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E:\Dữ liệu phòng KHCN\TĐG 2024\Data 2022\3 CT đào tạo (Kỹ thuật điện - Kỹ thuật cơ khí - Địa chính)\Bảng 7\"/>
    </mc:Choice>
  </mc:AlternateContent>
  <xr:revisionPtr revIDLastSave="0" documentId="13_ncr:1_{B3D0C217-2D82-4D74-A6C7-9D2DE92F171E}" xr6:coauthVersionLast="47" xr6:coauthVersionMax="47" xr10:uidLastSave="{00000000-0000-0000-0000-000000000000}"/>
  <bookViews>
    <workbookView minimized="1" xWindow="5760" yWindow="3408" windowWidth="17280" windowHeight="8832" firstSheet="2" activeTab="2" xr2:uid="{00000000-000D-0000-FFFF-FFFF00000000}"/>
  </bookViews>
  <sheets>
    <sheet name="foxz" sheetId="22" state="veryHidden" r:id="rId1"/>
    <sheet name="Tong hop 2016-2024" sheetId="10" r:id="rId2"/>
    <sheet name="Co dien 2016-nay" sheetId="11" r:id="rId3"/>
    <sheet name="CNTT 2016-nay" sheetId="12" r:id="rId4"/>
    <sheet name="DK 2016-nay" sheetId="13" r:id="rId5"/>
    <sheet name="KT 2016-nay" sheetId="14" r:id="rId6"/>
    <sheet name="KHCB 2016-nay" sheetId="15" r:id="rId7"/>
    <sheet name="KHKTĐC 2016-nay" sheetId="16" r:id="rId8"/>
    <sheet name="LLCT 2016-nay" sheetId="17" r:id="rId9"/>
    <sheet name="Mỏ 2016-nay" sheetId="18" r:id="rId10"/>
    <sheet name="MT 2016-nay" sheetId="19" r:id="rId11"/>
    <sheet name="TĐ 2016-nay" sheetId="20" r:id="rId12"/>
    <sheet name="XD 2016-nay" sheetId="21" r:id="rId13"/>
  </sheets>
  <definedNames>
    <definedName name="_xlnm._FilterDatabase" localSheetId="3" hidden="1">'CNTT 2016-nay'!$A$1:$FS$597</definedName>
    <definedName name="_xlnm._FilterDatabase" localSheetId="2" hidden="1">'Co dien 2016-nay'!$A$1:$FS$624</definedName>
    <definedName name="_xlnm._FilterDatabase" localSheetId="4" hidden="1">'DK 2016-nay'!$A$1:$FS$811</definedName>
    <definedName name="_xlnm._FilterDatabase" localSheetId="5" hidden="1">'KT 2016-nay'!$A$1:$FS$300</definedName>
    <definedName name="_xlnm._FilterDatabase" localSheetId="6" hidden="1">'KHCB 2016-nay'!$A$1:$FS$854</definedName>
    <definedName name="_xlnm._FilterDatabase" localSheetId="7" hidden="1">'KHKTĐC 2016-nay'!$A$1:$FS$803</definedName>
    <definedName name="_xlnm._FilterDatabase" localSheetId="8" hidden="1">'LLCT 2016-nay'!$A$1:$FS$133</definedName>
    <definedName name="_xlnm._FilterDatabase" localSheetId="9" hidden="1">'Mỏ 2016-nay'!$A$1:$FS$567</definedName>
    <definedName name="_xlnm._FilterDatabase" localSheetId="10" hidden="1">'MT 2016-nay'!$A$1:$FS$734</definedName>
    <definedName name="_xlnm._FilterDatabase" localSheetId="11" hidden="1">'TĐ 2016-nay'!$A$1:$FS$810</definedName>
    <definedName name="_xlnm._FilterDatabase" localSheetId="12" hidden="1">'XD 2016-nay'!$A$1:$FS$950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4" i="21" l="1"/>
  <c r="G357" i="21" l="1"/>
  <c r="G356" i="21"/>
  <c r="G355" i="21"/>
  <c r="G187" i="20"/>
  <c r="G186" i="20"/>
  <c r="G185" i="20"/>
  <c r="G184" i="20"/>
  <c r="G114" i="19"/>
  <c r="G113" i="19"/>
  <c r="G112" i="19"/>
  <c r="G111" i="19"/>
  <c r="G248" i="18"/>
  <c r="G247" i="18"/>
  <c r="G246" i="18"/>
  <c r="G245" i="18"/>
  <c r="G11" i="17"/>
  <c r="G10" i="17"/>
  <c r="G9" i="17"/>
  <c r="G8" i="17"/>
  <c r="G209" i="16"/>
  <c r="G208" i="16"/>
  <c r="G207" i="16"/>
  <c r="G206" i="16"/>
  <c r="G195" i="15"/>
  <c r="G194" i="15"/>
  <c r="G193" i="15"/>
  <c r="G192" i="15"/>
  <c r="G161" i="14"/>
  <c r="G160" i="14"/>
  <c r="G159" i="14"/>
  <c r="G158" i="14"/>
  <c r="G217" i="13"/>
  <c r="G216" i="13"/>
  <c r="G215" i="13"/>
  <c r="G214" i="13"/>
  <c r="G117" i="12"/>
  <c r="G116" i="12"/>
  <c r="G115" i="12"/>
  <c r="G114" i="12"/>
  <c r="G122" i="11"/>
  <c r="G121" i="11"/>
  <c r="G120" i="11"/>
  <c r="G119" i="11" s="1"/>
  <c r="F13" i="10" l="1"/>
  <c r="G13" i="10"/>
  <c r="E13" i="10"/>
  <c r="D13" i="10"/>
  <c r="F12" i="10"/>
  <c r="G12" i="10"/>
  <c r="E12" i="10"/>
  <c r="D12" i="10"/>
  <c r="F10" i="10"/>
  <c r="G10" i="10"/>
  <c r="E10" i="10"/>
  <c r="D10" i="10"/>
  <c r="F11" i="10"/>
  <c r="D11" i="10"/>
  <c r="F8" i="10"/>
  <c r="G8" i="10"/>
  <c r="E8" i="10"/>
  <c r="F6" i="10"/>
  <c r="G6" i="10"/>
  <c r="E6" i="10"/>
  <c r="D6" i="10"/>
  <c r="F7" i="10"/>
  <c r="G7" i="10"/>
  <c r="E7" i="10"/>
  <c r="D7" i="10"/>
  <c r="F9" i="10"/>
  <c r="G9" i="10"/>
  <c r="E9" i="10"/>
  <c r="D9" i="10"/>
  <c r="F5" i="10"/>
  <c r="G5" i="10"/>
  <c r="E5" i="10"/>
  <c r="D5" i="10"/>
  <c r="G358" i="21" l="1"/>
  <c r="H13" i="10" s="1"/>
  <c r="G188" i="20"/>
  <c r="H12" i="10" s="1"/>
  <c r="G115" i="19"/>
  <c r="H10" i="10" s="1"/>
  <c r="E11" i="10"/>
  <c r="G210" i="16"/>
  <c r="H6" i="10" s="1"/>
  <c r="G196" i="15"/>
  <c r="H7" i="10" s="1"/>
  <c r="G162" i="14"/>
  <c r="H9" i="10" s="1"/>
  <c r="G218" i="13"/>
  <c r="H5" i="10" s="1"/>
  <c r="G118" i="12"/>
  <c r="G123" i="11"/>
  <c r="G950" i="21"/>
  <c r="G949" i="21"/>
  <c r="G948" i="21"/>
  <c r="G947" i="21"/>
  <c r="G946" i="21"/>
  <c r="G945" i="21"/>
  <c r="G944" i="21"/>
  <c r="G943" i="21"/>
  <c r="G942" i="21"/>
  <c r="G941" i="21"/>
  <c r="G940" i="21"/>
  <c r="G939" i="21"/>
  <c r="G938" i="21"/>
  <c r="G937" i="21"/>
  <c r="G936" i="21"/>
  <c r="G935" i="21"/>
  <c r="G934" i="21"/>
  <c r="G933" i="21"/>
  <c r="G932" i="21"/>
  <c r="G931" i="21"/>
  <c r="G930" i="21"/>
  <c r="G929" i="21"/>
  <c r="G928" i="21"/>
  <c r="G927" i="21"/>
  <c r="G926" i="21"/>
  <c r="G925" i="21"/>
  <c r="G924" i="21"/>
  <c r="G923" i="21"/>
  <c r="G922" i="21"/>
  <c r="G921" i="21"/>
  <c r="G920" i="21"/>
  <c r="G919" i="21"/>
  <c r="G918" i="21"/>
  <c r="G917" i="21"/>
  <c r="G916" i="21"/>
  <c r="G915" i="21"/>
  <c r="G914" i="21"/>
  <c r="G913" i="21"/>
  <c r="G912" i="21"/>
  <c r="G911" i="21"/>
  <c r="G910" i="21"/>
  <c r="G909" i="21"/>
  <c r="G908" i="21"/>
  <c r="G907" i="21"/>
  <c r="G906" i="21"/>
  <c r="G905" i="21"/>
  <c r="G904" i="21"/>
  <c r="G903" i="21"/>
  <c r="G902" i="21"/>
  <c r="G901" i="21"/>
  <c r="G900" i="21"/>
  <c r="G899" i="21"/>
  <c r="G898" i="21"/>
  <c r="G897" i="21"/>
  <c r="G896" i="21"/>
  <c r="G895" i="21"/>
  <c r="G894" i="21"/>
  <c r="G893" i="21"/>
  <c r="G892" i="21"/>
  <c r="G891" i="21"/>
  <c r="G890" i="21"/>
  <c r="G889" i="21"/>
  <c r="G888" i="21"/>
  <c r="G887" i="21"/>
  <c r="G886" i="21"/>
  <c r="G885" i="21"/>
  <c r="G884" i="21"/>
  <c r="G883" i="21"/>
  <c r="G882" i="21"/>
  <c r="G881" i="21"/>
  <c r="G880" i="21"/>
  <c r="G879" i="21"/>
  <c r="G878" i="21"/>
  <c r="G877" i="21"/>
  <c r="G876" i="21"/>
  <c r="G875" i="21"/>
  <c r="G874" i="21"/>
  <c r="G873" i="21"/>
  <c r="G872" i="21"/>
  <c r="G871" i="21"/>
  <c r="G870" i="21"/>
  <c r="G869" i="21"/>
  <c r="G868" i="21"/>
  <c r="G867" i="21"/>
  <c r="G866" i="21"/>
  <c r="G865" i="21"/>
  <c r="G864" i="21"/>
  <c r="G863" i="21"/>
  <c r="G862" i="21"/>
  <c r="G861" i="21"/>
  <c r="G860" i="21"/>
  <c r="G859" i="21"/>
  <c r="G858" i="21"/>
  <c r="G857" i="21"/>
  <c r="G856" i="21"/>
  <c r="G855" i="21"/>
  <c r="G854" i="21"/>
  <c r="G853" i="21"/>
  <c r="G852" i="21"/>
  <c r="G851" i="21"/>
  <c r="G850" i="21"/>
  <c r="G849" i="21"/>
  <c r="G848" i="21"/>
  <c r="G847" i="21"/>
  <c r="G846" i="21"/>
  <c r="G845" i="21"/>
  <c r="G844" i="21"/>
  <c r="G843" i="21"/>
  <c r="G842" i="21"/>
  <c r="G841" i="21"/>
  <c r="G840" i="21"/>
  <c r="G839" i="21"/>
  <c r="G838" i="21"/>
  <c r="G837" i="21"/>
  <c r="G836" i="21"/>
  <c r="G835" i="21"/>
  <c r="G834" i="21"/>
  <c r="G833" i="21"/>
  <c r="G832" i="21"/>
  <c r="G831" i="21"/>
  <c r="G830" i="21"/>
  <c r="G829" i="21"/>
  <c r="G828" i="21"/>
  <c r="G827" i="21"/>
  <c r="G826" i="21"/>
  <c r="G825" i="21"/>
  <c r="G824" i="21"/>
  <c r="G823" i="21"/>
  <c r="G822" i="21"/>
  <c r="G821" i="21"/>
  <c r="G820" i="21"/>
  <c r="G819" i="21"/>
  <c r="G818" i="21"/>
  <c r="G817" i="21"/>
  <c r="G816" i="21"/>
  <c r="G815" i="21"/>
  <c r="G814" i="21"/>
  <c r="G813" i="21"/>
  <c r="G812" i="21"/>
  <c r="G811" i="21"/>
  <c r="G810" i="21"/>
  <c r="G809" i="21"/>
  <c r="G808" i="21"/>
  <c r="G807" i="21"/>
  <c r="G806" i="21"/>
  <c r="G805" i="21"/>
  <c r="G804" i="21"/>
  <c r="G803" i="21"/>
  <c r="G802" i="21"/>
  <c r="G801" i="21"/>
  <c r="G800" i="21"/>
  <c r="G799" i="21"/>
  <c r="G798" i="21"/>
  <c r="G797" i="21"/>
  <c r="G796" i="21"/>
  <c r="G795" i="21"/>
  <c r="G794" i="21"/>
  <c r="G793" i="21"/>
  <c r="G792" i="21"/>
  <c r="G791" i="21"/>
  <c r="G790" i="21"/>
  <c r="G789" i="21"/>
  <c r="G788" i="21"/>
  <c r="G787" i="21"/>
  <c r="G786" i="21"/>
  <c r="G785" i="21"/>
  <c r="G784" i="21"/>
  <c r="G783" i="21"/>
  <c r="G782" i="21"/>
  <c r="G781" i="21"/>
  <c r="G780" i="21"/>
  <c r="G779" i="21"/>
  <c r="G778" i="21"/>
  <c r="G777" i="21"/>
  <c r="G776" i="21"/>
  <c r="G775" i="21"/>
  <c r="G774" i="21"/>
  <c r="G773" i="21"/>
  <c r="G772" i="21"/>
  <c r="G771" i="21"/>
  <c r="G770" i="21"/>
  <c r="G769" i="21"/>
  <c r="G768" i="21"/>
  <c r="G767" i="21"/>
  <c r="G766" i="21"/>
  <c r="G765" i="21"/>
  <c r="G764" i="21"/>
  <c r="G763" i="21"/>
  <c r="G762" i="21"/>
  <c r="G761" i="21"/>
  <c r="G760" i="21"/>
  <c r="G759" i="21"/>
  <c r="G758" i="21"/>
  <c r="G757" i="21"/>
  <c r="G756" i="21"/>
  <c r="G755" i="21"/>
  <c r="G754" i="21"/>
  <c r="G753" i="21"/>
  <c r="G752" i="21"/>
  <c r="G751" i="21"/>
  <c r="G750" i="21"/>
  <c r="G749" i="21"/>
  <c r="G748" i="21"/>
  <c r="G747" i="21"/>
  <c r="G746" i="21"/>
  <c r="G745" i="21"/>
  <c r="G744" i="21"/>
  <c r="G743" i="21"/>
  <c r="G742" i="21"/>
  <c r="G741" i="21"/>
  <c r="G740" i="21"/>
  <c r="G739" i="21"/>
  <c r="G738" i="21"/>
  <c r="G737" i="21"/>
  <c r="G736" i="21"/>
  <c r="G735" i="21"/>
  <c r="G734" i="21"/>
  <c r="G733" i="21"/>
  <c r="G732" i="21"/>
  <c r="G731" i="21"/>
  <c r="G730" i="21"/>
  <c r="G729" i="21"/>
  <c r="G728" i="21"/>
  <c r="G727" i="21"/>
  <c r="G726" i="21"/>
  <c r="G725" i="21"/>
  <c r="G724" i="21"/>
  <c r="G723" i="21"/>
  <c r="G722" i="21"/>
  <c r="G721" i="21"/>
  <c r="G720" i="21"/>
  <c r="G719" i="21"/>
  <c r="G718" i="21"/>
  <c r="G717" i="21"/>
  <c r="G716" i="21"/>
  <c r="G715" i="21"/>
  <c r="G714" i="21"/>
  <c r="G713" i="21"/>
  <c r="G712" i="21"/>
  <c r="G711" i="21"/>
  <c r="G710" i="21"/>
  <c r="G709" i="21"/>
  <c r="G708" i="21"/>
  <c r="G707" i="21"/>
  <c r="G706" i="21"/>
  <c r="G705" i="21"/>
  <c r="G704" i="21"/>
  <c r="G703" i="21"/>
  <c r="G702" i="21"/>
  <c r="G701" i="21"/>
  <c r="G700" i="21"/>
  <c r="G699" i="21"/>
  <c r="G698" i="21"/>
  <c r="G697" i="21"/>
  <c r="G696" i="21"/>
  <c r="G695" i="21"/>
  <c r="G694" i="21"/>
  <c r="G693" i="21"/>
  <c r="G692" i="21"/>
  <c r="G691" i="21"/>
  <c r="G690" i="21"/>
  <c r="G689" i="21"/>
  <c r="G688" i="21"/>
  <c r="G687" i="21"/>
  <c r="G686" i="21"/>
  <c r="G685" i="21"/>
  <c r="G684" i="21"/>
  <c r="G683" i="21"/>
  <c r="G682" i="21"/>
  <c r="G681" i="21"/>
  <c r="G680" i="21"/>
  <c r="G679" i="21"/>
  <c r="G678" i="21"/>
  <c r="G677" i="21"/>
  <c r="G676" i="21"/>
  <c r="G675" i="21"/>
  <c r="G674" i="21"/>
  <c r="G673" i="21"/>
  <c r="G672" i="21"/>
  <c r="G671" i="21"/>
  <c r="G670" i="21"/>
  <c r="G669" i="21"/>
  <c r="G668" i="21"/>
  <c r="G667" i="21"/>
  <c r="G666" i="21"/>
  <c r="G665" i="21"/>
  <c r="G664" i="21"/>
  <c r="G663" i="21"/>
  <c r="G662" i="21"/>
  <c r="G661" i="21"/>
  <c r="G660" i="21"/>
  <c r="G659" i="21"/>
  <c r="G658" i="21"/>
  <c r="G657" i="21"/>
  <c r="G656" i="21"/>
  <c r="G655" i="21"/>
  <c r="G654" i="21"/>
  <c r="G653" i="21"/>
  <c r="G652" i="21"/>
  <c r="G651" i="21"/>
  <c r="G650" i="21"/>
  <c r="G649" i="21"/>
  <c r="G648" i="21"/>
  <c r="G647" i="21"/>
  <c r="G646" i="21"/>
  <c r="G645" i="21"/>
  <c r="G644" i="21"/>
  <c r="G643" i="21"/>
  <c r="G642" i="21"/>
  <c r="G641" i="21"/>
  <c r="G640" i="21"/>
  <c r="G639" i="21"/>
  <c r="G638" i="21"/>
  <c r="G637" i="21"/>
  <c r="G636" i="21"/>
  <c r="G635" i="21"/>
  <c r="G634" i="21"/>
  <c r="G633" i="21"/>
  <c r="G632" i="21"/>
  <c r="G631" i="21"/>
  <c r="G630" i="21"/>
  <c r="G629" i="21"/>
  <c r="G628" i="21"/>
  <c r="G627" i="21"/>
  <c r="G626" i="21"/>
  <c r="G625" i="21"/>
  <c r="G624" i="21"/>
  <c r="G623" i="21"/>
  <c r="G622" i="21"/>
  <c r="G621" i="21"/>
  <c r="G620" i="21"/>
  <c r="G619" i="21"/>
  <c r="G618" i="21"/>
  <c r="G617" i="21"/>
  <c r="G616" i="21"/>
  <c r="G615" i="21"/>
  <c r="G614" i="21"/>
  <c r="G613" i="21"/>
  <c r="G612" i="21"/>
  <c r="G611" i="21"/>
  <c r="G610" i="21"/>
  <c r="G609" i="21"/>
  <c r="G608" i="21"/>
  <c r="G607" i="21"/>
  <c r="G606" i="21"/>
  <c r="G605" i="21"/>
  <c r="G604" i="21"/>
  <c r="G603" i="21"/>
  <c r="G602" i="21"/>
  <c r="G601" i="21"/>
  <c r="G600" i="21"/>
  <c r="G599" i="21"/>
  <c r="G598" i="21"/>
  <c r="G597" i="21"/>
  <c r="G596" i="21"/>
  <c r="G595" i="21"/>
  <c r="G594" i="21"/>
  <c r="G593" i="21"/>
  <c r="G592" i="21"/>
  <c r="G591" i="21"/>
  <c r="G590" i="21"/>
  <c r="G589" i="21"/>
  <c r="G588" i="21"/>
  <c r="G587" i="21"/>
  <c r="G586" i="21"/>
  <c r="G585" i="21"/>
  <c r="G584" i="21"/>
  <c r="G583" i="21"/>
  <c r="G582" i="21"/>
  <c r="G581" i="21"/>
  <c r="G580" i="21"/>
  <c r="G579" i="21"/>
  <c r="G578" i="21"/>
  <c r="G577" i="21"/>
  <c r="G576" i="21"/>
  <c r="G575" i="21"/>
  <c r="G574" i="21"/>
  <c r="G573" i="21"/>
  <c r="G572" i="21"/>
  <c r="G571" i="21"/>
  <c r="G570" i="21"/>
  <c r="G569" i="21"/>
  <c r="G568" i="21"/>
  <c r="G567" i="21"/>
  <c r="G566" i="21"/>
  <c r="G565" i="21"/>
  <c r="G564" i="21"/>
  <c r="G563" i="21"/>
  <c r="G562" i="21"/>
  <c r="G561" i="21"/>
  <c r="G560" i="21"/>
  <c r="G559" i="21"/>
  <c r="G558" i="21"/>
  <c r="G557" i="21"/>
  <c r="G556" i="21"/>
  <c r="G555" i="21"/>
  <c r="G554" i="21"/>
  <c r="G553" i="21"/>
  <c r="G552" i="21"/>
  <c r="G551" i="21"/>
  <c r="G550" i="21"/>
  <c r="G549" i="21"/>
  <c r="G548" i="21"/>
  <c r="G547" i="21"/>
  <c r="G546" i="21"/>
  <c r="G545" i="21"/>
  <c r="G544" i="21"/>
  <c r="G543" i="21"/>
  <c r="G542" i="21"/>
  <c r="G541" i="21"/>
  <c r="G540" i="21"/>
  <c r="G539" i="21"/>
  <c r="G538" i="21"/>
  <c r="G537" i="21"/>
  <c r="G536" i="21"/>
  <c r="G535" i="21"/>
  <c r="G534" i="21"/>
  <c r="G533" i="21"/>
  <c r="G532" i="21"/>
  <c r="G531" i="21"/>
  <c r="G530" i="21"/>
  <c r="G529" i="21"/>
  <c r="G528" i="21"/>
  <c r="G527" i="21"/>
  <c r="G526" i="21"/>
  <c r="G525" i="21"/>
  <c r="G524" i="21"/>
  <c r="G523" i="21"/>
  <c r="G522" i="21"/>
  <c r="G521" i="21"/>
  <c r="G520" i="21"/>
  <c r="G519" i="21"/>
  <c r="G518" i="21"/>
  <c r="G517" i="21"/>
  <c r="G516" i="21"/>
  <c r="G515" i="21"/>
  <c r="G514" i="21"/>
  <c r="G513" i="21"/>
  <c r="G512" i="21"/>
  <c r="G511" i="21"/>
  <c r="G510" i="21"/>
  <c r="G509" i="21"/>
  <c r="G508" i="21"/>
  <c r="G507" i="21"/>
  <c r="G506" i="21"/>
  <c r="G505" i="21"/>
  <c r="G504" i="21"/>
  <c r="G503" i="21"/>
  <c r="G502" i="21"/>
  <c r="G501" i="21"/>
  <c r="G500" i="21"/>
  <c r="G499" i="21"/>
  <c r="G498" i="21"/>
  <c r="G497" i="21"/>
  <c r="G496" i="21"/>
  <c r="G495" i="21"/>
  <c r="G494" i="21"/>
  <c r="G493" i="21"/>
  <c r="G492" i="21"/>
  <c r="G491" i="21"/>
  <c r="G490" i="21"/>
  <c r="G489" i="21"/>
  <c r="G488" i="21"/>
  <c r="G487" i="21"/>
  <c r="G486" i="21"/>
  <c r="G485" i="21"/>
  <c r="G484" i="21"/>
  <c r="G483" i="21"/>
  <c r="G482" i="21"/>
  <c r="G481" i="21"/>
  <c r="G480" i="21"/>
  <c r="G479" i="21"/>
  <c r="G478" i="21"/>
  <c r="G477" i="21"/>
  <c r="G476" i="21"/>
  <c r="G475" i="21"/>
  <c r="G474" i="21"/>
  <c r="G473" i="21"/>
  <c r="G472" i="21"/>
  <c r="G471" i="21"/>
  <c r="G470" i="21"/>
  <c r="G469" i="21"/>
  <c r="G468" i="21"/>
  <c r="G467" i="21"/>
  <c r="G466" i="21"/>
  <c r="G465" i="21"/>
  <c r="G464" i="21"/>
  <c r="G463" i="21"/>
  <c r="G462" i="21"/>
  <c r="G461" i="21"/>
  <c r="G460" i="21"/>
  <c r="G459" i="21"/>
  <c r="G458" i="21"/>
  <c r="G457" i="21"/>
  <c r="G456" i="21"/>
  <c r="G455" i="21"/>
  <c r="G454" i="21"/>
  <c r="G453" i="21"/>
  <c r="G452" i="21"/>
  <c r="G451" i="21"/>
  <c r="G450" i="21"/>
  <c r="G449" i="21"/>
  <c r="G448" i="21"/>
  <c r="G447" i="21"/>
  <c r="G446" i="21"/>
  <c r="G445" i="21"/>
  <c r="G444" i="21"/>
  <c r="G443" i="21"/>
  <c r="G442" i="21"/>
  <c r="G441" i="21"/>
  <c r="G440" i="21"/>
  <c r="G439" i="21"/>
  <c r="G438" i="21"/>
  <c r="G437" i="21"/>
  <c r="G436" i="21"/>
  <c r="G435" i="21"/>
  <c r="G434" i="21"/>
  <c r="G433" i="21"/>
  <c r="G432" i="21"/>
  <c r="G431" i="21"/>
  <c r="G430" i="21"/>
  <c r="G429" i="21"/>
  <c r="G428" i="21"/>
  <c r="G427" i="21"/>
  <c r="G426" i="21"/>
  <c r="G425" i="21"/>
  <c r="G424" i="21"/>
  <c r="G423" i="21"/>
  <c r="G422" i="21"/>
  <c r="G421" i="21"/>
  <c r="G420" i="21"/>
  <c r="G419" i="21"/>
  <c r="G418" i="21"/>
  <c r="G417" i="21"/>
  <c r="G416" i="21"/>
  <c r="G415" i="21"/>
  <c r="G414" i="21"/>
  <c r="G413" i="21"/>
  <c r="G412" i="21"/>
  <c r="G411" i="21"/>
  <c r="G410" i="21"/>
  <c r="G409" i="21"/>
  <c r="G408" i="21"/>
  <c r="G407" i="21"/>
  <c r="G406" i="21"/>
  <c r="G405" i="21"/>
  <c r="G404" i="21"/>
  <c r="G403" i="21"/>
  <c r="G402" i="21"/>
  <c r="G401" i="21"/>
  <c r="G400" i="21"/>
  <c r="G399" i="21"/>
  <c r="G398" i="21"/>
  <c r="G397" i="21"/>
  <c r="G396" i="21"/>
  <c r="G395" i="21"/>
  <c r="G394" i="21"/>
  <c r="G393" i="21"/>
  <c r="G392" i="21"/>
  <c r="G391" i="21"/>
  <c r="G390" i="21"/>
  <c r="G389" i="21"/>
  <c r="G388" i="21"/>
  <c r="G387" i="21"/>
  <c r="G386" i="21"/>
  <c r="G385" i="21"/>
  <c r="G384" i="21"/>
  <c r="G383" i="21"/>
  <c r="G382" i="21"/>
  <c r="G381" i="21"/>
  <c r="G380" i="21"/>
  <c r="G379" i="21"/>
  <c r="G378" i="21"/>
  <c r="G377" i="21"/>
  <c r="G376" i="21"/>
  <c r="G375" i="21"/>
  <c r="G374" i="21"/>
  <c r="G373" i="21"/>
  <c r="G372" i="21"/>
  <c r="G371" i="21"/>
  <c r="G370" i="21"/>
  <c r="G369" i="21"/>
  <c r="G368" i="21"/>
  <c r="G367" i="21"/>
  <c r="G366" i="21"/>
  <c r="G365" i="21"/>
  <c r="G364" i="21"/>
  <c r="G363" i="21"/>
  <c r="G362" i="21"/>
  <c r="G361" i="21"/>
  <c r="G360" i="21"/>
  <c r="G359" i="21"/>
  <c r="G810" i="20"/>
  <c r="G809" i="20"/>
  <c r="G808" i="20"/>
  <c r="G807" i="20"/>
  <c r="G806" i="20"/>
  <c r="G805" i="20"/>
  <c r="G804" i="20"/>
  <c r="G803" i="20"/>
  <c r="G802" i="20"/>
  <c r="G801" i="20"/>
  <c r="G800" i="20"/>
  <c r="G799" i="20"/>
  <c r="G798" i="20"/>
  <c r="G797" i="20"/>
  <c r="G796" i="20"/>
  <c r="G795" i="20"/>
  <c r="G794" i="20"/>
  <c r="G793" i="20"/>
  <c r="G792" i="20"/>
  <c r="G791" i="20"/>
  <c r="G790" i="20"/>
  <c r="G789" i="20"/>
  <c r="G788" i="20"/>
  <c r="G787" i="20"/>
  <c r="G786" i="20"/>
  <c r="G785" i="20"/>
  <c r="G784" i="20"/>
  <c r="G783" i="20"/>
  <c r="G782" i="20"/>
  <c r="G781" i="20"/>
  <c r="G780" i="20"/>
  <c r="G779" i="20"/>
  <c r="G778" i="20"/>
  <c r="G777" i="20"/>
  <c r="G776" i="20"/>
  <c r="G775" i="20"/>
  <c r="G774" i="20"/>
  <c r="G773" i="20"/>
  <c r="G772" i="20"/>
  <c r="G771" i="20"/>
  <c r="G770" i="20"/>
  <c r="G769" i="20"/>
  <c r="G768" i="20"/>
  <c r="G767" i="20"/>
  <c r="G766" i="20"/>
  <c r="G765" i="20"/>
  <c r="G764" i="20"/>
  <c r="G763" i="20"/>
  <c r="G762" i="20"/>
  <c r="G761" i="20"/>
  <c r="G760" i="20"/>
  <c r="G759" i="20"/>
  <c r="G758" i="20"/>
  <c r="G757" i="20"/>
  <c r="G756" i="20"/>
  <c r="G755" i="20"/>
  <c r="G754" i="20"/>
  <c r="G753" i="20"/>
  <c r="G752" i="20"/>
  <c r="G751" i="20"/>
  <c r="G750" i="20"/>
  <c r="G749" i="20"/>
  <c r="G748" i="20"/>
  <c r="G747" i="20"/>
  <c r="G746" i="20"/>
  <c r="G745" i="20"/>
  <c r="G744" i="20"/>
  <c r="G743" i="20"/>
  <c r="G742" i="20"/>
  <c r="G741" i="20"/>
  <c r="G740" i="20"/>
  <c r="G739" i="20"/>
  <c r="G738" i="20"/>
  <c r="G737" i="20"/>
  <c r="G736" i="20"/>
  <c r="G735" i="20"/>
  <c r="G734" i="20"/>
  <c r="G733" i="20"/>
  <c r="G732" i="20"/>
  <c r="G731" i="20"/>
  <c r="G730" i="20"/>
  <c r="G729" i="20"/>
  <c r="G728" i="20"/>
  <c r="G727" i="20"/>
  <c r="G726" i="20"/>
  <c r="G725" i="20"/>
  <c r="G724" i="20"/>
  <c r="G723" i="20"/>
  <c r="G722" i="20"/>
  <c r="G721" i="20"/>
  <c r="G720" i="20"/>
  <c r="G719" i="20"/>
  <c r="G718" i="20"/>
  <c r="G717" i="20"/>
  <c r="G716" i="20"/>
  <c r="G715" i="20"/>
  <c r="G714" i="20"/>
  <c r="G713" i="20"/>
  <c r="G712" i="20"/>
  <c r="G711" i="20"/>
  <c r="G710" i="20"/>
  <c r="G709" i="20"/>
  <c r="G708" i="20"/>
  <c r="G707" i="20"/>
  <c r="G706" i="20"/>
  <c r="G705" i="20"/>
  <c r="G704" i="20"/>
  <c r="G703" i="20"/>
  <c r="G702" i="20"/>
  <c r="G701" i="20"/>
  <c r="G700" i="20"/>
  <c r="G699" i="20"/>
  <c r="G698" i="20"/>
  <c r="G697" i="20"/>
  <c r="G696" i="20"/>
  <c r="G695" i="20"/>
  <c r="G694" i="20"/>
  <c r="G693" i="20"/>
  <c r="G692" i="20"/>
  <c r="G691" i="20"/>
  <c r="G690" i="20"/>
  <c r="G689" i="20"/>
  <c r="G688" i="20"/>
  <c r="G687" i="20"/>
  <c r="G686" i="20"/>
  <c r="G685" i="20"/>
  <c r="G684" i="20"/>
  <c r="G683" i="20"/>
  <c r="G682" i="20"/>
  <c r="G681" i="20"/>
  <c r="G680" i="20"/>
  <c r="G679" i="20"/>
  <c r="G678" i="20"/>
  <c r="G677" i="20"/>
  <c r="G676" i="20"/>
  <c r="G675" i="20"/>
  <c r="G674" i="20"/>
  <c r="G673" i="20"/>
  <c r="G672" i="20"/>
  <c r="G671" i="20"/>
  <c r="G670" i="20"/>
  <c r="G669" i="20"/>
  <c r="G668" i="20"/>
  <c r="G667" i="20"/>
  <c r="G666" i="20"/>
  <c r="G665" i="20"/>
  <c r="G664" i="20"/>
  <c r="G663" i="20"/>
  <c r="G662" i="20"/>
  <c r="G661" i="20"/>
  <c r="G660" i="20"/>
  <c r="G659" i="20"/>
  <c r="G658" i="20"/>
  <c r="G657" i="20"/>
  <c r="G656" i="20"/>
  <c r="G655" i="20"/>
  <c r="G654" i="20"/>
  <c r="G653" i="20"/>
  <c r="G652" i="20"/>
  <c r="G651" i="20"/>
  <c r="G650" i="20"/>
  <c r="G649" i="20"/>
  <c r="G648" i="20"/>
  <c r="G647" i="20"/>
  <c r="G646" i="20"/>
  <c r="G645" i="20"/>
  <c r="G644" i="20"/>
  <c r="G643" i="20"/>
  <c r="G642" i="20"/>
  <c r="G641" i="20"/>
  <c r="G640" i="20"/>
  <c r="G639" i="20"/>
  <c r="G638" i="20"/>
  <c r="G637" i="20"/>
  <c r="G636" i="20"/>
  <c r="G635" i="20"/>
  <c r="G634" i="20"/>
  <c r="G633" i="20"/>
  <c r="G632" i="20"/>
  <c r="G631" i="20"/>
  <c r="G630" i="20"/>
  <c r="G629" i="20"/>
  <c r="G628" i="20"/>
  <c r="G627" i="20"/>
  <c r="G626" i="20"/>
  <c r="G625" i="20"/>
  <c r="G624" i="20"/>
  <c r="G623" i="20"/>
  <c r="G622" i="20"/>
  <c r="G621" i="20"/>
  <c r="G620" i="20"/>
  <c r="G619" i="20"/>
  <c r="G618" i="20"/>
  <c r="G617" i="20"/>
  <c r="G616" i="20"/>
  <c r="G615" i="20"/>
  <c r="G614" i="20"/>
  <c r="G613" i="20"/>
  <c r="G612" i="20"/>
  <c r="G611" i="20"/>
  <c r="G610" i="20"/>
  <c r="G609" i="20"/>
  <c r="G608" i="20"/>
  <c r="G607" i="20"/>
  <c r="G606" i="20"/>
  <c r="G605" i="20"/>
  <c r="G604" i="20"/>
  <c r="G603" i="20"/>
  <c r="G602" i="20"/>
  <c r="G601" i="20"/>
  <c r="G600" i="20"/>
  <c r="G599" i="20"/>
  <c r="G598" i="20"/>
  <c r="G597" i="20"/>
  <c r="G596" i="20"/>
  <c r="G595" i="20"/>
  <c r="G594" i="20"/>
  <c r="G593" i="20"/>
  <c r="G592" i="20"/>
  <c r="G591" i="20"/>
  <c r="G590" i="20"/>
  <c r="G589" i="20"/>
  <c r="G588" i="20"/>
  <c r="G587" i="20"/>
  <c r="G586" i="20"/>
  <c r="G585" i="20"/>
  <c r="G584" i="20"/>
  <c r="G583" i="20"/>
  <c r="G582" i="20"/>
  <c r="G581" i="20"/>
  <c r="G580" i="20"/>
  <c r="G579" i="20"/>
  <c r="G578" i="20"/>
  <c r="G577" i="20"/>
  <c r="G576" i="20"/>
  <c r="G575" i="20"/>
  <c r="G574" i="20"/>
  <c r="G573" i="20"/>
  <c r="G572" i="20"/>
  <c r="G571" i="20"/>
  <c r="G570" i="20"/>
  <c r="G569" i="20"/>
  <c r="G568" i="20"/>
  <c r="G567" i="20"/>
  <c r="G566" i="20"/>
  <c r="G565" i="20"/>
  <c r="G564" i="20"/>
  <c r="G563" i="20"/>
  <c r="G562" i="20"/>
  <c r="G561" i="20"/>
  <c r="G560" i="20"/>
  <c r="G559" i="20"/>
  <c r="G558" i="20"/>
  <c r="G557" i="20"/>
  <c r="G556" i="20"/>
  <c r="G555" i="20"/>
  <c r="G554" i="20"/>
  <c r="G553" i="20"/>
  <c r="G552" i="20"/>
  <c r="G551" i="20"/>
  <c r="G550" i="20"/>
  <c r="G549" i="20"/>
  <c r="G548" i="20"/>
  <c r="G547" i="20"/>
  <c r="G546" i="20"/>
  <c r="G545" i="20"/>
  <c r="G544" i="20"/>
  <c r="G543" i="20"/>
  <c r="G542" i="20"/>
  <c r="G541" i="20"/>
  <c r="G540" i="20"/>
  <c r="G539" i="20"/>
  <c r="G538" i="20"/>
  <c r="G537" i="20"/>
  <c r="G536" i="20"/>
  <c r="G535" i="20"/>
  <c r="G534" i="20"/>
  <c r="G533" i="20"/>
  <c r="G532" i="20"/>
  <c r="G531" i="20"/>
  <c r="G530" i="20"/>
  <c r="G529" i="20"/>
  <c r="G528" i="20"/>
  <c r="G527" i="20"/>
  <c r="G526" i="20"/>
  <c r="G525" i="20"/>
  <c r="G524" i="20"/>
  <c r="G523" i="20"/>
  <c r="G522" i="20"/>
  <c r="G521" i="20"/>
  <c r="G520" i="20"/>
  <c r="G519" i="20"/>
  <c r="G518" i="20"/>
  <c r="G517" i="20"/>
  <c r="G516" i="20"/>
  <c r="G515" i="20"/>
  <c r="G514" i="20"/>
  <c r="G513" i="20"/>
  <c r="G512" i="20"/>
  <c r="G511" i="20"/>
  <c r="G510" i="20"/>
  <c r="G509" i="20"/>
  <c r="G508" i="20"/>
  <c r="G507" i="20"/>
  <c r="G506" i="20"/>
  <c r="G505" i="20"/>
  <c r="G504" i="20"/>
  <c r="G503" i="20"/>
  <c r="G502" i="20"/>
  <c r="G501" i="20"/>
  <c r="G500" i="20"/>
  <c r="G499" i="20"/>
  <c r="G498" i="20"/>
  <c r="G497" i="20"/>
  <c r="G496" i="20"/>
  <c r="G495" i="20"/>
  <c r="G494" i="20"/>
  <c r="G493" i="20"/>
  <c r="G492" i="20"/>
  <c r="G491" i="20"/>
  <c r="G490" i="20"/>
  <c r="G489" i="20"/>
  <c r="G488" i="20"/>
  <c r="G487" i="20"/>
  <c r="G486" i="20"/>
  <c r="G485" i="20"/>
  <c r="G484" i="20"/>
  <c r="G483" i="20"/>
  <c r="G482" i="20"/>
  <c r="G481" i="20"/>
  <c r="G480" i="20"/>
  <c r="G479" i="20"/>
  <c r="G478" i="20"/>
  <c r="G477" i="20"/>
  <c r="G476" i="20"/>
  <c r="G475" i="20"/>
  <c r="G474" i="20"/>
  <c r="G473" i="20"/>
  <c r="G472" i="20"/>
  <c r="G471" i="20"/>
  <c r="G470" i="20"/>
  <c r="G469" i="20"/>
  <c r="G468" i="20"/>
  <c r="G467" i="20"/>
  <c r="G466" i="20"/>
  <c r="G465" i="20"/>
  <c r="G464" i="20"/>
  <c r="G463" i="20"/>
  <c r="G462" i="20"/>
  <c r="G461" i="20"/>
  <c r="G460" i="20"/>
  <c r="G459" i="20"/>
  <c r="G458" i="20"/>
  <c r="G457" i="20"/>
  <c r="G456" i="20"/>
  <c r="G455" i="20"/>
  <c r="G454" i="20"/>
  <c r="G453" i="20"/>
  <c r="G452" i="20"/>
  <c r="G451" i="20"/>
  <c r="G450" i="20"/>
  <c r="G449" i="20"/>
  <c r="G448" i="20"/>
  <c r="G447" i="20"/>
  <c r="G446" i="20"/>
  <c r="G445" i="20"/>
  <c r="G444" i="20"/>
  <c r="G443" i="20"/>
  <c r="G442" i="20"/>
  <c r="G441" i="20"/>
  <c r="G440" i="20"/>
  <c r="G439" i="20"/>
  <c r="G438" i="20"/>
  <c r="G437" i="20"/>
  <c r="G436" i="20"/>
  <c r="G435" i="20"/>
  <c r="G434" i="20"/>
  <c r="G433" i="20"/>
  <c r="G432" i="20"/>
  <c r="G431" i="20"/>
  <c r="G430" i="20"/>
  <c r="G429" i="20"/>
  <c r="G428" i="20"/>
  <c r="G427" i="20"/>
  <c r="G426" i="20"/>
  <c r="G425" i="20"/>
  <c r="G424" i="20"/>
  <c r="G423" i="20"/>
  <c r="G422" i="20"/>
  <c r="G421" i="20"/>
  <c r="G420" i="20"/>
  <c r="G419" i="20"/>
  <c r="G418" i="20"/>
  <c r="G417" i="20"/>
  <c r="G416" i="20"/>
  <c r="G415" i="20"/>
  <c r="G414" i="20"/>
  <c r="G413" i="20"/>
  <c r="G412" i="20"/>
  <c r="G411" i="20"/>
  <c r="G410" i="20"/>
  <c r="G409" i="20"/>
  <c r="G408" i="20"/>
  <c r="G407" i="20"/>
  <c r="G406" i="20"/>
  <c r="G405" i="20"/>
  <c r="G404" i="20"/>
  <c r="G403" i="20"/>
  <c r="G402" i="20"/>
  <c r="G401" i="20"/>
  <c r="G400" i="20"/>
  <c r="G399" i="20"/>
  <c r="G398" i="20"/>
  <c r="G397" i="20"/>
  <c r="G396" i="20"/>
  <c r="G395" i="20"/>
  <c r="G394" i="20"/>
  <c r="G393" i="20"/>
  <c r="G392" i="20"/>
  <c r="G391" i="20"/>
  <c r="G390" i="20"/>
  <c r="G389" i="20"/>
  <c r="G388" i="20"/>
  <c r="G387" i="20"/>
  <c r="G386" i="20"/>
  <c r="G385" i="20"/>
  <c r="G384" i="20"/>
  <c r="G383" i="20"/>
  <c r="G382" i="20"/>
  <c r="G381" i="20"/>
  <c r="G380" i="20"/>
  <c r="G379" i="20"/>
  <c r="G378" i="20"/>
  <c r="G377" i="20"/>
  <c r="G376" i="20"/>
  <c r="G375" i="20"/>
  <c r="G374" i="20"/>
  <c r="G373" i="20"/>
  <c r="G372" i="20"/>
  <c r="G371" i="20"/>
  <c r="G370" i="20"/>
  <c r="G369" i="20"/>
  <c r="G368" i="20"/>
  <c r="G367" i="20"/>
  <c r="G366" i="20"/>
  <c r="G365" i="20"/>
  <c r="G364" i="20"/>
  <c r="G363" i="20"/>
  <c r="G362" i="20"/>
  <c r="G361" i="20"/>
  <c r="G360" i="20"/>
  <c r="G359" i="20"/>
  <c r="G358" i="20"/>
  <c r="G357" i="20"/>
  <c r="G356" i="20"/>
  <c r="G355" i="20"/>
  <c r="G354" i="20"/>
  <c r="G353" i="20"/>
  <c r="G352" i="20"/>
  <c r="G351" i="20"/>
  <c r="G350" i="20"/>
  <c r="G349" i="20"/>
  <c r="G348" i="20"/>
  <c r="G347" i="20"/>
  <c r="G346" i="20"/>
  <c r="G345" i="20"/>
  <c r="G344" i="20"/>
  <c r="G343" i="20"/>
  <c r="G342" i="20"/>
  <c r="G341" i="20"/>
  <c r="G340" i="20"/>
  <c r="G339" i="20"/>
  <c r="G338" i="20"/>
  <c r="G337" i="20"/>
  <c r="G336" i="20"/>
  <c r="G335" i="20"/>
  <c r="G334" i="20"/>
  <c r="G333" i="20"/>
  <c r="G332" i="20"/>
  <c r="G331" i="20"/>
  <c r="G330" i="20"/>
  <c r="G329" i="20"/>
  <c r="G328" i="20"/>
  <c r="G327" i="20"/>
  <c r="G326" i="20"/>
  <c r="G325" i="20"/>
  <c r="G324" i="20"/>
  <c r="G323" i="20"/>
  <c r="G322" i="20"/>
  <c r="G321" i="20"/>
  <c r="G320" i="20"/>
  <c r="G319" i="20"/>
  <c r="G318" i="20"/>
  <c r="G317" i="20"/>
  <c r="G316" i="20"/>
  <c r="G315" i="20"/>
  <c r="G314" i="20"/>
  <c r="G313" i="20"/>
  <c r="G312" i="20"/>
  <c r="G311" i="20"/>
  <c r="G310" i="20"/>
  <c r="G309" i="20"/>
  <c r="G308" i="20"/>
  <c r="G307" i="20"/>
  <c r="G306" i="20"/>
  <c r="G305" i="20"/>
  <c r="G304" i="20"/>
  <c r="G303" i="20"/>
  <c r="G302" i="20"/>
  <c r="G301" i="20"/>
  <c r="G300" i="20"/>
  <c r="G299" i="20"/>
  <c r="G298" i="20"/>
  <c r="G297" i="20"/>
  <c r="G296" i="20"/>
  <c r="G295" i="20"/>
  <c r="G294" i="20"/>
  <c r="G293" i="20"/>
  <c r="G292" i="20"/>
  <c r="G291" i="20"/>
  <c r="G290" i="20"/>
  <c r="G289" i="20"/>
  <c r="G288" i="20"/>
  <c r="G287" i="20"/>
  <c r="G286" i="20"/>
  <c r="G285" i="20"/>
  <c r="G284" i="20"/>
  <c r="G283" i="20"/>
  <c r="G282" i="20"/>
  <c r="G281" i="20"/>
  <c r="G280" i="20"/>
  <c r="G279" i="20"/>
  <c r="G278" i="20"/>
  <c r="G277" i="20"/>
  <c r="G276" i="20"/>
  <c r="G275" i="20"/>
  <c r="G274" i="20"/>
  <c r="G273" i="20"/>
  <c r="G272" i="20"/>
  <c r="G271" i="20"/>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36" i="20"/>
  <c r="G235" i="20"/>
  <c r="G234" i="20"/>
  <c r="G233" i="20"/>
  <c r="G232" i="20"/>
  <c r="G231" i="20"/>
  <c r="G230" i="20"/>
  <c r="G229"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734" i="19"/>
  <c r="G733" i="19"/>
  <c r="G732" i="19"/>
  <c r="G731" i="19"/>
  <c r="G730" i="19"/>
  <c r="G729" i="19"/>
  <c r="G728" i="19"/>
  <c r="G727" i="19"/>
  <c r="G726" i="19"/>
  <c r="G725" i="19"/>
  <c r="G724" i="19"/>
  <c r="G723" i="19"/>
  <c r="G722" i="19"/>
  <c r="G721" i="19"/>
  <c r="G720" i="19"/>
  <c r="G719" i="19"/>
  <c r="G718" i="19"/>
  <c r="G717" i="19"/>
  <c r="G716" i="19"/>
  <c r="G715" i="19"/>
  <c r="G714" i="19"/>
  <c r="G713" i="19"/>
  <c r="G712" i="19"/>
  <c r="G711" i="19"/>
  <c r="G710" i="19"/>
  <c r="G709" i="19"/>
  <c r="G708" i="19"/>
  <c r="G707" i="19"/>
  <c r="G706" i="19"/>
  <c r="G705" i="19"/>
  <c r="G704" i="19"/>
  <c r="G703" i="19"/>
  <c r="G702" i="19"/>
  <c r="G701" i="19"/>
  <c r="G700" i="19"/>
  <c r="G699" i="19"/>
  <c r="G698" i="19"/>
  <c r="G697" i="19"/>
  <c r="G696" i="19"/>
  <c r="G695" i="19"/>
  <c r="G694" i="19"/>
  <c r="G693" i="19"/>
  <c r="G692" i="19"/>
  <c r="G691" i="19"/>
  <c r="G690" i="19"/>
  <c r="G689" i="19"/>
  <c r="G688" i="19"/>
  <c r="G687" i="19"/>
  <c r="G686" i="19"/>
  <c r="G685" i="19"/>
  <c r="G684" i="19"/>
  <c r="G683" i="19"/>
  <c r="G682" i="19"/>
  <c r="G681" i="19"/>
  <c r="G680" i="19"/>
  <c r="G679" i="19"/>
  <c r="G678" i="19"/>
  <c r="G677" i="19"/>
  <c r="G676" i="19"/>
  <c r="G675" i="19"/>
  <c r="G674" i="19"/>
  <c r="G673" i="19"/>
  <c r="G672" i="19"/>
  <c r="G671" i="19"/>
  <c r="G670" i="19"/>
  <c r="G669" i="19"/>
  <c r="G668" i="19"/>
  <c r="G667" i="19"/>
  <c r="G666" i="19"/>
  <c r="G665" i="19"/>
  <c r="G664" i="19"/>
  <c r="G663" i="19"/>
  <c r="G662" i="19"/>
  <c r="G661" i="19"/>
  <c r="G660" i="19"/>
  <c r="G659" i="19"/>
  <c r="G658" i="19"/>
  <c r="G657" i="19"/>
  <c r="G656" i="19"/>
  <c r="G655" i="19"/>
  <c r="G654" i="19"/>
  <c r="G653" i="19"/>
  <c r="G652" i="19"/>
  <c r="G651" i="19"/>
  <c r="G650" i="19"/>
  <c r="G649" i="19"/>
  <c r="G648" i="19"/>
  <c r="G647" i="19"/>
  <c r="G646" i="19"/>
  <c r="G645" i="19"/>
  <c r="G644" i="19"/>
  <c r="G643" i="19"/>
  <c r="G642" i="19"/>
  <c r="G641" i="19"/>
  <c r="G640" i="19"/>
  <c r="G639" i="19"/>
  <c r="G638" i="19"/>
  <c r="G637" i="19"/>
  <c r="G636" i="19"/>
  <c r="G635" i="19"/>
  <c r="G634" i="19"/>
  <c r="G633" i="19"/>
  <c r="G632" i="19"/>
  <c r="G631" i="19"/>
  <c r="G630" i="19"/>
  <c r="G629" i="19"/>
  <c r="G628" i="19"/>
  <c r="G627" i="19"/>
  <c r="G626" i="19"/>
  <c r="G625" i="19"/>
  <c r="G624" i="19"/>
  <c r="G623" i="19"/>
  <c r="G622" i="19"/>
  <c r="G621" i="19"/>
  <c r="G620" i="19"/>
  <c r="G619" i="19"/>
  <c r="G618" i="19"/>
  <c r="G617" i="19"/>
  <c r="G616" i="19"/>
  <c r="G615" i="19"/>
  <c r="G614" i="19"/>
  <c r="G613" i="19"/>
  <c r="G612" i="19"/>
  <c r="G611" i="19"/>
  <c r="G610" i="19"/>
  <c r="G609" i="19"/>
  <c r="G608" i="19"/>
  <c r="G607" i="19"/>
  <c r="G606" i="19"/>
  <c r="G605" i="19"/>
  <c r="G604" i="19"/>
  <c r="G603" i="19"/>
  <c r="G602" i="19"/>
  <c r="G601" i="19"/>
  <c r="G600" i="19"/>
  <c r="G599" i="19"/>
  <c r="G598" i="19"/>
  <c r="G597" i="19"/>
  <c r="G596" i="19"/>
  <c r="G595" i="19"/>
  <c r="G594" i="19"/>
  <c r="G593" i="19"/>
  <c r="G592" i="19"/>
  <c r="G591" i="19"/>
  <c r="G590" i="19"/>
  <c r="G589" i="19"/>
  <c r="G588" i="19"/>
  <c r="G587" i="19"/>
  <c r="G586" i="19"/>
  <c r="G585" i="19"/>
  <c r="G584" i="19"/>
  <c r="G583" i="19"/>
  <c r="G582" i="19"/>
  <c r="G581" i="19"/>
  <c r="G580" i="19"/>
  <c r="G579" i="19"/>
  <c r="G578" i="19"/>
  <c r="G577" i="19"/>
  <c r="G576" i="19"/>
  <c r="G575" i="19"/>
  <c r="G574" i="19"/>
  <c r="G573" i="19"/>
  <c r="G572" i="19"/>
  <c r="G571" i="19"/>
  <c r="G570" i="19"/>
  <c r="G569" i="19"/>
  <c r="G568" i="19"/>
  <c r="G567" i="19"/>
  <c r="G566" i="19"/>
  <c r="G565" i="19"/>
  <c r="G564" i="19"/>
  <c r="G563" i="19"/>
  <c r="G562" i="19"/>
  <c r="G561" i="19"/>
  <c r="G560" i="19"/>
  <c r="G559" i="19"/>
  <c r="G558" i="19"/>
  <c r="G557" i="19"/>
  <c r="G556" i="19"/>
  <c r="G555" i="19"/>
  <c r="G554" i="19"/>
  <c r="G553" i="19"/>
  <c r="G552" i="19"/>
  <c r="G551" i="19"/>
  <c r="G550" i="19"/>
  <c r="G549" i="19"/>
  <c r="G548" i="19"/>
  <c r="G547" i="19"/>
  <c r="G546" i="19"/>
  <c r="G545" i="19"/>
  <c r="G544" i="19"/>
  <c r="G543" i="19"/>
  <c r="G542" i="19"/>
  <c r="G541" i="19"/>
  <c r="G540" i="19"/>
  <c r="G539" i="19"/>
  <c r="G538" i="19"/>
  <c r="G537" i="19"/>
  <c r="G536" i="19"/>
  <c r="G535" i="19"/>
  <c r="G534" i="19"/>
  <c r="G533" i="19"/>
  <c r="G532" i="19"/>
  <c r="G531" i="19"/>
  <c r="G530" i="19"/>
  <c r="G529" i="19"/>
  <c r="G528" i="19"/>
  <c r="G527" i="19"/>
  <c r="G526" i="19"/>
  <c r="G525" i="19"/>
  <c r="G524" i="19"/>
  <c r="G523" i="19"/>
  <c r="G522" i="19"/>
  <c r="G521" i="19"/>
  <c r="G520" i="19"/>
  <c r="G519" i="19"/>
  <c r="G518" i="19"/>
  <c r="G517" i="19"/>
  <c r="G516" i="19"/>
  <c r="G515" i="19"/>
  <c r="G514" i="19"/>
  <c r="G513" i="19"/>
  <c r="G512" i="19"/>
  <c r="G511" i="19"/>
  <c r="G510" i="19"/>
  <c r="G509" i="19"/>
  <c r="G508" i="19"/>
  <c r="G507" i="19"/>
  <c r="G506" i="19"/>
  <c r="G505" i="19"/>
  <c r="G504" i="19"/>
  <c r="G503" i="19"/>
  <c r="G502" i="19"/>
  <c r="G501" i="19"/>
  <c r="G500" i="19"/>
  <c r="G499" i="19"/>
  <c r="G498" i="19"/>
  <c r="G497" i="19"/>
  <c r="G496" i="19"/>
  <c r="G495" i="19"/>
  <c r="G494" i="19"/>
  <c r="G493" i="19"/>
  <c r="G492" i="19"/>
  <c r="G491" i="19"/>
  <c r="G490" i="19"/>
  <c r="G489" i="19"/>
  <c r="G488" i="19"/>
  <c r="G487" i="19"/>
  <c r="G486" i="19"/>
  <c r="G485" i="19"/>
  <c r="G484" i="19"/>
  <c r="G483" i="19"/>
  <c r="G482" i="19"/>
  <c r="G481" i="19"/>
  <c r="G480" i="19"/>
  <c r="G479" i="19"/>
  <c r="G478" i="19"/>
  <c r="G477" i="19"/>
  <c r="G476" i="19"/>
  <c r="G475" i="19"/>
  <c r="G474" i="19"/>
  <c r="G473" i="19"/>
  <c r="G472" i="19"/>
  <c r="G471" i="19"/>
  <c r="G470" i="19"/>
  <c r="G469" i="19"/>
  <c r="G468" i="19"/>
  <c r="G467" i="19"/>
  <c r="G466" i="19"/>
  <c r="G465" i="19"/>
  <c r="G464" i="19"/>
  <c r="G463" i="19"/>
  <c r="G462" i="19"/>
  <c r="G461" i="19"/>
  <c r="G460" i="19"/>
  <c r="G459" i="19"/>
  <c r="G458" i="19"/>
  <c r="G457" i="19"/>
  <c r="G456" i="19"/>
  <c r="G455" i="19"/>
  <c r="G454" i="19"/>
  <c r="G453" i="19"/>
  <c r="G452" i="19"/>
  <c r="G451" i="19"/>
  <c r="G450" i="19"/>
  <c r="G449" i="19"/>
  <c r="G448" i="19"/>
  <c r="G447" i="19"/>
  <c r="G446" i="19"/>
  <c r="G445" i="19"/>
  <c r="G444" i="19"/>
  <c r="G443" i="19"/>
  <c r="G442" i="19"/>
  <c r="G441" i="19"/>
  <c r="G440" i="19"/>
  <c r="G439" i="19"/>
  <c r="G438" i="19"/>
  <c r="G437" i="19"/>
  <c r="G436" i="19"/>
  <c r="G435" i="19"/>
  <c r="G434" i="19"/>
  <c r="G433" i="19"/>
  <c r="G432" i="19"/>
  <c r="G431" i="19"/>
  <c r="G430" i="19"/>
  <c r="G429" i="19"/>
  <c r="G428" i="19"/>
  <c r="G427" i="19"/>
  <c r="G426" i="19"/>
  <c r="G425" i="19"/>
  <c r="G424" i="19"/>
  <c r="G423" i="19"/>
  <c r="G422" i="19"/>
  <c r="G421" i="19"/>
  <c r="G420" i="19"/>
  <c r="G419" i="19"/>
  <c r="G418" i="19"/>
  <c r="G417" i="19"/>
  <c r="G416" i="19"/>
  <c r="G415" i="19"/>
  <c r="G414" i="19"/>
  <c r="G413" i="19"/>
  <c r="G412" i="19"/>
  <c r="G411" i="19"/>
  <c r="G410" i="19"/>
  <c r="G409" i="19"/>
  <c r="G408" i="19"/>
  <c r="G407" i="19"/>
  <c r="G406" i="19"/>
  <c r="G405" i="19"/>
  <c r="G404" i="19"/>
  <c r="G403" i="19"/>
  <c r="G402" i="19"/>
  <c r="G401" i="19"/>
  <c r="G400" i="19"/>
  <c r="G399" i="19"/>
  <c r="G398" i="19"/>
  <c r="G397" i="19"/>
  <c r="G396" i="19"/>
  <c r="G395" i="19"/>
  <c r="G394" i="19"/>
  <c r="G393" i="19"/>
  <c r="G392" i="19"/>
  <c r="G391" i="19"/>
  <c r="G390" i="19"/>
  <c r="G389" i="19"/>
  <c r="G388" i="19"/>
  <c r="G387" i="19"/>
  <c r="G386" i="19"/>
  <c r="G385" i="19"/>
  <c r="G384" i="19"/>
  <c r="G383" i="19"/>
  <c r="G382" i="19"/>
  <c r="G381" i="19"/>
  <c r="G380" i="19"/>
  <c r="G379" i="19"/>
  <c r="G378" i="19"/>
  <c r="G377" i="19"/>
  <c r="G376" i="19"/>
  <c r="G375" i="19"/>
  <c r="G374" i="19"/>
  <c r="G373" i="19"/>
  <c r="G372" i="19"/>
  <c r="G371" i="19"/>
  <c r="G370" i="19"/>
  <c r="G369" i="19"/>
  <c r="G368" i="19"/>
  <c r="G367" i="19"/>
  <c r="G366" i="19"/>
  <c r="G365" i="19"/>
  <c r="G364" i="19"/>
  <c r="G363" i="19"/>
  <c r="G362" i="19"/>
  <c r="G361" i="19"/>
  <c r="G360" i="19"/>
  <c r="G359" i="19"/>
  <c r="G358" i="19"/>
  <c r="G357" i="19"/>
  <c r="G356" i="19"/>
  <c r="G355" i="19"/>
  <c r="G354" i="19"/>
  <c r="G353" i="19"/>
  <c r="G352" i="19"/>
  <c r="G351" i="19"/>
  <c r="G350" i="19"/>
  <c r="G349" i="19"/>
  <c r="G348" i="19"/>
  <c r="G347" i="19"/>
  <c r="G346" i="19"/>
  <c r="G345" i="19"/>
  <c r="G344" i="19"/>
  <c r="G343" i="19"/>
  <c r="G342" i="19"/>
  <c r="G341" i="19"/>
  <c r="G340" i="19"/>
  <c r="G339" i="19"/>
  <c r="G338" i="19"/>
  <c r="G337" i="19"/>
  <c r="G336" i="19"/>
  <c r="G335" i="19"/>
  <c r="G334" i="19"/>
  <c r="G333" i="19"/>
  <c r="G332" i="19"/>
  <c r="G331" i="19"/>
  <c r="G330" i="19"/>
  <c r="G329" i="19"/>
  <c r="G328" i="19"/>
  <c r="G327" i="19"/>
  <c r="G326" i="19"/>
  <c r="G325" i="19"/>
  <c r="G324" i="19"/>
  <c r="G323" i="19"/>
  <c r="G322" i="19"/>
  <c r="G321" i="19"/>
  <c r="G320" i="19"/>
  <c r="G319" i="19"/>
  <c r="G318" i="19"/>
  <c r="G317" i="19"/>
  <c r="G316" i="19"/>
  <c r="G315" i="19"/>
  <c r="G314" i="19"/>
  <c r="G313" i="19"/>
  <c r="G312" i="19"/>
  <c r="G311" i="19"/>
  <c r="G310" i="19"/>
  <c r="G309" i="19"/>
  <c r="G308" i="19"/>
  <c r="G307" i="19"/>
  <c r="G306" i="19"/>
  <c r="G305" i="19"/>
  <c r="G304" i="19"/>
  <c r="G303" i="19"/>
  <c r="G302" i="19"/>
  <c r="G301" i="19"/>
  <c r="G300" i="19"/>
  <c r="G299" i="19"/>
  <c r="G298" i="19"/>
  <c r="G297" i="19"/>
  <c r="G296" i="19"/>
  <c r="G295" i="19"/>
  <c r="G294" i="19"/>
  <c r="G293" i="19"/>
  <c r="G292" i="19"/>
  <c r="G291" i="19"/>
  <c r="G290" i="19"/>
  <c r="G289" i="19"/>
  <c r="G288" i="19"/>
  <c r="G287" i="19"/>
  <c r="G286" i="19"/>
  <c r="G285" i="19"/>
  <c r="G284" i="19"/>
  <c r="G283" i="19"/>
  <c r="G282" i="19"/>
  <c r="G281" i="19"/>
  <c r="G280" i="19"/>
  <c r="G279" i="19"/>
  <c r="G278" i="19"/>
  <c r="G277" i="19"/>
  <c r="G276" i="19"/>
  <c r="G275" i="19"/>
  <c r="G274" i="19"/>
  <c r="G273" i="19"/>
  <c r="G272" i="19"/>
  <c r="G271" i="19"/>
  <c r="G270" i="19"/>
  <c r="G269" i="19"/>
  <c r="G268" i="19"/>
  <c r="G267" i="19"/>
  <c r="G266" i="19"/>
  <c r="G265" i="19"/>
  <c r="G264" i="19"/>
  <c r="G263" i="19"/>
  <c r="G262" i="19"/>
  <c r="G261" i="19"/>
  <c r="G260" i="19"/>
  <c r="G259" i="19"/>
  <c r="G258" i="19"/>
  <c r="G257" i="19"/>
  <c r="G256" i="19"/>
  <c r="G255" i="19"/>
  <c r="G254" i="19"/>
  <c r="G253" i="19"/>
  <c r="G252" i="19"/>
  <c r="G251" i="19"/>
  <c r="G250" i="19"/>
  <c r="G249" i="19"/>
  <c r="G248" i="19"/>
  <c r="G247" i="19"/>
  <c r="G246" i="19"/>
  <c r="G245" i="19"/>
  <c r="G244" i="19"/>
  <c r="G243" i="19"/>
  <c r="G242" i="19"/>
  <c r="G241" i="19"/>
  <c r="G240" i="19"/>
  <c r="G239" i="19"/>
  <c r="G238" i="19"/>
  <c r="G237" i="19"/>
  <c r="G236" i="19"/>
  <c r="G235" i="19"/>
  <c r="G234" i="19"/>
  <c r="G233" i="19"/>
  <c r="G232" i="19"/>
  <c r="G231" i="19"/>
  <c r="G230" i="19"/>
  <c r="G229" i="19"/>
  <c r="G228" i="19"/>
  <c r="G227" i="19"/>
  <c r="G226" i="19"/>
  <c r="G225" i="19"/>
  <c r="G224" i="19"/>
  <c r="G223" i="19"/>
  <c r="G222" i="19"/>
  <c r="G221" i="19"/>
  <c r="G220" i="19"/>
  <c r="G219" i="19"/>
  <c r="G218" i="19"/>
  <c r="G217" i="19"/>
  <c r="G216" i="19"/>
  <c r="G215" i="19"/>
  <c r="G214" i="19"/>
  <c r="G213" i="19"/>
  <c r="G212" i="19"/>
  <c r="G211" i="19"/>
  <c r="G210" i="19"/>
  <c r="G209" i="19"/>
  <c r="G208" i="19"/>
  <c r="G207" i="19"/>
  <c r="G206" i="19"/>
  <c r="G205" i="19"/>
  <c r="G204" i="19"/>
  <c r="G203" i="19"/>
  <c r="G202" i="19"/>
  <c r="G201" i="19"/>
  <c r="G200" i="19"/>
  <c r="G199" i="19"/>
  <c r="G198" i="19"/>
  <c r="G197" i="19"/>
  <c r="G196" i="19"/>
  <c r="G195" i="19"/>
  <c r="G194" i="19"/>
  <c r="G193" i="19"/>
  <c r="G192" i="19"/>
  <c r="G191" i="19"/>
  <c r="G190" i="19"/>
  <c r="G189" i="19"/>
  <c r="G188" i="19"/>
  <c r="G187" i="19"/>
  <c r="G186" i="19"/>
  <c r="G185" i="19"/>
  <c r="G184" i="19"/>
  <c r="G183" i="19"/>
  <c r="G182" i="19"/>
  <c r="G181" i="19"/>
  <c r="G180" i="19"/>
  <c r="G179" i="19"/>
  <c r="G178" i="19"/>
  <c r="G177" i="19"/>
  <c r="G176" i="19"/>
  <c r="G175" i="19"/>
  <c r="G174" i="19"/>
  <c r="G173" i="19"/>
  <c r="G172" i="19"/>
  <c r="G171" i="19"/>
  <c r="G170" i="19"/>
  <c r="G169" i="19"/>
  <c r="G168" i="19"/>
  <c r="G167" i="19"/>
  <c r="G166" i="19"/>
  <c r="G165" i="19"/>
  <c r="G164" i="19"/>
  <c r="G163" i="19"/>
  <c r="G162" i="19"/>
  <c r="G161" i="19"/>
  <c r="G160" i="19"/>
  <c r="G159" i="19"/>
  <c r="G158" i="19"/>
  <c r="G157" i="19"/>
  <c r="G156" i="19"/>
  <c r="G155" i="19"/>
  <c r="G154" i="19"/>
  <c r="G153" i="19"/>
  <c r="G152" i="19"/>
  <c r="G151" i="19"/>
  <c r="G150" i="19"/>
  <c r="G149" i="19"/>
  <c r="G148" i="19"/>
  <c r="G147" i="19"/>
  <c r="G146" i="19"/>
  <c r="G145" i="19"/>
  <c r="G144" i="19"/>
  <c r="G143" i="19"/>
  <c r="G142" i="19"/>
  <c r="G141" i="19"/>
  <c r="G140" i="19"/>
  <c r="G139" i="19"/>
  <c r="G138" i="19"/>
  <c r="G137" i="19"/>
  <c r="G136" i="19"/>
  <c r="G135" i="19"/>
  <c r="G134" i="19"/>
  <c r="G133" i="19"/>
  <c r="G132" i="19"/>
  <c r="G131" i="19"/>
  <c r="G130" i="19"/>
  <c r="G129" i="19"/>
  <c r="G128" i="19"/>
  <c r="G127" i="19"/>
  <c r="G126" i="19"/>
  <c r="G125" i="19"/>
  <c r="G124" i="19"/>
  <c r="G123" i="19"/>
  <c r="G122" i="19"/>
  <c r="G121" i="19"/>
  <c r="G120" i="19"/>
  <c r="G119" i="19"/>
  <c r="G118" i="19"/>
  <c r="G117" i="19"/>
  <c r="G116" i="19"/>
  <c r="G567" i="18"/>
  <c r="G566" i="18"/>
  <c r="G565" i="18"/>
  <c r="G564" i="18"/>
  <c r="G563" i="18"/>
  <c r="G562" i="18"/>
  <c r="G561" i="18"/>
  <c r="G560" i="18"/>
  <c r="G559" i="18"/>
  <c r="G558" i="18"/>
  <c r="G557" i="18"/>
  <c r="G556" i="18"/>
  <c r="G555" i="18"/>
  <c r="G554" i="18"/>
  <c r="G553" i="18"/>
  <c r="G552" i="18"/>
  <c r="G551" i="18"/>
  <c r="G550" i="18"/>
  <c r="G549" i="18"/>
  <c r="G548" i="18"/>
  <c r="G547" i="18"/>
  <c r="G546" i="18"/>
  <c r="G545" i="18"/>
  <c r="G544" i="18"/>
  <c r="G543" i="18"/>
  <c r="G542" i="18"/>
  <c r="G541" i="18"/>
  <c r="G540" i="18"/>
  <c r="G539" i="18"/>
  <c r="G538" i="18"/>
  <c r="G537" i="18"/>
  <c r="G536" i="18"/>
  <c r="G535" i="18"/>
  <c r="G534" i="18"/>
  <c r="G533" i="18"/>
  <c r="G532" i="18"/>
  <c r="G531" i="18"/>
  <c r="G530" i="18"/>
  <c r="G529" i="18"/>
  <c r="G528" i="18"/>
  <c r="G527" i="18"/>
  <c r="G526" i="18"/>
  <c r="G525" i="18"/>
  <c r="G524" i="18"/>
  <c r="G523" i="18"/>
  <c r="G522" i="18"/>
  <c r="G521" i="18"/>
  <c r="G520" i="18"/>
  <c r="G519" i="18"/>
  <c r="G518" i="18"/>
  <c r="G517" i="18"/>
  <c r="G516" i="18"/>
  <c r="G515" i="18"/>
  <c r="G514" i="18"/>
  <c r="G513" i="18"/>
  <c r="G512" i="18"/>
  <c r="G511" i="18"/>
  <c r="G510" i="18"/>
  <c r="G509" i="18"/>
  <c r="G508" i="18"/>
  <c r="G507" i="18"/>
  <c r="G506" i="18"/>
  <c r="G505" i="18"/>
  <c r="G504" i="18"/>
  <c r="G503" i="18"/>
  <c r="G502" i="18"/>
  <c r="G501" i="18"/>
  <c r="G500" i="18"/>
  <c r="G499" i="18"/>
  <c r="G498" i="18"/>
  <c r="G497" i="18"/>
  <c r="G496" i="18"/>
  <c r="G495" i="18"/>
  <c r="G494" i="18"/>
  <c r="G493" i="18"/>
  <c r="G492" i="18"/>
  <c r="G491" i="18"/>
  <c r="G490" i="18"/>
  <c r="G489" i="18"/>
  <c r="G488" i="18"/>
  <c r="G487" i="18"/>
  <c r="G486" i="18"/>
  <c r="G485" i="18"/>
  <c r="G484" i="18"/>
  <c r="G483" i="18"/>
  <c r="G482" i="18"/>
  <c r="G481" i="18"/>
  <c r="G480" i="18"/>
  <c r="G479" i="18"/>
  <c r="G478" i="18"/>
  <c r="G477" i="18"/>
  <c r="G476" i="18"/>
  <c r="G475" i="18"/>
  <c r="G474" i="18"/>
  <c r="G473" i="18"/>
  <c r="G472" i="18"/>
  <c r="G471" i="18"/>
  <c r="G470" i="18"/>
  <c r="G469" i="18"/>
  <c r="G468" i="18"/>
  <c r="G467" i="18"/>
  <c r="G466" i="18"/>
  <c r="G465" i="18"/>
  <c r="G464" i="18"/>
  <c r="G463" i="18"/>
  <c r="G462" i="18"/>
  <c r="G461" i="18"/>
  <c r="G460" i="18"/>
  <c r="G459" i="18"/>
  <c r="G458" i="18"/>
  <c r="G457" i="18"/>
  <c r="G456" i="18"/>
  <c r="G455" i="18"/>
  <c r="G454" i="18"/>
  <c r="G453" i="18"/>
  <c r="G452" i="18"/>
  <c r="G451" i="18"/>
  <c r="G450" i="18"/>
  <c r="G449" i="18"/>
  <c r="G448" i="18"/>
  <c r="G447" i="18"/>
  <c r="G446" i="18"/>
  <c r="G445" i="18"/>
  <c r="G444" i="18"/>
  <c r="G443" i="18"/>
  <c r="G442" i="18"/>
  <c r="G441" i="18"/>
  <c r="G440" i="18"/>
  <c r="G439" i="18"/>
  <c r="G438" i="18"/>
  <c r="G437" i="18"/>
  <c r="G436" i="18"/>
  <c r="G435" i="18"/>
  <c r="G434" i="18"/>
  <c r="G433" i="18"/>
  <c r="G432" i="18"/>
  <c r="G431" i="18"/>
  <c r="G430" i="18"/>
  <c r="G429" i="18"/>
  <c r="G428" i="18"/>
  <c r="G427" i="18"/>
  <c r="G426" i="18"/>
  <c r="G425" i="18"/>
  <c r="G424" i="18"/>
  <c r="G423" i="18"/>
  <c r="G422" i="18"/>
  <c r="G421" i="18"/>
  <c r="G420" i="18"/>
  <c r="G419" i="18"/>
  <c r="G418" i="18"/>
  <c r="G417" i="18"/>
  <c r="G416" i="18"/>
  <c r="G415" i="18"/>
  <c r="G414" i="18"/>
  <c r="G413" i="18"/>
  <c r="G412" i="18"/>
  <c r="G411" i="18"/>
  <c r="G410" i="18"/>
  <c r="G409" i="18"/>
  <c r="G408" i="18"/>
  <c r="G407" i="18"/>
  <c r="G406" i="18"/>
  <c r="G405" i="18"/>
  <c r="G404" i="18"/>
  <c r="G403" i="18"/>
  <c r="G402" i="18"/>
  <c r="G401" i="18"/>
  <c r="G400" i="18"/>
  <c r="G399" i="18"/>
  <c r="G398" i="18"/>
  <c r="G397" i="18"/>
  <c r="G396" i="18"/>
  <c r="G395" i="18"/>
  <c r="G394" i="18"/>
  <c r="G393" i="18"/>
  <c r="G392" i="18"/>
  <c r="G391" i="18"/>
  <c r="G390" i="18"/>
  <c r="G389" i="18"/>
  <c r="G388" i="18"/>
  <c r="G387" i="18"/>
  <c r="G386" i="18"/>
  <c r="G385" i="18"/>
  <c r="G384" i="18"/>
  <c r="G383" i="18"/>
  <c r="G382" i="18"/>
  <c r="G381" i="18"/>
  <c r="G380" i="18"/>
  <c r="G379" i="18"/>
  <c r="G378" i="18"/>
  <c r="G377" i="18"/>
  <c r="G376" i="18"/>
  <c r="G375" i="18"/>
  <c r="G374" i="18"/>
  <c r="G373" i="18"/>
  <c r="G372" i="18"/>
  <c r="G371" i="18"/>
  <c r="G370" i="18"/>
  <c r="G369" i="18"/>
  <c r="G368" i="18"/>
  <c r="G367" i="18"/>
  <c r="G366" i="18"/>
  <c r="G365" i="18"/>
  <c r="G364" i="18"/>
  <c r="G363" i="18"/>
  <c r="G362" i="18"/>
  <c r="G361" i="18"/>
  <c r="G360" i="18"/>
  <c r="G359" i="18"/>
  <c r="G358" i="18"/>
  <c r="G357" i="18"/>
  <c r="G356" i="18"/>
  <c r="G355" i="18"/>
  <c r="G354" i="18"/>
  <c r="G353" i="18"/>
  <c r="G352" i="18"/>
  <c r="G351" i="18"/>
  <c r="G350" i="18"/>
  <c r="G349" i="18"/>
  <c r="G348" i="18"/>
  <c r="G347" i="18"/>
  <c r="G346" i="18"/>
  <c r="G345" i="18"/>
  <c r="G344" i="18"/>
  <c r="G343" i="18"/>
  <c r="G342" i="18"/>
  <c r="G341" i="18"/>
  <c r="G340" i="18"/>
  <c r="G339" i="18"/>
  <c r="G338" i="18"/>
  <c r="G337" i="18"/>
  <c r="G336" i="18"/>
  <c r="G335" i="18"/>
  <c r="G334" i="18"/>
  <c r="G333" i="18"/>
  <c r="G332" i="18"/>
  <c r="G331" i="18"/>
  <c r="G330" i="18"/>
  <c r="G329" i="18"/>
  <c r="G328" i="18"/>
  <c r="G327" i="18"/>
  <c r="G326" i="18"/>
  <c r="G325" i="18"/>
  <c r="G324" i="18"/>
  <c r="G323" i="18"/>
  <c r="G322" i="18"/>
  <c r="G321" i="18"/>
  <c r="G320" i="18"/>
  <c r="G319" i="18"/>
  <c r="G318" i="18"/>
  <c r="G317" i="18"/>
  <c r="G316" i="18"/>
  <c r="G315" i="18"/>
  <c r="G314" i="18"/>
  <c r="G313" i="18"/>
  <c r="G312" i="18"/>
  <c r="G311" i="18"/>
  <c r="G310" i="18"/>
  <c r="G309" i="18"/>
  <c r="G308" i="18"/>
  <c r="G307" i="18"/>
  <c r="G306" i="18"/>
  <c r="G305" i="18"/>
  <c r="G304" i="18"/>
  <c r="G303" i="18"/>
  <c r="G302" i="18"/>
  <c r="G301" i="18"/>
  <c r="G300" i="18"/>
  <c r="G299" i="18"/>
  <c r="G298" i="18"/>
  <c r="G297" i="18"/>
  <c r="G296" i="18"/>
  <c r="G295" i="18"/>
  <c r="G294" i="18"/>
  <c r="G293" i="18"/>
  <c r="G292" i="18"/>
  <c r="G291" i="18"/>
  <c r="G290" i="18"/>
  <c r="G289" i="18"/>
  <c r="G288" i="18"/>
  <c r="G287" i="18"/>
  <c r="G286" i="18"/>
  <c r="G285" i="18"/>
  <c r="G284" i="18"/>
  <c r="G283" i="18"/>
  <c r="G282" i="18"/>
  <c r="G281" i="18"/>
  <c r="G280" i="18"/>
  <c r="G279" i="18"/>
  <c r="G278" i="18"/>
  <c r="G277" i="18"/>
  <c r="G276" i="18"/>
  <c r="G275" i="18"/>
  <c r="G274" i="18"/>
  <c r="G273" i="18"/>
  <c r="G272" i="18"/>
  <c r="G271" i="18"/>
  <c r="G270" i="18"/>
  <c r="G269" i="18"/>
  <c r="G268" i="18"/>
  <c r="G267" i="18"/>
  <c r="G266" i="18"/>
  <c r="G265" i="18"/>
  <c r="G264" i="18"/>
  <c r="G263" i="18"/>
  <c r="G262" i="18"/>
  <c r="G261" i="18"/>
  <c r="G260" i="18"/>
  <c r="G259" i="18"/>
  <c r="G258" i="18"/>
  <c r="G257" i="18"/>
  <c r="G256" i="18"/>
  <c r="G255" i="18"/>
  <c r="G254" i="18"/>
  <c r="G253" i="18"/>
  <c r="G252" i="18"/>
  <c r="G251" i="18"/>
  <c r="G250" i="18"/>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803" i="16"/>
  <c r="G802" i="16"/>
  <c r="G801" i="16"/>
  <c r="G800" i="16"/>
  <c r="G799" i="16"/>
  <c r="G798" i="16"/>
  <c r="G797" i="16"/>
  <c r="G796" i="16"/>
  <c r="G795" i="16"/>
  <c r="G794" i="16"/>
  <c r="G793" i="16"/>
  <c r="G792" i="16"/>
  <c r="G791" i="16"/>
  <c r="G790" i="16"/>
  <c r="G789" i="16"/>
  <c r="G788" i="16"/>
  <c r="G787" i="16"/>
  <c r="G786" i="16"/>
  <c r="G785" i="16"/>
  <c r="G784" i="16"/>
  <c r="G783" i="16"/>
  <c r="G782" i="16"/>
  <c r="G781" i="16"/>
  <c r="G780" i="16"/>
  <c r="G779" i="16"/>
  <c r="G778" i="16"/>
  <c r="G777" i="16"/>
  <c r="G776" i="16"/>
  <c r="G775" i="16"/>
  <c r="G774" i="16"/>
  <c r="G773" i="16"/>
  <c r="G772" i="16"/>
  <c r="G771" i="16"/>
  <c r="G770" i="16"/>
  <c r="G769" i="16"/>
  <c r="G768" i="16"/>
  <c r="G767" i="16"/>
  <c r="G766" i="16"/>
  <c r="G765" i="16"/>
  <c r="G764" i="16"/>
  <c r="G763" i="16"/>
  <c r="G762" i="16"/>
  <c r="G761" i="16"/>
  <c r="G760" i="16"/>
  <c r="G759" i="16"/>
  <c r="G758" i="16"/>
  <c r="G757" i="16"/>
  <c r="G756" i="16"/>
  <c r="G755" i="16"/>
  <c r="G754" i="16"/>
  <c r="G753" i="16"/>
  <c r="G752" i="16"/>
  <c r="G751" i="16"/>
  <c r="G750" i="16"/>
  <c r="G749" i="16"/>
  <c r="G748" i="16"/>
  <c r="G747" i="16"/>
  <c r="G746" i="16"/>
  <c r="G745" i="16"/>
  <c r="G744" i="16"/>
  <c r="G743" i="16"/>
  <c r="G742" i="16"/>
  <c r="G741" i="16"/>
  <c r="G740" i="16"/>
  <c r="G739" i="16"/>
  <c r="G738" i="16"/>
  <c r="G737" i="16"/>
  <c r="G736" i="16"/>
  <c r="G735" i="16"/>
  <c r="G734" i="16"/>
  <c r="G733" i="16"/>
  <c r="G732" i="16"/>
  <c r="G731" i="16"/>
  <c r="G730" i="16"/>
  <c r="G729" i="16"/>
  <c r="G728" i="16"/>
  <c r="G727" i="16"/>
  <c r="G726" i="16"/>
  <c r="G725" i="16"/>
  <c r="G724" i="16"/>
  <c r="G723" i="16"/>
  <c r="G722" i="16"/>
  <c r="G721" i="16"/>
  <c r="G720" i="16"/>
  <c r="G719" i="16"/>
  <c r="G718" i="16"/>
  <c r="G717" i="16"/>
  <c r="G716" i="16"/>
  <c r="G715" i="16"/>
  <c r="G714" i="16"/>
  <c r="G713" i="16"/>
  <c r="G712" i="16"/>
  <c r="G711" i="16"/>
  <c r="G710" i="16"/>
  <c r="G709" i="16"/>
  <c r="G708" i="16"/>
  <c r="G707" i="16"/>
  <c r="G706" i="16"/>
  <c r="G705" i="16"/>
  <c r="G704" i="16"/>
  <c r="G703" i="16"/>
  <c r="G702" i="16"/>
  <c r="G701" i="16"/>
  <c r="G700" i="16"/>
  <c r="G699" i="16"/>
  <c r="G698" i="16"/>
  <c r="G697" i="16"/>
  <c r="G696" i="16"/>
  <c r="G695" i="16"/>
  <c r="G694" i="16"/>
  <c r="G693" i="16"/>
  <c r="G692" i="16"/>
  <c r="G691" i="16"/>
  <c r="G690" i="16"/>
  <c r="G689" i="16"/>
  <c r="G688" i="16"/>
  <c r="G687" i="16"/>
  <c r="G686" i="16"/>
  <c r="G685" i="16"/>
  <c r="G684" i="16"/>
  <c r="G683" i="16"/>
  <c r="G682" i="16"/>
  <c r="G681" i="16"/>
  <c r="G680" i="16"/>
  <c r="G679" i="16"/>
  <c r="G678" i="16"/>
  <c r="G677" i="16"/>
  <c r="G676" i="16"/>
  <c r="G675" i="16"/>
  <c r="G674" i="16"/>
  <c r="G673" i="16"/>
  <c r="G672" i="16"/>
  <c r="G671" i="16"/>
  <c r="G670" i="16"/>
  <c r="G669" i="16"/>
  <c r="G668" i="16"/>
  <c r="G667" i="16"/>
  <c r="G666" i="16"/>
  <c r="G665" i="16"/>
  <c r="G664" i="16"/>
  <c r="G663" i="16"/>
  <c r="G662" i="16"/>
  <c r="G661" i="16"/>
  <c r="G660" i="16"/>
  <c r="G659" i="16"/>
  <c r="G658" i="16"/>
  <c r="G657" i="16"/>
  <c r="G656" i="16"/>
  <c r="G655" i="16"/>
  <c r="G654" i="16"/>
  <c r="G653" i="16"/>
  <c r="G652" i="16"/>
  <c r="G651" i="16"/>
  <c r="G650" i="16"/>
  <c r="G649" i="16"/>
  <c r="G648" i="16"/>
  <c r="G647" i="16"/>
  <c r="G646" i="16"/>
  <c r="G645" i="16"/>
  <c r="G644" i="16"/>
  <c r="G643" i="16"/>
  <c r="G642" i="16"/>
  <c r="G641" i="16"/>
  <c r="G640" i="16"/>
  <c r="G639" i="16"/>
  <c r="G638" i="16"/>
  <c r="G637" i="16"/>
  <c r="G636" i="16"/>
  <c r="G635" i="16"/>
  <c r="G634" i="16"/>
  <c r="G633" i="16"/>
  <c r="G632" i="16"/>
  <c r="G631" i="16"/>
  <c r="G630" i="16"/>
  <c r="G629" i="16"/>
  <c r="G628" i="16"/>
  <c r="G627" i="16"/>
  <c r="G626" i="16"/>
  <c r="G625" i="16"/>
  <c r="G624" i="16"/>
  <c r="G623" i="16"/>
  <c r="G622" i="16"/>
  <c r="G621" i="16"/>
  <c r="G620" i="16"/>
  <c r="G619" i="16"/>
  <c r="G618" i="16"/>
  <c r="G617" i="16"/>
  <c r="G616" i="16"/>
  <c r="G615" i="16"/>
  <c r="G614" i="16"/>
  <c r="G613" i="16"/>
  <c r="G612" i="16"/>
  <c r="G611" i="16"/>
  <c r="G610" i="16"/>
  <c r="G609" i="16"/>
  <c r="G608" i="16"/>
  <c r="G607" i="16"/>
  <c r="G606" i="16"/>
  <c r="G605" i="16"/>
  <c r="G604" i="16"/>
  <c r="G603" i="16"/>
  <c r="G602" i="16"/>
  <c r="G601" i="16"/>
  <c r="G600" i="16"/>
  <c r="G599" i="16"/>
  <c r="G598" i="16"/>
  <c r="G597" i="16"/>
  <c r="G596" i="16"/>
  <c r="G595" i="16"/>
  <c r="G594" i="16"/>
  <c r="G593" i="16"/>
  <c r="G592" i="16"/>
  <c r="G591" i="16"/>
  <c r="G590" i="16"/>
  <c r="G589" i="16"/>
  <c r="G588" i="16"/>
  <c r="G587" i="16"/>
  <c r="G586" i="16"/>
  <c r="G585" i="16"/>
  <c r="G584" i="16"/>
  <c r="G583" i="16"/>
  <c r="G582" i="16"/>
  <c r="G581" i="16"/>
  <c r="G580" i="16"/>
  <c r="G579" i="16"/>
  <c r="G578" i="16"/>
  <c r="G577" i="16"/>
  <c r="G576" i="16"/>
  <c r="G575" i="16"/>
  <c r="G574" i="16"/>
  <c r="G573" i="16"/>
  <c r="G572" i="16"/>
  <c r="G571" i="16"/>
  <c r="G570" i="16"/>
  <c r="G569" i="16"/>
  <c r="G568" i="16"/>
  <c r="G567" i="16"/>
  <c r="G566" i="16"/>
  <c r="G565" i="16"/>
  <c r="G564" i="16"/>
  <c r="G563" i="16"/>
  <c r="G562" i="16"/>
  <c r="G561" i="16"/>
  <c r="G560" i="16"/>
  <c r="G559" i="16"/>
  <c r="G558" i="16"/>
  <c r="G557" i="16"/>
  <c r="G556" i="16"/>
  <c r="G555" i="16"/>
  <c r="G554" i="16"/>
  <c r="G553" i="16"/>
  <c r="G552" i="16"/>
  <c r="G551" i="16"/>
  <c r="G550" i="16"/>
  <c r="G549" i="16"/>
  <c r="G548" i="16"/>
  <c r="G547" i="16"/>
  <c r="G546" i="16"/>
  <c r="G545" i="16"/>
  <c r="G544" i="16"/>
  <c r="G543" i="16"/>
  <c r="G542" i="16"/>
  <c r="G541" i="16"/>
  <c r="G540" i="16"/>
  <c r="G539" i="16"/>
  <c r="G538" i="16"/>
  <c r="G537" i="16"/>
  <c r="G536" i="16"/>
  <c r="G535" i="16"/>
  <c r="G534" i="16"/>
  <c r="G533" i="16"/>
  <c r="G532" i="16"/>
  <c r="G531" i="16"/>
  <c r="G530" i="16"/>
  <c r="G529" i="16"/>
  <c r="G528" i="16"/>
  <c r="G527" i="16"/>
  <c r="G526" i="16"/>
  <c r="G525" i="16"/>
  <c r="G524" i="16"/>
  <c r="G523" i="16"/>
  <c r="G522" i="16"/>
  <c r="G521" i="16"/>
  <c r="G520" i="16"/>
  <c r="G519" i="16"/>
  <c r="G518" i="16"/>
  <c r="G517" i="16"/>
  <c r="G516" i="16"/>
  <c r="G515" i="16"/>
  <c r="G514" i="16"/>
  <c r="G513" i="16"/>
  <c r="G512" i="16"/>
  <c r="G511" i="16"/>
  <c r="G510" i="16"/>
  <c r="G509" i="16"/>
  <c r="G508" i="16"/>
  <c r="G507" i="16"/>
  <c r="G506" i="16"/>
  <c r="G505" i="16"/>
  <c r="G504" i="16"/>
  <c r="G503" i="16"/>
  <c r="G502" i="16"/>
  <c r="G501" i="16"/>
  <c r="G500" i="16"/>
  <c r="G499" i="16"/>
  <c r="G498" i="16"/>
  <c r="G497" i="16"/>
  <c r="G496" i="16"/>
  <c r="G495" i="16"/>
  <c r="G494" i="16"/>
  <c r="G493" i="16"/>
  <c r="G492" i="16"/>
  <c r="G491" i="16"/>
  <c r="G490" i="16"/>
  <c r="G489" i="16"/>
  <c r="G488" i="16"/>
  <c r="G487" i="16"/>
  <c r="G486" i="16"/>
  <c r="G485" i="16"/>
  <c r="G484" i="16"/>
  <c r="G483" i="16"/>
  <c r="G482" i="16"/>
  <c r="G481" i="16"/>
  <c r="G480" i="16"/>
  <c r="G479" i="16"/>
  <c r="G478" i="16"/>
  <c r="G477" i="16"/>
  <c r="G476" i="16"/>
  <c r="G475" i="16"/>
  <c r="G474" i="16"/>
  <c r="G473" i="16"/>
  <c r="G472" i="16"/>
  <c r="G471" i="16"/>
  <c r="G470" i="16"/>
  <c r="G469" i="16"/>
  <c r="G468" i="16"/>
  <c r="G467" i="16"/>
  <c r="G466" i="16"/>
  <c r="G465" i="16"/>
  <c r="G464" i="16"/>
  <c r="G463" i="16"/>
  <c r="G462" i="16"/>
  <c r="G461" i="16"/>
  <c r="G460" i="16"/>
  <c r="G459" i="16"/>
  <c r="G458" i="16"/>
  <c r="G457" i="16"/>
  <c r="G456" i="16"/>
  <c r="G455" i="16"/>
  <c r="G454" i="16"/>
  <c r="G453" i="16"/>
  <c r="G452" i="16"/>
  <c r="G451" i="16"/>
  <c r="G450" i="16"/>
  <c r="G449" i="16"/>
  <c r="G448" i="16"/>
  <c r="G447" i="16"/>
  <c r="G446" i="16"/>
  <c r="G445" i="16"/>
  <c r="G444" i="16"/>
  <c r="G443" i="16"/>
  <c r="G442" i="16"/>
  <c r="G441" i="16"/>
  <c r="G440" i="16"/>
  <c r="G439" i="16"/>
  <c r="G438" i="16"/>
  <c r="G437" i="16"/>
  <c r="G436" i="16"/>
  <c r="G435" i="16"/>
  <c r="G434" i="16"/>
  <c r="G433" i="16"/>
  <c r="G432" i="16"/>
  <c r="G431" i="16"/>
  <c r="G430" i="16"/>
  <c r="G429" i="16"/>
  <c r="G428" i="16"/>
  <c r="G427" i="16"/>
  <c r="G426" i="16"/>
  <c r="G425" i="16"/>
  <c r="G424" i="16"/>
  <c r="G423" i="16"/>
  <c r="G422" i="16"/>
  <c r="G421" i="16"/>
  <c r="G420" i="16"/>
  <c r="G419" i="16"/>
  <c r="G418" i="16"/>
  <c r="G417" i="16"/>
  <c r="G416" i="16"/>
  <c r="G415" i="16"/>
  <c r="G414" i="16"/>
  <c r="G413" i="16"/>
  <c r="G412" i="16"/>
  <c r="G411" i="16"/>
  <c r="G410" i="16"/>
  <c r="G409" i="16"/>
  <c r="G408" i="16"/>
  <c r="G407" i="16"/>
  <c r="G406" i="16"/>
  <c r="G405" i="16"/>
  <c r="G404" i="16"/>
  <c r="G403" i="16"/>
  <c r="G402" i="16"/>
  <c r="G401" i="16"/>
  <c r="G400" i="16"/>
  <c r="G399" i="16"/>
  <c r="G398" i="16"/>
  <c r="G397" i="16"/>
  <c r="G396" i="16"/>
  <c r="G395" i="16"/>
  <c r="G394" i="16"/>
  <c r="G393" i="16"/>
  <c r="G392" i="16"/>
  <c r="G391" i="16"/>
  <c r="G390" i="16"/>
  <c r="G389" i="16"/>
  <c r="G388" i="16"/>
  <c r="G387" i="16"/>
  <c r="G386" i="16"/>
  <c r="G385" i="16"/>
  <c r="G384" i="16"/>
  <c r="G383" i="16"/>
  <c r="G382" i="16"/>
  <c r="G381" i="16"/>
  <c r="G380" i="16"/>
  <c r="G379" i="16"/>
  <c r="G378" i="16"/>
  <c r="G377" i="16"/>
  <c r="G376" i="16"/>
  <c r="G375" i="16"/>
  <c r="G374" i="16"/>
  <c r="G373" i="16"/>
  <c r="G372" i="16"/>
  <c r="G371" i="16"/>
  <c r="G370" i="16"/>
  <c r="G369" i="16"/>
  <c r="G368" i="16"/>
  <c r="G367" i="16"/>
  <c r="G366" i="16"/>
  <c r="G365" i="16"/>
  <c r="G364" i="16"/>
  <c r="G363" i="16"/>
  <c r="G362" i="16"/>
  <c r="G361" i="16"/>
  <c r="G360" i="16"/>
  <c r="G359" i="16"/>
  <c r="G358" i="16"/>
  <c r="G357" i="16"/>
  <c r="G356" i="16"/>
  <c r="G355" i="16"/>
  <c r="G354" i="16"/>
  <c r="G353" i="16"/>
  <c r="G352" i="16"/>
  <c r="G351" i="16"/>
  <c r="G350" i="16"/>
  <c r="G349" i="16"/>
  <c r="G348" i="16"/>
  <c r="G347" i="16"/>
  <c r="G346" i="16"/>
  <c r="G345" i="16"/>
  <c r="G344" i="16"/>
  <c r="G343" i="16"/>
  <c r="G342" i="16"/>
  <c r="G341" i="16"/>
  <c r="G340" i="16"/>
  <c r="G339" i="16"/>
  <c r="G338" i="16"/>
  <c r="G337" i="16"/>
  <c r="G336" i="16"/>
  <c r="G335" i="16"/>
  <c r="G334" i="16"/>
  <c r="G333" i="16"/>
  <c r="G332" i="16"/>
  <c r="G331" i="16"/>
  <c r="G330" i="16"/>
  <c r="G329" i="16"/>
  <c r="G328" i="16"/>
  <c r="G327" i="16"/>
  <c r="G326" i="16"/>
  <c r="G325" i="16"/>
  <c r="G324" i="16"/>
  <c r="G323" i="16"/>
  <c r="G322" i="16"/>
  <c r="G321" i="16"/>
  <c r="G320" i="16"/>
  <c r="G319" i="16"/>
  <c r="G318" i="16"/>
  <c r="G317" i="16"/>
  <c r="G316" i="16"/>
  <c r="G315" i="16"/>
  <c r="G314" i="16"/>
  <c r="G313" i="16"/>
  <c r="G312" i="16"/>
  <c r="G311" i="16"/>
  <c r="G310" i="16"/>
  <c r="G309" i="16"/>
  <c r="G308" i="16"/>
  <c r="G307" i="16"/>
  <c r="G306" i="16"/>
  <c r="G305" i="16"/>
  <c r="G304" i="16"/>
  <c r="G303" i="16"/>
  <c r="G302" i="16"/>
  <c r="G301" i="16"/>
  <c r="G300" i="16"/>
  <c r="G299" i="16"/>
  <c r="G298" i="16"/>
  <c r="G297" i="16"/>
  <c r="G296" i="16"/>
  <c r="G295" i="16"/>
  <c r="G294" i="16"/>
  <c r="G293" i="16"/>
  <c r="G292" i="16"/>
  <c r="G291" i="16"/>
  <c r="G290" i="16"/>
  <c r="G289" i="16"/>
  <c r="G288" i="16"/>
  <c r="G287" i="16"/>
  <c r="G286" i="16"/>
  <c r="G285" i="16"/>
  <c r="G284" i="16"/>
  <c r="G283" i="16"/>
  <c r="G282" i="16"/>
  <c r="G281" i="16"/>
  <c r="G280" i="16"/>
  <c r="G279" i="16"/>
  <c r="G278" i="16"/>
  <c r="G277" i="16"/>
  <c r="G276" i="16"/>
  <c r="G275" i="16"/>
  <c r="G274" i="16"/>
  <c r="G273" i="16"/>
  <c r="G272" i="16"/>
  <c r="G271" i="16"/>
  <c r="G270" i="16"/>
  <c r="G269" i="16"/>
  <c r="G268" i="16"/>
  <c r="G267" i="16"/>
  <c r="G266" i="16"/>
  <c r="G265" i="16"/>
  <c r="G264" i="16"/>
  <c r="G263" i="16"/>
  <c r="G262" i="16"/>
  <c r="G261" i="16"/>
  <c r="G260" i="16"/>
  <c r="G259" i="16"/>
  <c r="G258" i="16"/>
  <c r="G257" i="16"/>
  <c r="G256" i="16"/>
  <c r="G255" i="16"/>
  <c r="G254" i="16"/>
  <c r="G253" i="16"/>
  <c r="G252" i="16"/>
  <c r="G251" i="16"/>
  <c r="G250" i="16"/>
  <c r="G249" i="16"/>
  <c r="G248" i="16"/>
  <c r="G247" i="16"/>
  <c r="G246" i="16"/>
  <c r="G245" i="16"/>
  <c r="G244" i="16"/>
  <c r="G243" i="16"/>
  <c r="G242" i="16"/>
  <c r="G241" i="16"/>
  <c r="G240" i="16"/>
  <c r="G239" i="16"/>
  <c r="G238" i="16"/>
  <c r="G237" i="16"/>
  <c r="G236" i="16"/>
  <c r="G235" i="16"/>
  <c r="G234" i="16"/>
  <c r="G233" i="16"/>
  <c r="G232" i="16"/>
  <c r="G231" i="16"/>
  <c r="G230" i="16"/>
  <c r="G229" i="16"/>
  <c r="G228" i="16"/>
  <c r="G227" i="16"/>
  <c r="G226" i="16"/>
  <c r="G225" i="16"/>
  <c r="G224" i="16"/>
  <c r="G223" i="16"/>
  <c r="G222" i="16"/>
  <c r="G221" i="16"/>
  <c r="G220" i="16"/>
  <c r="G219" i="16"/>
  <c r="G218" i="16"/>
  <c r="G217" i="16"/>
  <c r="G216" i="16"/>
  <c r="G215" i="16"/>
  <c r="G214" i="16"/>
  <c r="G213" i="16"/>
  <c r="G212" i="16"/>
  <c r="G211" i="16"/>
  <c r="G854" i="15"/>
  <c r="G853" i="15"/>
  <c r="G852" i="15"/>
  <c r="G851" i="15"/>
  <c r="G850" i="15"/>
  <c r="G849" i="15"/>
  <c r="G848" i="15"/>
  <c r="G847" i="15"/>
  <c r="G846" i="15"/>
  <c r="G845" i="15"/>
  <c r="G844" i="15"/>
  <c r="G843" i="15"/>
  <c r="G842" i="15"/>
  <c r="G841" i="15"/>
  <c r="G840" i="15"/>
  <c r="G839" i="15"/>
  <c r="G838" i="15"/>
  <c r="G837" i="15"/>
  <c r="G836" i="15"/>
  <c r="G835" i="15"/>
  <c r="G834" i="15"/>
  <c r="G833" i="15"/>
  <c r="G832" i="15"/>
  <c r="G831" i="15"/>
  <c r="G830" i="15"/>
  <c r="G829" i="15"/>
  <c r="G828" i="15"/>
  <c r="G827" i="15"/>
  <c r="G826" i="15"/>
  <c r="G825" i="15"/>
  <c r="G824" i="15"/>
  <c r="G823" i="15"/>
  <c r="G822" i="15"/>
  <c r="G821" i="15"/>
  <c r="G820" i="15"/>
  <c r="G819" i="15"/>
  <c r="G818" i="15"/>
  <c r="G817" i="15"/>
  <c r="G816" i="15"/>
  <c r="G815" i="15"/>
  <c r="G814" i="15"/>
  <c r="G813" i="15"/>
  <c r="G812" i="15"/>
  <c r="G811" i="15"/>
  <c r="G810" i="15"/>
  <c r="G809" i="15"/>
  <c r="G808" i="15"/>
  <c r="G807" i="15"/>
  <c r="G806" i="15"/>
  <c r="G805" i="15"/>
  <c r="G804" i="15"/>
  <c r="G803" i="15"/>
  <c r="G802" i="15"/>
  <c r="G801" i="15"/>
  <c r="G800" i="15"/>
  <c r="G799" i="15"/>
  <c r="G798" i="15"/>
  <c r="G797" i="15"/>
  <c r="G796" i="15"/>
  <c r="G795" i="15"/>
  <c r="G794" i="15"/>
  <c r="G793" i="15"/>
  <c r="G792" i="15"/>
  <c r="G791" i="15"/>
  <c r="G790" i="15"/>
  <c r="G789" i="15"/>
  <c r="G788" i="15"/>
  <c r="G787" i="15"/>
  <c r="G786" i="15"/>
  <c r="G785" i="15"/>
  <c r="G784" i="15"/>
  <c r="G783" i="15"/>
  <c r="G782" i="15"/>
  <c r="G781" i="15"/>
  <c r="G780" i="15"/>
  <c r="G779" i="15"/>
  <c r="G778" i="15"/>
  <c r="G777" i="15"/>
  <c r="G776" i="15"/>
  <c r="G775" i="15"/>
  <c r="G774" i="15"/>
  <c r="G773" i="15"/>
  <c r="G772" i="15"/>
  <c r="G771" i="15"/>
  <c r="G770" i="15"/>
  <c r="G769" i="15"/>
  <c r="G768" i="15"/>
  <c r="G767" i="15"/>
  <c r="G766" i="15"/>
  <c r="G765" i="15"/>
  <c r="G764" i="15"/>
  <c r="G763" i="15"/>
  <c r="G762" i="15"/>
  <c r="G761" i="15"/>
  <c r="G760" i="15"/>
  <c r="G759" i="15"/>
  <c r="G758" i="15"/>
  <c r="G757" i="15"/>
  <c r="G756" i="15"/>
  <c r="G755" i="15"/>
  <c r="G754" i="15"/>
  <c r="G753" i="15"/>
  <c r="G752" i="15"/>
  <c r="G751" i="15"/>
  <c r="G750" i="15"/>
  <c r="G749" i="15"/>
  <c r="G748" i="15"/>
  <c r="G747" i="15"/>
  <c r="G746" i="15"/>
  <c r="G745" i="15"/>
  <c r="G744" i="15"/>
  <c r="G743" i="15"/>
  <c r="G742" i="15"/>
  <c r="G741" i="15"/>
  <c r="G740" i="15"/>
  <c r="G739" i="15"/>
  <c r="G738" i="15"/>
  <c r="G737" i="15"/>
  <c r="G736" i="15"/>
  <c r="G735" i="15"/>
  <c r="G734" i="15"/>
  <c r="G733" i="15"/>
  <c r="G732" i="15"/>
  <c r="G731" i="15"/>
  <c r="G730" i="15"/>
  <c r="G729" i="15"/>
  <c r="G728" i="15"/>
  <c r="G727" i="15"/>
  <c r="G726" i="15"/>
  <c r="G725" i="15"/>
  <c r="G724" i="15"/>
  <c r="G723" i="15"/>
  <c r="G722" i="15"/>
  <c r="G721" i="15"/>
  <c r="G720" i="15"/>
  <c r="G719" i="15"/>
  <c r="G718" i="15"/>
  <c r="G717" i="15"/>
  <c r="G716" i="15"/>
  <c r="G715" i="15"/>
  <c r="G714" i="15"/>
  <c r="G713" i="15"/>
  <c r="G712" i="15"/>
  <c r="G711" i="15"/>
  <c r="G710" i="15"/>
  <c r="G709" i="15"/>
  <c r="G708" i="15"/>
  <c r="G707" i="15"/>
  <c r="G706" i="15"/>
  <c r="G705" i="15"/>
  <c r="G704" i="15"/>
  <c r="G703" i="15"/>
  <c r="G702" i="15"/>
  <c r="G701" i="15"/>
  <c r="G700" i="15"/>
  <c r="G699" i="15"/>
  <c r="G698" i="15"/>
  <c r="G697" i="15"/>
  <c r="G696" i="15"/>
  <c r="G695" i="15"/>
  <c r="G694" i="15"/>
  <c r="G693" i="15"/>
  <c r="G692" i="15"/>
  <c r="G691" i="15"/>
  <c r="G690" i="15"/>
  <c r="G689" i="15"/>
  <c r="G688" i="15"/>
  <c r="G687" i="15"/>
  <c r="G686" i="15"/>
  <c r="G685" i="15"/>
  <c r="G684" i="15"/>
  <c r="G683" i="15"/>
  <c r="G682" i="15"/>
  <c r="G681" i="15"/>
  <c r="G680" i="15"/>
  <c r="G679" i="15"/>
  <c r="G678" i="15"/>
  <c r="G677" i="15"/>
  <c r="G676" i="15"/>
  <c r="G675" i="15"/>
  <c r="G674" i="15"/>
  <c r="G673" i="15"/>
  <c r="G672" i="15"/>
  <c r="G671" i="15"/>
  <c r="G670" i="15"/>
  <c r="G669" i="15"/>
  <c r="G668" i="15"/>
  <c r="G667" i="15"/>
  <c r="G666" i="15"/>
  <c r="G665" i="15"/>
  <c r="G664" i="15"/>
  <c r="G663" i="15"/>
  <c r="G662" i="15"/>
  <c r="G661" i="15"/>
  <c r="G660" i="15"/>
  <c r="G659" i="15"/>
  <c r="G658" i="15"/>
  <c r="G657" i="15"/>
  <c r="G656" i="15"/>
  <c r="G655" i="15"/>
  <c r="G654" i="15"/>
  <c r="G653" i="15"/>
  <c r="G652" i="15"/>
  <c r="G651" i="15"/>
  <c r="G650" i="15"/>
  <c r="G649" i="15"/>
  <c r="G648" i="15"/>
  <c r="G647" i="15"/>
  <c r="G646" i="15"/>
  <c r="G645" i="15"/>
  <c r="G644" i="15"/>
  <c r="G643" i="15"/>
  <c r="G642" i="15"/>
  <c r="G641" i="15"/>
  <c r="G640" i="15"/>
  <c r="G639" i="15"/>
  <c r="G638" i="15"/>
  <c r="G637" i="15"/>
  <c r="G636" i="15"/>
  <c r="G635" i="15"/>
  <c r="G634" i="15"/>
  <c r="G633" i="15"/>
  <c r="G632" i="15"/>
  <c r="G631" i="15"/>
  <c r="G630" i="15"/>
  <c r="G629" i="15"/>
  <c r="G628" i="15"/>
  <c r="G627" i="15"/>
  <c r="G626" i="15"/>
  <c r="G625" i="15"/>
  <c r="G624" i="15"/>
  <c r="G623" i="15"/>
  <c r="G622" i="15"/>
  <c r="G621" i="15"/>
  <c r="G620" i="15"/>
  <c r="G619" i="15"/>
  <c r="G618" i="15"/>
  <c r="G617" i="15"/>
  <c r="G616" i="15"/>
  <c r="G615" i="15"/>
  <c r="G614" i="15"/>
  <c r="G613" i="15"/>
  <c r="G612" i="15"/>
  <c r="G611" i="15"/>
  <c r="G610" i="15"/>
  <c r="G609" i="15"/>
  <c r="G608" i="15"/>
  <c r="G607" i="15"/>
  <c r="G606" i="15"/>
  <c r="G605" i="15"/>
  <c r="G604" i="15"/>
  <c r="G603" i="15"/>
  <c r="G602" i="15"/>
  <c r="G601" i="15"/>
  <c r="G600" i="15"/>
  <c r="G599" i="15"/>
  <c r="G598" i="15"/>
  <c r="G597" i="15"/>
  <c r="G596" i="15"/>
  <c r="G595" i="15"/>
  <c r="G594" i="15"/>
  <c r="G593" i="15"/>
  <c r="G592" i="15"/>
  <c r="G591" i="15"/>
  <c r="G590" i="15"/>
  <c r="G589" i="15"/>
  <c r="G588" i="15"/>
  <c r="G587" i="15"/>
  <c r="G586" i="15"/>
  <c r="G585" i="15"/>
  <c r="G584" i="15"/>
  <c r="G583" i="15"/>
  <c r="G582" i="15"/>
  <c r="G581" i="15"/>
  <c r="G580" i="15"/>
  <c r="G579" i="15"/>
  <c r="G578" i="15"/>
  <c r="G577" i="15"/>
  <c r="G576" i="15"/>
  <c r="G575" i="15"/>
  <c r="G574" i="15"/>
  <c r="G573" i="15"/>
  <c r="G572" i="15"/>
  <c r="G571" i="15"/>
  <c r="G570" i="15"/>
  <c r="G569" i="15"/>
  <c r="G568" i="15"/>
  <c r="G567" i="15"/>
  <c r="G566" i="15"/>
  <c r="G565" i="15"/>
  <c r="G564" i="15"/>
  <c r="G563" i="15"/>
  <c r="G562" i="15"/>
  <c r="G561" i="15"/>
  <c r="G560" i="15"/>
  <c r="G559" i="15"/>
  <c r="G558" i="15"/>
  <c r="G557" i="15"/>
  <c r="G556" i="15"/>
  <c r="G555" i="15"/>
  <c r="G554" i="15"/>
  <c r="G553" i="15"/>
  <c r="G552" i="15"/>
  <c r="G551" i="15"/>
  <c r="G550" i="15"/>
  <c r="G549" i="15"/>
  <c r="G548" i="15"/>
  <c r="G547" i="15"/>
  <c r="G546" i="15"/>
  <c r="G545" i="15"/>
  <c r="G544" i="15"/>
  <c r="G543" i="15"/>
  <c r="G542" i="15"/>
  <c r="G541" i="15"/>
  <c r="G540" i="15"/>
  <c r="G539" i="15"/>
  <c r="G538" i="15"/>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409" i="15"/>
  <c r="G408" i="15"/>
  <c r="G407" i="15"/>
  <c r="G406" i="15"/>
  <c r="G405" i="15"/>
  <c r="G404" i="15"/>
  <c r="G403" i="15"/>
  <c r="G402" i="15"/>
  <c r="G401" i="15"/>
  <c r="G400" i="15"/>
  <c r="G399" i="15"/>
  <c r="G398" i="15"/>
  <c r="G397" i="15"/>
  <c r="G396" i="15"/>
  <c r="G395" i="15"/>
  <c r="G394" i="15"/>
  <c r="G393" i="15"/>
  <c r="G392" i="15"/>
  <c r="G391" i="15"/>
  <c r="G390" i="15"/>
  <c r="G389" i="15"/>
  <c r="G388" i="15"/>
  <c r="G387" i="15"/>
  <c r="G386" i="15"/>
  <c r="G385" i="15"/>
  <c r="G384" i="15"/>
  <c r="G383" i="15"/>
  <c r="G382" i="15"/>
  <c r="G381" i="15"/>
  <c r="G380" i="15"/>
  <c r="G379" i="15"/>
  <c r="G378" i="15"/>
  <c r="G377" i="15"/>
  <c r="G376" i="15"/>
  <c r="G375" i="15"/>
  <c r="G374"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277" i="15"/>
  <c r="G276" i="15"/>
  <c r="G275" i="15"/>
  <c r="G274" i="15"/>
  <c r="G273" i="15"/>
  <c r="G272" i="15"/>
  <c r="G271" i="15"/>
  <c r="G270" i="15"/>
  <c r="G269" i="15"/>
  <c r="G268" i="15"/>
  <c r="G267" i="15"/>
  <c r="G266" i="15"/>
  <c r="G26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300" i="14"/>
  <c r="G299" i="14"/>
  <c r="G298" i="14"/>
  <c r="G297" i="14"/>
  <c r="G296" i="14"/>
  <c r="G295" i="14"/>
  <c r="G294" i="14"/>
  <c r="G293" i="14"/>
  <c r="G292" i="14"/>
  <c r="G291" i="14"/>
  <c r="G290" i="14"/>
  <c r="G289" i="14"/>
  <c r="G288" i="14"/>
  <c r="G287" i="14"/>
  <c r="G286" i="14"/>
  <c r="G285" i="14"/>
  <c r="G284" i="14"/>
  <c r="G283" i="14"/>
  <c r="G282" i="14"/>
  <c r="G281" i="14"/>
  <c r="G280" i="14"/>
  <c r="G279" i="14"/>
  <c r="G278" i="14"/>
  <c r="G277" i="14"/>
  <c r="G276" i="14"/>
  <c r="G275" i="14"/>
  <c r="G274" i="14"/>
  <c r="G273"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239" i="14"/>
  <c r="G238" i="14"/>
  <c r="G237" i="14"/>
  <c r="G236" i="14"/>
  <c r="G235" i="14"/>
  <c r="G234" i="14"/>
  <c r="G233" i="14"/>
  <c r="G232" i="14"/>
  <c r="G231" i="14"/>
  <c r="G230" i="14"/>
  <c r="G229" i="14"/>
  <c r="G228" i="14"/>
  <c r="G227" i="14"/>
  <c r="G226" i="14"/>
  <c r="G225" i="14"/>
  <c r="G224" i="14"/>
  <c r="G223" i="14"/>
  <c r="G222" i="14"/>
  <c r="G221" i="14"/>
  <c r="G220" i="14"/>
  <c r="G219" i="14"/>
  <c r="G218" i="14"/>
  <c r="G217" i="14"/>
  <c r="G216" i="14"/>
  <c r="G215" i="14"/>
  <c r="G214" i="14"/>
  <c r="G213" i="14"/>
  <c r="G212" i="14"/>
  <c r="G211" i="14"/>
  <c r="G210" i="14"/>
  <c r="G209" i="14"/>
  <c r="G208" i="14"/>
  <c r="G207" i="14"/>
  <c r="G206" i="14"/>
  <c r="G205" i="14"/>
  <c r="G204" i="14"/>
  <c r="G203" i="14"/>
  <c r="G202" i="14"/>
  <c r="G201" i="14"/>
  <c r="G200" i="14"/>
  <c r="G199" i="14"/>
  <c r="G198" i="14"/>
  <c r="G197" i="14"/>
  <c r="G196" i="14"/>
  <c r="G195" i="14"/>
  <c r="G194" i="14"/>
  <c r="G193" i="14"/>
  <c r="G192" i="14"/>
  <c r="G191" i="14"/>
  <c r="G190" i="14"/>
  <c r="G189" i="14"/>
  <c r="G188" i="14"/>
  <c r="G187" i="14"/>
  <c r="G186" i="14"/>
  <c r="G185" i="14"/>
  <c r="G184" i="14"/>
  <c r="G183" i="14"/>
  <c r="G182" i="14"/>
  <c r="G181" i="14"/>
  <c r="G180" i="14"/>
  <c r="G179" i="14"/>
  <c r="G178" i="14"/>
  <c r="G177" i="14"/>
  <c r="G176" i="14"/>
  <c r="G175" i="14"/>
  <c r="G174" i="14"/>
  <c r="G173" i="14"/>
  <c r="G172" i="14"/>
  <c r="G171" i="14"/>
  <c r="G170" i="14"/>
  <c r="G169" i="14"/>
  <c r="G168" i="14"/>
  <c r="G167" i="14"/>
  <c r="G166" i="14"/>
  <c r="G165" i="14"/>
  <c r="G164" i="14"/>
  <c r="G163" i="14"/>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597" i="12"/>
  <c r="G596" i="12"/>
  <c r="G595" i="12"/>
  <c r="G594" i="12"/>
  <c r="G593" i="12"/>
  <c r="G592" i="12"/>
  <c r="G591" i="12"/>
  <c r="G590" i="12"/>
  <c r="G589" i="12"/>
  <c r="G588" i="12"/>
  <c r="G587" i="12"/>
  <c r="G586" i="12"/>
  <c r="G585" i="12"/>
  <c r="G584" i="12"/>
  <c r="G583" i="12"/>
  <c r="G582" i="12"/>
  <c r="G581" i="12"/>
  <c r="G580" i="12"/>
  <c r="G579" i="12"/>
  <c r="G578" i="12"/>
  <c r="G577" i="12"/>
  <c r="G576" i="12"/>
  <c r="G575" i="12"/>
  <c r="G574" i="12"/>
  <c r="G573" i="12"/>
  <c r="G572" i="12"/>
  <c r="G571" i="12"/>
  <c r="G570" i="12"/>
  <c r="G569" i="12"/>
  <c r="G568" i="12"/>
  <c r="G567" i="12"/>
  <c r="G566" i="12"/>
  <c r="G565" i="12"/>
  <c r="G564" i="12"/>
  <c r="G563" i="12"/>
  <c r="G562" i="12"/>
  <c r="G561" i="12"/>
  <c r="G560" i="12"/>
  <c r="G559" i="12"/>
  <c r="G558" i="12"/>
  <c r="G557" i="12"/>
  <c r="G556" i="12"/>
  <c r="G555" i="12"/>
  <c r="G554" i="12"/>
  <c r="G553" i="12"/>
  <c r="G552" i="12"/>
  <c r="G551" i="12"/>
  <c r="G550" i="12"/>
  <c r="G549" i="12"/>
  <c r="G548" i="12"/>
  <c r="G547" i="12"/>
  <c r="G546" i="12"/>
  <c r="G545" i="12"/>
  <c r="G544" i="12"/>
  <c r="G543" i="12"/>
  <c r="G542" i="12"/>
  <c r="G541" i="12"/>
  <c r="G540" i="12"/>
  <c r="G539" i="12"/>
  <c r="G538" i="12"/>
  <c r="G537" i="12"/>
  <c r="G536" i="12"/>
  <c r="G535" i="12"/>
  <c r="G534" i="12"/>
  <c r="G533" i="12"/>
  <c r="G532" i="12"/>
  <c r="G531" i="12"/>
  <c r="G530" i="12"/>
  <c r="G529" i="12"/>
  <c r="G528" i="12"/>
  <c r="G527" i="12"/>
  <c r="G526" i="12"/>
  <c r="G525" i="12"/>
  <c r="G524" i="12"/>
  <c r="G523" i="12"/>
  <c r="G522" i="12"/>
  <c r="G521" i="12"/>
  <c r="G520" i="12"/>
  <c r="G519" i="12"/>
  <c r="G518" i="12"/>
  <c r="G517" i="12"/>
  <c r="G516" i="12"/>
  <c r="G515" i="12"/>
  <c r="G514" i="12"/>
  <c r="G513" i="12"/>
  <c r="G512" i="12"/>
  <c r="G511" i="12"/>
  <c r="G510" i="12"/>
  <c r="G509" i="12"/>
  <c r="G508" i="12"/>
  <c r="G507" i="12"/>
  <c r="G506" i="12"/>
  <c r="G505" i="12"/>
  <c r="G504" i="12"/>
  <c r="G503" i="12"/>
  <c r="G502" i="12"/>
  <c r="G501" i="12"/>
  <c r="G500" i="12"/>
  <c r="G499" i="12"/>
  <c r="G498" i="12"/>
  <c r="G497" i="12"/>
  <c r="G496" i="12"/>
  <c r="G495" i="12"/>
  <c r="G494" i="12"/>
  <c r="G493" i="12"/>
  <c r="G492" i="12"/>
  <c r="G491" i="12"/>
  <c r="G490" i="12"/>
  <c r="G489" i="12"/>
  <c r="G488" i="12"/>
  <c r="G487" i="12"/>
  <c r="G486" i="12"/>
  <c r="G485" i="12"/>
  <c r="G484" i="12"/>
  <c r="G483" i="12"/>
  <c r="G482" i="12"/>
  <c r="G481" i="12"/>
  <c r="G480" i="12"/>
  <c r="G479" i="12"/>
  <c r="G478" i="12"/>
  <c r="G477" i="12"/>
  <c r="G476" i="12"/>
  <c r="G475" i="12"/>
  <c r="G474" i="12"/>
  <c r="G473" i="12"/>
  <c r="G472" i="12"/>
  <c r="G471" i="12"/>
  <c r="G470" i="12"/>
  <c r="G469" i="12"/>
  <c r="G468" i="12"/>
  <c r="G467" i="12"/>
  <c r="G466" i="12"/>
  <c r="G465" i="12"/>
  <c r="G464" i="12"/>
  <c r="G463" i="12"/>
  <c r="G462" i="12"/>
  <c r="G461" i="12"/>
  <c r="G460" i="12"/>
  <c r="G459" i="12"/>
  <c r="G458" i="12"/>
  <c r="G457" i="12"/>
  <c r="G456" i="12"/>
  <c r="G455" i="12"/>
  <c r="G454" i="12"/>
  <c r="G453" i="12"/>
  <c r="G452" i="12"/>
  <c r="G451" i="12"/>
  <c r="G450" i="12"/>
  <c r="G449" i="12"/>
  <c r="G448" i="12"/>
  <c r="G447" i="12"/>
  <c r="G446" i="12"/>
  <c r="G445" i="12"/>
  <c r="G444" i="12"/>
  <c r="G443" i="12"/>
  <c r="G442" i="12"/>
  <c r="G441" i="12"/>
  <c r="G440" i="12"/>
  <c r="G439" i="12"/>
  <c r="G438" i="12"/>
  <c r="G437" i="12"/>
  <c r="G436" i="12"/>
  <c r="G435" i="12"/>
  <c r="G434" i="12"/>
  <c r="G433" i="12"/>
  <c r="G432" i="12"/>
  <c r="G431" i="12"/>
  <c r="G430" i="12"/>
  <c r="G429" i="12"/>
  <c r="G428" i="12"/>
  <c r="G427" i="12"/>
  <c r="G426" i="12"/>
  <c r="G425" i="12"/>
  <c r="G424" i="12"/>
  <c r="G423" i="12"/>
  <c r="G422" i="12"/>
  <c r="G421" i="12"/>
  <c r="G420" i="12"/>
  <c r="G419" i="12"/>
  <c r="G418" i="12"/>
  <c r="G417" i="12"/>
  <c r="G416" i="12"/>
  <c r="G415" i="12"/>
  <c r="G414" i="12"/>
  <c r="G413" i="12"/>
  <c r="G412" i="12"/>
  <c r="G411" i="12"/>
  <c r="G410" i="12"/>
  <c r="G409" i="12"/>
  <c r="G408" i="12"/>
  <c r="G407" i="12"/>
  <c r="G406" i="12"/>
  <c r="G405" i="12"/>
  <c r="G404" i="12"/>
  <c r="G403" i="12"/>
  <c r="G402" i="12"/>
  <c r="G401" i="12"/>
  <c r="G400" i="12"/>
  <c r="G399" i="12"/>
  <c r="G398" i="12"/>
  <c r="G397" i="12"/>
  <c r="G396" i="12"/>
  <c r="G395" i="12"/>
  <c r="G394" i="12"/>
  <c r="G393" i="12"/>
  <c r="G392" i="12"/>
  <c r="G391" i="12"/>
  <c r="G390" i="12"/>
  <c r="G389" i="12"/>
  <c r="G388" i="12"/>
  <c r="G387" i="12"/>
  <c r="G386" i="12"/>
  <c r="G385" i="12"/>
  <c r="G384" i="12"/>
  <c r="G383" i="12"/>
  <c r="G382" i="12"/>
  <c r="G381" i="12"/>
  <c r="G380" i="12"/>
  <c r="G379" i="12"/>
  <c r="G378" i="12"/>
  <c r="G377" i="12"/>
  <c r="G376" i="12"/>
  <c r="G375" i="12"/>
  <c r="G374" i="12"/>
  <c r="G373" i="12"/>
  <c r="G372" i="12"/>
  <c r="G371" i="12"/>
  <c r="G370" i="12"/>
  <c r="G369" i="12"/>
  <c r="G368" i="12"/>
  <c r="G367" i="12"/>
  <c r="G366" i="12"/>
  <c r="G365" i="12"/>
  <c r="G364" i="12"/>
  <c r="G363" i="12"/>
  <c r="G362" i="12"/>
  <c r="G361" i="12"/>
  <c r="G360" i="12"/>
  <c r="G359" i="12"/>
  <c r="G358" i="12"/>
  <c r="G357" i="12"/>
  <c r="G356" i="12"/>
  <c r="G355" i="12"/>
  <c r="G354" i="12"/>
  <c r="G353" i="12"/>
  <c r="G352" i="12"/>
  <c r="G351" i="12"/>
  <c r="G350" i="12"/>
  <c r="G349" i="12"/>
  <c r="G348" i="12"/>
  <c r="G347" i="12"/>
  <c r="G346" i="12"/>
  <c r="G345" i="12"/>
  <c r="G344" i="12"/>
  <c r="G343" i="12"/>
  <c r="G342" i="12"/>
  <c r="G341" i="12"/>
  <c r="G340" i="12"/>
  <c r="G339" i="12"/>
  <c r="G338" i="12"/>
  <c r="G337" i="12"/>
  <c r="G336" i="12"/>
  <c r="G335" i="12"/>
  <c r="G334" i="12"/>
  <c r="G333" i="12"/>
  <c r="G332" i="12"/>
  <c r="G331" i="12"/>
  <c r="G330" i="12"/>
  <c r="G329" i="12"/>
  <c r="G328" i="12"/>
  <c r="G327" i="12"/>
  <c r="G326" i="12"/>
  <c r="G325" i="12"/>
  <c r="G324" i="12"/>
  <c r="G323" i="12"/>
  <c r="G322" i="12"/>
  <c r="G321" i="12"/>
  <c r="G320" i="12"/>
  <c r="G319" i="12"/>
  <c r="G318" i="12"/>
  <c r="G317" i="12"/>
  <c r="G316" i="12"/>
  <c r="G315" i="12"/>
  <c r="G314" i="12"/>
  <c r="G313" i="12"/>
  <c r="G312" i="12"/>
  <c r="G311" i="12"/>
  <c r="G310" i="12"/>
  <c r="G309" i="12"/>
  <c r="G308" i="12"/>
  <c r="G307" i="12"/>
  <c r="G306" i="12"/>
  <c r="G305" i="12"/>
  <c r="G304" i="12"/>
  <c r="G303" i="12"/>
  <c r="G302" i="12"/>
  <c r="G301" i="12"/>
  <c r="G300" i="12"/>
  <c r="G299" i="12"/>
  <c r="G298" i="12"/>
  <c r="G297" i="12"/>
  <c r="G296" i="12"/>
  <c r="G295" i="12"/>
  <c r="G294" i="12"/>
  <c r="G293" i="12"/>
  <c r="G292" i="12"/>
  <c r="G291" i="12"/>
  <c r="G290" i="12"/>
  <c r="G289" i="12"/>
  <c r="G288" i="12"/>
  <c r="G287" i="12"/>
  <c r="G286" i="12"/>
  <c r="G285" i="12"/>
  <c r="G284" i="12"/>
  <c r="G283" i="12"/>
  <c r="G282" i="12"/>
  <c r="G281" i="12"/>
  <c r="G280" i="12"/>
  <c r="G279" i="12"/>
  <c r="G278" i="12"/>
  <c r="G277" i="12"/>
  <c r="G276" i="12"/>
  <c r="G275" i="12"/>
  <c r="G274" i="12"/>
  <c r="G273" i="12"/>
  <c r="G272" i="12"/>
  <c r="G271" i="12"/>
  <c r="G270" i="12"/>
  <c r="G269" i="12"/>
  <c r="G268" i="12"/>
  <c r="G267" i="12"/>
  <c r="G266" i="12"/>
  <c r="G265" i="12"/>
  <c r="G264" i="12"/>
  <c r="G263" i="12"/>
  <c r="G262" i="12"/>
  <c r="G261" i="12"/>
  <c r="G260" i="12"/>
  <c r="G259" i="12"/>
  <c r="G258" i="12"/>
  <c r="G257" i="12"/>
  <c r="G256" i="12"/>
  <c r="G255" i="12"/>
  <c r="G254" i="12"/>
  <c r="G253" i="12"/>
  <c r="G252" i="12"/>
  <c r="G251" i="12"/>
  <c r="G250" i="12"/>
  <c r="G249" i="12"/>
  <c r="G248" i="12"/>
  <c r="G247" i="12"/>
  <c r="G246" i="12"/>
  <c r="G245" i="12"/>
  <c r="G244" i="12"/>
  <c r="G243" i="12"/>
  <c r="G242" i="12"/>
  <c r="G241" i="12"/>
  <c r="G240" i="12"/>
  <c r="G239" i="12"/>
  <c r="G238" i="12"/>
  <c r="G237" i="12"/>
  <c r="G236" i="12"/>
  <c r="G235" i="12"/>
  <c r="G234" i="12"/>
  <c r="G233" i="12"/>
  <c r="G232" i="12"/>
  <c r="G231" i="12"/>
  <c r="G230" i="12"/>
  <c r="G229" i="12"/>
  <c r="G228" i="12"/>
  <c r="G227" i="12"/>
  <c r="G226" i="12"/>
  <c r="G225" i="12"/>
  <c r="G224" i="12"/>
  <c r="G223" i="12"/>
  <c r="G222" i="12"/>
  <c r="G221" i="12"/>
  <c r="G220" i="12"/>
  <c r="G219" i="12"/>
  <c r="G218" i="12"/>
  <c r="G217" i="12"/>
  <c r="G216" i="12"/>
  <c r="G215" i="12"/>
  <c r="G214" i="12"/>
  <c r="G213" i="12"/>
  <c r="G212" i="12"/>
  <c r="G211" i="12"/>
  <c r="G210" i="12"/>
  <c r="G209" i="12"/>
  <c r="G208" i="12"/>
  <c r="G207" i="12"/>
  <c r="G206" i="12"/>
  <c r="G205" i="12"/>
  <c r="G204" i="12"/>
  <c r="G203" i="12"/>
  <c r="G202" i="12"/>
  <c r="G201" i="12"/>
  <c r="G200" i="12"/>
  <c r="G199" i="12"/>
  <c r="F4" i="10" s="1"/>
  <c r="G198" i="12"/>
  <c r="G4" i="10" s="1"/>
  <c r="G197" i="12"/>
  <c r="E4" i="10" s="1"/>
  <c r="G196" i="12"/>
  <c r="G195" i="12"/>
  <c r="G194" i="12"/>
  <c r="G193" i="12"/>
  <c r="G192" i="12"/>
  <c r="G191" i="12"/>
  <c r="G190" i="12"/>
  <c r="G189" i="12"/>
  <c r="G188" i="12"/>
  <c r="G187" i="12"/>
  <c r="G186" i="12"/>
  <c r="G185" i="12"/>
  <c r="G184" i="12"/>
  <c r="G183" i="12"/>
  <c r="G182" i="12"/>
  <c r="G181" i="12"/>
  <c r="G180" i="12"/>
  <c r="G179" i="12"/>
  <c r="G178" i="12"/>
  <c r="G177" i="12"/>
  <c r="G176" i="12"/>
  <c r="G175" i="12"/>
  <c r="G174" i="12"/>
  <c r="G173" i="12"/>
  <c r="G172" i="12"/>
  <c r="G171" i="12"/>
  <c r="G170" i="12"/>
  <c r="G169" i="12"/>
  <c r="G168" i="12"/>
  <c r="G167" i="12"/>
  <c r="G166" i="12"/>
  <c r="G165" i="12"/>
  <c r="G164" i="12"/>
  <c r="G163" i="12"/>
  <c r="G162" i="12"/>
  <c r="G161" i="12"/>
  <c r="G160" i="12"/>
  <c r="G159" i="12"/>
  <c r="G158" i="12"/>
  <c r="G157" i="12"/>
  <c r="G156" i="12"/>
  <c r="G155" i="12"/>
  <c r="G154" i="12"/>
  <c r="G153" i="12"/>
  <c r="G152" i="12"/>
  <c r="G151" i="12"/>
  <c r="G150" i="12"/>
  <c r="G149" i="12"/>
  <c r="G148" i="12"/>
  <c r="G147" i="12"/>
  <c r="G146" i="12"/>
  <c r="G145" i="12"/>
  <c r="G144" i="12"/>
  <c r="G143" i="12"/>
  <c r="G142" i="12"/>
  <c r="G141" i="12"/>
  <c r="G140" i="12"/>
  <c r="G139" i="12"/>
  <c r="G138" i="12"/>
  <c r="G137" i="12"/>
  <c r="G136" i="12"/>
  <c r="G135" i="12"/>
  <c r="G134" i="12"/>
  <c r="G133" i="12"/>
  <c r="G132" i="12"/>
  <c r="G131" i="12"/>
  <c r="G130" i="12"/>
  <c r="G129" i="12"/>
  <c r="G128" i="12"/>
  <c r="G127" i="12"/>
  <c r="G126" i="12"/>
  <c r="G125" i="12"/>
  <c r="G124" i="12"/>
  <c r="G123" i="12"/>
  <c r="G122" i="12"/>
  <c r="G121" i="12"/>
  <c r="G120" i="12"/>
  <c r="G119" i="12"/>
  <c r="G624" i="11"/>
  <c r="G623" i="11"/>
  <c r="G622" i="11"/>
  <c r="G621" i="11"/>
  <c r="G620" i="11"/>
  <c r="G619" i="11"/>
  <c r="G618" i="11"/>
  <c r="G617" i="11"/>
  <c r="G616" i="11"/>
  <c r="G615" i="11"/>
  <c r="G614" i="11"/>
  <c r="G613" i="11"/>
  <c r="G612" i="11"/>
  <c r="G611" i="11"/>
  <c r="G610" i="11"/>
  <c r="G609" i="11"/>
  <c r="G608" i="11"/>
  <c r="G607" i="11"/>
  <c r="G606" i="11"/>
  <c r="G605" i="11"/>
  <c r="G604" i="11"/>
  <c r="G603" i="11"/>
  <c r="G602" i="11"/>
  <c r="G601" i="11"/>
  <c r="G600" i="11"/>
  <c r="G599" i="11"/>
  <c r="G598" i="11"/>
  <c r="G597" i="11"/>
  <c r="G596" i="11"/>
  <c r="G595" i="11"/>
  <c r="G594" i="11"/>
  <c r="G593" i="11"/>
  <c r="G592" i="11"/>
  <c r="G591" i="11"/>
  <c r="G590" i="11"/>
  <c r="G589" i="11"/>
  <c r="G588" i="11"/>
  <c r="G587" i="11"/>
  <c r="G586" i="11"/>
  <c r="G585" i="11"/>
  <c r="G584" i="11"/>
  <c r="G583" i="11"/>
  <c r="G582" i="11"/>
  <c r="G581" i="11"/>
  <c r="G580" i="11"/>
  <c r="G579" i="11"/>
  <c r="G578" i="11"/>
  <c r="G577" i="11"/>
  <c r="G576" i="11"/>
  <c r="G575" i="11"/>
  <c r="G574" i="11"/>
  <c r="G573" i="11"/>
  <c r="G572" i="11"/>
  <c r="G571" i="11"/>
  <c r="G570" i="11"/>
  <c r="G569" i="11"/>
  <c r="G568" i="11"/>
  <c r="G567" i="11"/>
  <c r="G566" i="11"/>
  <c r="G565" i="11"/>
  <c r="G564" i="11"/>
  <c r="G563" i="11"/>
  <c r="G562" i="11"/>
  <c r="G561" i="11"/>
  <c r="G560" i="11"/>
  <c r="G559" i="11"/>
  <c r="G558" i="11"/>
  <c r="G557" i="11"/>
  <c r="G556" i="11"/>
  <c r="G555" i="11"/>
  <c r="G554" i="11"/>
  <c r="G553" i="11"/>
  <c r="G552" i="11"/>
  <c r="G551" i="11"/>
  <c r="G550" i="11"/>
  <c r="G549" i="11"/>
  <c r="G548" i="11"/>
  <c r="G547" i="11"/>
  <c r="G546" i="11"/>
  <c r="G545" i="11"/>
  <c r="G544" i="11"/>
  <c r="G543" i="11"/>
  <c r="G542" i="11"/>
  <c r="G541" i="11"/>
  <c r="G540" i="11"/>
  <c r="G539" i="11"/>
  <c r="G538" i="11"/>
  <c r="G537" i="11"/>
  <c r="G536" i="11"/>
  <c r="G535" i="11"/>
  <c r="G534" i="11"/>
  <c r="G533" i="11"/>
  <c r="G532" i="11"/>
  <c r="G531" i="11"/>
  <c r="G530" i="11"/>
  <c r="G529" i="11"/>
  <c r="G528" i="11"/>
  <c r="G527" i="11"/>
  <c r="G526" i="11"/>
  <c r="G525" i="11"/>
  <c r="G524" i="11"/>
  <c r="G523" i="11"/>
  <c r="G522" i="11"/>
  <c r="G521" i="11"/>
  <c r="G520" i="11"/>
  <c r="G519" i="11"/>
  <c r="G518" i="11"/>
  <c r="G517" i="11"/>
  <c r="G516" i="11"/>
  <c r="G515" i="11"/>
  <c r="G514" i="11"/>
  <c r="G513" i="11"/>
  <c r="G512" i="11"/>
  <c r="G511" i="11"/>
  <c r="G510" i="11"/>
  <c r="G509" i="11"/>
  <c r="G508" i="11"/>
  <c r="G507" i="11"/>
  <c r="G506" i="11"/>
  <c r="G505" i="11"/>
  <c r="G504" i="11"/>
  <c r="G503" i="11"/>
  <c r="G502" i="11"/>
  <c r="G501" i="11"/>
  <c r="G500" i="11"/>
  <c r="G499" i="11"/>
  <c r="G498" i="11"/>
  <c r="G497" i="11"/>
  <c r="G496" i="11"/>
  <c r="G495" i="11"/>
  <c r="G494" i="11"/>
  <c r="G493" i="11"/>
  <c r="G492" i="11"/>
  <c r="G491" i="11"/>
  <c r="G490" i="11"/>
  <c r="G489" i="11"/>
  <c r="G488" i="11"/>
  <c r="G487" i="11"/>
  <c r="G486" i="11"/>
  <c r="G485" i="11"/>
  <c r="G484" i="11"/>
  <c r="G483" i="11"/>
  <c r="G482" i="11"/>
  <c r="G481" i="11"/>
  <c r="G480" i="11"/>
  <c r="G479" i="11"/>
  <c r="G478" i="11"/>
  <c r="G477" i="11"/>
  <c r="G476" i="11"/>
  <c r="G475" i="11"/>
  <c r="G474" i="11"/>
  <c r="G473" i="11"/>
  <c r="G472" i="11"/>
  <c r="G471" i="11"/>
  <c r="G470" i="11"/>
  <c r="G469" i="11"/>
  <c r="G468" i="11"/>
  <c r="G467" i="11"/>
  <c r="G466" i="11"/>
  <c r="G465" i="11"/>
  <c r="G464" i="11"/>
  <c r="G463" i="11"/>
  <c r="G462" i="11"/>
  <c r="G461" i="11"/>
  <c r="G460" i="11"/>
  <c r="G459" i="11"/>
  <c r="G458" i="11"/>
  <c r="G457" i="11"/>
  <c r="G456" i="11"/>
  <c r="G455" i="11"/>
  <c r="G454" i="11"/>
  <c r="G453" i="11"/>
  <c r="G452" i="11"/>
  <c r="G451" i="11"/>
  <c r="G450" i="11"/>
  <c r="G449" i="11"/>
  <c r="G448" i="11"/>
  <c r="G447" i="11"/>
  <c r="G446" i="11"/>
  <c r="G445" i="11"/>
  <c r="G444" i="11"/>
  <c r="G443" i="11"/>
  <c r="G442" i="11"/>
  <c r="G441" i="11"/>
  <c r="G440" i="11"/>
  <c r="G439" i="11"/>
  <c r="G438" i="11"/>
  <c r="G437" i="11"/>
  <c r="G436" i="11"/>
  <c r="G435" i="11"/>
  <c r="G434" i="11"/>
  <c r="G433" i="11"/>
  <c r="G432" i="11"/>
  <c r="G431" i="11"/>
  <c r="G430" i="11"/>
  <c r="G429" i="11"/>
  <c r="G428" i="11"/>
  <c r="G427" i="11"/>
  <c r="G426" i="11"/>
  <c r="G425" i="11"/>
  <c r="G424" i="11"/>
  <c r="G423" i="11"/>
  <c r="G422" i="11"/>
  <c r="G421" i="11"/>
  <c r="G420" i="11"/>
  <c r="G419" i="11"/>
  <c r="G418" i="11"/>
  <c r="G417" i="11"/>
  <c r="G416" i="11"/>
  <c r="G415" i="11"/>
  <c r="G414" i="11"/>
  <c r="G413" i="11"/>
  <c r="G412" i="11"/>
  <c r="G411" i="11"/>
  <c r="G410" i="11"/>
  <c r="G409" i="11"/>
  <c r="G408" i="11"/>
  <c r="G407" i="11"/>
  <c r="G406" i="11"/>
  <c r="G405" i="11"/>
  <c r="G404" i="11"/>
  <c r="G403" i="11"/>
  <c r="G402" i="11"/>
  <c r="G401" i="11"/>
  <c r="G400" i="11"/>
  <c r="G399" i="11"/>
  <c r="G398" i="11"/>
  <c r="G397" i="11"/>
  <c r="G396" i="11"/>
  <c r="G395" i="11"/>
  <c r="G394" i="11"/>
  <c r="G393" i="11"/>
  <c r="G392" i="11"/>
  <c r="G391" i="11"/>
  <c r="G390" i="11"/>
  <c r="G389" i="11"/>
  <c r="G388" i="11"/>
  <c r="G387" i="11"/>
  <c r="G386" i="11"/>
  <c r="G385" i="11"/>
  <c r="G384" i="11"/>
  <c r="G383" i="11"/>
  <c r="G382" i="11"/>
  <c r="G381" i="11"/>
  <c r="G380" i="11"/>
  <c r="G379" i="11"/>
  <c r="G378" i="11"/>
  <c r="G377" i="11"/>
  <c r="G376" i="11"/>
  <c r="G375" i="11"/>
  <c r="G374" i="11"/>
  <c r="G373" i="11"/>
  <c r="G372" i="11"/>
  <c r="G371" i="11"/>
  <c r="G370" i="11"/>
  <c r="G369" i="11"/>
  <c r="G368" i="11"/>
  <c r="G367" i="11"/>
  <c r="G366" i="11"/>
  <c r="G365" i="11"/>
  <c r="G364" i="11"/>
  <c r="G363" i="11"/>
  <c r="G362" i="11"/>
  <c r="G361" i="11"/>
  <c r="G360" i="11"/>
  <c r="G359" i="11"/>
  <c r="G358" i="11"/>
  <c r="G357" i="11"/>
  <c r="G356" i="11"/>
  <c r="G355" i="11"/>
  <c r="G354" i="11"/>
  <c r="G353" i="11"/>
  <c r="G352" i="11"/>
  <c r="G351" i="11"/>
  <c r="G350" i="11"/>
  <c r="G349" i="11"/>
  <c r="G348" i="11"/>
  <c r="G347" i="11"/>
  <c r="G346" i="11"/>
  <c r="G345" i="11"/>
  <c r="G344" i="11"/>
  <c r="G343" i="11"/>
  <c r="G342" i="11"/>
  <c r="G341" i="11"/>
  <c r="G340" i="11"/>
  <c r="G339" i="11"/>
  <c r="G338" i="11"/>
  <c r="G337" i="11"/>
  <c r="G336" i="11"/>
  <c r="G335" i="11"/>
  <c r="G334" i="11"/>
  <c r="G333" i="11"/>
  <c r="G332" i="11"/>
  <c r="G331" i="11"/>
  <c r="G330" i="11"/>
  <c r="G329" i="11"/>
  <c r="G328" i="11"/>
  <c r="G327" i="11"/>
  <c r="G326" i="11"/>
  <c r="G325" i="11"/>
  <c r="G324" i="11"/>
  <c r="G323" i="11"/>
  <c r="G322" i="11"/>
  <c r="G321" i="11"/>
  <c r="G320" i="11"/>
  <c r="G319" i="11"/>
  <c r="G318" i="11"/>
  <c r="G317" i="11"/>
  <c r="G316" i="11"/>
  <c r="G315" i="11"/>
  <c r="G314" i="11"/>
  <c r="G313" i="11"/>
  <c r="G312" i="11"/>
  <c r="G311" i="11"/>
  <c r="G310" i="11"/>
  <c r="G309" i="11"/>
  <c r="G308" i="11"/>
  <c r="G307" i="11"/>
  <c r="G306" i="11"/>
  <c r="G305" i="11"/>
  <c r="G304" i="11"/>
  <c r="G303" i="11"/>
  <c r="G302" i="11"/>
  <c r="G301" i="11"/>
  <c r="G300" i="11"/>
  <c r="G299" i="11"/>
  <c r="G298" i="11"/>
  <c r="G297" i="11"/>
  <c r="G296" i="11"/>
  <c r="G295" i="11"/>
  <c r="G294" i="11"/>
  <c r="G293" i="11"/>
  <c r="G292" i="11"/>
  <c r="G291" i="11"/>
  <c r="G290" i="11"/>
  <c r="G289" i="11"/>
  <c r="G288" i="11"/>
  <c r="G287" i="11"/>
  <c r="G286" i="11"/>
  <c r="G285" i="11"/>
  <c r="G284" i="11"/>
  <c r="G283" i="11"/>
  <c r="G282" i="11"/>
  <c r="G281" i="11"/>
  <c r="G280" i="11"/>
  <c r="G279" i="11"/>
  <c r="G278" i="11"/>
  <c r="G277" i="11"/>
  <c r="G276" i="11"/>
  <c r="G275" i="11"/>
  <c r="G274" i="11"/>
  <c r="G273" i="11"/>
  <c r="G272" i="11"/>
  <c r="G271" i="11"/>
  <c r="G270" i="11"/>
  <c r="G269" i="11"/>
  <c r="G268" i="11"/>
  <c r="G267" i="11"/>
  <c r="G266" i="11"/>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F3" i="10" s="1"/>
  <c r="G238" i="11"/>
  <c r="G3" i="10" s="1"/>
  <c r="G237" i="11"/>
  <c r="E3" i="10" s="1"/>
  <c r="G236" i="11"/>
  <c r="D3" i="10" s="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137" i="11"/>
  <c r="G136" i="11"/>
  <c r="G135" i="11"/>
  <c r="G134" i="11"/>
  <c r="G133" i="11"/>
  <c r="G132" i="11"/>
  <c r="G131" i="11"/>
  <c r="G130" i="11"/>
  <c r="G129" i="11"/>
  <c r="G128" i="11"/>
  <c r="G127" i="11"/>
  <c r="G126" i="11"/>
  <c r="G125" i="11"/>
  <c r="G124" i="11"/>
  <c r="F14" i="10" l="1"/>
  <c r="H3" i="10"/>
  <c r="D4" i="10"/>
  <c r="H4" i="10"/>
  <c r="E14" i="10"/>
  <c r="D8" i="10" l="1"/>
  <c r="D14" i="10"/>
  <c r="G12" i="17"/>
  <c r="H8" i="10" s="1"/>
  <c r="G11" i="10"/>
  <c r="G14" i="10" s="1"/>
  <c r="G249" i="18"/>
  <c r="H11" i="10" s="1"/>
  <c r="H14" i="10" s="1"/>
</calcChain>
</file>

<file path=xl/sharedStrings.xml><?xml version="1.0" encoding="utf-8"?>
<sst xmlns="http://schemas.openxmlformats.org/spreadsheetml/2006/main" count="9565" uniqueCount="4747">
  <si>
    <t>TT</t>
  </si>
  <si>
    <t>Tên  tác giả</t>
  </si>
  <si>
    <t>Thời gian xuất bản</t>
  </si>
  <si>
    <t>Station Cone Algorithm for Linear Programming</t>
  </si>
  <si>
    <t>Lê Thanh Huệ</t>
  </si>
  <si>
    <t>Diêm Công Hoàng,  Koya Sato, and Takeo Fujii</t>
  </si>
  <si>
    <t>Fuzzy Logic in Narrow Sense with Hedges</t>
  </si>
  <si>
    <t>Lê Văn Hưng</t>
  </si>
  <si>
    <t xml:space="preserve">International Journal of Computer Science and Information Technology </t>
  </si>
  <si>
    <t>Tabulation proof procedures for fuzzy linguistic logic programming</t>
  </si>
  <si>
    <t>International Journal of Approximate Reasoning</t>
  </si>
  <si>
    <t>Feature Extraction for non-frontal Faces</t>
  </si>
  <si>
    <t>Journal of Automation and Control Engineering</t>
  </si>
  <si>
    <t>Adaptive physical resource block design for enhancing voice capacity over LTE network in PMR context</t>
  </si>
  <si>
    <t>WE-MQS-VoIP Priority: An enhanced LTE Downlink Scheduler for voice services with the integration of VoIP priority mode</t>
  </si>
  <si>
    <t>International Journal of Advanced Computer Science and Applications</t>
  </si>
  <si>
    <t>WE-MQS: A new LTE Downlink Scheduling Scheme for Voice Services based on User Perception</t>
  </si>
  <si>
    <t>A New Non-intrusive Model for Measuring VoLTE Quality based on Wideband E-model</t>
  </si>
  <si>
    <t>Software   Application  of  the   New  Algorrithm  For  Restoration  of  Faded Photographs and Maps in Geology</t>
  </si>
  <si>
    <t xml:space="preserve">USA Journal of Management Studies </t>
  </si>
  <si>
    <t>Thermal Image Mosaicking Using Optimized FAST Algorithm</t>
  </si>
  <si>
    <t>Nguyễn Trường Linh</t>
  </si>
  <si>
    <t>GIScience &amp; Remote Sensing</t>
  </si>
  <si>
    <t>A formal approach to checking software consistency in software refactoring</t>
  </si>
  <si>
    <t>In Mobile networks and applications</t>
  </si>
  <si>
    <t>A new Channel-and QoS-Aware scheduling Scheme for real-time Services in LTE Network</t>
  </si>
  <si>
    <t>Predicting VoLTE Quality using Random Neural Network</t>
  </si>
  <si>
    <t>Microporous and Mesoporous Materials</t>
  </si>
  <si>
    <t>Hydrogeology Journal</t>
  </si>
  <si>
    <t>Gondwana Research</t>
  </si>
  <si>
    <t>Environmental Earth Sciences</t>
  </si>
  <si>
    <t>Construction and Building Materials</t>
  </si>
  <si>
    <t>Journal of Asian Earth Sciences</t>
  </si>
  <si>
    <t>Geomechanics and Engineering</t>
  </si>
  <si>
    <t>European Journal of Environmental and Civil Engineering</t>
  </si>
  <si>
    <t>Tunnelling and Underground Space Technology</t>
  </si>
  <si>
    <t>Fuel</t>
  </si>
  <si>
    <t>Fluid Phase Equilibria</t>
  </si>
  <si>
    <t>Vu Ba Dung</t>
  </si>
  <si>
    <t>Household social vulnerability to natural hazards in the coastal Tran Van Thoi district, Ca Mau province, Mekong delta, Vietnam</t>
  </si>
  <si>
    <t xml:space="preserve">Journal of coastal conservation </t>
  </si>
  <si>
    <t>KSCE Journal of Civil Engineering</t>
  </si>
  <si>
    <t>Нгуен Зуен Фонг</t>
  </si>
  <si>
    <t>Research on the wind power’s ability in supplying electrical energy 6kV grid of underground mines in Quang Ninh, Viet Nam</t>
  </si>
  <si>
    <t>Hồ Việt Bun, Lê Xuân Thành</t>
  </si>
  <si>
    <t>Synthesis and characterization of chitosan-coated magnetite nanoparticles and their application in curcumin drug delivery</t>
  </si>
  <si>
    <t>Asian Journal of Chemistry</t>
  </si>
  <si>
    <r>
      <t xml:space="preserve">Influence parameters on liquid phase reaction preparing terephthalic acid from </t>
    </r>
    <r>
      <rPr>
        <i/>
        <sz val="12"/>
        <rFont val="Times New Roman"/>
        <family val="1"/>
      </rPr>
      <t>p</t>
    </r>
    <r>
      <rPr>
        <sz val="12"/>
        <rFont val="Times New Roman"/>
        <family val="1"/>
      </rPr>
      <t>-xylene over metal complexes-MCM-41 catalysts</t>
    </r>
  </si>
  <si>
    <t>Physical Chemistry</t>
  </si>
  <si>
    <t>Synthesis,  characterization  and  catalytic  activity  of  nano-zeolite  Y  for  the Alkylation of benzene with isopropanol</t>
  </si>
  <si>
    <t>Indian Journal of Chemical Technology</t>
  </si>
  <si>
    <t>Using ionic liquid catalyst for conversion of waste polyethylene terephthalate and soybean oil to polyester polyol</t>
  </si>
  <si>
    <t>Synthesis, characterization and application of some non-chloride ionic liquids as green solvents for deep desulfurization of diesel oil</t>
  </si>
  <si>
    <t>Modelling turbulence with an Actuator Disk representing a tidal turbine</t>
  </si>
  <si>
    <t>Renewable Energy</t>
  </si>
  <si>
    <t>Tidal farm analysis using an analytical model for the flow velocity prediction in the wake of a tidal turbine with small diameter to depth ratio</t>
  </si>
  <si>
    <t>Modelling  the  effect  of  large  arrays  of  tidal  turbines  with  depth-averaged Actuator Disks</t>
  </si>
  <si>
    <t>Ocean Engineering</t>
  </si>
  <si>
    <t>Pham Xuan Nui et al.</t>
  </si>
  <si>
    <t>Self-contanmination of aquaculture cages in shallow water</t>
  </si>
  <si>
    <t>Emmanuel Poizot, Romuald, Hai Yen Nguyen, Jean -Regis Angilella, Yann Mear</t>
  </si>
  <si>
    <t>Environmental Fluid Mechanics</t>
  </si>
  <si>
    <t>Acta Geologica Sinica (English Edition)</t>
  </si>
  <si>
    <t>Basin research</t>
  </si>
  <si>
    <t>Using radon-222 to study coastal groundwater/surface-water interaction in the Crau coastal aquifer (southeastern France)</t>
  </si>
  <si>
    <t>Stages of late Paleozoic to early Mesozoi magmatism in the Song Ma belt, NW Vietnam: evidence from zircon U - Pb geochronology and Hf isotope composition</t>
  </si>
  <si>
    <t>International Journal of Earth Sciences</t>
  </si>
  <si>
    <t>Late Permian to Early Triassic crustal evolution of the Kontum massif, central Vietnam: zircon U- Pb ages and geochemical and Nd- Hf isotopic composition of the Hai Van granitoid complex</t>
  </si>
  <si>
    <t>International Geology Review</t>
  </si>
  <si>
    <t>Functionalized YVO4:Eu3+ nanophosphors with desirable properties</t>
  </si>
  <si>
    <t>Dynamic Simulation of Backward Diffusion Based on Random Walk Theory</t>
  </si>
  <si>
    <t>Temperature effects in excitonic condensation driven by the lattice distortion</t>
  </si>
  <si>
    <t>Lattice distortion inducing electron-hole pair condensation in two dimensional systems</t>
  </si>
  <si>
    <t>On the time-dependent extra spatial dimensions in six dimensional space-time</t>
  </si>
  <si>
    <t>Formation of crystal structure of zirconium titanate ZrTiO4 powders prepared by sol–gel method</t>
  </si>
  <si>
    <t>Cavity induced perfect absorption in metamaterial</t>
  </si>
  <si>
    <t>Status of development orientations for mining titanium placers in Vietnam</t>
  </si>
  <si>
    <t>Appication of geostatistical tools to assess geological uncertainy for Sin Quyen copper mine, Vietnam</t>
  </si>
  <si>
    <t xml:space="preserve">Grouping discontinuities in representative sets: influence on the stability analysis of slope cuts. </t>
  </si>
  <si>
    <t>Bulletin of Engineering Geology and Environment</t>
  </si>
  <si>
    <t>A Hybrid Artificial Intelligence Approach Using GIS-Based Neural-Fuzzy Inference System and Particle Swarm Optimization for Forest Fire Susceptibility Modeling at A Tropical Area</t>
  </si>
  <si>
    <t>High spatial resolution satellite image simulation based on 3D data and existing Images</t>
  </si>
  <si>
    <t>Sectional  diagram  of  dynamic  subsidence  trough  at  the  Mong  Duong  coal mine: Evaluation and prediction</t>
  </si>
  <si>
    <t>Nguyen Quoc Long</t>
  </si>
  <si>
    <t>Journal of Mining and Earth Sciences</t>
  </si>
  <si>
    <t>Divegency   verification   of   predicted   values   and   monitored   deformation indicators   in   specific   condition   of   Thong   Nhat   underground   coal   mine (Vietnam)</t>
  </si>
  <si>
    <t>The Journal of Polish Academy of Arts and Sciences (Geoinformatica Plonica)</t>
  </si>
  <si>
    <t>The impact of land-use and climate change in the centre region of France on the physico-chemical status of aquatic systems</t>
  </si>
  <si>
    <t>Rachid Nedjai, Van-Tuan Nghiem, Thi-Phuong-Thao   Do,   Messaoud Nacer Nasredine</t>
  </si>
  <si>
    <t>Int. J. Spatial, Temporal and Multimedia Information Systems.</t>
  </si>
  <si>
    <t>Wavelet Operators and Multiplicative Observation Models—Application to SAR Image Time-Series Analysis</t>
  </si>
  <si>
    <t xml:space="preserve">Le Thu Trang </t>
  </si>
  <si>
    <t>IEEE Geoscience and Remote Sensing Society</t>
  </si>
  <si>
    <t>Geoinformation support of ecological and reclamation monitoring of agricultural lands</t>
  </si>
  <si>
    <t>Integration multi-temporal satellite imagery and GIS data to determine the relationship between population growth and land use change in Balat estuary river, Vietnam</t>
  </si>
  <si>
    <t>Le Thi Thu Ha, Pham Thi Lan, Nguyen Van Trung</t>
  </si>
  <si>
    <t>The  Second International Conference on Scientific research Cooperation Between VietNam and Poland in Earth Sciences</t>
  </si>
  <si>
    <t>Determination the relationship between population growth and land use change in Balat estuary based on remote sensing and GIS data</t>
  </si>
  <si>
    <t>Conference International The Relation Between population and Development</t>
  </si>
  <si>
    <t>Fresh and hardened properties of steel fiber reinforced grouts containing ground granulated blast-furnace slag</t>
  </si>
  <si>
    <t>Исследование прочности сцепления нового бетонного слоя с поверхностью старого бетона</t>
  </si>
  <si>
    <t xml:space="preserve">Вестник МГСУ. </t>
  </si>
  <si>
    <t>Применение мелкозер-нистого торкрет-бетона для строительства туннелей метро</t>
  </si>
  <si>
    <t>Исследование коррозионной стойкости стальной арматуры в железобетоне в зависимости от структуры мелкозернистого бетона ускоренным методом</t>
  </si>
  <si>
    <t>Применение метода проницаемости ионов хлора для исследования плотности структуры высококачественных мелкозернистых бетонов по стандарту ASTM C1202 – 97</t>
  </si>
  <si>
    <t>Влияние наноразмерных частиц сажи на прочность цементного камня в раннем возрасте</t>
  </si>
  <si>
    <t xml:space="preserve">Научно-теоретический журнал «Вестник БГТУ им. В.Г. Шухова». </t>
  </si>
  <si>
    <t>Volume loss in shallow tunnelling</t>
  </si>
  <si>
    <t>Vu Minh Ngan, Wout Broere, JohanW.Bosch</t>
  </si>
  <si>
    <t>Discriminant Analysis of Excavatin Damage Zone at Underground Powerhouse with High In-situ Ground Stresses during Construction</t>
  </si>
  <si>
    <t>Electronic Journal of Geotechnical Engineering</t>
  </si>
  <si>
    <t>Проектирование    обделок    перегонных    тоннелей    метрополитена    г. Хошимин   (СРВ)   на   основе   исследования   равновесного   состояния системы «крепь - массив».</t>
  </si>
  <si>
    <t>Определение напряженного состояния перегонных тоннелей метрополитена г. Хошимин на основе решения упруго - пластической задачи механики деформируемого твердого тела.</t>
  </si>
  <si>
    <t>Горный информационно-аналитический бюллетень</t>
  </si>
  <si>
    <t>Исследование  расчета  многослойных  крепи  тоннелей,  сооружаемых  в технологически неоднородном массиве пород.</t>
  </si>
  <si>
    <t>Упруго-пластическая     модель     массива,     учитывающая     изменение прочности   пород   вокрук   выработки   для   расчета   крепи   перегонных метрополитена в сложных горно-геологических условиях.</t>
  </si>
  <si>
    <t>Utilization of excavated soil in coal ash-based controlled low strength material (CLSM)</t>
  </si>
  <si>
    <t>Studies on compressive strength of sand stabilized by alkali-activated ground bottom ash and cured at the ambient conditions</t>
  </si>
  <si>
    <t>International Journal of Geo-Engineering</t>
  </si>
  <si>
    <t>Engineering properties of controlled low strength material (CLSM) incorporating red mud</t>
  </si>
  <si>
    <t>Influence of Curing Conditions on Engineering Properties of Controlled Low Strength Material Made with Cementless Binder</t>
  </si>
  <si>
    <t>International Journal of Mining Science and Technology</t>
  </si>
  <si>
    <t>3D  Numerical  Investigation  of  Mechanized  Twin  Tunnels  in  Soft  Ground  - Influence of Lagging Distance between Two Tunnel Faces</t>
  </si>
  <si>
    <t>Engineering Structures</t>
  </si>
  <si>
    <t>Numerical Simulation of Wave Propagation in Rock Media: The Effect of Element Type on the Boundary Condition and the Analysis Result in a Model of Blast Vibration</t>
  </si>
  <si>
    <t>Van Kien DANG</t>
  </si>
  <si>
    <t xml:space="preserve">Journal of Mining and Earth Sciences </t>
  </si>
  <si>
    <t>Influence of segmental joints in lining and ground’s deformability on surface settlements above tunnel</t>
  </si>
  <si>
    <t>Cooperative Distributed STBC Transmission Scheme for Multi-Hop V2V Communications</t>
  </si>
  <si>
    <t>Design and realization of  a plan Interdigital Microsensor for Biological Medium Characterization</t>
  </si>
  <si>
    <t>T-T.Ngo</t>
  </si>
  <si>
    <t>Next Generation  Sensors and System</t>
  </si>
  <si>
    <t>Theoretical justification of the optimum range of the angle of the cutters of PDC bits fo drilling and alternating in hardness rocks field "South dragon and Moi" (Vietnam)</t>
  </si>
  <si>
    <t>Journal of Oil and Gas Technical (Russia)</t>
  </si>
  <si>
    <t xml:space="preserve">Oil and gas potential of the Zhiguli Swell basement </t>
  </si>
  <si>
    <t>Oil and gas geology</t>
  </si>
  <si>
    <t>Controlled Formation of Hierarchical Metal - Organic Frameworks using CO2 Expanded Solvent Systems</t>
  </si>
  <si>
    <t>Huan V Doan and others</t>
  </si>
  <si>
    <t>ASC Sustainable Chemistry &amp; Engineering</t>
  </si>
  <si>
    <t>Nature Geoscience</t>
  </si>
  <si>
    <t>Phenolic Components from the Aerial Parts of Agrimonia pilosa</t>
  </si>
  <si>
    <t>Influence of annealing temperature on physical properties and photocatalytic ability of g-C3N4 nanosheets synthsized through urea polymerization in Ar atmosphere</t>
  </si>
  <si>
    <t>Influence of Fluorine on Structure, Morphology, Optical and Photocatalytic Properties of ZnWO4 Nanostructures</t>
  </si>
  <si>
    <t>Stabilitity analysis of fraction differential time-delay equations</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</si>
  <si>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</si>
  <si>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Журнал «Безопасность Труда в Промышленности»</t>
  </si>
  <si>
    <t>Characteristics of Foamed Gel for Coal Spontaneous Combustion Prevention and Control</t>
  </si>
  <si>
    <t>Combustion Science and Technology</t>
  </si>
  <si>
    <t>Mapping rice extent and cropping scheme in the Makong Delta using Sentinel-1A data</t>
  </si>
  <si>
    <t>Duy Ba Nguyen, Alexander gruber &amp; Wolfgang Wagner</t>
  </si>
  <si>
    <t>Remote Sensing letters</t>
  </si>
  <si>
    <t>A Comparison of tearrain indices toward their ability in assisting suface water mapping from sentinel-1 data</t>
  </si>
  <si>
    <t>International Journal of Geo-Information</t>
  </si>
  <si>
    <t>A novel hybrid approach based on instance based learning classifier and rotation forest ensemble for spatial prediction of rainfall-induced shallow landslides using GIS</t>
  </si>
  <si>
    <t>International Journal of Geomechanics (ASCE)</t>
  </si>
  <si>
    <t>О некоторых подходах определения напряженного состояния обделок тоннелей метрополитена ханоя с учетом влияния сейсмических волн землетрясений</t>
  </si>
  <si>
    <t>Горный информационно-аналитический бюллетень (научно-технический журнал) ГИАБ</t>
  </si>
  <si>
    <t>Исследование стойкости мелкозернистых бетонов к поверхностной эрозии в водной среде</t>
  </si>
  <si>
    <t>Возможность использования зольных остатков для производства материалов строительного назначения во Вьетнаме</t>
  </si>
  <si>
    <t>Определения прочности сцепления слоёв роликоуплотнённого бетона методом осевого растяжения</t>
  </si>
  <si>
    <t>A Comparison of 2D and 3D numerical simulations of tunnelling in soft soils</t>
  </si>
  <si>
    <t>Effect of Cavities Shapes on the Roughness Friction Factor in Perforated and Slotted Horizontal Wells Used to dewater Opencast Mines</t>
  </si>
  <si>
    <t>Trần Đức Huân</t>
  </si>
  <si>
    <t>Vol. 1, TU Bergakademie Freiberg, Germany</t>
  </si>
  <si>
    <t>Pressure evaluation by polynomial basis</t>
  </si>
  <si>
    <t>Nguyễn Văn Tuệ</t>
  </si>
  <si>
    <t>Experiments in fluids</t>
  </si>
  <si>
    <t>Density-based estimation of POI boundaries using geo-tagged tweets</t>
  </si>
  <si>
    <t>J. Kor. Inf. Commun. Society (KICS)</t>
  </si>
  <si>
    <t>Texture Mapping of a Bridge Deck Using UAV Images</t>
  </si>
  <si>
    <t>Preliminary report on the excess argon bearing K–feldspar from metagranite in the Brossasco–Isasca UHP Unit of Dora–Maira Massif, Italy</t>
  </si>
  <si>
    <t>Photoluminescence Quantum Yield in Ensembles of Si Nanocrystals</t>
  </si>
  <si>
    <t>Uniform luminescent carbon nanodots prepared by rapid pyrolysis of organic precursors confined within nanoporous templating structures</t>
  </si>
  <si>
    <t>Europhysics Letters</t>
  </si>
  <si>
    <t>Uphill diffusion of Si-interstitial during boron diffusion in silicon</t>
  </si>
  <si>
    <t>Mixed Matrix Membranes Based on PIMs for Gas Permeation Principles Synthesis and Current Status</t>
  </si>
  <si>
    <r>
      <t>Labdane-</t>
    </r>
    <r>
      <rPr>
        <i/>
        <sz val="12"/>
        <rFont val="Times New Roman"/>
        <family val="1"/>
      </rPr>
      <t>type</t>
    </r>
    <r>
      <rPr>
        <sz val="12"/>
        <rFont val="Times New Roman"/>
        <family val="1"/>
      </rPr>
      <t xml:space="preserve"> diterpenoids from</t>
    </r>
    <r>
      <rPr>
        <i/>
        <sz val="12"/>
        <rFont val="Times New Roman"/>
        <family val="1"/>
      </rPr>
      <t xml:space="preserve"> Vitex limonifolia </t>
    </r>
    <r>
      <rPr>
        <sz val="12"/>
        <rFont val="Times New Roman"/>
        <family val="1"/>
      </rPr>
      <t>and their antivirus activities</t>
    </r>
  </si>
  <si>
    <t>Journal Natural Medicine</t>
  </si>
  <si>
    <t>Finite-time stability of singular nonlinear switched time-delay systems: A singular value decomposition approach</t>
  </si>
  <si>
    <t>Journal of Franklin Institute</t>
  </si>
  <si>
    <t>Accounting the Value of National Resources to Sustainable Development: Applied for Thanh Hoa Province</t>
  </si>
  <si>
    <t>Nguyễn Phương, Vũ Thị Lan Anh, Nguyễn Phương Đông</t>
  </si>
  <si>
    <t xml:space="preserve">Lê Minh Thống </t>
  </si>
  <si>
    <t>Journal of World Energy Law and Business</t>
  </si>
  <si>
    <t xml:space="preserve">Создание модели средней динамической топографии моря на акватории Вьетнама по данным альтиметрии TOPEX/POSEIDON, ENVISAT и JASON-2. </t>
  </si>
  <si>
    <t>Toward a sustainable city of tomorrow: a hybrid Markov–Cellular Automata modeling for urban landscape evolution in the Hanoi city (Vietnam) during 1990–2030</t>
  </si>
  <si>
    <t>Environment Development and Sustainability</t>
  </si>
  <si>
    <t>Sustainability</t>
  </si>
  <si>
    <t>Predicting Land Use Change Affected by Population Growth by Integrating Logistic Regression, Markov Chain and Cellular Automata Models</t>
  </si>
  <si>
    <t>Monitoring drought vulnerability using multispectral indices observed from sequential sensing (Case Study: Tuy Phong, Binh Thuan, Vietnam)</t>
  </si>
  <si>
    <t> Macroscopically shaped monolith of nanodiamonds @ nitrogen-enriched mesoporous carbon decorated SiC as a superior metal-free catalyst for the styrene production</t>
  </si>
  <si>
    <t>Applied catalysis B: Environmental </t>
  </si>
  <si>
    <t>Основные признаки нефтегазоносности фундамента шельфа южного Вьетнама</t>
  </si>
  <si>
    <t>Steady flow in mechanically stabilized earth walls using marginal soils with geocomposites</t>
  </si>
  <si>
    <t>Geosynthetics International</t>
  </si>
  <si>
    <t> Structural analysis for shallow tunnels in soft soils</t>
  </si>
  <si>
    <t>Strength and workability of magnesium silicate hydrate binder systems</t>
  </si>
  <si>
    <t>Modeling microtunnelling construction operations with WebCYCLONE</t>
  </si>
  <si>
    <t>Dang Trung Thanh</t>
  </si>
  <si>
    <t>Journal of Geological Resource and Engineering</t>
  </si>
  <si>
    <r>
      <rPr>
        <b/>
        <sz val="12"/>
        <rFont val="Times New Roman"/>
        <family val="1"/>
      </rPr>
      <t>Hoang Bac Bui, Xuan Thanh Ngo, The Hung Khuong,</t>
    </r>
    <r>
      <rPr>
        <sz val="12"/>
        <rFont val="Times New Roman"/>
        <family val="1"/>
      </rPr>
      <t xml:space="preserve"> Jan Golonka, Tien Dung Nguyen, Yungoo Song, Tetsumaru Itaya, Koshi Yagi </t>
    </r>
  </si>
  <si>
    <r>
      <t>Tetsumaru ITAYA, Koshi YAGI, Chitaro GOUZU, </t>
    </r>
    <r>
      <rPr>
        <b/>
        <sz val="12"/>
        <rFont val="Times New Roman"/>
        <family val="1"/>
      </rPr>
      <t>NGO XUAN THANH</t>
    </r>
    <r>
      <rPr>
        <sz val="12"/>
        <rFont val="Times New Roman"/>
        <family val="1"/>
      </rPr>
      <t>, Chiara GROPPO</t>
    </r>
  </si>
  <si>
    <t>CNTT</t>
  </si>
  <si>
    <t>CĐ</t>
  </si>
  <si>
    <t>DK</t>
  </si>
  <si>
    <t>KHKTĐC</t>
  </si>
  <si>
    <t>KHCB</t>
  </si>
  <si>
    <t>Communications on Applied Electronics</t>
  </si>
  <si>
    <t>SpringerPlus</t>
  </si>
  <si>
    <t>USA Journal of Mathematics and System Science</t>
  </si>
  <si>
    <t>Personal, Indoor, and Mobile Radio Communications</t>
  </si>
  <si>
    <t>International Journal of Computer Applications</t>
  </si>
  <si>
    <t xml:space="preserve">Journal of Vietnamese Environment </t>
  </si>
  <si>
    <t>Journal of Physics: Conference Series</t>
  </si>
  <si>
    <t>Adv. Nat. Sci.: Nanosci. Nanotechnol</t>
  </si>
  <si>
    <t>Journal of Science: Advanced Materials and Devices</t>
  </si>
  <si>
    <t>Applied Mechanics and Materials</t>
  </si>
  <si>
    <t>J. Electron. Mater</t>
  </si>
  <si>
    <t>Результаты поиска - Поиск в электронном каталоге</t>
  </si>
  <si>
    <t xml:space="preserve">Горный информационно - аналитический бюллетень. </t>
  </si>
  <si>
    <t>Горный информационно - аналитический бюллетень. c.</t>
  </si>
  <si>
    <t>Mỏ</t>
  </si>
  <si>
    <t>MT</t>
  </si>
  <si>
    <t>TĐ</t>
  </si>
  <si>
    <t>XD</t>
  </si>
  <si>
    <t>Natural Product Communications</t>
  </si>
  <si>
    <t>International Journal of Applied Information System</t>
  </si>
  <si>
    <t xml:space="preserve">International Journal of Applied Information Systems </t>
  </si>
  <si>
    <t>Materials Transactions</t>
  </si>
  <si>
    <t>Научно-технический журнал по строительству и архитектуре</t>
  </si>
  <si>
    <t>Научно-теоретический журнал</t>
  </si>
  <si>
    <t xml:space="preserve">Научно-технический журнал по строительству и архитектуре </t>
  </si>
  <si>
    <t>Tectonophysics</t>
  </si>
  <si>
    <t>Journal of Mineralogical and Petrology</t>
  </si>
  <si>
    <t>Advanced Optical Materials</t>
  </si>
  <si>
    <t>AIMS Materials Science</t>
  </si>
  <si>
    <t>Chemical engineering communications</t>
  </si>
  <si>
    <t>Modern Environmental Science and Engineering</t>
  </si>
  <si>
    <t>Геодезия и картография</t>
  </si>
  <si>
    <t xml:space="preserve">Нефтяная провинция </t>
  </si>
  <si>
    <t>KT</t>
  </si>
  <si>
    <t>The second
Regional Conference on Optical characterre cognition and
Natural language processing technologies for ASEAN
languages 2018 (ONA 2018)</t>
  </si>
  <si>
    <t>Khoa</t>
  </si>
  <si>
    <t>Cash Holdings and Investment Levels: An Empirical Study from Listed Companies on Viet Nam’s Stock Exchange</t>
  </si>
  <si>
    <t>International Journal of Business and Management</t>
  </si>
  <si>
    <t>Влияние пенополистирола и золы-уноса на свойства полистиролбетона</t>
  </si>
  <si>
    <t>Научно-технический производственный журнал «БСТ – Бюллетень строительной техники»</t>
  </si>
  <si>
    <t>Research and Design of Inverter Applied in Solar PV Systems Connected to Distribution Grid</t>
  </si>
  <si>
    <t>Support Vector Regression Approach for Predicting Blast-induced Ground Vibration: A Case Study in an Open-Pit Coal Mine of Vietnam</t>
  </si>
  <si>
    <t>SN Applied Sciences</t>
  </si>
  <si>
    <t>Nguyễn Hoàng</t>
  </si>
  <si>
    <t>Исследование закупоривающей способности буровых растворов с микропузырьками (БРМП) в трещиноватых горных породах</t>
  </si>
  <si>
    <t>Инженер-нефтяник</t>
  </si>
  <si>
    <t>Влияние водо-вяжущего отношения и комплексной органо-минеральной добавки на свойства бетона, пригодного для строительства морских гидротехнических сооружений</t>
  </si>
  <si>
    <t>Журнал «Промышленное и гражданское строительство»</t>
  </si>
  <si>
    <t>СИНТЕЗ, СТРОЕНИЕ НЕКОТОРЫХ ПРОДУКТОВ ОКИСЛИТЕЛЬНОГО 2-АМИНО-3-ГИДРОКСИПИРИДИНА</t>
  </si>
  <si>
    <t>Естественные и математические науки: теория и практика</t>
  </si>
  <si>
    <t>An initial assessment of the impact of coal min-ing on the Khe Cham washing plant (Vietnam)</t>
  </si>
  <si>
    <t>International Journal of Scientific &amp; Engineering Research</t>
  </si>
  <si>
    <t>Phạm Văn Chung, Dương Thúy Hường,Cao Xuân Cường, Nguyễn Quốc Long</t>
  </si>
  <si>
    <t xml:space="preserve">Определение параметров берм безопасности  для горнотехнических условий карьеров Вьетнама </t>
  </si>
  <si>
    <t>Горный информационно аналитический бюллетень (научно-технический журнал)</t>
  </si>
  <si>
    <r>
      <t xml:space="preserve">С.И. Фомин, </t>
    </r>
    <r>
      <rPr>
        <b/>
        <sz val="12"/>
        <rFont val="Times New Roman"/>
        <family val="1"/>
      </rPr>
      <t>Trần Đình Bão</t>
    </r>
    <r>
      <rPr>
        <sz val="12"/>
        <rFont val="Times New Roman"/>
        <family val="1"/>
      </rPr>
      <t xml:space="preserve">, До Нгок Хоан </t>
    </r>
  </si>
  <si>
    <t>Application of Quasi-Psi Method for Landslide Determination in Northern Mountainous Region of Vietnam by Multi Sensor Radar Satellite Images</t>
  </si>
  <si>
    <t>FIG Peer Review Journal</t>
  </si>
  <si>
    <t>Accuracy assessment of the single CORS technology for establishing the large scale cadastral map</t>
  </si>
  <si>
    <t>Phạm Công Khải, Nguyễn Quốc Long</t>
  </si>
  <si>
    <t>Height  Determination  of  Monitoring  Points  using  Subsidence  Plane  Equation  and Prediction Model</t>
  </si>
  <si>
    <t>Journal of Scientific and Engineering Research</t>
  </si>
  <si>
    <t>Application of Luminous Textile Coated by Tio2 For Photocatalytic Removal of Acetic Acid, Formaldehyde and Toluene from Indoor Air</t>
  </si>
  <si>
    <t>Journal of Textile Science &amp; Fashion Technology</t>
  </si>
  <si>
    <t>Повышение активности золошлаковых отходов активаторами твердения</t>
  </si>
  <si>
    <t>Microstructural and Mineralogical Analysis of Weak Erodible Soil for Gully Site Study and Solutions</t>
  </si>
  <si>
    <t>Journal of Science and Technology Research</t>
  </si>
  <si>
    <t>Влияние добаки золошлакового отхода на свойства сульфоалюминатного портландцемента</t>
  </si>
  <si>
    <t>Научно-технический журнал по строительству и архитектуре «Вестник МГСУ»</t>
  </si>
  <si>
    <t>Minimizing Total Tardiness in the m-Machine Flow-Shop Problem by Heuristic Algorithms</t>
  </si>
  <si>
    <t>International Journal of Sciences: Basic and Applied Research (IJSBAR)</t>
  </si>
  <si>
    <t>Tạ Quang Chiểu</t>
  </si>
  <si>
    <t>Поисковые критерии нефтегазоносности фундамента Западной-Сибири</t>
  </si>
  <si>
    <t>Экспозиция нефть газ</t>
  </si>
  <si>
    <t>Analytical results of slope failure and effective use of flycam data a case study from km 11 to km 13 on the 3b highway, Backan province of Vietnam</t>
  </si>
  <si>
    <t>Journal of critical reviews</t>
  </si>
  <si>
    <t>Влияние комплексной органо-минеральной добавки на деформацию гидротехнических бетонов</t>
  </si>
  <si>
    <t>Журнал «Строительство уникальных зданий и сооружений»</t>
  </si>
  <si>
    <t>Механоактивация золы рисовой шелухи в лабораторных условиях</t>
  </si>
  <si>
    <t>Возможность использования доменных шлаков в производстве бетонов и рвстворов во Вьетнаме</t>
  </si>
  <si>
    <t>Научно-теоретический журнал «Вестник БГТУ им. В.Г. Шухова»</t>
  </si>
  <si>
    <t>Effects of Matrix Strength, Fiber Type, and Fiber Content on the Electrical Resistivity of Steel-Fiber-Reinforced Cement Composites During Fiber Pullout</t>
  </si>
  <si>
    <t>Journal of the Korean Society of Civil Engineers</t>
  </si>
  <si>
    <t>Power quality analysis of the grid-connected PV system using microinverter</t>
  </si>
  <si>
    <t>Technium</t>
  </si>
  <si>
    <t>ISI</t>
  </si>
  <si>
    <t>Materials Science in Semiconductor Processing</t>
  </si>
  <si>
    <t>Magnetics Properties and impedence Spectrocopic Studies of Multifferoic Bi1-xNdxFeO3 Materials</t>
  </si>
  <si>
    <t>Journal of Magnetics</t>
  </si>
  <si>
    <t>Journal of Electronic Materials</t>
  </si>
  <si>
    <t>Formal analysis of imprecise system requirements with Event-B</t>
  </si>
  <si>
    <t>Journal of Applied Polymer science</t>
  </si>
  <si>
    <t>Two New Compounds from the Leaves of Glochidion obliquum</t>
  </si>
  <si>
    <t>Natural Product Communications, Vol. 11(4), pp. 443 – 444.</t>
  </si>
  <si>
    <t>Spatial prediction of rainfall-induced shallow landslides using hybrid intergration approach of Least-Squares support vector machines and differential evolution optimization: a case study in central Vietnam</t>
  </si>
  <si>
    <t>International Journal of Digital Earth</t>
  </si>
  <si>
    <t>A novel fuzzy K-nearest neighbor inference model with differentential evolution for spartial prediction of rainfall-induced shallow landslides in a tropical hilly area using GIS</t>
  </si>
  <si>
    <t>Landslides</t>
  </si>
  <si>
    <t>Hybrid artificial intelligence approach based on neural fuzzy inference model and metaheuristic optimization for flood susceptibilitgy modeling in a high-frequency tropical cyclone area using GIS</t>
  </si>
  <si>
    <t>Journal of Hydrology</t>
  </si>
  <si>
    <t>Natural Radioactivity at the Sin Quyen Iron-Oxide-Copper-Gold deposit in North Vietnam</t>
  </si>
  <si>
    <t>Acta Geophysical</t>
  </si>
  <si>
    <t>Thermal radiation analysis for small satelites with single-node model using techniques of equivalent linearization</t>
  </si>
  <si>
    <t>Applied Thermal Engineering</t>
  </si>
  <si>
    <t>Resonance Oscilation of Third-Order Forced van der Pol system with Fractional - order derivative</t>
  </si>
  <si>
    <t>Journal of Computational and Non Linear Dynamics</t>
  </si>
  <si>
    <t>Resonance-based metaaterial in the shallow sub wavelegth regime: negative reflactive index and nearly perfect absorption</t>
  </si>
  <si>
    <t>Advances in Natural Sciences: Nanoscience and Nanotechnology</t>
  </si>
  <si>
    <t>GIS based modeling of rainfall - induced landslides using data mining based functional trees classifier with Adaboost, bagging, and multiboost essemble frameworks</t>
  </si>
  <si>
    <t>Environment Earth Sciences</t>
  </si>
  <si>
    <t>White mica K–Ar geochronology of HP–UHP units in the Lago di Cignana area, western Alps, Italy: Tectonic implications for exhumation</t>
  </si>
  <si>
    <t>Lithos</t>
  </si>
  <si>
    <t>K‐Ar Dating of Fault Gouges from the Red River Fault Zone of Vietnam</t>
  </si>
  <si>
    <t>Tropical Forest Fire Susceptibility Mapping at the Cat Ba National Park Area, Hai Phong City, Vietnam, Using GIS-Based Kernel Logistic Regression</t>
  </si>
  <si>
    <t>Remote Sensing</t>
  </si>
  <si>
    <t>Spatial prediction of landslide susceptibility using integrated frequency ratio with entropy and support vector machines by different kernel functions</t>
  </si>
  <si>
    <t>Fabrication of titania inverse opals by multi-cycle dip-infiltrationfor optical sensing</t>
  </si>
  <si>
    <t>Photonics and Nanostructures – Fundamentals and Applications</t>
  </si>
  <si>
    <t>A method for computing unsupported roof distance in roadway advancement and its in-situ application</t>
  </si>
  <si>
    <t>Controlled fabrication of the strong emission YVO4; EU3+ nanoparticles and nanowires by microwave assisted chemical synthesis</t>
  </si>
  <si>
    <t>Journal of Luminescence</t>
  </si>
  <si>
    <t>Ramification of the Gauss map and the total curvature of a complete minimal surface</t>
  </si>
  <si>
    <t>Topology and its Applications</t>
  </si>
  <si>
    <t>Controls  on  Erosion  Patterns  and  Sediment  Transport  in  a  Monsoonal, Tectonically   Quiescent   Drainage,   Song   Gianh,   Central   Vietnam.   Basin Research</t>
  </si>
  <si>
    <r>
      <t xml:space="preserve">Tara   N.   Jonell, </t>
    </r>
    <r>
      <rPr>
        <b/>
        <sz val="12"/>
        <rFont val="Times New Roman"/>
        <family val="1"/>
      </rPr>
      <t xml:space="preserve">Hoàng Văn Long </t>
    </r>
    <r>
      <rPr>
        <sz val="12"/>
        <rFont val="Times New Roman"/>
        <family val="1"/>
      </rPr>
      <t>và nnk</t>
    </r>
  </si>
  <si>
    <r>
      <rPr>
        <b/>
        <sz val="12"/>
        <rFont val="Times New Roman"/>
        <family val="1"/>
      </rPr>
      <t>Nguyễn Bách Thảo</t>
    </r>
    <r>
      <rPr>
        <sz val="12"/>
        <rFont val="Times New Roman"/>
        <family val="1"/>
      </rPr>
      <t xml:space="preserve"> và nnk</t>
    </r>
  </si>
  <si>
    <t>Symmetry-Breaking Metamaterials Enabling Broadband Negative Permeability</t>
  </si>
  <si>
    <t xml:space="preserve">Physica Status Solidi (B): Basic Research
</t>
  </si>
  <si>
    <t>Grouping discontinuities in representative sets: influence on the stability analysis of slope cuts</t>
  </si>
  <si>
    <t>Bulletin of Engineering Geology and the Environment</t>
  </si>
  <si>
    <t>Journal of the Korean Society of Surveying, Geodesy, Photogrammetry and Cartography Vol 34 No 2, ISSN 1598-4850</t>
  </si>
  <si>
    <t>Effects of Deformation and Failure Characteristics Of Rock Under Confining Pressure Tests Induced Rockburst</t>
  </si>
  <si>
    <t>Applied Mechanics and Materials.  1662-7482, Vol. 843, April. Р 81-86.</t>
  </si>
  <si>
    <t>Prediction of load transfer depth for cost-effective design of ground anchors using FBG sensors embedded tendon and numerical analysis</t>
  </si>
  <si>
    <t>Fast synthesis of PbS nanoparticles for Fabrication of Glucose sensor with enhanced sensivity</t>
  </si>
  <si>
    <t>Groundwater salinity influenced by Holocene sweater trapped in incase valleys in the Red delta plain</t>
  </si>
  <si>
    <t>Indian Journal of Physics</t>
  </si>
  <si>
    <t>Episodes of brittle deformation within the Dien Bien Phu Fault zone, Vietnam: Evidence from K-Ar age dating of authigenic illite</t>
  </si>
  <si>
    <t>Spatial prediction of rainfall-induced landslides for the Lao Cai area (Vietnam) using a hybrid intelligent approach of least squares support vector machines inference model and artificial bee colony optimization</t>
  </si>
  <si>
    <t>Oleanane-type Saponins from Glochidion hirsutum and Their Cytotoxic Activities</t>
  </si>
  <si>
    <t>Chemistry and Biodiversity</t>
  </si>
  <si>
    <t>Structural Analysis for Shallow Tunnels in Soft Soils</t>
  </si>
  <si>
    <t>International Journal of Geomechanics</t>
  </si>
  <si>
    <t>Physica B: Condensed Matter</t>
  </si>
  <si>
    <t>IET CONTROL THEORY AND APPLICATIONS</t>
  </si>
  <si>
    <r>
      <t>Куанг Хиеу Чан, </t>
    </r>
    <r>
      <rPr>
        <b/>
        <sz val="12"/>
        <rFont val="Times New Roman"/>
        <family val="1"/>
      </rPr>
      <t>Суан Нам Буй</t>
    </r>
    <r>
      <rPr>
        <sz val="12"/>
        <rFont val="Times New Roman"/>
        <family val="1"/>
      </rPr>
      <t>, В.А. Белин.</t>
    </r>
  </si>
  <si>
    <t>Журнал «Безопасность Труда в Промышленности (Bezopastnost' Truda v Promyshlennosti)</t>
  </si>
  <si>
    <r>
      <t xml:space="preserve">Leilin Zhang, Biming Shi, Botao Qin, Qing Wu &amp; </t>
    </r>
    <r>
      <rPr>
        <b/>
        <sz val="12"/>
        <rFont val="Times New Roman"/>
        <family val="1"/>
      </rPr>
      <t>Vanchi Dao</t>
    </r>
  </si>
  <si>
    <t>European Rice Cropland Mapping with Sentinel-1 Data: The Mediterranean Region Case Study</t>
  </si>
  <si>
    <t>Water Research</t>
  </si>
  <si>
    <r>
      <rPr>
        <b/>
        <sz val="12"/>
        <rFont val="Times New Roman"/>
        <family val="1"/>
      </rPr>
      <t>Thuy Thi Le Bui</t>
    </r>
    <r>
      <rPr>
        <sz val="12"/>
        <rFont val="Times New Roman"/>
        <family val="1"/>
      </rPr>
      <t xml:space="preserve">, </t>
    </r>
    <r>
      <rPr>
        <b/>
        <sz val="12"/>
        <rFont val="Times New Roman"/>
        <family val="1"/>
      </rPr>
      <t>Dung Anh Nguyen, Son Van Ho</t>
    </r>
    <r>
      <rPr>
        <sz val="12"/>
        <rFont val="Times New Roman"/>
        <family val="1"/>
      </rPr>
      <t>, Binh Thanh Nguyen, Ha Thi Ngoc Uong</t>
    </r>
  </si>
  <si>
    <t>Extension of dual equivalent linearization to nonlinear analysis of thermal behavior of two-node model for small satellite in Low Earth Orbit</t>
  </si>
  <si>
    <t>International Journal of Mechanical Sciences</t>
  </si>
  <si>
    <t>Structural, Magnetic and electric properties of Nd anf Ni co-Doped BiFeo3 materials</t>
  </si>
  <si>
    <t xml:space="preserve">Carbon </t>
  </si>
  <si>
    <t>Phonon effects in the excitonic condensation induced in the extended Falicov-Kimball model</t>
  </si>
  <si>
    <t>Broadband metamaterial perfect absorber obtained by coupling effect</t>
  </si>
  <si>
    <t>Journal of Nonlinear Optical Physics and Materials</t>
  </si>
  <si>
    <t>Unconventional gas development in Vietnam: opportunities and challenge</t>
  </si>
  <si>
    <t>Factors influencing people’s knowledge, attitude, and practice in land use dynamics: A case study in Ca Mau province in the Mekong delta, Vietnam</t>
  </si>
  <si>
    <t xml:space="preserve"> Land Use Policy</t>
  </si>
  <si>
    <t>Macroscopically shaped monolith of nanodiamonds @ nitrogen-enriched mesoporous carbon decorated SiC as a superior metal-free catalyst for the styrene production</t>
  </si>
  <si>
    <t>Метод прогноза напряженного состояния обделки перегонных тоннелей для инженерно-геологических условий г. Ханоя</t>
  </si>
  <si>
    <r>
      <t xml:space="preserve">А.Г. Протосеня; </t>
    </r>
    <r>
      <rPr>
        <b/>
        <sz val="12"/>
        <rFont val="Times New Roman"/>
        <family val="1"/>
      </rPr>
      <t>Do Ngoc Thai</t>
    </r>
  </si>
  <si>
    <t>Известия Тульского государственного университета, Тула, Россия (PROCEEDINGS OF THE TULA STATES UNIVERSITY-SCIENCES OF EARTH)</t>
  </si>
  <si>
    <t>Journal of the Korean Society of Surveying, Geodesy Photogrammetry and Cartography</t>
  </si>
  <si>
    <t>Journal of the Korean Society of Surveying, Geodesy, Photogrammetry, and Cartography</t>
  </si>
  <si>
    <t>Перспективы ефтегазоносности ундамент Жигулевского вала</t>
  </si>
  <si>
    <t xml:space="preserve">Геология нефти и газа №2 </t>
  </si>
  <si>
    <t>Influential factors affecting drainage design considerations for mecanical stabilised earth walls using geocomposites</t>
  </si>
  <si>
    <t>Numerical Investigation of Segmental Tunnel Linings - Comparison between the Hyperstatic Reaction Method and a 3D Numerical Model</t>
  </si>
  <si>
    <t>Synthesis of Ag-AgBr/Al-MCM-41 nanocomposite and its application in photocatalytic oxidative desulfurization of dibenzothiophene</t>
  </si>
  <si>
    <t>Advanced Powder Technology</t>
  </si>
  <si>
    <t>New criteria for finite-time stability of nonlinear fractional-order delay systems: A Gronwall inequality approach</t>
  </si>
  <si>
    <t>Applied Mathematics Letters</t>
  </si>
  <si>
    <t>Reliability of tunnel lining design using the Hyperstatic Reaction Method</t>
  </si>
  <si>
    <t>Effect of the lateral earth pressure coefficent on settlements during mechanized tunneling</t>
  </si>
  <si>
    <t xml:space="preserve">Geomechanics and Engineering </t>
  </si>
  <si>
    <t>Synthesis of Al- MCM-41@Ag/TiO2 Nanocomposite and Its Photocatalytic Activity for Degradation of  ibenzothiophene</t>
  </si>
  <si>
    <t>Journal of Chemistry
Q3</t>
  </si>
  <si>
    <t xml:space="preserve">Chemical Engineering
Communications
</t>
  </si>
  <si>
    <t xml:space="preserve">Chemistry Select
</t>
  </si>
  <si>
    <t>Experimental measurement and thermodynamic modeling of cyclopentane hydrates with NaCl, KCl, CaCl2, or NaCl‐  KCl present</t>
  </si>
  <si>
    <t>AIChE Journal</t>
  </si>
  <si>
    <t>Implementing Cyclopentane Hydrates Phase Equilibrium Data and Simulations in Brine Solutions</t>
  </si>
  <si>
    <t xml:space="preserve">Industrial &amp;
Engineering Chemistry Research </t>
  </si>
  <si>
    <t>A review on hydrate composition and capability of thermodynamic modeling to predict hydrate pressure and composition</t>
  </si>
  <si>
    <t>PVTx measurements of mixed clathrate hydrates in batch conditions under different crystallization rates: Influence on equilibrium</t>
  </si>
  <si>
    <t>The Journal of
Chemical
Thermodynamics</t>
  </si>
  <si>
    <t>A new approach of studying mixed gas hydrates involving propane at non- equilibrium conditions and final state: An experimental study and modeling</t>
  </si>
  <si>
    <t>Chemical Engineering
Science</t>
  </si>
  <si>
    <t>Synthesis, Characterization, and Impregnation of Some Ionic Liquids on Polymer Membrane for Separation of Carbon Dioxide from Its Mixture with Methane</t>
  </si>
  <si>
    <t>Chemical and
Biochemical Engineering Quarterly</t>
  </si>
  <si>
    <t>Theoretical modeling of Positive Displacement Motors performance</t>
  </si>
  <si>
    <t>Journal of
Petroleum Science and Engineering</t>
  </si>
  <si>
    <t>Correcting the distortion of apparent resistivity pseudosection produced by 3D effect of the embankment geometry</t>
  </si>
  <si>
    <t>Environmental Earth
Sciences</t>
  </si>
  <si>
    <t>Moho depth of the northern Vietnam and Gulf of Tonkin from 3D inverse interpretation of gravity anomaly data</t>
  </si>
  <si>
    <t>Joumal of Geophysics
and Enginerring</t>
  </si>
  <si>
    <t>High-level natural radionuclides from the Mandena deposit, South Madagascar</t>
  </si>
  <si>
    <t>Uranium and radium isotopes in some selected thermal, surface and bottled waters in Vietnam</t>
  </si>
  <si>
    <t>Prediction of sonic velocities from other borehole data: An example from the Kevitsa mine site, northern Finland</t>
  </si>
  <si>
    <t>Geophysical
Prospecting</t>
  </si>
  <si>
    <t>Distribution and Characteristics of Nanotubular Halloysites in the Thach Khoan Area, Phu Tho, Vietnam</t>
  </si>
  <si>
    <t>Minerals</t>
  </si>
  <si>
    <t>Occurrence of Felsic Rocks in Oceanic Gabbros from IODP Hole U1473A: Implications for Evolved Melt Migration in the Lower Oceanic Crust</t>
  </si>
  <si>
    <t>Component variation in the late Neoproterozoic to Cambrian sedimentary rocks of SW China – NE Vietnam, and its tectonic significance</t>
  </si>
  <si>
    <t>Precambrian
Research</t>
  </si>
  <si>
    <t>Neoproterozoic deposition and Triassic metamorphism of metasedimentary rocks in the Nam Co Complex, Song Ma Suture Zone, NW Vietnam</t>
  </si>
  <si>
    <t>Geosciences Journal</t>
  </si>
  <si>
    <t>Prediction of soil compression coefficient for urban housing project using novel integration machine learning approach of swarm intelligence and Multi-layer Perceptron Neural Network</t>
  </si>
  <si>
    <t xml:space="preserve">Advanced
Engineering Informatics </t>
  </si>
  <si>
    <t>A swarm intelligence-based machine learning approach for predicting soil shear strength for road construction: a case study at Trung Luong National Expressway Project (Vietnam)</t>
  </si>
  <si>
    <t>Engineering with
Computers</t>
  </si>
  <si>
    <t>Metal and metalloid concentrations in soil, surface water, and vegetables and the  potential ecological and human health risks in the northeastern area of Hanoi, Vietnam.</t>
  </si>
  <si>
    <t>Environmental
Monitoring and
Assessment</t>
  </si>
  <si>
    <t>Extending fuzzy logics with many hedges</t>
  </si>
  <si>
    <t>Fuzzy Sets and
Systems</t>
  </si>
  <si>
    <t>GIS-based spatial prediction of tropical forest fire danger using a new hybrid machine learning method</t>
  </si>
  <si>
    <t>Ecological
Informatics</t>
  </si>
  <si>
    <t>MDPI, Applied
Sciences</t>
  </si>
  <si>
    <t>Sensors</t>
  </si>
  <si>
    <t>A  Novel   Integrated Approach of Relevance Vector Machine   Optimized by             Imperialist Competitive Algorithm for Spatial Modeling of Shallow Landslides</t>
  </si>
  <si>
    <t>Mobile Networks and
Applications</t>
  </si>
  <si>
    <t>Eﬀect of annealing temperature on morphology and structure of CuO nanowires grown by thermal oxidation method</t>
  </si>
  <si>
    <t>Journal of Crystal
Growth</t>
  </si>
  <si>
    <t>Phase transition of LaMnO3 nanoparticles prepared by microwave assisted combustion method</t>
  </si>
  <si>
    <t>Materials Science in
Semiconductor
Processing</t>
  </si>
  <si>
    <t>Broadening the absorption bandwidth of metamaterial absorber by coupling three dipole resonances</t>
  </si>
  <si>
    <t>Physica B: Condensed
Matter</t>
  </si>
  <si>
    <t>Multi-band absorption induced by near-field coupling and defects in metamaterial</t>
  </si>
  <si>
    <t>Optik - International
Journal for Light and Electron Optics</t>
  </si>
  <si>
    <t>Controlled Defect Based Ultra Broadband Full-sized Metamaterial Absorber</t>
  </si>
  <si>
    <t>Scientific Reports</t>
  </si>
  <si>
    <t>Conductive polymer for ultra-broadband, wide-angle, and polarization- insensitive metamaterial perfect
absorber</t>
  </si>
  <si>
    <t>Optics Express</t>
  </si>
  <si>
    <t>Chemical constituents of Vitex trifolia leaves</t>
  </si>
  <si>
    <t>Natural Product
Communications</t>
  </si>
  <si>
    <t>Toward Practical Carrier Multiplication: Donor/Acceptor Codoped Si Nanocrystals in SiO2</t>
  </si>
  <si>
    <t>ACS Photonics</t>
  </si>
  <si>
    <t>Switching law design for finite-time stability of singular fractional-order systems with delay</t>
  </si>
  <si>
    <t>IET Control Theory &amp;
Applications</t>
  </si>
  <si>
    <t>Improved approach for finite-time stability of nonlinear fractional-order systems with interval time-varying delay</t>
  </si>
  <si>
    <t>IEEE Transactions on
Circuits and Systems
II: Express Briefs</t>
  </si>
  <si>
    <t>A comparative study of artificial neural networks in predicting blast- induced air-blast overpressure at DeoNai open-pit coal mine, Vietnam</t>
  </si>
  <si>
    <t>Neural Computing
and Applications</t>
  </si>
  <si>
    <t>Predicting Blast- Induced Air Overpressure: A Robust Artificial Intelligence System Based on Artificial Neural Networks and Random Forest</t>
  </si>
  <si>
    <t>Natural Resources
Research</t>
  </si>
  <si>
    <t>Flotation study of fine grained carbonaceous sedimentary apatite ore – Challenges in process mineralogy and impact of hydrodynamics.</t>
  </si>
  <si>
    <t>Minerals Engineering</t>
  </si>
  <si>
    <t>Froth properties and entrainment in lab-scale flotation: A case of carbonaceous sedimentary phosphate ore</t>
  </si>
  <si>
    <t xml:space="preserve">Chemical Engineering Research &amp; Design
</t>
  </si>
  <si>
    <t>Integrated Change Detection and Classification in Urban Areas Based on Airborne Laser Scanning Point Clouds</t>
  </si>
  <si>
    <t xml:space="preserve">Sensor
</t>
  </si>
  <si>
    <t>Classification of image matching point cloud over urban areas</t>
  </si>
  <si>
    <t>International Journal of Remote Sensing</t>
  </si>
  <si>
    <t>Thermo-mechanically-induced thermal conductivity change and its effect on the behaviour of concrete</t>
  </si>
  <si>
    <t>Structural design model for tunnels in soft soils: From construction stages to the long-term</t>
  </si>
  <si>
    <t>Tunnelling and
Underground Space Technology</t>
  </si>
  <si>
    <t>3D Numerical Modeling of Foundation Solutions for Wind Turbines</t>
  </si>
  <si>
    <t>International Journal
of Geomechanics</t>
  </si>
  <si>
    <t>3D modeling of geosynthetic- reinforced pile- supported embankment under cyclic loading</t>
  </si>
  <si>
    <t>Geosynthetics
International</t>
  </si>
  <si>
    <t>Simplified Approach to the Design of Segmental Tunnel Lining</t>
  </si>
  <si>
    <t>Proceeding of ICE -
Geotechnical Engineering</t>
  </si>
  <si>
    <t>Behavior of Noncircular Tunnels Excavated in Stratified Rock Masses in Quangninh Coal Mines</t>
  </si>
  <si>
    <t>Tunnel lining design in multi-layered ground</t>
  </si>
  <si>
    <t>Tunnelling and
Underground Space
Technology</t>
  </si>
  <si>
    <t>Designing U-shaped tunnel linings in stratified soils using the Hyperstatic Reaction Method</t>
  </si>
  <si>
    <t xml:space="preserve">European Journal of
Environmental and Civil Engineering
</t>
  </si>
  <si>
    <t>Impact of blasting at tunnel face on an existing adjacent tunnel</t>
  </si>
  <si>
    <t>International Journal
of GEOMATE</t>
  </si>
  <si>
    <t>Behavior of segmental tunnel linings under the impact of earthquakes: A case study from the tunnel of Hanoi metro system</t>
  </si>
  <si>
    <t>Evaluation of productivities influenced by disturbances and different soil compositions in microtunnelling using process simulation</t>
  </si>
  <si>
    <t xml:space="preserve">Tunnelling and
Underground Space
Technology
</t>
  </si>
  <si>
    <t>Influence of the stratification in rock mass on the stability of roadways in Vietnamese coalmines.</t>
  </si>
  <si>
    <t>Tran Tuan Minh</t>
  </si>
  <si>
    <t>Thermal conductivity of controlled low strength material (CLSM) under various degrees of saturation using a modified pressure plate extractor apparatus- A case study for geothermal system.</t>
  </si>
  <si>
    <t>Soil Stabilization by Ground Bottom Ash and Red Mud.</t>
  </si>
  <si>
    <t>Geomechanics and
Engineering</t>
  </si>
  <si>
    <t>Construction &amp;
Building Materials</t>
  </si>
  <si>
    <t>Evaluation of coal ash-based controlled low strength material (CLSM) made with cementless binder as a thermal grout for borehole heat exchangers</t>
  </si>
  <si>
    <t>ASCE's Journal of
Materials in Civil Engineering</t>
  </si>
  <si>
    <t>Water  retention  and thermal conductivity of a natural unsaturated loess</t>
  </si>
  <si>
    <t>Control technology for soft rock roadway in inclined coal seam: a  case  study  in  nui beo  mine,  quang ninh, vietnam</t>
  </si>
  <si>
    <t>International Journal of GEOMATE</t>
  </si>
  <si>
    <t>Effects of ageing and storage conditions on the interfacial bond strength  of  steel fibers in mortars</t>
  </si>
  <si>
    <t>Construction          and
Building Materials</t>
  </si>
  <si>
    <t>Durability of nanostructured biomasses ash (NBA) stabilized   expansive soils   for   pavement foundation</t>
  </si>
  <si>
    <t>International  Journal of Geotechnical Engineering</t>
  </si>
  <si>
    <t>Swelling potential, shrinkage and durability  of cemented and uncemented lateritic soils    treated    with CWC base geopolymer</t>
  </si>
  <si>
    <t>Productive activities of the older people in
Vietnam</t>
  </si>
  <si>
    <t>LLCT</t>
  </si>
  <si>
    <t>Research on the effects of the blasting pressure values on the stability of concrete lining in the existing tunnel during expansion auxiliary tunnel in Hai Van pass project of Vietnam</t>
  </si>
  <si>
    <t>Tran Tuan Minh, Bui Xuan Nam, Tran Quang Hieu, Nguyen Quang Huy</t>
  </si>
  <si>
    <t>Sustainable development of mountain territories</t>
  </si>
  <si>
    <t>Accuracy assessment of mine walls’ surface models derived from terrestrial laser scanning</t>
  </si>
  <si>
    <t>International Journal of Coal Science &amp; Technology</t>
  </si>
  <si>
    <t>Resource-Saving Quality Management Systems of Coal Products Using the DSKA-4m Сomplexes</t>
  </si>
  <si>
    <t>E3S Web of Conferences</t>
  </si>
  <si>
    <t>Обоснование влияния вмещающих пород на состояние горных выработок</t>
  </si>
  <si>
    <t>Provenance, routing and weathering history of heavy minerals from coastal placer deposits of southern Vietnam</t>
  </si>
  <si>
    <t>Sedimentary Geology</t>
  </si>
  <si>
    <t>On the automophism Groups of Finite Multitype models in Cn</t>
  </si>
  <si>
    <t>The journal of Geometric Analysis</t>
  </si>
  <si>
    <t>Thermal Fluctuations in the Phase Structure of the Excitonic Insulator Charge Density Wave State in the Extended Falicov-Kimball Model</t>
  </si>
  <si>
    <t>Gaussian modeling-based multichannel audio source separation exploiting generic source spectral model</t>
  </si>
  <si>
    <t>IEEE/ACM Transactions on Audio, Speech, and Language Processing</t>
  </si>
  <si>
    <t>Effects of lining joints on the stability of roadways in vietnamese coal mines</t>
  </si>
  <si>
    <t>Late Permian-Triassic granitic rocks of Vietnam: the Muong Lat example</t>
  </si>
  <si>
    <t>Cambrian intra–oceanic arc trondhjemite and tonalite in the Tam Ky–Phuoc Son Suture Zone, central Vietnam: Implications for the early Paleozoic assembly of the Indochina Block</t>
  </si>
  <si>
    <t>A new cavability assessment for Longwall Top Coal Caving from discontinuum numerical analysis</t>
  </si>
  <si>
    <t>International Journal of Rock Mechanics and Mining Sciences</t>
  </si>
  <si>
    <t>The deformation of AZ31 magnesium alloy during warm constrained groove pressing</t>
  </si>
  <si>
    <t>Acta metallurgica slovaca</t>
  </si>
  <si>
    <t>A new soft computing model for estimating and controlling blast-produced ground vibration based on Hierarchical K-means clustering and Cubist algorithms</t>
  </si>
  <si>
    <t>Applied Soft Computing</t>
  </si>
  <si>
    <t>Structural, Electrical, and Magnetic Properties of Bi0.90Nd0.10Fe0.98TM0.02O3 ( TM = Mn, Co, Ni, and Cu) Materials</t>
  </si>
  <si>
    <t>IEEE Magnetics Letters</t>
  </si>
  <si>
    <t>Prediction of Blast-induced Air Over-pressure in Open-Pit Mine: Assessment of Different Artificial Intelligence Techniques</t>
  </si>
  <si>
    <t>Bùi Xuân Nam, Nguyễn Hoàng, Lê Hải An, Bùi Hoàng Bắc, Đỗ Ngọc Hoàn</t>
  </si>
  <si>
    <t>Natural Resources Research</t>
  </si>
  <si>
    <t>Footings over rigid inclusion-reinforced soft soil. Experimental and numerical approaches</t>
  </si>
  <si>
    <t>Canadian Geotechnical Journal</t>
  </si>
  <si>
    <t>Science of The Total Environment</t>
  </si>
  <si>
    <t>The interactive effect of the season and estuary position on the concentration of persistent organic pollutants in water and sediment from the Cua Dai estuary in Vietnam</t>
  </si>
  <si>
    <t>Environmental Science and Pollution Research</t>
  </si>
  <si>
    <t xml:space="preserve">Mechanical and durability properties of magnesium silicate hydrate binder concrete. </t>
  </si>
  <si>
    <t>Magazine of Concrete Research</t>
  </si>
  <si>
    <t>Fabrication of Porous Hydroxyapatite Granules as an Effective Adsorbent for the Removal of Aqueous Pb(II) Ions</t>
  </si>
  <si>
    <t>Journal of Chemistry</t>
  </si>
  <si>
    <t>Developing an XGBoost model to predict blast-induced peak particle velocity in an open-pit mine: A case study</t>
  </si>
  <si>
    <t>Acta Geophysica</t>
  </si>
  <si>
    <t>Piaoac Granites Related W-Sn Mineralization, Northern Vietnam: Evidences from Geochemistry, Zircon Geochronology and Hf Isotopes</t>
  </si>
  <si>
    <t>Journal of Earth Science</t>
  </si>
  <si>
    <t>Generalized Review on EVD and Constraints Simplex Method of Materials Properties Optimization for Civil Engineering</t>
  </si>
  <si>
    <t>Civil Engineering Journal</t>
  </si>
  <si>
    <t>Developing a predictive method based on optimized M5Rules-GA predicting heating load of an energy-efficient building system</t>
  </si>
  <si>
    <t>Engineering with Computers</t>
  </si>
  <si>
    <t>Journal of Radioanalytical and Nuclear Chemistry</t>
  </si>
  <si>
    <t>Prediction of Blast-induced Ground Vibration in an Open-pit Mine by a Novel Hybrid Model Based on Clustering and Artificial Neural Network</t>
  </si>
  <si>
    <t>A Novel Approach for Fabricating LaMnO3 Thin Films Using Combined Microwave Combustion and Pulsed Electron Deposition Techniques</t>
  </si>
  <si>
    <t>Utilization of marine dredged soil in controlled low-strength material used as a thermal grout in geothermal systems</t>
  </si>
  <si>
    <t>Synthesis of binderless FAU-X (13X) monoliths with hierarchical porosity</t>
  </si>
  <si>
    <t>Prediction of ultimate bearing capacity through various novel evolutionary and neural network models</t>
  </si>
  <si>
    <t>Experimental assessment of subgrade stiffness of lateritic soils treated with crushed waste plastics and ceramics for pavement foundation</t>
  </si>
  <si>
    <t>International Journal of Low-Carbon Technologies</t>
  </si>
  <si>
    <t>Improvement of the corrosion protection of polypyrrole coating for CT3 mild steel with 10-camphorsulfonic acid and molybdate as inhibitor dopants</t>
  </si>
  <si>
    <t>Progress in Organic Coatings</t>
  </si>
  <si>
    <t xml:space="preserve">Adaptation of Ohia pozzolan soil on cemented lateritic soil as base material improvement  </t>
  </si>
  <si>
    <t>Italian Journal of Engineering Geology and Environment</t>
  </si>
  <si>
    <t>Mesoscale approach to numerical modelling of thermo-mechanical behaviour of concrete at high temperature</t>
  </si>
  <si>
    <t>Phạm Đức Thọ, Nguyễn Trọng Dũng, Vũ Minh Ngọc</t>
  </si>
  <si>
    <t>Mineralogical and geochemical constraints on the origin and evolution of albitites from Dmytrivka at the Oktiabrski complex, Southeast Ukraine</t>
  </si>
  <si>
    <t>Stability analysis of a clutch system with uncertain parameters using sparse polynomial chaos expansions</t>
  </si>
  <si>
    <t>Mechanics &amp; Industry</t>
  </si>
  <si>
    <t>Crystallization Mechanisms and Rates of Cyclopentane Hydrates Formation in Brine</t>
  </si>
  <si>
    <t>Chemical Engineering &amp; Technology</t>
  </si>
  <si>
    <t>Neuro-genetic, neuro-imperialism and genetic programing models in predicting ultimate bearing capacity of pile</t>
  </si>
  <si>
    <t xml:space="preserve">Engineering with Computers </t>
  </si>
  <si>
    <t>Long-term thermo-mechanical behaviour of energy piles in clay</t>
  </si>
  <si>
    <t>Environmental Geotechnics</t>
  </si>
  <si>
    <t>3D Numerical Modeling of a Piled Embankment under Cyclic Loading</t>
  </si>
  <si>
    <t>Novel Soft Computing Model for Predicting Blast-Induced Ground Vibration in Open-pit Mines Based on Particle Swarm Optimization and XGBoot</t>
  </si>
  <si>
    <t>Effects of Failure of the Ocean‐Bottom Seismograph Leveling System on Receiver Function Analysis</t>
  </si>
  <si>
    <t>Seismological Research Letters</t>
  </si>
  <si>
    <t>Wave propagation control and switching for wireless power transfer using tunable 2-D magnetic metamaterials</t>
  </si>
  <si>
    <t>Journal of Magnetism and Magnetic Materials</t>
  </si>
  <si>
    <t>A novel hybrid approach based on a swarm intelligence optimized extreme learning machine for ﬂash ﬂood susceptibility mapping</t>
  </si>
  <si>
    <t>Catena</t>
  </si>
  <si>
    <t>Modelling Crude Oil Spread in Aquatic Environment</t>
  </si>
  <si>
    <t>Weathering and erosion in central Vietnam over the Holocene and Younger Dryas: Clay mineralogy and elemental geochemistry from the Vietnam Shelf, western South China Sea</t>
  </si>
  <si>
    <t>Investigation of behavior of footings over rigid inclusion-reinforced soft soil: experimental and numerical approaches</t>
  </si>
  <si>
    <t>An Experimental Study of Reusing Coal Ash for Base Course of Road Pavement in Viet Nam</t>
  </si>
  <si>
    <t>Electronic journal of geotechnical engineering</t>
  </si>
  <si>
    <t>Composition and morphology characteristics of magnetic fractions of coal fly ash wastes processed in high-temperature exposure in thermal power plants</t>
  </si>
  <si>
    <t xml:space="preserve">Applied Sciences (MDPI) </t>
  </si>
  <si>
    <t>Advanced soft computing techniques for predicting soil compression coefficient in engineering project: a comparative study</t>
  </si>
  <si>
    <t>Synthesis and characterization of NaYF4:Yb3+,Er3+@silica-N=folic acid nanocomplex for bioimaginable detecting MCF-7 breast cancer cells</t>
  </si>
  <si>
    <t>Journal of Rare Earths</t>
  </si>
  <si>
    <t>Development of a new cementless binder for controlled low strength material (CLSM) using entirely by-products</t>
  </si>
  <si>
    <t>A Comparison of Advanced Computational Models and Experimental Techniques in Predicting Blast-Induced Ground Vibration in Open-pit Coal Mine</t>
  </si>
  <si>
    <t xml:space="preserve">Acta Geophysica </t>
  </si>
  <si>
    <t>Recycling and reuse of solid wastes; a hub for ecofriendly, ecoefficient and sustainable soil, concrete, wastewater and pavement reengineering</t>
  </si>
  <si>
    <t>A New Intelligence Approach Based on GIS-Based Multivariate Adaptive Regression Splines and Metaheuristic optimization for Predicting Flash Flood Susceptible Areas at High-frequency Tropical Typhoon Area</t>
  </si>
  <si>
    <t>Development of HUMGEOSTAT: A New Geological Tool for Geostatistical Analysis of Mineral Deposit: A Case Study at Sin Quyen Mine (Northern Vietnam)</t>
  </si>
  <si>
    <t>Journal of Geological Society of India</t>
  </si>
  <si>
    <t>Features of elementary burst formation during cutting coals and isotropic materials with reference cutting tool of mining machines</t>
  </si>
  <si>
    <t>Journal of Mining Institute</t>
  </si>
  <si>
    <t>Behaviors of crack propagation of rock-like material with different jointed thickness</t>
  </si>
  <si>
    <t>A hybrid computational intelligence approach for predicting soil shear strength for urban housing construction: a case study at Vinhomes Imperia project, Hai Phong city (Vietnam)</t>
  </si>
  <si>
    <t>A high-resolution gravimetric quasigeoid model for Vietnam</t>
  </si>
  <si>
    <t>Earth, Planets and Space</t>
  </si>
  <si>
    <t>Flash flood susceptibility modeling using an optimized fuzzy rule based feature selection technique and tree based ensemble methods</t>
  </si>
  <si>
    <t>Evaluation of Coal Ash-Based CLSM Made with Cementless Binder as a Thermal Grout for Borehole Heat Exchangers</t>
  </si>
  <si>
    <t>Journal of Materials in Civil Engineering (ASCE)</t>
  </si>
  <si>
    <t>﻿Effects of the Current Direction on the Energy Production of a Tidal Farm: The Case of Raz Blanchard (France)</t>
  </si>
  <si>
    <t>Energies</t>
  </si>
  <si>
    <t>Archives of Environmental Contamination and Toxicology</t>
  </si>
  <si>
    <t>A Tentative Record of Mid-Holocene Sea-Level Highstand and Barrier Overwash from the Cam River Mouth, Vietnam</t>
  </si>
  <si>
    <t>Journal of Coastal Research</t>
  </si>
  <si>
    <t>Determination of abundances of fifty-two elements in natural waters by ICP-MS with freeze-drying pre-concentration</t>
  </si>
  <si>
    <t>Geostandards and Geoanalytical Research</t>
  </si>
  <si>
    <t>Transitions in diatom assemblages and pigments through dry and wet season conditions in the Red River, Hanoi (Vietnam)</t>
  </si>
  <si>
    <t>Plant Ecology and Evolution</t>
  </si>
  <si>
    <t>Sorptivity, swelling, shrinkage, compression and durability of quarry dust treated soft soils for moisture bound pavement geotechnics</t>
  </si>
  <si>
    <t>Journal of Materials Research and Technology</t>
  </si>
  <si>
    <t>Seasonal, spartial variation, and potential sources of organochlorine pesticides in water ad sediment in the lower reaches of the Dong Nai river system in Vietnam</t>
  </si>
  <si>
    <t>Phytochemistry Letters</t>
  </si>
  <si>
    <t>Estimating PM10 Concentration from Drilling Operations in Open-Pit Mines Using an Assembly of SVR and PSO</t>
  </si>
  <si>
    <t xml:space="preserve">Applied Sciences -MDPI </t>
  </si>
  <si>
    <t>Stabilization of a residual granitic soil using various new green binders</t>
  </si>
  <si>
    <t>Geological and geophysical studies of the Agoudal impact structure (Central High Atlas, Morocco): New evidence for crater size and age</t>
  </si>
  <si>
    <t>Meteoritics &amp; Planetary Science</t>
  </si>
  <si>
    <t>Design and performance of a coarse media, high hydraulic load polishing wetland for steel industry wastewater</t>
  </si>
  <si>
    <t>Water Science &amp; Technology</t>
  </si>
  <si>
    <t>Defective hierarchical porous copper-based metal-organic frameworks synthesised via facile acid etching strategy</t>
  </si>
  <si>
    <t>Evaluation of erosion resistance capacity on compacted weathered granite soil using non-destructive tests</t>
  </si>
  <si>
    <t>xd</t>
  </si>
  <si>
    <t>A New Technique to Predict Fly-rock in Bench Blasting Based on an Ensemble of Support Vector Regression and GLMNET</t>
  </si>
  <si>
    <t>Control Technology for Coal Roadway with Mudstone Interlayer In Nui Beo Coal Mine</t>
  </si>
  <si>
    <t>Internationa Journal of GEOMATE</t>
  </si>
  <si>
    <t>Accurate exploration of karst geology based on the land sonar method</t>
  </si>
  <si>
    <t>Strength of pozzolan soil blend in chemically improved lateritic soil for pavement base material purpose</t>
  </si>
  <si>
    <t>A novel artificial intelligence technique for analyzing slope stability using PSO-CA model</t>
  </si>
  <si>
    <t>Drought and Human impacts on land use and land cover change in a Vietnamese coastal area</t>
  </si>
  <si>
    <t>Remote sensing</t>
  </si>
  <si>
    <t>Feasibility of Reusing Marine Dredged Clay Stabilized by a Combination of By-Products in Coastal Road Construction</t>
  </si>
  <si>
    <t>Transportation Research Record</t>
  </si>
  <si>
    <t>A Novel Artificial Intelligence Approach to Predict Blast-Induced Ground Vibration in Open-pit Mines Based on the Firefly Algorithm and Artificial Neural Network</t>
  </si>
  <si>
    <t>Journal of Field Robotics</t>
  </si>
  <si>
    <t>Hierarchical Metal–Organic Frameworks with Macroporosity: Synthesis, Achievements, and Challenges</t>
  </si>
  <si>
    <t>Nano-Micro Letters</t>
  </si>
  <si>
    <t>A novel approach in adsorption of heavy metal ions from aqueous solution using synthesized MCM-41 from coal bottom ash</t>
  </si>
  <si>
    <t>Vũ Đình Hiếu, Bùi Hoàng Bắc, Bùi Xuân Nam, Nguyễn Đình An, Lê Quí Thảo, Đỗ Ngọc Hoàn, Nguyễn Hoàng</t>
  </si>
  <si>
    <t>International Journal of Environmental Analytical Chemistry</t>
  </si>
  <si>
    <t>Investigation into Groundwater Resources in Southern part of the Red River's Delta Plain, Vietnam by the Use of Isotopic Techniques</t>
  </si>
  <si>
    <t>Water</t>
  </si>
  <si>
    <t>Cyclopentane hydrates – A candidate for desalination?</t>
  </si>
  <si>
    <t>Journal of Environmental Chemical Engineering</t>
  </si>
  <si>
    <t>Improving Accuracy of Altimeter-derived Marine Gravity Anomalies for Geological Structure Research in the Vietnam South-Central Continental Shelf and Adjacent Areas</t>
  </si>
  <si>
    <t>Russian Journal of Pacific Geology</t>
  </si>
  <si>
    <t>Predicting blast-induced peak particle velocity using BGAMs, ANN and SVM: a case study at the Nui Beo open-pit coal mine in Vietnam</t>
  </si>
  <si>
    <t xml:space="preserve">Environmental Earth Sciences </t>
  </si>
  <si>
    <t>A Novel Swarm Intelligence—Harris Hawks Optimization for Spatial Assessment of Landslide Susceptibility</t>
  </si>
  <si>
    <t xml:space="preserve">Sensors </t>
  </si>
  <si>
    <t>Fine-tuning of neural computing using whale optimization algorithm for predicting compressive strength of concrete</t>
  </si>
  <si>
    <t>Forecasting mining capital cost for open-pit mining projects based on artificial neural network approach</t>
  </si>
  <si>
    <t>Resources Policy</t>
  </si>
  <si>
    <t>Prediction of Pullout Behavior of Belled Piles through Various Machine Learning Modelling Techniques</t>
  </si>
  <si>
    <t>Sensors (MDPI)</t>
  </si>
  <si>
    <t>Computational intelligence model for estimating intensity of blast-induced ground vibration in a mine based on imperialist competitive and extreme gradient boosting algorithms</t>
  </si>
  <si>
    <t xml:space="preserve">Natural Resources Research
</t>
  </si>
  <si>
    <t>Mesoscale experimental investigation of thermomechanical behaviour of the carbon textile reinforced refractory concrete under simultaneous mechanical loading and elevated temperature</t>
  </si>
  <si>
    <t>Construction and Building Material</t>
  </si>
  <si>
    <t>Research on transmission efficiency of high power hydro-viscous clutch</t>
  </si>
  <si>
    <t>Industrial Lubrication and
Tribology</t>
  </si>
  <si>
    <t>Experimental study on the efficacy of water infusion for underground mining of a coal seam</t>
  </si>
  <si>
    <t>Applied sciences</t>
  </si>
  <si>
    <t>A novel Hybrid Model for predicting Blast-induced Ground Vibration Based on k-nearest neighbors and particle Swarm optimization</t>
  </si>
  <si>
    <t>Scientific Reports (Nature Research)</t>
  </si>
  <si>
    <t>Lining performance optimization of sub-rectangular tunnels using the Hyperstatic Reaction Method</t>
  </si>
  <si>
    <t>Computers and Geotechnics</t>
  </si>
  <si>
    <t>An Assessment of Natural Radioactivity in the Namxe Rare Earth Deposit, Laichau Province, Vietnam</t>
  </si>
  <si>
    <t>Self-stress sensing smart concrete containing fine steel slag aggregates and steel fibers under high compressive stress</t>
  </si>
  <si>
    <t>Effect of tortuosity on diffusion of polystyrenes through chromatographic columns filled with fully porous and porous –shell particles and monoliths</t>
  </si>
  <si>
    <t>Recycle Domestic Wastewater by Biotechnology</t>
  </si>
  <si>
    <t>International Journal of Science and Research (IJSR)</t>
  </si>
  <si>
    <t>Review of mobile laser scanning target‐free registration methods for urban areas using improved error metrics</t>
  </si>
  <si>
    <t>Photogrammetric record</t>
  </si>
  <si>
    <t>Seismic‐impedance inversion with fuzzy clustering constraints: an example from the Carlin Gold District, Nevada, USA</t>
  </si>
  <si>
    <t>Geophysical Prospecting</t>
  </si>
  <si>
    <t>Utilizing Coal Bottom Ash from Thermal Power Plants in Vietnam as Partial Replacement of Aggregates in Concrete Pavement</t>
  </si>
  <si>
    <t>Journal of Engineering</t>
  </si>
  <si>
    <t>Recent tectonics, geodynamics and seismotectonics in the Ninh Thuan Nuclear Power plants and surrounding regions, South Vietnam</t>
  </si>
  <si>
    <t>Reconstructing chemical weathering intensity in the Mekong River basin since the Last Glacial Maximum</t>
  </si>
  <si>
    <t>Paleoceanography and Paleoclimatology</t>
  </si>
  <si>
    <t>Toward a State-of-the-Art of Fly-Rock Prediction Technology in Open-Pit Mines Using EANNs Model</t>
  </si>
  <si>
    <t xml:space="preserve">Applied Sciences </t>
  </si>
  <si>
    <t>Prediction of Blast-Induced Ground Vibration Intensity in Open-Pit Mines Using Unmanned Aerial Vehicle and a Novel Intelligence System</t>
  </si>
  <si>
    <t>Estimating Blast-Induced Air Over-Pressure in Quarry Mines Using Cubist-Based Genetic Algorithm</t>
  </si>
  <si>
    <t>Prediction of Blast-Induced Ground Vibration in Open-Pit Mines Using A New Technique Based on Imperialist Competitive Algorithm and M5Rules</t>
  </si>
  <si>
    <t>Effects of friction models on simulation of pneumatic cylinder</t>
  </si>
  <si>
    <t>Mechanical Sciences</t>
  </si>
  <si>
    <t>Study on the HPA immobilisation on Al-SBA-15 support over Brønsted groups</t>
  </si>
  <si>
    <t>Molecular Catalysis</t>
  </si>
  <si>
    <t>Enhanced optical properties of ZnO nanorods decorated with gold nanoparticles for self cleaning surface enhanced Raman applications</t>
  </si>
  <si>
    <t>Applied Surface Science</t>
  </si>
  <si>
    <t>Analysis the effects of the degree of saturation on the slopes stability using modelling and numerical simulation</t>
  </si>
  <si>
    <t>Nonlinear evolutionary swarm intelligence of grasshopper optimization algorithm and gray wolf optimization for weight adjustment of neural network</t>
  </si>
  <si>
    <t>A New Approach of Hybrid Bee Colony Optimized Neural Computing to Estimate the Soil Compression Coefficient for a Housing Construction Project</t>
  </si>
  <si>
    <t>Applied Sciences</t>
  </si>
  <si>
    <t>A novel artificial intelligence technique to estimate the gross calorific value of coal based on meta-heuristic and support vector regression algorithms</t>
  </si>
  <si>
    <t>Impact of pre-existent Qanats on ground settlements due to mechanized tunneling</t>
  </si>
  <si>
    <t>Transportation Geotechnics</t>
  </si>
  <si>
    <t>The role of organic and inorganic UV-absorbents on photopolymerization and mechanical properties of acrylate-urethane coating</t>
  </si>
  <si>
    <t>Materials Today Communications</t>
  </si>
  <si>
    <t>On-line Smoothing and Error Modelling for Integration of GNSS and Visual Odometry</t>
  </si>
  <si>
    <t>Multi-band and broadband metamaterial perfect absorber based on conductive polymer and near-field coupling</t>
  </si>
  <si>
    <t>International Journal of Modern Physics B</t>
  </si>
  <si>
    <t>Dual-band isotropic metamaterial absorber based on near-field interaction in the Ku band</t>
  </si>
  <si>
    <t>Current Applied Physics</t>
  </si>
  <si>
    <t>Utilization of controlled low strength material (CLSM) as a novel grout for geothermal systems: Laboratory and field experiments</t>
  </si>
  <si>
    <t>Journal of building engineering</t>
  </si>
  <si>
    <t>Does Neoproterozoic Nam Co Formation in Northwest Vietnam belong to South China or Indochina?</t>
  </si>
  <si>
    <t>Precambrian Research</t>
  </si>
  <si>
    <t>Two novel neural-evolutionary predictive techniques of dragonfly algorithm (DA) and biogeography-based optimization (BBO) for landslide susceptibility analysis</t>
  </si>
  <si>
    <t>Geomatics, Natural Hazards and Risk</t>
  </si>
  <si>
    <t>Downscaling Gridded DEMs Using the Hopfield Neural Network</t>
  </si>
  <si>
    <t>IEEE Journal of Selected Topics in Applied Earth Observations and Remote Sensing</t>
  </si>
  <si>
    <t>Phase equilibrium measurements and modelling of mixed cyclopentane and carbon dioxide hydrates in presence of salts</t>
  </si>
  <si>
    <t>Chemical Engineering Science</t>
  </si>
  <si>
    <t>Effect of Key Parameters on Top Coal First Caving and Roof First Weighting in Longwall Top Coal Caving: A Case Study</t>
  </si>
  <si>
    <t>Lê Tiến Dũng, Bùi Xuân Nam</t>
  </si>
  <si>
    <t xml:space="preserve">International Journal of Geomechanics </t>
  </si>
  <si>
    <t>Prediction of Rock Size Distribution in Mine Bench Blasting Using a Novel Ant Colony Optimization-Based Boosted Regression Tree Technique</t>
  </si>
  <si>
    <t>Predicting Blast-Induced Ground Vibration in Open-Pit Mines Using Vibration Sensors and Support Vector Regression-Based Optimization Algorithms</t>
  </si>
  <si>
    <t>Estimating     the     actual evapotranspiration  in Hanoi area based on the Surface Energy Balance Algorithm for Land</t>
  </si>
  <si>
    <t>Influence of pipe  ramming on stress state of surrounding soil  and nearby tunnel lining</t>
  </si>
  <si>
    <t>A Novel Hybrid Swarm Optimized Multilayer Neural Network for Spatial Prediction of Flash Floods in Tropical Areas   Using Sentinel-1 SAR Imagery and Geospatial Data</t>
  </si>
  <si>
    <t>A   Model-Based Method for Modeling and Verifying Event-Based Aspect-Oriented Applications</t>
  </si>
  <si>
    <t>Activity and stability of amino-functionalized SBA- 15 immobilized 12- tungstophosphoric acid in the oxidative esulfurization of a diesel fuel model with H2O2</t>
  </si>
  <si>
    <t>Adsorbed   Complex   and Laboratory Geotechnics of Quarry Dust (QD) Stabilized Lateritic Soils</t>
  </si>
  <si>
    <t>An Approach to Modeling and Estimating Power Consumption of Mobile Applications</t>
  </si>
  <si>
    <t>Analysis of material particle motion and optimizing parameters of vibratin of two - mass GZS vibratory feeder</t>
  </si>
  <si>
    <t>Application     of     DPSIR framework to access environmental impact of white   limestone   mining and processing in Luc Yen, Yen Bai province</t>
  </si>
  <si>
    <t>Assessment  of  Rainstorm Induced Sediment Deposition, Gully Development at Ikot Ekpene, Nigeria and the Devastating effect on the Environment</t>
  </si>
  <si>
    <t>Behavior    of    segmental tunnel linings under the impact of earthquakes: A case     study     from     the tunnel of Hanoi metro system</t>
  </si>
  <si>
    <t>Designing the composition of concrete with mineral additives and assessment of the possibility of cracking in cement-concrete pavement</t>
  </si>
  <si>
    <t>Different behaviour of circular  and rectangular tunnels under the impact of earthquakes: A casestudy from the tunnel of Hanoi metro system</t>
  </si>
  <si>
    <t>Photocatalytic Selectivities of Ethane, Methane and Dimethylether Controlled by Reaction Conditions and TiO2 Structure in the Degradation of Acetic Acid</t>
  </si>
  <si>
    <r>
      <t>Nguyễn Văn Thịnh</t>
    </r>
    <r>
      <rPr>
        <sz val="12"/>
        <rFont val="Times New Roman"/>
        <family val="1"/>
      </rPr>
      <t>, Alina Santa Cruz, Sylvain S. Guillou, Mohamad N. Shiekh Elsouk, Jérôme Thiébot</t>
    </r>
  </si>
  <si>
    <r>
      <rPr>
        <b/>
        <sz val="12"/>
        <rFont val="Times New Roman"/>
        <family val="1"/>
      </rPr>
      <t>Phạm Văn Hùng</t>
    </r>
    <r>
      <rPr>
        <sz val="12"/>
        <rFont val="Times New Roman"/>
        <family val="1"/>
      </rPr>
      <t>, Daniel Dias</t>
    </r>
  </si>
  <si>
    <t>Journal of Environmental Informatics</t>
  </si>
  <si>
    <t>Book chapter
trong Recent Advances and Future Prospects in Knowledge, Information and Creativity Support Systems</t>
  </si>
  <si>
    <r>
      <rPr>
        <b/>
        <sz val="12"/>
        <rFont val="Times New Roman"/>
        <family val="1"/>
      </rPr>
      <t>Nguyễn Hoàng, Bùi Xuân Nam</t>
    </r>
    <r>
      <rPr>
        <sz val="12"/>
        <rFont val="Times New Roman"/>
        <family val="1"/>
      </rPr>
      <t>, Hossein Moayedi</t>
    </r>
  </si>
  <si>
    <r>
      <rPr>
        <b/>
        <sz val="12"/>
        <rFont val="Times New Roman"/>
        <family val="1"/>
      </rPr>
      <t>Nhữ Việt Hà</t>
    </r>
    <r>
      <rPr>
        <sz val="12"/>
        <rFont val="Times New Roman"/>
        <family val="1"/>
      </rPr>
      <t xml:space="preserve">, Nhat Duc Hoang, </t>
    </r>
    <r>
      <rPr>
        <b/>
        <sz val="12"/>
        <rFont val="Times New Roman"/>
        <family val="1"/>
      </rPr>
      <t>Dương Văn Bình</t>
    </r>
    <r>
      <rPr>
        <sz val="12"/>
        <rFont val="Times New Roman"/>
        <family val="1"/>
      </rPr>
      <t>, Hong Dang Vu, Dieu Tien Bui</t>
    </r>
  </si>
  <si>
    <r>
      <t>Lê Tiến Dũng</t>
    </r>
    <r>
      <rPr>
        <sz val="12"/>
        <rFont val="Times New Roman"/>
        <family val="1"/>
      </rPr>
      <t>, Chengguo Zhang, Joung Oh, Rudrajit Mitra, Bruce Hebblewhite</t>
    </r>
  </si>
  <si>
    <r>
      <t xml:space="preserve">Dieu Tien Bui, Nhat-Duc Hoang, Tien-Dat Pham, Pham Viet Hoa, PijushSamuig, </t>
    </r>
    <r>
      <rPr>
        <b/>
        <sz val="12"/>
        <rFont val="Times New Roman"/>
        <family val="1"/>
      </rPr>
      <t>Trần Xuân Trường, Ngô Thị Phương Thảo, Nguyễn Quang Minh</t>
    </r>
  </si>
  <si>
    <r>
      <rPr>
        <b/>
        <sz val="12"/>
        <rFont val="Times New Roman"/>
        <family val="1"/>
      </rPr>
      <t>Nguyễn Hoàng, Bùi Xuân Nam, Trần Quang Hiếu</t>
    </r>
    <r>
      <rPr>
        <sz val="12"/>
        <rFont val="Times New Roman"/>
        <family val="1"/>
      </rPr>
      <t>, Ngoc Luan Mai</t>
    </r>
  </si>
  <si>
    <r>
      <t>Hongquan Guo, </t>
    </r>
    <r>
      <rPr>
        <b/>
        <sz val="12"/>
        <rFont val="Times New Roman"/>
        <family val="1"/>
      </rPr>
      <t>Nguyễn Hoàng, Bùi Xuân Nam,</t>
    </r>
    <r>
      <rPr>
        <sz val="12"/>
        <rFont val="Times New Roman"/>
        <family val="1"/>
      </rPr>
      <t xml:space="preserve"> Danial Jahed Armaghani</t>
    </r>
  </si>
  <si>
    <r>
      <rPr>
        <b/>
        <sz val="12"/>
        <rFont val="Times New Roman"/>
        <family val="1"/>
      </rPr>
      <t>Trần Thị Hà</t>
    </r>
    <r>
      <rPr>
        <sz val="12"/>
        <rFont val="Times New Roman"/>
        <family val="1"/>
      </rPr>
      <t>, Nguyễn Việt Tuyên, Cong Sai Doanh, Quoc Khoa Doan, Thi Trung Anh Tang, Quang Hoa Nguyen, Trong Tam Nguyen, Nguyen Hai Pham, Van Vu Le, Viet Bau Le</t>
    </r>
  </si>
  <si>
    <r>
      <t>Yonghui Shang,</t>
    </r>
    <r>
      <rPr>
        <b/>
        <sz val="12"/>
        <rFont val="Times New Roman"/>
        <family val="1"/>
      </rPr>
      <t> Nguyễn Hoàng, Bùi Xuân Nam, Trần Quang Hiếu</t>
    </r>
    <r>
      <rPr>
        <sz val="12"/>
        <rFont val="Times New Roman"/>
        <family val="1"/>
      </rPr>
      <t>, Hossein Moayedi</t>
    </r>
  </si>
  <si>
    <r>
      <t xml:space="preserve">Zhenyan Luo, </t>
    </r>
    <r>
      <rPr>
        <b/>
        <sz val="12"/>
        <rFont val="Times New Roman"/>
        <family val="1"/>
      </rPr>
      <t>Bùi Xuân Nam, Nguyễn Hoàng</t>
    </r>
    <r>
      <rPr>
        <sz val="12"/>
        <rFont val="Times New Roman"/>
        <family val="1"/>
      </rPr>
      <t>, Hossein Moayedi</t>
    </r>
  </si>
  <si>
    <r>
      <rPr>
        <b/>
        <sz val="12"/>
        <rFont val="Times New Roman"/>
        <family val="1"/>
      </rPr>
      <t>Bùi Hoàng Bắc, Nguyễn Hoàng</t>
    </r>
    <r>
      <rPr>
        <sz val="12"/>
        <rFont val="Times New Roman"/>
        <family val="1"/>
      </rPr>
      <t xml:space="preserve">, Yosoon Choi, </t>
    </r>
    <r>
      <rPr>
        <b/>
        <sz val="12"/>
        <rFont val="Times New Roman"/>
        <family val="1"/>
      </rPr>
      <t>Bùi Xuân Nam</t>
    </r>
    <r>
      <rPr>
        <sz val="12"/>
        <rFont val="Times New Roman"/>
        <family val="1"/>
      </rPr>
      <t>, Trung Nguyen-Thoi, Yousef Zandi</t>
    </r>
  </si>
  <si>
    <r>
      <rPr>
        <sz val="12"/>
        <rFont val="Times New Roman"/>
        <family val="1"/>
      </rPr>
      <t>Dieu Tien Bui, Tien Dat Pham, Abolfazl Jaafari, Pham Viet Hoa, Pijush Samui,</t>
    </r>
    <r>
      <rPr>
        <b/>
        <sz val="12"/>
        <rFont val="Times New Roman"/>
        <family val="1"/>
      </rPr>
      <t xml:space="preserve"> Nguyễn Quang Minh, Ngô Thị Phương Thảo</t>
    </r>
  </si>
  <si>
    <r>
      <rPr>
        <b/>
        <sz val="12"/>
        <rFont val="Times New Roman"/>
        <family val="1"/>
      </rPr>
      <t>Bùi Xuân Nam</t>
    </r>
    <r>
      <rPr>
        <sz val="12"/>
        <rFont val="Times New Roman"/>
        <family val="1"/>
      </rPr>
      <t xml:space="preserve">, Pirat Jaroonpattanapong, </t>
    </r>
    <r>
      <rPr>
        <b/>
        <sz val="12"/>
        <rFont val="Times New Roman"/>
        <family val="1"/>
      </rPr>
      <t>Nguyễn Hoàng, Trần Quang Hiếu, Nguyễn Quốc Long</t>
    </r>
  </si>
  <si>
    <r>
      <rPr>
        <sz val="12"/>
        <rFont val="Times New Roman"/>
        <family val="1"/>
      </rPr>
      <t xml:space="preserve">Zhanglei, Zhang Guang sheng, </t>
    </r>
    <r>
      <rPr>
        <b/>
        <sz val="12"/>
        <rFont val="Times New Roman"/>
        <family val="1"/>
      </rPr>
      <t>Phạm Thị Nhàn</t>
    </r>
  </si>
  <si>
    <t>Environmental
Technology &amp; Innovation Journal</t>
  </si>
  <si>
    <r>
      <rPr>
        <b/>
        <sz val="12"/>
        <rFont val="Times New Roman"/>
        <family val="1"/>
      </rPr>
      <t>Phan Quang Văn, Đào Trung Thành, Nguyễn Phương</t>
    </r>
    <r>
      <rPr>
        <sz val="12"/>
        <rFont val="Times New Roman"/>
        <family val="1"/>
      </rPr>
      <t>, Dinh Huan Trinh, Thomas Heinig</t>
    </r>
  </si>
  <si>
    <t>Nguyễn Văn Xô</t>
  </si>
  <si>
    <t>Nguyễn Thị Cúc, Nguyễn Phương, Nguyễn Quốc Phi, Phan Thị Mai Hoa</t>
  </si>
  <si>
    <t>Joural of Vietnamese environment</t>
  </si>
  <si>
    <t>Application of wavefront reinforcement model for reduction blast-induced ground vibration</t>
  </si>
  <si>
    <t>Mining Science and Technology</t>
  </si>
  <si>
    <t>Environmental Technology &amp; Innovation Journal</t>
  </si>
  <si>
    <r>
      <rPr>
        <b/>
        <sz val="12"/>
        <rFont val="Times New Roman"/>
        <family val="1"/>
      </rPr>
      <t>Phạm Thị Nhàn,</t>
    </r>
    <r>
      <rPr>
        <sz val="12"/>
        <rFont val="Times New Roman"/>
        <family val="1"/>
      </rPr>
      <t xml:space="preserve"> Xu Xi , Sanda Suresh</t>
    </r>
  </si>
  <si>
    <r>
      <rPr>
        <b/>
        <sz val="12"/>
        <rFont val="Times New Roman"/>
        <family val="1"/>
      </rPr>
      <t>Quyen MinhNguyen</t>
    </r>
    <r>
      <rPr>
        <sz val="12"/>
        <rFont val="Times New Roman"/>
        <family val="1"/>
      </rPr>
      <t xml:space="preserve">, QinglaiFeng, Jian-WeiZiadTianyuZhao, </t>
    </r>
    <r>
      <rPr>
        <b/>
        <sz val="12"/>
        <rFont val="Times New Roman"/>
        <family val="1"/>
      </rPr>
      <t>Hai ThanhTran, Thanh XuanNgo</t>
    </r>
    <r>
      <rPr>
        <sz val="12"/>
        <rFont val="Times New Roman"/>
        <family val="1"/>
      </rPr>
      <t xml:space="preserve">, Dung MyTran, </t>
    </r>
    <r>
      <rPr>
        <b/>
        <sz val="12"/>
        <rFont val="Times New Roman"/>
        <family val="1"/>
      </rPr>
      <t>Hung QuocNguyen</t>
    </r>
  </si>
  <si>
    <t>CFD simulation of air effect on flow field characteris tics of hydro-viscous clutch with consta nt speed difference</t>
  </si>
  <si>
    <r>
      <rPr>
        <b/>
        <sz val="12"/>
        <rFont val="Times New Roman"/>
        <family val="1"/>
      </rPr>
      <t>Vũ Đình Hiếu, Bùi Hoàng Bắc</t>
    </r>
    <r>
      <rPr>
        <sz val="12"/>
        <rFont val="Times New Roman"/>
        <family val="1"/>
      </rPr>
      <t>, Bahareh Kalantar, </t>
    </r>
    <r>
      <rPr>
        <b/>
        <sz val="12"/>
        <rFont val="Times New Roman"/>
        <family val="1"/>
      </rPr>
      <t>Bùi Xuân Nam, Nguyễn Đình An, Lê Quý Thảo, Đỗ Ngọc Hoàn, Nguyễn Hoàng</t>
    </r>
  </si>
  <si>
    <t>Composition calculation and cracking estimation of concrete at early ages</t>
  </si>
  <si>
    <t>Journal
“Magazine of Civil Engineering”.</t>
  </si>
  <si>
    <r>
      <t xml:space="preserve">Ziwei Ding, </t>
    </r>
    <r>
      <rPr>
        <b/>
        <sz val="12"/>
        <rFont val="Times New Roman"/>
        <family val="1"/>
      </rPr>
      <t>Nguyễn Hoàng, Bùi Xuân Nam</t>
    </r>
    <r>
      <rPr>
        <sz val="12"/>
        <rFont val="Times New Roman"/>
        <family val="1"/>
      </rPr>
      <t>, Jian Zhou, Hossein Moayedi</t>
    </r>
  </si>
  <si>
    <r>
      <t>Đào Viết Đoàn</t>
    </r>
    <r>
      <rPr>
        <sz val="12"/>
        <rFont val="Times New Roman"/>
        <family val="1"/>
      </rPr>
      <t>, Bai Xia, Van Diep Dinh</t>
    </r>
  </si>
  <si>
    <t>Crystal   structure   of   4-amino-3-    (thiophen-3-yl- methyl)-1H-1,2,4-triazole-5(4H)-thione</t>
  </si>
  <si>
    <t>Acta Cryst</t>
  </si>
  <si>
    <r>
      <rPr>
        <b/>
        <sz val="12"/>
        <rFont val="Times New Roman"/>
        <family val="1"/>
      </rPr>
      <t>Hồ Văn Sơn</t>
    </r>
    <r>
      <rPr>
        <sz val="12"/>
        <rFont val="Times New Roman"/>
        <family val="1"/>
      </rPr>
      <t>, B.Bouillot, J.Douzet, S. MaghsoodlooBabakhani, J.M.Herri</t>
    </r>
  </si>
  <si>
    <t>Materials Science Forum.</t>
  </si>
  <si>
    <r>
      <t>Hoàng Đình Quế</t>
    </r>
    <r>
      <rPr>
        <sz val="12"/>
        <rFont val="Times New Roman"/>
        <family val="1"/>
      </rPr>
      <t>, Tak Kunihiro, Chie Sakaguchi, Masahiro Yamanaka , Hiroshi Kitagawa , Eizo Nakamura</t>
    </r>
  </si>
  <si>
    <t>Determination of Methane Content at Hongthai Coal Mine from Curent Mining To -150 Level in Vietnam</t>
  </si>
  <si>
    <t>Nguyễn Văn Thịnh</t>
  </si>
  <si>
    <t>International
Journal of Latest Engineering and Management Research</t>
  </si>
  <si>
    <r>
      <rPr>
        <b/>
        <sz val="12"/>
        <rFont val="Times New Roman"/>
        <family val="1"/>
      </rPr>
      <t>Bùi Xuân Nam</t>
    </r>
    <r>
      <rPr>
        <sz val="12"/>
        <rFont val="Times New Roman"/>
        <family val="1"/>
      </rPr>
      <t>, Hossein Moayedi, Ahmad Safuan A Rashid</t>
    </r>
  </si>
  <si>
    <r>
      <rPr>
        <b/>
        <sz val="12"/>
        <rFont val="Times New Roman"/>
        <family val="1"/>
      </rPr>
      <t>Nguyễn Hoàng, Bùi Xuân Nam, Bùi Hoàng Bắc</t>
    </r>
    <r>
      <rPr>
        <sz val="12"/>
        <rFont val="Times New Roman"/>
        <family val="1"/>
      </rPr>
      <t>, Dao Trong Cuong</t>
    </r>
  </si>
  <si>
    <t>Development  of vietnamese text to speech system using marytts</t>
  </si>
  <si>
    <r>
      <rPr>
        <b/>
        <sz val="12"/>
        <rFont val="Times New Roman"/>
        <family val="1"/>
      </rPr>
      <t>Đỗ Mạnh Tấn</t>
    </r>
    <r>
      <rPr>
        <sz val="12"/>
        <rFont val="Times New Roman"/>
        <family val="1"/>
      </rPr>
      <t>, GyeongO Kang, Youngsang Kim</t>
    </r>
  </si>
  <si>
    <r>
      <t>Trương Xuân Luận</t>
    </r>
    <r>
      <rPr>
        <sz val="12"/>
        <rFont val="Times New Roman"/>
        <family val="1"/>
      </rPr>
      <t xml:space="preserve">, Xuan Quang Truong, </t>
    </r>
    <r>
      <rPr>
        <b/>
        <sz val="12"/>
        <rFont val="Times New Roman"/>
        <family val="1"/>
      </rPr>
      <t>Nguyễn Tuấn Anh</t>
    </r>
    <r>
      <rPr>
        <sz val="12"/>
        <rFont val="Times New Roman"/>
        <family val="1"/>
      </rPr>
      <t>, Venkatesh Raghavan, Chi Cong Nguyen</t>
    </r>
  </si>
  <si>
    <r>
      <t>Trần Thị Hòa</t>
    </r>
    <r>
      <rPr>
        <sz val="12"/>
        <rFont val="Times New Roman"/>
        <family val="1"/>
      </rPr>
      <t xml:space="preserve">, James B. Campbell, Randolph H. Wynne, Yang Shao, </t>
    </r>
    <r>
      <rPr>
        <b/>
        <sz val="12"/>
        <rFont val="Times New Roman"/>
        <family val="1"/>
      </rPr>
      <t>Phan Viết Sơn</t>
    </r>
  </si>
  <si>
    <r>
      <rPr>
        <b/>
        <sz val="12"/>
        <rFont val="Times New Roman"/>
        <family val="1"/>
      </rPr>
      <t>Trần Danh Hùng</t>
    </r>
    <r>
      <rPr>
        <sz val="12"/>
        <rFont val="Times New Roman"/>
        <family val="1"/>
      </rPr>
      <t>, Ting Yang, Le Ba Manh, Youqiang Yu</t>
    </r>
  </si>
  <si>
    <r>
      <t xml:space="preserve">Xuan Bo Tran, </t>
    </r>
    <r>
      <rPr>
        <b/>
        <sz val="12"/>
        <rFont val="Times New Roman"/>
        <family val="1"/>
      </rPr>
      <t>Nguyễn Văn Lại</t>
    </r>
    <r>
      <rPr>
        <sz val="12"/>
        <rFont val="Times New Roman"/>
        <family val="1"/>
      </rPr>
      <t xml:space="preserve"> (đồng tác giả), and Khanh Duong Tran</t>
    </r>
  </si>
  <si>
    <r>
      <t>Trần Tuấn Minh</t>
    </r>
    <r>
      <rPr>
        <sz val="12"/>
        <rFont val="Times New Roman"/>
        <family val="1"/>
      </rPr>
      <t>, Đỗ Quang Tuấn</t>
    </r>
  </si>
  <si>
    <t>Electronic properties of the polypyrrole- dopan anions ClO4-  and MoO42-: a density functional theory study</t>
  </si>
  <si>
    <t>J Mol Model</t>
  </si>
  <si>
    <r>
      <t xml:space="preserve">Quoc KhoaDoan, Manh HongNguyen, Cong DoanhSai, Van ThanhPham, Hong HanhMai, Nguyen HaiPham, Thanh CongBach, Viet TuyenNguyen, Trong TamNguyen, Khac HieuHo, </t>
    </r>
    <r>
      <rPr>
        <b/>
        <sz val="12"/>
        <rFont val="Times New Roman"/>
        <family val="1"/>
      </rPr>
      <t>Trần Thị Hà</t>
    </r>
  </si>
  <si>
    <t>Freiberg Online Geosciences</t>
  </si>
  <si>
    <r>
      <t xml:space="preserve">Qiancheng Fang, </t>
    </r>
    <r>
      <rPr>
        <b/>
        <sz val="12"/>
        <rFont val="Times New Roman"/>
        <family val="1"/>
      </rPr>
      <t>Nguyễn Hoàng, Bùi Xuân Nam, Trần Quang Hiếu</t>
    </r>
  </si>
  <si>
    <t>Estimating Groundwater Recharge for Hanoi, Vietnam</t>
  </si>
  <si>
    <r>
      <rPr>
        <b/>
        <sz val="12"/>
        <rFont val="Times New Roman"/>
        <family val="1"/>
      </rPr>
      <t>Bùi Xuân Nam</t>
    </r>
    <r>
      <rPr>
        <sz val="12"/>
        <rFont val="Times New Roman"/>
        <family val="1"/>
      </rPr>
      <t>, Chang Woo Lee, </t>
    </r>
    <r>
      <rPr>
        <b/>
        <sz val="12"/>
        <rFont val="Times New Roman"/>
        <family val="1"/>
      </rPr>
      <t>Nguyễn Hoàng, Bùi Hoàng Bắc, Nguyễn Quốc Long, Lê Quý Thảo</t>
    </r>
    <r>
      <rPr>
        <sz val="12"/>
        <rFont val="Times New Roman"/>
        <family val="1"/>
      </rPr>
      <t>, Van-Duc Nguyen, Ngoc-Bich Nguyen, and Hossein Moayedi</t>
    </r>
  </si>
  <si>
    <t>Evaluating and Predicting Blast-Induced Ground Vibration in Open Cast Mine Using ANN: A Case Study in Vietnam</t>
  </si>
  <si>
    <t>SN Applied Sciences, Springer</t>
  </si>
  <si>
    <r>
      <rPr>
        <b/>
        <sz val="12"/>
        <rFont val="Times New Roman"/>
        <family val="1"/>
      </rPr>
      <t>Đỗ Mạnh Tấn</t>
    </r>
    <r>
      <rPr>
        <sz val="12"/>
        <rFont val="Times New Roman"/>
        <family val="1"/>
      </rPr>
      <t>, GyeongO Kang, Gyuhyun Go, Youngsang Kim</t>
    </r>
  </si>
  <si>
    <r>
      <t xml:space="preserve">Gyeong-o Kang, </t>
    </r>
    <r>
      <rPr>
        <b/>
        <sz val="12"/>
        <rFont val="Times New Roman"/>
        <family val="1"/>
      </rPr>
      <t xml:space="preserve">Đỗ Mạnh Tấn, </t>
    </r>
    <r>
      <rPr>
        <sz val="12"/>
        <rFont val="Times New Roman"/>
        <family val="1"/>
      </rPr>
      <t>Jae-seong Lim, Young-sang Kim</t>
    </r>
  </si>
  <si>
    <r>
      <t xml:space="preserve">Kennedy Chibuzor Onyelowe, </t>
    </r>
    <r>
      <rPr>
        <b/>
        <sz val="12"/>
        <rFont val="Times New Roman"/>
        <family val="1"/>
      </rPr>
      <t>Bùi Văn Đức, Nguyễn Văn Mạnh</t>
    </r>
    <r>
      <rPr>
        <sz val="12"/>
        <rFont val="Times New Roman"/>
        <family val="1"/>
      </rPr>
      <t xml:space="preserve">, Charles Ezugwu, Talal Amhadi, Felix Sosa, Wei Wu, </t>
    </r>
    <r>
      <rPr>
        <b/>
        <sz val="12"/>
        <rFont val="Times New Roman"/>
        <family val="1"/>
      </rPr>
      <t>Tạ Đức Thịnh</t>
    </r>
    <r>
      <rPr>
        <sz val="12"/>
        <rFont val="Times New Roman"/>
        <family val="1"/>
      </rPr>
      <t>, Francis Orji, George Alaneme</t>
    </r>
  </si>
  <si>
    <r>
      <rPr>
        <b/>
        <sz val="12"/>
        <rFont val="Times New Roman"/>
        <family val="1"/>
      </rPr>
      <t>Lê Thị Duyên, Lê Thị Phương Thảo, Đỗ Thị Hải, Võ Thị Hạnh</t>
    </r>
    <r>
      <rPr>
        <sz val="12"/>
        <rFont val="Times New Roman"/>
        <family val="1"/>
      </rPr>
      <t>, Pham Thi Nam, Nguyen Thi Thom, Cao Thi Hong, Nguyen Thu Phuong, Dinh Thị Mai Thanh, Le Viet Hai, Tran Dai Lam</t>
    </r>
  </si>
  <si>
    <r>
      <rPr>
        <sz val="12"/>
        <rFont val="Times New Roman"/>
        <family val="1"/>
      </rPr>
      <t>V V Gabov, D A Zadkov,</t>
    </r>
    <r>
      <rPr>
        <b/>
        <sz val="12"/>
        <rFont val="Times New Roman"/>
        <family val="1"/>
      </rPr>
      <t xml:space="preserve"> Nguyễn Khắc Lĩnh</t>
    </r>
  </si>
  <si>
    <r>
      <t xml:space="preserve">Dieu Tien Bui, </t>
    </r>
    <r>
      <rPr>
        <b/>
        <sz val="12"/>
        <rFont val="Times New Roman"/>
        <family val="1"/>
      </rPr>
      <t>Ngô Thị Phương Thảo</t>
    </r>
    <r>
      <rPr>
        <sz val="12"/>
        <rFont val="Times New Roman"/>
        <family val="1"/>
      </rPr>
      <t>, Paraskevas Tsangarator, Tien Dat Pham, Binh Thai Pham</t>
    </r>
  </si>
  <si>
    <r>
      <rPr>
        <b/>
        <sz val="12"/>
        <rFont val="Times New Roman"/>
        <family val="1"/>
      </rPr>
      <t>Phạm Văn Hùng</t>
    </r>
    <r>
      <rPr>
        <sz val="12"/>
        <rFont val="Times New Roman"/>
        <family val="1"/>
      </rPr>
      <t>, Laurent Briançon, Daniel Dias; Jérôme Racinais</t>
    </r>
  </si>
  <si>
    <r>
      <rPr>
        <b/>
        <sz val="12"/>
        <rFont val="Times New Roman"/>
        <family val="1"/>
      </rPr>
      <t>Dương Thị Hiền Thanh,</t>
    </r>
    <r>
      <rPr>
        <sz val="12"/>
        <rFont val="Times New Roman"/>
        <family val="1"/>
      </rPr>
      <t xml:space="preserve"> Ngoc Q. K. Duong, Phuong Cong Nguyen, Cuong Quoc Nguyen</t>
    </r>
  </si>
  <si>
    <r>
      <t>Kennedy Onyelowe, George Alaneme,</t>
    </r>
    <r>
      <rPr>
        <b/>
        <sz val="12"/>
        <rFont val="Times New Roman"/>
        <family val="1"/>
      </rPr>
      <t xml:space="preserve"> Bùi Văn Đức, Nguyễn Văn Mạnh</t>
    </r>
    <r>
      <rPr>
        <sz val="12"/>
        <rFont val="Times New Roman"/>
        <family val="1"/>
      </rPr>
      <t>, Charles Ezugwu, Talal Amhadi, Felix Sosa, Francis Orji, Benjamin Ugorji</t>
    </r>
  </si>
  <si>
    <r>
      <t>Dương Văn Hào</t>
    </r>
    <r>
      <rPr>
        <sz val="12"/>
        <rFont val="Times New Roman"/>
        <family val="1"/>
      </rPr>
      <t>, Chau Nguyen Dinh, Paweł Jodłowski, Tibor Kovacs</t>
    </r>
  </si>
  <si>
    <r>
      <t xml:space="preserve">Diep Thi Bich Dao, Hong Ngoc Phan, Dung Duc Dang, Minh Van Nguyen, Minh Ngoc Phan, Khang Cao Nguyen, </t>
    </r>
    <r>
      <rPr>
        <b/>
        <sz val="12"/>
        <rFont val="Times New Roman"/>
        <family val="1"/>
      </rPr>
      <t>Nguyễn Mạnh Hùng, Đào Việt Thắng</t>
    </r>
  </si>
  <si>
    <t>Hyperstatic  reaction method for the design of U- shaped tunnel supports</t>
  </si>
  <si>
    <t>International journal of Geomechanics</t>
  </si>
  <si>
    <r>
      <t>Hà Mạnh Hùng</t>
    </r>
    <r>
      <rPr>
        <sz val="12"/>
        <rFont val="Times New Roman"/>
        <family val="1"/>
      </rPr>
      <t>, Duong Khanh Linh, Nguyen Thuy Chinh, Le Minh Duc, Vu Quoc Trung</t>
    </r>
  </si>
  <si>
    <r>
      <t xml:space="preserve">Trần Tuấn Dũng, R. G. Kulinich, </t>
    </r>
    <r>
      <rPr>
        <b/>
        <sz val="12"/>
        <rFont val="Times New Roman"/>
        <family val="1"/>
      </rPr>
      <t>Nguyễn Văn Sáng</t>
    </r>
    <r>
      <rPr>
        <sz val="12"/>
        <rFont val="Times New Roman"/>
        <family val="1"/>
      </rPr>
      <t>, Bui Cong Que, Nguyen Ba Dai, Nguyen Kim Dung, Tran Tuan Duong, Tran Trong Lap</t>
    </r>
  </si>
  <si>
    <r>
      <rPr>
        <b/>
        <sz val="12"/>
        <rFont val="Times New Roman"/>
        <family val="1"/>
      </rPr>
      <t>Nguyễn Văn Lâm</t>
    </r>
    <r>
      <rPr>
        <sz val="12"/>
        <rFont val="Times New Roman"/>
        <family val="1"/>
      </rPr>
      <t>, Hoang Van Hoan, Dang Duc Nhan</t>
    </r>
  </si>
  <si>
    <t>Knowledge          exchange
between Poland and Vietnam in mining and geology  -  the  status  quo and future development</t>
  </si>
  <si>
    <t>Nguyễn Thị Hoài Nga, Phạm Thị Nguyệt</t>
  </si>
  <si>
    <t>E3S Web of
Conference</t>
  </si>
  <si>
    <r>
      <rPr>
        <sz val="12"/>
        <rFont val="Times New Roman"/>
        <family val="1"/>
      </rPr>
      <t xml:space="preserve">Trần Văn Thành, Phạm Trung Hiếu, Phạm Minh, </t>
    </r>
    <r>
      <rPr>
        <b/>
        <sz val="12"/>
        <rFont val="Times New Roman"/>
        <family val="1"/>
      </rPr>
      <t>Đỗ Văn Nhuận</t>
    </r>
    <r>
      <rPr>
        <sz val="12"/>
        <rFont val="Times New Roman"/>
        <family val="1"/>
      </rPr>
      <t>, Nguyễn Thị Bích Thủy</t>
    </r>
  </si>
  <si>
    <r>
      <t xml:space="preserve">DianchunDua, DanielDias, </t>
    </r>
    <r>
      <rPr>
        <b/>
        <sz val="12"/>
        <rFont val="Times New Roman"/>
        <family val="1"/>
      </rPr>
      <t>Đỗ Ngọc Anh</t>
    </r>
  </si>
  <si>
    <r>
      <t>Nguyễn Văn Trí</t>
    </r>
    <r>
      <rPr>
        <sz val="12"/>
        <rFont val="Times New Roman"/>
        <family val="1"/>
      </rPr>
      <t>, Wu Nanwangzi , Gan Yixiang , Pereira Jean-Michel , Tang Anh Minh</t>
    </r>
  </si>
  <si>
    <r>
      <t>Trần Mạnh Tiến</t>
    </r>
    <r>
      <rPr>
        <sz val="12"/>
        <rFont val="Times New Roman"/>
        <family val="1"/>
      </rPr>
      <t>, Vũ Xuân Hồng , Emmanuel Ferrier</t>
    </r>
  </si>
  <si>
    <r>
      <t xml:space="preserve">MagdalenaDumańska-Słowik, TomaszPowolny, Magdalena Sikorska-Jaworowska, Wiesław Heﬂik, Vyacheslav Morgun, </t>
    </r>
    <r>
      <rPr>
        <b/>
        <sz val="12"/>
        <rFont val="Times New Roman"/>
        <family val="1"/>
      </rPr>
      <t>Tô Xuân Bản</t>
    </r>
  </si>
  <si>
    <r>
      <rPr>
        <sz val="12"/>
        <rFont val="Times New Roman"/>
        <family val="1"/>
      </rPr>
      <t xml:space="preserve">G. N. Ezeh, J. C. Agunwamba, C. N. Ezugwu , K. C. Onyelowe, Chinonso Udoji, Bao Tien, </t>
    </r>
    <r>
      <rPr>
        <b/>
        <sz val="12"/>
        <rFont val="Times New Roman"/>
        <family val="1"/>
      </rPr>
      <t>Triệu Hùng Trường</t>
    </r>
  </si>
  <si>
    <r>
      <t xml:space="preserve">Jonathan Hodges,  Tamer Attia,  Janindu Arukgoda,  Changkoo Kang,  Mickey Cowden, </t>
    </r>
    <r>
      <rPr>
        <b/>
        <sz val="12"/>
        <rFont val="Times New Roman"/>
        <family val="1"/>
      </rPr>
      <t xml:space="preserve">Đoàn Công Luận, </t>
    </r>
    <r>
      <rPr>
        <sz val="12"/>
        <rFont val="Times New Roman"/>
        <family val="1"/>
      </rPr>
      <t>Ravindra Ranasinghe,  Karim Abdelatty,  Gamini Dissanayake,  Tomonari Furukawa</t>
    </r>
  </si>
  <si>
    <r>
      <t>Wusi Chen, Payam Sarir, </t>
    </r>
    <r>
      <rPr>
        <b/>
        <sz val="12"/>
        <rFont val="Times New Roman"/>
        <family val="1"/>
      </rPr>
      <t>Bùi Xuân Nam, Nguyễn Hoàng</t>
    </r>
    <r>
      <rPr>
        <sz val="12"/>
        <rFont val="Times New Roman"/>
        <family val="1"/>
      </rPr>
      <t>, M. M. Tahir, Danial Jahed Armaghani</t>
    </r>
  </si>
  <si>
    <r>
      <t>Xiliang Zhang,</t>
    </r>
    <r>
      <rPr>
        <b/>
        <sz val="12"/>
        <rFont val="Times New Roman"/>
        <family val="1"/>
      </rPr>
      <t> Nguyễn Hoàng, Bùi Xuân Nam, Trần Quang Hiếu, Nguyễn Đình An</t>
    </r>
    <r>
      <rPr>
        <sz val="12"/>
        <rFont val="Times New Roman"/>
        <family val="1"/>
      </rPr>
      <t>, Dieu Tien Bui, Hossein Moayedi</t>
    </r>
  </si>
  <si>
    <r>
      <t xml:space="preserve">Ninh Văn Thu, </t>
    </r>
    <r>
      <rPr>
        <b/>
        <sz val="12"/>
        <rFont val="Times New Roman"/>
        <family val="1"/>
      </rPr>
      <t>Nguyễn Thị Lan Hương</t>
    </r>
    <r>
      <rPr>
        <sz val="12"/>
        <rFont val="Times New Roman"/>
        <family val="1"/>
      </rPr>
      <t>, Trần Quang Hùng, Hyeson Kim</t>
    </r>
  </si>
  <si>
    <r>
      <rPr>
        <b/>
        <sz val="12"/>
        <rFont val="Times New Roman"/>
        <family val="1"/>
      </rPr>
      <t>Bùi Xuân Nam</t>
    </r>
    <r>
      <rPr>
        <sz val="12"/>
        <rFont val="Times New Roman"/>
        <family val="1"/>
      </rPr>
      <t>, Mohammed Abdullahi Muazu, </t>
    </r>
    <r>
      <rPr>
        <b/>
        <sz val="12"/>
        <rFont val="Times New Roman"/>
        <family val="1"/>
      </rPr>
      <t>Nguyễn Hoàng</t>
    </r>
  </si>
  <si>
    <t>Overview about Long- Term Levels Variations of Groundwater  in Worldwide.</t>
  </si>
  <si>
    <t>Hydrology: Current Research</t>
  </si>
  <si>
    <r>
      <rPr>
        <sz val="12"/>
        <rFont val="Times New Roman"/>
        <family val="1"/>
      </rPr>
      <t>Nguyễn Tuấn Anh, Xiaoyong Yang,</t>
    </r>
    <r>
      <rPr>
        <b/>
        <sz val="12"/>
        <rFont val="Times New Roman"/>
        <family val="1"/>
      </rPr>
      <t xml:space="preserve"> Vũ Thị Hiền</t>
    </r>
    <r>
      <rPr>
        <sz val="12"/>
        <rFont val="Times New Roman"/>
        <family val="1"/>
      </rPr>
      <t>, Leiliu, InSung Lee</t>
    </r>
  </si>
  <si>
    <t>Journal of Environmental Pollution and Control</t>
  </si>
  <si>
    <r>
      <rPr>
        <b/>
        <sz val="12"/>
        <rFont val="Times New Roman"/>
        <family val="1"/>
      </rPr>
      <t>Nguyễn Hoàng</t>
    </r>
    <r>
      <rPr>
        <sz val="12"/>
        <rFont val="Times New Roman"/>
        <family val="1"/>
      </rPr>
      <t xml:space="preserve">, Yosoon Choi, </t>
    </r>
    <r>
      <rPr>
        <b/>
        <sz val="12"/>
        <rFont val="Times New Roman"/>
        <family val="1"/>
      </rPr>
      <t>Bùi Xuân Nam</t>
    </r>
    <r>
      <rPr>
        <sz val="12"/>
        <rFont val="Times New Roman"/>
        <family val="1"/>
      </rPr>
      <t>, Trung Nguyen-Thoi</t>
    </r>
  </si>
  <si>
    <r>
      <rPr>
        <b/>
        <sz val="12"/>
        <rFont val="Times New Roman"/>
        <family val="1"/>
      </rPr>
      <t>Nguyễn Hoàng, Bùi Xuân Nam</t>
    </r>
    <r>
      <rPr>
        <sz val="12"/>
        <rFont val="Times New Roman"/>
        <family val="1"/>
      </rPr>
      <t>, Quang-Hieu Tran, Hossein Moayedi</t>
    </r>
  </si>
  <si>
    <r>
      <rPr>
        <b/>
        <sz val="12"/>
        <rFont val="Times New Roman"/>
        <family val="1"/>
      </rPr>
      <t>Nguyễn Hoàng</t>
    </r>
    <r>
      <rPr>
        <sz val="12"/>
        <rFont val="Times New Roman"/>
        <family val="1"/>
      </rPr>
      <t>, Carsten Drebenstedt, </t>
    </r>
    <r>
      <rPr>
        <b/>
        <sz val="12"/>
        <rFont val="Times New Roman"/>
        <family val="1"/>
      </rPr>
      <t>Bùi Xuân Nam</t>
    </r>
    <r>
      <rPr>
        <sz val="12"/>
        <rFont val="Times New Roman"/>
        <family val="1"/>
      </rPr>
      <t>, Dieu Tien Bui</t>
    </r>
  </si>
  <si>
    <r>
      <t xml:space="preserve">Qiancheng Fang, </t>
    </r>
    <r>
      <rPr>
        <b/>
        <sz val="12"/>
        <rFont val="Times New Roman"/>
        <family val="1"/>
      </rPr>
      <t>Nguyễn Hoàng, Bùi Xuân Nam</t>
    </r>
    <r>
      <rPr>
        <sz val="12"/>
        <rFont val="Times New Roman"/>
        <family val="1"/>
      </rPr>
      <t>, Trung Nguyen-Thoi</t>
    </r>
  </si>
  <si>
    <r>
      <rPr>
        <b/>
        <sz val="12"/>
        <rFont val="Times New Roman"/>
        <family val="1"/>
      </rPr>
      <t>Bùi Xuân Nam</t>
    </r>
    <r>
      <rPr>
        <sz val="12"/>
        <rFont val="Times New Roman"/>
        <family val="1"/>
      </rPr>
      <t xml:space="preserve">, Yosoon Choi, Victor Atrushkevich, </t>
    </r>
    <r>
      <rPr>
        <b/>
        <sz val="12"/>
        <rFont val="Times New Roman"/>
        <family val="1"/>
      </rPr>
      <t>Nguyễn Hoàng, Trần Quang Hiếu, Nguyễn Quốc Long</t>
    </r>
    <r>
      <rPr>
        <sz val="12"/>
        <rFont val="Times New Roman"/>
        <family val="1"/>
      </rPr>
      <t xml:space="preserve"> and Hung-Thang Hoang</t>
    </r>
  </si>
  <si>
    <r>
      <t xml:space="preserve">Shike Zhang, </t>
    </r>
    <r>
      <rPr>
        <b/>
        <sz val="12"/>
        <rFont val="Times New Roman"/>
        <family val="1"/>
      </rPr>
      <t>Bùi Xuân Nam</t>
    </r>
    <r>
      <rPr>
        <sz val="12"/>
        <rFont val="Times New Roman"/>
        <family val="1"/>
      </rPr>
      <t xml:space="preserve">, Nguyen-Thoi Trung, </t>
    </r>
    <r>
      <rPr>
        <b/>
        <sz val="12"/>
        <rFont val="Times New Roman"/>
        <family val="1"/>
      </rPr>
      <t>Nguyễn Hoàng, Bùi Hoàng Bắc</t>
    </r>
  </si>
  <si>
    <r>
      <t>Hossein Moayed, Ahmad Safuan A Rashid, Mohammed Abdullahi Muazu, </t>
    </r>
    <r>
      <rPr>
        <b/>
        <sz val="12"/>
        <rFont val="Times New Roman"/>
        <family val="1"/>
      </rPr>
      <t>Nguyễn Hoàng, Bùi Xuân Nam</t>
    </r>
    <r>
      <rPr>
        <sz val="12"/>
        <rFont val="Times New Roman"/>
        <family val="1"/>
      </rPr>
      <t>, Dieu Tien Bui</t>
    </r>
  </si>
  <si>
    <r>
      <t xml:space="preserve">Thanakorn Jiwarungrueangkul,  Zhifei Liu,  Karl Stattegger, </t>
    </r>
    <r>
      <rPr>
        <b/>
        <sz val="12"/>
        <rFont val="Times New Roman"/>
        <family val="1"/>
      </rPr>
      <t>Phạm Như Sang</t>
    </r>
  </si>
  <si>
    <r>
      <t xml:space="preserve">Onyelowe Kennedy Chibuzor, </t>
    </r>
    <r>
      <rPr>
        <b/>
        <sz val="12"/>
        <rFont val="Times New Roman"/>
        <family val="1"/>
      </rPr>
      <t>Bùi Văn Đức</t>
    </r>
    <r>
      <rPr>
        <sz val="12"/>
        <rFont val="Times New Roman"/>
        <family val="1"/>
      </rPr>
      <t xml:space="preserve">, Ubachukwu Obiekwe, Ezugwu Charles, Salahudeen Bunyamin, </t>
    </r>
    <r>
      <rPr>
        <b/>
        <sz val="12"/>
        <rFont val="Times New Roman"/>
        <family val="1"/>
      </rPr>
      <t>Nguyễn Văn Mạnh</t>
    </r>
    <r>
      <rPr>
        <sz val="12"/>
        <rFont val="Times New Roman"/>
        <family val="1"/>
      </rPr>
      <t xml:space="preserve">, Chijioke Ikeagwuani, Talal Amhadi, Felix Sosa, Wei Wu, </t>
    </r>
    <r>
      <rPr>
        <b/>
        <sz val="12"/>
        <rFont val="Times New Roman"/>
        <family val="1"/>
      </rPr>
      <t>Tạ Đức Thịnh</t>
    </r>
    <r>
      <rPr>
        <sz val="12"/>
        <rFont val="Times New Roman"/>
        <family val="1"/>
      </rPr>
      <t>, Adrian Eberemu, Phạm Đức Thọ, Obinna Barah, Chidozie Ikpa, Francis Orji, George Alaneme, Ezenwa Amanamba, Henry Ugwuanyi, Vishnu Sai, Chukwuma Kadurumba, Selvakumar Subburaj, Benjamin Ugorji</t>
    </r>
  </si>
  <si>
    <t>Research design lining for utilities tunnel in the city based on state of "lining- massif soil"</t>
  </si>
  <si>
    <t>Mining science and technology</t>
  </si>
  <si>
    <t>Scheffe optimization of swelling,  California bearing ratio, compressive strength, and durability potentials of quarry dust stabilized soft clay soil</t>
  </si>
  <si>
    <t>Materials science for energy technologies</t>
  </si>
  <si>
    <r>
      <t xml:space="preserve">Tong Xuan Nguyen, Binh Thanh Nguyen, </t>
    </r>
    <r>
      <rPr>
        <b/>
        <sz val="12"/>
        <rFont val="Times New Roman"/>
        <family val="1"/>
      </rPr>
      <t>Trần Thị Thu Hương,</t>
    </r>
    <r>
      <rPr>
        <sz val="12"/>
        <rFont val="Times New Roman"/>
        <family val="1"/>
      </rPr>
      <t xml:space="preserve"> Huong Mai, Thuy Thi Duong, Quang-Vu Bach</t>
    </r>
  </si>
  <si>
    <r>
      <t>Kiều Đức Thịnh,</t>
    </r>
    <r>
      <rPr>
        <sz val="12"/>
        <rFont val="Times New Roman"/>
        <family val="1"/>
      </rPr>
      <t xml:space="preserve"> Baptiste Bergeot, Marie-Laure Gobert, Sébastien Berger</t>
    </r>
  </si>
  <si>
    <r>
      <t>Young-sangKim, Thien QuocTran, Gyeong-oKang,</t>
    </r>
    <r>
      <rPr>
        <b/>
        <sz val="12"/>
        <rFont val="Times New Roman"/>
        <family val="1"/>
      </rPr>
      <t xml:space="preserve"> Đỗ Mạnh Tấn</t>
    </r>
  </si>
  <si>
    <t>Statasion Cone Algorithm For Linear Program with Non-Negative</t>
  </si>
  <si>
    <t>Journal of
Mathematical Sciences: Advances and Applications</t>
  </si>
  <si>
    <t>Study Method for Testing Image Quality of Optical Remote  Sensing  Satellite of Vietnam</t>
  </si>
  <si>
    <t>Journal of
Applied Mathematics and Computation</t>
  </si>
  <si>
    <t>Journal of Engineering and Science Research</t>
  </si>
  <si>
    <r>
      <t xml:space="preserve">Kennedy Chibuzor Onyelowe, Talal Amhadi, Charles Ezugwu, Henry Ugwuanyi, Uzoma Iro, Ifeoma Jideofor, Ezenwa Amanamba, </t>
    </r>
    <r>
      <rPr>
        <b/>
        <sz val="12"/>
        <rFont val="Times New Roman"/>
        <family val="1"/>
      </rPr>
      <t>Bùi Văn Đức</t>
    </r>
    <r>
      <rPr>
        <sz val="12"/>
        <rFont val="Times New Roman"/>
        <family val="1"/>
      </rPr>
      <t>, A Bunyamin Salahudeen, Felix Sosa, Julian Aririguzo, Clifford Igboayaka, Francis Orji, Obiekwe Ubachukwu, Chidozie Ikpa, Benjamin Ugorji</t>
    </r>
  </si>
  <si>
    <r>
      <rPr>
        <b/>
        <sz val="12"/>
        <rFont val="Times New Roman"/>
        <family val="1"/>
      </rPr>
      <t>Đào Việt Thắng, Nguyễn Mạnh Hùng, Dư Thị Xuân Thảo</t>
    </r>
    <r>
      <rPr>
        <sz val="12"/>
        <rFont val="Times New Roman"/>
        <family val="1"/>
      </rPr>
      <t>, Le Thi Mai Oanh; Do Danh Bich; Nguyen Cao Khang; Van Quang Nguyen; Nguyen Van Minh</t>
    </r>
  </si>
  <si>
    <r>
      <rPr>
        <sz val="12"/>
        <rFont val="Times New Roman"/>
        <family val="1"/>
      </rPr>
      <t xml:space="preserve">Hà Thị Phượng, Trần Thu Hương, </t>
    </r>
    <r>
      <rPr>
        <b/>
        <sz val="12"/>
        <rFont val="Times New Roman"/>
        <family val="1"/>
      </rPr>
      <t>Lê Thị Vinh</t>
    </r>
    <r>
      <rPr>
        <sz val="12"/>
        <rFont val="Times New Roman"/>
        <family val="1"/>
      </rPr>
      <t>, Hoàng Thị Khuyên, Đỗ Thị Thảo , Nguyễn Thanh Hường, Phạm Thị Liên, Lê Quốc Minh</t>
    </r>
  </si>
  <si>
    <r>
      <t xml:space="preserve">Y.Didi, </t>
    </r>
    <r>
      <rPr>
        <b/>
        <sz val="12"/>
        <rFont val="Times New Roman"/>
        <family val="1"/>
      </rPr>
      <t>Nguyễn Khắc Long</t>
    </r>
    <r>
      <rPr>
        <sz val="12"/>
        <rFont val="Times New Roman"/>
        <family val="1"/>
      </rPr>
      <t>, B.Said, T.Cacciaguerra, V.Wernert, R.Denoyel, D.Cot, W.Sebai, M.P.Belleville, J.Sanchez-Marcano, F.Fajula, A.Galarneau</t>
    </r>
  </si>
  <si>
    <r>
      <rPr>
        <b/>
        <sz val="12"/>
        <rFont val="Times New Roman"/>
        <family val="1"/>
      </rPr>
      <t>Nguyễn Hoàng, Bùi Xuân Nam</t>
    </r>
    <r>
      <rPr>
        <sz val="12"/>
        <rFont val="Times New Roman"/>
        <family val="1"/>
      </rPr>
      <t xml:space="preserve"> Trung Nguyen-Thoi, Prashanth Ragam and Hossein Moayedi</t>
    </r>
  </si>
  <si>
    <r>
      <t xml:space="preserve">Hue Thi Hong Dang, </t>
    </r>
    <r>
      <rPr>
        <b/>
        <sz val="12"/>
        <rFont val="Times New Roman"/>
        <family val="1"/>
      </rPr>
      <t>Phạm Thị Thủy</t>
    </r>
    <r>
      <rPr>
        <sz val="12"/>
        <rFont val="Times New Roman"/>
        <family val="1"/>
      </rPr>
      <t xml:space="preserve"> (đồng tác giả), Dao Minh Ngung, Pham Quang</t>
    </r>
  </si>
  <si>
    <t>Biuletyn AGH</t>
  </si>
  <si>
    <r>
      <t xml:space="preserve">Nguyễn Xuân Tòng, </t>
    </r>
    <r>
      <rPr>
        <b/>
        <sz val="12"/>
        <rFont val="Times New Roman"/>
        <family val="1"/>
      </rPr>
      <t>Trần Thị Thu Hương</t>
    </r>
    <r>
      <rPr>
        <sz val="12"/>
        <rFont val="Times New Roman"/>
        <family val="1"/>
      </rPr>
      <t>, Nguyễn Thanh Binh, Lê Thị Trinh, Trịnh Thị Thắm, Từ Bình Minh, Trịnh Thị Thúy, Võ Thị Diệu Hiền, Cao Thanh Đan Ngọc</t>
    </r>
  </si>
  <si>
    <t>Key Engineering Materials</t>
  </si>
  <si>
    <r>
      <rPr>
        <b/>
        <sz val="12"/>
        <rFont val="Times New Roman"/>
        <family val="1"/>
      </rPr>
      <t>Đỗ Thị Hồng Hả</t>
    </r>
    <r>
      <rPr>
        <sz val="12"/>
        <rFont val="Times New Roman"/>
        <family val="1"/>
      </rPr>
      <t>i, Huu-Nha Nguyen and Van-Nham Phan</t>
    </r>
  </si>
  <si>
    <t>Thermo-mechanical behavior       of       energy diaphragm  wall:  physical and numerical modelling</t>
  </si>
  <si>
    <r>
      <t xml:space="preserve">Thi Thuy Duong, Hai Yen Nguyen, Thi Phuong Quynh Le, Trung Kien Nguyen, </t>
    </r>
    <r>
      <rPr>
        <b/>
        <sz val="12"/>
        <rFont val="Times New Roman"/>
        <family val="1"/>
      </rPr>
      <t>Trần Thị Thu Hương</t>
    </r>
    <r>
      <rPr>
        <sz val="12"/>
        <rFont val="Times New Roman"/>
        <family val="1"/>
      </rPr>
      <t>, Nhu Da Le, Dinh Kim Dang, Thi Nguyet Vu, Virginia Panizzo &amp; Suzanne McGowan</t>
    </r>
  </si>
  <si>
    <r>
      <t>Dương Văn Hào</t>
    </r>
    <r>
      <rPr>
        <sz val="12"/>
        <rFont val="Times New Roman"/>
        <family val="1"/>
      </rPr>
      <t>, Chau Nguyen Dinh, Jakub Nowak, Tibor Kovacs, Hoang Anh Quy</t>
    </r>
  </si>
  <si>
    <r>
      <t>Đỗ Mạnh Tấn</t>
    </r>
    <r>
      <rPr>
        <sz val="12"/>
        <rFont val="Times New Roman"/>
        <family val="1"/>
      </rPr>
      <t xml:space="preserve">, </t>
    </r>
    <r>
      <rPr>
        <b/>
        <sz val="12"/>
        <rFont val="Times New Roman"/>
        <family val="1"/>
      </rPr>
      <t>Đỗ Ngọc Anh</t>
    </r>
    <r>
      <rPr>
        <sz val="12"/>
        <rFont val="Times New Roman"/>
        <family val="1"/>
      </rPr>
      <t>, GO Kang, YS KIm</t>
    </r>
  </si>
  <si>
    <r>
      <rPr>
        <b/>
        <sz val="12"/>
        <rFont val="Times New Roman"/>
        <family val="1"/>
      </rPr>
      <t>Nguyễn Thị Nụ, Bùi Trường Sơn</t>
    </r>
    <r>
      <rPr>
        <sz val="12"/>
        <rFont val="Times New Roman"/>
        <family val="1"/>
      </rPr>
      <t>, Phí Hồng Thịnh</t>
    </r>
  </si>
  <si>
    <r>
      <t>Thanh SonPham,</t>
    </r>
    <r>
      <rPr>
        <b/>
        <sz val="12"/>
        <rFont val="Times New Roman"/>
        <family val="1"/>
      </rPr>
      <t xml:space="preserve"> Bùi Hữu Nguyên</t>
    </r>
    <r>
      <rPr>
        <sz val="12"/>
        <rFont val="Times New Roman"/>
        <family val="1"/>
      </rPr>
      <t>, Jong-WookLee</t>
    </r>
  </si>
  <si>
    <r>
      <rPr>
        <b/>
        <sz val="12"/>
        <rFont val="Times New Roman"/>
        <family val="1"/>
      </rPr>
      <t>Phạm Như Sang</t>
    </r>
    <r>
      <rPr>
        <sz val="12"/>
        <rFont val="Times New Roman"/>
        <family val="1"/>
      </rPr>
      <t>, Zhifei Liu Karl Stattegger</t>
    </r>
  </si>
  <si>
    <t>Влияние   золы   рисовой шелухи     на     свойства гидротехнических бетонов</t>
  </si>
  <si>
    <t>Научно-
технический журнал по строительству и архитектуре
«Вестник
МГСУ».</t>
  </si>
  <si>
    <t>Экспозиция нефть газ, №4 (64)</t>
  </si>
  <si>
    <t>Использование золошлаковых отходов в качестве
дополнительного цементирующего материала</t>
  </si>
  <si>
    <t>Научно- теоретический журнал
«Вестник БГТУ им. В.Г. Шухова».</t>
  </si>
  <si>
    <t>Tạp chí KHKT ""Kỹ sư dầu khí"</t>
  </si>
  <si>
    <t>Обоснование влияния вмещающих            пород на состояние горных выработок</t>
  </si>
  <si>
    <t>Журнал
«Безопасность Труда в Промышленн ости»</t>
  </si>
  <si>
    <t>Обоснование
рациональных вариантов технологии отработки наклонных угольных пластов средней мощности с использованием
камерно-столбовой системы          разработки бассейна Куангнинь</t>
  </si>
  <si>
    <t>Уголь</t>
  </si>
  <si>
    <t>Определение
деформации образцов из мелкозернистого   бетона на                            основе сульфатостойкого портландцемента</t>
  </si>
  <si>
    <t>Геология нефти и газа,
№2</t>
  </si>
  <si>
    <t>Оценка         вероятности возникновения термических   трещин   в монолитном      бетонном блоке       с       помощью индекса растрескивания</t>
  </si>
  <si>
    <t>Научно-
технический производстве нный журнал
«БСТ – Бюллетень строительной техники».</t>
  </si>
  <si>
    <t>Оценка возможности появления трещин в мостовой опоре автомобильной эстакады в раннем возрасте твердения бетона</t>
  </si>
  <si>
    <t>Применение
высококачественного бетона        на        основе местных материалов для производства тротуарной плитки во Вьетнаме</t>
  </si>
  <si>
    <t>Журнал
«Промышлен ное и гражданское строительство
».</t>
  </si>
  <si>
    <t>Расчет состава тяжелого бетона и оценка возможности появления трещин в возводимой мостовой опоре</t>
  </si>
  <si>
    <t>Научно-
технический журнал
«Вестник гражданских инженеров».</t>
  </si>
  <si>
    <t>A     Hybrid     Intelligenc System  Based  on Relevance  Vector Machines and Imperialist Competitive Optimization for Modelling Forest Fire Danger Using GIS</t>
  </si>
  <si>
    <t>Nguyen Trung Nhu and Kien Ngoc Pham</t>
  </si>
  <si>
    <t>Ninh Khac Ban, Nguyen Thi Kim Thoa, Tran My Linh, Vu Huong Giang, Do Thi Trang, Nguyen Xuan Nhiem, Bui Huu Tai, Tran Hong Quang, Pham Hai Yen, Chau Van Minh, Phan Van Kiem</t>
  </si>
  <si>
    <t>Development    of    a new  cementless binder for marine dredged soil stabilization: Strength      behavior, hydraulic   resistance capacity, microstructural analysis and environmental impacts.</t>
  </si>
  <si>
    <t>Gospodarikov Alexandr, Nguyễn Chí Thành</t>
  </si>
  <si>
    <t>Bui Hoang Bac,Nguyen Tien Dung, Luong Quang Khang, Khuong The Hung, Nguyen Van Lam, Do Manh An, Phan Viet Son, Tran Thi Van Anh, Doan Van Chuong, Bui Thanh Tinh</t>
  </si>
  <si>
    <t>Nguyen Quoc Long, Vo Chi My, Bui Khac Luyen</t>
  </si>
  <si>
    <t>Nguyễn Hoàng, Bùi Xuân Nam, Trần Quang Hiếu, Lê Quý Thảo, Đỗ Ngọc Hoàn, Lê Thị Thu Hoa</t>
  </si>
  <si>
    <t>Мощность, затрачиваемая на работу долота           PDC           с отрицательном       углом установки             резцов/ Международная  научно- практическая конференция: СТРАТЕГИЯ
РАЗВИТИЯ ГЕОЛОГИЧЕСКОГО ИССЛЕДОВАНИЯ НЕДР:  НАСТОЯЩЕЕ  И
БУДУЩЕЕ</t>
  </si>
  <si>
    <r>
      <rPr>
        <b/>
        <sz val="12"/>
        <rFont val="Times New Roman"/>
        <family val="1"/>
      </rPr>
      <t>Dương Viết Cường</t>
    </r>
    <r>
      <rPr>
        <sz val="12"/>
        <rFont val="Times New Roman"/>
        <family val="1"/>
      </rPr>
      <t xml:space="preserve"> et al </t>
    </r>
  </si>
  <si>
    <r>
      <rPr>
        <b/>
        <sz val="12"/>
        <rFont val="Times New Roman"/>
        <family val="1"/>
      </rPr>
      <t>Minh Ngan Vu</t>
    </r>
    <r>
      <rPr>
        <sz val="12"/>
        <rFont val="Times New Roman"/>
        <family val="1"/>
      </rPr>
      <t>, Wout Broere, Johan W.Bosch</t>
    </r>
  </si>
  <si>
    <r>
      <rPr>
        <b/>
        <sz val="12"/>
        <rFont val="Times New Roman"/>
        <family val="1"/>
      </rPr>
      <t>Đỗ Ngọc Anh</t>
    </r>
    <r>
      <rPr>
        <sz val="12"/>
        <rFont val="Times New Roman"/>
        <family val="1"/>
      </rPr>
      <t>, Daniel Dias</t>
    </r>
    <r>
      <rPr>
        <u/>
        <sz val="10"/>
        <color indexed="8"/>
        <rFont val="Times New Roman"/>
        <family val="1"/>
      </rPr>
      <t/>
    </r>
  </si>
  <si>
    <r>
      <t xml:space="preserve">Chang huang, </t>
    </r>
    <r>
      <rPr>
        <b/>
        <sz val="12"/>
        <rFont val="Times New Roman"/>
        <family val="1"/>
      </rPr>
      <t>Ba Duy Nguyen</t>
    </r>
    <r>
      <rPr>
        <sz val="12"/>
        <rFont val="Times New Roman"/>
        <family val="1"/>
      </rPr>
      <t>, Shiqiang Zhang, Senmao cao and wolfgang wagner</t>
    </r>
  </si>
  <si>
    <r>
      <rPr>
        <b/>
        <sz val="12"/>
        <rFont val="Times New Roman"/>
        <family val="1"/>
      </rPr>
      <t>Lê Hồng Anh</t>
    </r>
    <r>
      <rPr>
        <sz val="12"/>
        <rFont val="Times New Roman"/>
        <family val="1"/>
      </rPr>
      <t>, Đào Thị Hương, Trương Ninh Thuận</t>
    </r>
  </si>
  <si>
    <r>
      <t xml:space="preserve">Dieu Tien Bui, Quang Thanh Bui, </t>
    </r>
    <r>
      <rPr>
        <b/>
        <sz val="12"/>
        <rFont val="Times New Roman"/>
        <family val="1"/>
      </rPr>
      <t>Quoc Phi Nguyen</t>
    </r>
    <r>
      <rPr>
        <sz val="12"/>
        <rFont val="Times New Roman"/>
        <family val="1"/>
      </rPr>
      <t>, Biswajeet Pradhan, Haleh Nampak, Phan Trong Trinh</t>
    </r>
  </si>
  <si>
    <r>
      <rPr>
        <b/>
        <sz val="12"/>
        <rFont val="Times New Roman"/>
        <family val="1"/>
      </rPr>
      <t>Nguyễn Duy Huy</t>
    </r>
    <r>
      <rPr>
        <sz val="12"/>
        <rFont val="Times New Roman"/>
        <family val="1"/>
      </rPr>
      <t>, Nguyễn Hằng, Eric renault</t>
    </r>
  </si>
  <si>
    <t>Xuan Nui Pham, Huan Van Doan</t>
  </si>
  <si>
    <r>
      <t xml:space="preserve">Mai Ngoc Luan, </t>
    </r>
    <r>
      <rPr>
        <b/>
        <sz val="12"/>
        <rFont val="Times New Roman"/>
        <family val="1"/>
      </rPr>
      <t>Bui Xuan Nam</t>
    </r>
  </si>
  <si>
    <t>Journal of Rock
Mechanics and Geotechnical Engineering</t>
  </si>
  <si>
    <t>Hoàng Thị Thủy, Dương Thị Nhàn</t>
  </si>
  <si>
    <r>
      <t xml:space="preserve">H.  L.  Dang,  H.  T.  Nguyen,  V.  D. Nguyen, </t>
    </r>
    <r>
      <rPr>
        <b/>
        <sz val="12"/>
        <rFont val="Times New Roman"/>
        <family val="1"/>
      </rPr>
      <t>S. T. Bu</t>
    </r>
    <r>
      <rPr>
        <sz val="12"/>
        <rFont val="Times New Roman"/>
        <family val="1"/>
      </rPr>
      <t>i, D. T. Le, Q. M. Ngo, and D. L. Vu</t>
    </r>
  </si>
  <si>
    <t>Manh Cuong Tran, Dinh Hai Le, Van Hai Pham, Hoang Tung Do, Dac Tuyen Le, Hong Luu Dang, and Dinh Lam Vu</t>
  </si>
  <si>
    <r>
      <t xml:space="preserve">Nguyễn Mạnh Cường, Nguyễn Hằng, </t>
    </r>
    <r>
      <rPr>
        <b/>
        <sz val="12"/>
        <rFont val="Times New Roman"/>
        <family val="1"/>
      </rPr>
      <t>Nguyễn Duy Huy</t>
    </r>
  </si>
  <si>
    <r>
      <rPr>
        <b/>
        <sz val="12"/>
        <rFont val="Times New Roman"/>
        <family val="1"/>
      </rPr>
      <t>Dinh Phuc Hoang</t>
    </r>
    <r>
      <rPr>
        <sz val="12"/>
        <rFont val="Times New Roman"/>
        <family val="1"/>
      </rPr>
      <t>, Guangli Xu, Zhipeng Li</t>
    </r>
  </si>
  <si>
    <r>
      <rPr>
        <b/>
        <sz val="12"/>
        <rFont val="Times New Roman"/>
        <family val="1"/>
      </rPr>
      <t>Đỗ Anh Tuấ</t>
    </r>
    <r>
      <rPr>
        <sz val="12"/>
        <rFont val="Times New Roman"/>
        <family val="1"/>
      </rPr>
      <t>n, Ngô Thị Duyên, Bùi Thế Duy</t>
    </r>
  </si>
  <si>
    <r>
      <rPr>
        <b/>
        <sz val="12"/>
        <rFont val="Times New Roman"/>
        <family val="1"/>
      </rPr>
      <t>Nguyễn Trường Thanh</t>
    </r>
    <r>
      <rPr>
        <sz val="12"/>
        <rFont val="Times New Roman"/>
        <family val="1"/>
      </rPr>
      <t>; P. Niamsup; Vũ Ngọc Phát</t>
    </r>
  </si>
  <si>
    <r>
      <t xml:space="preserve">Le Thi Mai Oanh, Do Danh Bich, </t>
    </r>
    <r>
      <rPr>
        <b/>
        <sz val="12"/>
        <rFont val="Times New Roman"/>
        <family val="1"/>
      </rPr>
      <t>Nguyen Manh Hung, Dao Viet Thang</t>
    </r>
    <r>
      <rPr>
        <sz val="12"/>
        <rFont val="Times New Roman"/>
        <family val="1"/>
      </rPr>
      <t>, Doan Thi Thuy Phương, Dang Thu Ha, Nguyen Van Minh</t>
    </r>
  </si>
  <si>
    <r>
      <rPr>
        <b/>
        <sz val="12"/>
        <rFont val="Times New Roman"/>
        <family val="1"/>
      </rPr>
      <t>A. T. Nguyen</t>
    </r>
    <r>
      <rPr>
        <sz val="12"/>
        <rFont val="Times New Roman"/>
        <family val="1"/>
      </rPr>
      <t>, V. Merrien-Soukatchoff, M. Vinches, V. Gasc-Barbier</t>
    </r>
  </si>
  <si>
    <r>
      <rPr>
        <b/>
        <sz val="12"/>
        <rFont val="Times New Roman"/>
        <family val="1"/>
      </rPr>
      <t>Phạm Trung Hiếu, Lê Tiến Dũng,</t>
    </r>
    <r>
      <rPr>
        <sz val="12"/>
        <rFont val="Times New Roman"/>
        <family val="1"/>
      </rPr>
      <t xml:space="preserve"> Nguyễn Thị Bích Thủy và nnk</t>
    </r>
  </si>
  <si>
    <r>
      <t xml:space="preserve">Thiébot J., Guillou S., </t>
    </r>
    <r>
      <rPr>
        <b/>
        <sz val="12"/>
        <rFont val="Times New Roman"/>
        <family val="1"/>
      </rPr>
      <t>Nguyen Van Thinh</t>
    </r>
  </si>
  <si>
    <r>
      <rPr>
        <b/>
        <sz val="12"/>
        <rFont val="Times New Roman"/>
        <family val="1"/>
      </rPr>
      <t>Nguyen Minh Hoa</t>
    </r>
    <r>
      <rPr>
        <sz val="12"/>
        <rFont val="Times New Roman"/>
        <family val="1"/>
      </rPr>
      <t xml:space="preserve"> and others</t>
    </r>
  </si>
  <si>
    <t>Nguyễn Hoàng Nam</t>
  </si>
  <si>
    <t>Hoang Nguyen, Xuan-Nam Bui</t>
  </si>
  <si>
    <r>
      <rPr>
        <b/>
        <sz val="12"/>
        <rFont val="Times New Roman"/>
        <family val="1"/>
      </rPr>
      <t>Nguyễn Duy Huy,</t>
    </r>
    <r>
      <rPr>
        <sz val="12"/>
        <rFont val="Times New Roman"/>
        <family val="1"/>
      </rPr>
      <t xml:space="preserve"> Nguyễn Hằng, Eric Renault</t>
    </r>
  </si>
  <si>
    <r>
      <rPr>
        <b/>
        <sz val="12"/>
        <rFont val="Times New Roman"/>
        <family val="1"/>
      </rPr>
      <t>Tan Manh Do</t>
    </r>
    <r>
      <rPr>
        <sz val="12"/>
        <rFont val="Times New Roman"/>
        <family val="1"/>
      </rPr>
      <t xml:space="preserve"> and Young-Sang Kim</t>
    </r>
  </si>
  <si>
    <r>
      <rPr>
        <b/>
        <sz val="12"/>
        <rFont val="Times New Roman"/>
        <family val="1"/>
      </rPr>
      <t>Hung V. Pham</t>
    </r>
    <r>
      <rPr>
        <sz val="12"/>
        <rFont val="Times New Roman"/>
        <family val="1"/>
      </rPr>
      <t>; D. Dias and A. Dudchenko</t>
    </r>
  </si>
  <si>
    <r>
      <rPr>
        <b/>
        <sz val="12"/>
        <rFont val="Times New Roman"/>
        <family val="1"/>
      </rPr>
      <t>Hung V. Pham</t>
    </r>
    <r>
      <rPr>
        <sz val="12"/>
        <rFont val="Times New Roman"/>
        <family val="1"/>
      </rPr>
      <t>; Daniel Dias;  Tiago Miranda; Nuno Cris telo;
and Nuno Araújo</t>
    </r>
  </si>
  <si>
    <r>
      <t>Lê Văn Hưng</t>
    </r>
    <r>
      <rPr>
        <sz val="12"/>
        <rFont val="Times New Roman"/>
        <family val="1"/>
      </rPr>
      <t>, Q. T. Bui, D. T. Bui, H. H. Tran, N. D. Hoang</t>
    </r>
  </si>
  <si>
    <r>
      <t>Lê Hồng Anh</t>
    </r>
    <r>
      <rPr>
        <sz val="12"/>
        <rFont val="Times New Roman"/>
        <family val="1"/>
      </rPr>
      <t>; Ninh Thuan Truong; Aziz Nanthaamornphong</t>
    </r>
  </si>
  <si>
    <r>
      <rPr>
        <b/>
        <sz val="12"/>
        <rFont val="Times New Roman"/>
        <family val="1"/>
      </rPr>
      <t>Hoang Nguyen, Xuan-Nam Bui, Hoang-Bac Bui,</t>
    </r>
    <r>
      <rPr>
        <sz val="12"/>
        <rFont val="Times New Roman"/>
        <family val="1"/>
      </rPr>
      <t xml:space="preserve"> Ngoc-Luan Mai</t>
    </r>
  </si>
  <si>
    <r>
      <rPr>
        <b/>
        <sz val="12"/>
        <rFont val="Times New Roman"/>
        <family val="1"/>
      </rPr>
      <t>Vũ Đình Toàn</t>
    </r>
    <r>
      <rPr>
        <sz val="12"/>
        <rFont val="Times New Roman"/>
        <family val="1"/>
      </rPr>
      <t>, Sean Bruinsma, Sylvain Bonvalot</t>
    </r>
  </si>
  <si>
    <r>
      <t xml:space="preserve">Chen Yong, Bai Jianbiao, Yan Shuai, Hao Shengpeng , </t>
    </r>
    <r>
      <rPr>
        <b/>
        <sz val="12"/>
        <rFont val="Times New Roman"/>
        <family val="1"/>
      </rPr>
      <t>Dao Viet Doan</t>
    </r>
  </si>
  <si>
    <r>
      <t xml:space="preserve">S.Maghsoodloo Babakhani B.Bouillot J.Douzet </t>
    </r>
    <r>
      <rPr>
        <b/>
        <sz val="12"/>
        <rFont val="Times New Roman"/>
        <family val="1"/>
      </rPr>
      <t>S.Ho-Van</t>
    </r>
    <r>
      <rPr>
        <sz val="12"/>
        <rFont val="Times New Roman"/>
        <family val="1"/>
      </rPr>
      <t xml:space="preserve"> J.M.Herri</t>
    </r>
  </si>
  <si>
    <r>
      <t xml:space="preserve">Dieu Tien Bui, </t>
    </r>
    <r>
      <rPr>
        <b/>
        <sz val="12"/>
        <rFont val="Times New Roman"/>
        <family val="1"/>
      </rPr>
      <t>Quoc Phi Nguyen</t>
    </r>
    <r>
      <rPr>
        <sz val="12"/>
        <rFont val="Times New Roman"/>
        <family val="1"/>
      </rPr>
      <t>, Nhat Duc Hoang, Harald Klempe</t>
    </r>
  </si>
  <si>
    <r>
      <t xml:space="preserve">Dieu Tien Bui, Hossein Moayedi, Bahareh Kalantar, Abdolreza Osouli, Biswajeet Pradhan, </t>
    </r>
    <r>
      <rPr>
        <b/>
        <sz val="12"/>
        <rFont val="Times New Roman"/>
        <family val="1"/>
      </rPr>
      <t>Nguyễn Hoàng</t>
    </r>
    <r>
      <rPr>
        <sz val="12"/>
        <rFont val="Times New Roman"/>
        <family val="1"/>
      </rPr>
      <t>, Ahmad Safuan A Rashid</t>
    </r>
  </si>
  <si>
    <r>
      <t>SahebMaghsoodloo Babakhani Baptiste Bouillot</t>
    </r>
    <r>
      <rPr>
        <b/>
        <sz val="12"/>
        <rFont val="Times New Roman"/>
        <family val="1"/>
      </rPr>
      <t xml:space="preserve"> Son Ho-Van </t>
    </r>
    <r>
      <rPr>
        <sz val="12"/>
        <rFont val="Times New Roman"/>
        <family val="1"/>
      </rPr>
      <t>Jérôme Douzet Jean-MichelHerri</t>
    </r>
  </si>
  <si>
    <r>
      <t xml:space="preserve">Bui Tien Dieu, Hoang Nhat Duc, </t>
    </r>
    <r>
      <rPr>
        <b/>
        <sz val="12"/>
        <rFont val="Times New Roman"/>
        <family val="1"/>
      </rPr>
      <t>Nhu Viet Ha</t>
    </r>
  </si>
  <si>
    <r>
      <t xml:space="preserve">Harry Williams, Hoàng Văn Long , Patrick Elliott, </t>
    </r>
    <r>
      <rPr>
        <b/>
        <sz val="12"/>
        <rFont val="Times New Roman"/>
        <family val="1"/>
      </rPr>
      <t>Nguyễn Hữu Hiệp</t>
    </r>
    <r>
      <rPr>
        <sz val="12"/>
        <rFont val="Times New Roman"/>
        <family val="1"/>
      </rPr>
      <t>, Mạnh Hà</t>
    </r>
  </si>
  <si>
    <r>
      <rPr>
        <b/>
        <sz val="12"/>
        <rFont val="Times New Roman"/>
        <family val="1"/>
      </rPr>
      <t>Nguyen Quoc Long</t>
    </r>
    <r>
      <rPr>
        <sz val="12"/>
        <rFont val="Times New Roman"/>
        <family val="1"/>
      </rPr>
      <t>, Michał M. Buczek, </t>
    </r>
    <r>
      <rPr>
        <b/>
        <sz val="12"/>
        <rFont val="Times New Roman"/>
        <family val="1"/>
      </rPr>
      <t>La Phu Hien</t>
    </r>
    <r>
      <rPr>
        <sz val="12"/>
        <rFont val="Times New Roman"/>
        <family val="1"/>
      </rPr>
      <t>, Sylwia A. Szlapinska, </t>
    </r>
    <r>
      <rPr>
        <b/>
        <sz val="12"/>
        <rFont val="Times New Roman"/>
        <family val="1"/>
      </rPr>
      <t>Bui Xuan Nam, Nguyen Viet Nghia, Cao Xuan Cuong</t>
    </r>
  </si>
  <si>
    <r>
      <t xml:space="preserve">K. Onyelowe; </t>
    </r>
    <r>
      <rPr>
        <b/>
        <sz val="12"/>
        <rFont val="Times New Roman"/>
        <family val="1"/>
      </rPr>
      <t>Bùi Văn Đức</t>
    </r>
    <r>
      <rPr>
        <sz val="12"/>
        <rFont val="Times New Roman"/>
        <family val="1"/>
      </rPr>
      <t>, Charles Ezugwu, Talal Amhadi, Felix Sosa</t>
    </r>
  </si>
  <si>
    <r>
      <t>Bùi Văn Đức</t>
    </r>
    <r>
      <rPr>
        <sz val="12"/>
        <rFont val="Times New Roman"/>
        <family val="1"/>
      </rPr>
      <t>, K, Onyelowe</t>
    </r>
  </si>
  <si>
    <r>
      <rPr>
        <b/>
        <sz val="12"/>
        <rFont val="Times New Roman"/>
        <family val="1"/>
      </rPr>
      <t xml:space="preserve">Nhữ Việt Hà, </t>
    </r>
    <r>
      <rPr>
        <sz val="12"/>
        <rFont val="Times New Roman"/>
        <family val="1"/>
      </rPr>
      <t>Pijush Samui, Deepak Kumar, Anshuman Singh, Hoang Nhat Duc, Bui Tien Dieu</t>
    </r>
  </si>
  <si>
    <r>
      <rPr>
        <b/>
        <sz val="12"/>
        <rFont val="Times New Roman"/>
        <family val="1"/>
      </rPr>
      <t>Hong Anh Le</t>
    </r>
    <r>
      <rPr>
        <sz val="12"/>
        <rFont val="Times New Roman"/>
        <family val="1"/>
      </rPr>
      <t>, Anh Tu Bui, Ninh Thuan Truong</t>
    </r>
  </si>
  <si>
    <r>
      <rPr>
        <b/>
        <sz val="12"/>
        <rFont val="Times New Roman"/>
        <family val="1"/>
      </rPr>
      <t>Nguyễn Thị Nụ, Bùi Trường Sơn</t>
    </r>
    <r>
      <rPr>
        <sz val="12"/>
        <rFont val="Times New Roman"/>
        <family val="1"/>
      </rPr>
      <t>, Do Minh Ngoc</t>
    </r>
  </si>
  <si>
    <r>
      <rPr>
        <b/>
        <sz val="12"/>
        <rFont val="Times New Roman"/>
        <family val="1"/>
      </rPr>
      <t>Đặng Trung Thành</t>
    </r>
    <r>
      <rPr>
        <sz val="12"/>
        <rFont val="Times New Roman"/>
        <family val="1"/>
      </rPr>
      <t xml:space="preserve">, Nguyen Tuan Long, </t>
    </r>
    <r>
      <rPr>
        <b/>
        <sz val="12"/>
        <rFont val="Times New Roman"/>
        <family val="1"/>
      </rPr>
      <t>Lê Trọng Thắng</t>
    </r>
  </si>
  <si>
    <r>
      <rPr>
        <b/>
        <sz val="12"/>
        <rFont val="Times New Roman"/>
        <family val="1"/>
      </rPr>
      <t>Nguyễn Việt Hà,</t>
    </r>
    <r>
      <rPr>
        <sz val="12"/>
        <rFont val="Times New Roman"/>
        <family val="1"/>
      </rPr>
      <t xml:space="preserve"> Phí Hồng Thịnh, Phí Trường Thành</t>
    </r>
  </si>
  <si>
    <r>
      <rPr>
        <b/>
        <sz val="12"/>
        <rFont val="Times New Roman"/>
        <family val="1"/>
      </rPr>
      <t>Trần Vân Anh</t>
    </r>
    <r>
      <rPr>
        <sz val="12"/>
        <rFont val="Times New Roman"/>
        <family val="1"/>
      </rPr>
      <t>, Quoc Cuong Tran, An Binh Nguyen, Trung Anh Tran</t>
    </r>
  </si>
  <si>
    <r>
      <t xml:space="preserve">K, Onyelowe, </t>
    </r>
    <r>
      <rPr>
        <b/>
        <sz val="12"/>
        <rFont val="Times New Roman"/>
        <family val="1"/>
      </rPr>
      <t>Nguyễn Văn Mạnh</t>
    </r>
    <r>
      <rPr>
        <sz val="12"/>
        <rFont val="Times New Roman"/>
        <family val="1"/>
      </rPr>
      <t xml:space="preserve">, O.C. Ikpemo, O.A. Ubachukwu, </t>
    </r>
    <r>
      <rPr>
        <b/>
        <sz val="12"/>
        <rFont val="Times New Roman"/>
        <family val="1"/>
      </rPr>
      <t>Bùi Văn Đức</t>
    </r>
  </si>
  <si>
    <r>
      <t xml:space="preserve">Gospodarikov Alexandr, </t>
    </r>
    <r>
      <rPr>
        <b/>
        <sz val="12"/>
        <rFont val="Times New Roman"/>
        <family val="1"/>
      </rPr>
      <t>Nguyễn Chí Thành</t>
    </r>
  </si>
  <si>
    <r>
      <rPr>
        <b/>
        <sz val="12"/>
        <rFont val="Times New Roman"/>
        <family val="1"/>
      </rPr>
      <t>Đỗ Ngọc Anh</t>
    </r>
    <r>
      <rPr>
        <sz val="12"/>
        <rFont val="Times New Roman"/>
        <family val="1"/>
      </rPr>
      <t xml:space="preserve">, Daniel DIAS, Van Diep DINH, Tien Tung TRAN, </t>
    </r>
    <r>
      <rPr>
        <b/>
        <sz val="12"/>
        <rFont val="Times New Roman"/>
        <family val="1"/>
      </rPr>
      <t>Van Canh DAO, Viet Doan DAO</t>
    </r>
    <r>
      <rPr>
        <sz val="12"/>
        <rFont val="Times New Roman"/>
        <family val="1"/>
      </rPr>
      <t>, Phuc Nhan NGUYEN</t>
    </r>
  </si>
  <si>
    <r>
      <t xml:space="preserve">H. L. Dang, V. C. Nguyen, D. H. Le, H. T. Nguyen, M. C. Tran, </t>
    </r>
    <r>
      <rPr>
        <b/>
        <sz val="12"/>
        <rFont val="Times New Roman"/>
        <family val="1"/>
      </rPr>
      <t>D. T. Le</t>
    </r>
    <r>
      <rPr>
        <sz val="12"/>
        <rFont val="Times New Roman"/>
        <family val="1"/>
      </rPr>
      <t>, and D. L. Vu</t>
    </r>
  </si>
  <si>
    <r>
      <t xml:space="preserve">Dinh Qui Vu, Dinh Hai Le, Hong Tiep Dinh, Thi Giang Trinh, Liyang Yue, </t>
    </r>
    <r>
      <rPr>
        <b/>
        <sz val="12"/>
        <rFont val="Times New Roman"/>
        <family val="1"/>
      </rPr>
      <t>Dac Tuyen Le</t>
    </r>
    <r>
      <rPr>
        <sz val="12"/>
        <rFont val="Times New Roman"/>
        <family val="1"/>
      </rPr>
      <t>, Dinh Lam Vu</t>
    </r>
  </si>
  <si>
    <r>
      <t xml:space="preserve">Nguyễn Văn Xô </t>
    </r>
    <r>
      <rPr>
        <sz val="12"/>
        <rFont val="Times New Roman"/>
        <family val="1"/>
      </rPr>
      <t>và nnk</t>
    </r>
  </si>
  <si>
    <r>
      <rPr>
        <b/>
        <sz val="12"/>
        <rFont val="Times New Roman"/>
        <family val="1"/>
      </rPr>
      <t>Thi Huong Giang Tran</t>
    </r>
    <r>
      <rPr>
        <sz val="12"/>
        <rFont val="Times New Roman"/>
        <family val="1"/>
      </rPr>
      <t>, Johanes Otepka, Di Wang, Norbert Pfeifer</t>
    </r>
  </si>
  <si>
    <r>
      <t xml:space="preserve">Xueyao Zhou, Jin-Hai Yu, S.Y. O'Reilly, W.L. Griffin, Tao Sun, Xiaolei Wang, My Dung Tran, </t>
    </r>
    <r>
      <rPr>
        <b/>
        <sz val="12"/>
        <rFont val="Times New Roman"/>
        <family val="1"/>
      </rPr>
      <t>Dinh Luyen Nguyen</t>
    </r>
  </si>
  <si>
    <r>
      <t>Tăng Văn Lâm</t>
    </r>
    <r>
      <rPr>
        <sz val="12"/>
        <rFont val="Times New Roman"/>
        <family val="1"/>
      </rPr>
      <t>, Nguyen Trong Chuc, Boris Bulgakov Pham Ngoc Anh</t>
    </r>
  </si>
  <si>
    <r>
      <t>Le Dinh Hai, Vu Dinh Qui, Nguyen Hoang Tung, Tran Van Huynh,
Nguyen Dinh Dung, Nguyen Thanh Binh,</t>
    </r>
    <r>
      <rPr>
        <b/>
        <sz val="12"/>
        <rFont val="Times New Roman"/>
        <family val="1"/>
      </rPr>
      <t xml:space="preserve"> Le Dac Tuyen</t>
    </r>
    <r>
      <rPr>
        <sz val="12"/>
        <rFont val="Times New Roman"/>
        <family val="1"/>
      </rPr>
      <t>, and Vu Dinh Lam</t>
    </r>
  </si>
  <si>
    <r>
      <rPr>
        <b/>
        <sz val="12"/>
        <rFont val="Times New Roman"/>
        <family val="1"/>
      </rPr>
      <t>Đào Viết Đoàn</t>
    </r>
    <r>
      <rPr>
        <sz val="12"/>
        <rFont val="Times New Roman"/>
        <family val="1"/>
      </rPr>
      <t>, Hong Chao Zhao , Jian Tao Cao, Chen Yong and Wang Meng</t>
    </r>
  </si>
  <si>
    <r>
      <t xml:space="preserve">Tran Thu Huong, </t>
    </r>
    <r>
      <rPr>
        <b/>
        <sz val="12"/>
        <rFont val="Times New Roman"/>
        <family val="1"/>
      </rPr>
      <t xml:space="preserve">Le Thi Vinh, </t>
    </r>
    <r>
      <rPr>
        <sz val="12"/>
        <rFont val="Times New Roman"/>
        <family val="1"/>
      </rPr>
      <t>Ha Thi Phuong, Hoang Thi Khuyen, Tran Kim Anh, Vu Duc Tu, Le Quoc Minh</t>
    </r>
  </si>
  <si>
    <r>
      <rPr>
        <b/>
        <sz val="12"/>
        <rFont val="Times New Roman"/>
        <family val="1"/>
      </rPr>
      <t xml:space="preserve">Hồ Văn Sơn, </t>
    </r>
    <r>
      <rPr>
        <sz val="12"/>
        <rFont val="Times New Roman"/>
        <family val="1"/>
      </rPr>
      <t xml:space="preserve">Baptiste Bouillot, Daniel Garcia, Jérome Douzet,
Ana Cameirao, Saheb Maghsoodloo-Babakhani, Jean-Michel Herri
</t>
    </r>
  </si>
  <si>
    <r>
      <rPr>
        <b/>
        <sz val="12"/>
        <rFont val="Times New Roman"/>
        <family val="1"/>
      </rPr>
      <t>Đoàn Văn Huấn</t>
    </r>
    <r>
      <rPr>
        <sz val="12"/>
        <rFont val="Times New Roman"/>
        <family val="1"/>
      </rPr>
      <t>, A. Sartbaeva, J.-C. Eloi, S. Davis and V. P. Ting</t>
    </r>
  </si>
  <si>
    <r>
      <t xml:space="preserve">Viet Anh Nguyen , Minh Phuong Nguyen, Karin Tonderski, </t>
    </r>
    <r>
      <rPr>
        <b/>
        <sz val="12"/>
        <rFont val="Times New Roman"/>
        <family val="1"/>
      </rPr>
      <t>Đỗ Thị Hải</t>
    </r>
    <r>
      <rPr>
        <sz val="12"/>
        <rFont val="Times New Roman"/>
        <family val="1"/>
      </rPr>
      <t>, and Anh Thi Kim Bui</t>
    </r>
  </si>
  <si>
    <r>
      <t xml:space="preserve">Nguyen Trong Chuc, </t>
    </r>
    <r>
      <rPr>
        <b/>
        <sz val="12"/>
        <rFont val="Times New Roman"/>
        <family val="1"/>
      </rPr>
      <t>Tăng Văn Lâm</t>
    </r>
    <r>
      <rPr>
        <sz val="12"/>
        <rFont val="Times New Roman"/>
        <family val="1"/>
      </rPr>
      <t>, Boris Bulgakov</t>
    </r>
  </si>
  <si>
    <r>
      <t xml:space="preserve">Du Dianchun, Dias Daniel, </t>
    </r>
    <r>
      <rPr>
        <b/>
        <sz val="12"/>
        <rFont val="Times New Roman"/>
        <family val="1"/>
      </rPr>
      <t>Đỗ Ngọc Anh</t>
    </r>
  </si>
  <si>
    <r>
      <rPr>
        <b/>
        <sz val="12"/>
        <rFont val="Times New Roman"/>
        <family val="1"/>
      </rPr>
      <t>Le Thi Thu Ha, Pham Thi Lan, Nguyen Van Trung,</t>
    </r>
    <r>
      <rPr>
        <sz val="12"/>
        <rFont val="Times New Roman"/>
        <family val="1"/>
      </rPr>
      <t xml:space="preserve"> luong bich ngoc</t>
    </r>
  </si>
  <si>
    <r>
      <rPr>
        <b/>
        <sz val="12"/>
        <rFont val="Times New Roman"/>
        <family val="1"/>
      </rPr>
      <t>Tan Manh Do,</t>
    </r>
    <r>
      <rPr>
        <sz val="12"/>
        <rFont val="Times New Roman"/>
        <family val="1"/>
      </rPr>
      <t xml:space="preserve"> Gyeong-O Kang, </t>
    </r>
    <r>
      <rPr>
        <b/>
        <sz val="12"/>
        <rFont val="Times New Roman"/>
        <family val="1"/>
      </rPr>
      <t>Ngan Vu</t>
    </r>
    <r>
      <rPr>
        <sz val="12"/>
        <rFont val="Times New Roman"/>
        <family val="1"/>
      </rPr>
      <t>, Young- sang Kim</t>
    </r>
  </si>
  <si>
    <r>
      <t>Phạm Văn Đồng</t>
    </r>
    <r>
      <rPr>
        <sz val="12"/>
        <rFont val="Times New Roman"/>
        <family val="1"/>
      </rPr>
      <t>, Dang-Khoa Mac, Do-Dat Tran</t>
    </r>
  </si>
  <si>
    <r>
      <t xml:space="preserve">Discovery of cycloartane-typetriterpene saponins from </t>
    </r>
    <r>
      <rPr>
        <i/>
        <sz val="12"/>
        <rFont val="Times New Roman"/>
        <family val="1"/>
      </rPr>
      <t>Mussaenda glabra</t>
    </r>
  </si>
  <si>
    <r>
      <rPr>
        <b/>
        <sz val="12"/>
        <rFont val="Times New Roman"/>
        <family val="1"/>
      </rPr>
      <t>Vũ Kim Thư</t>
    </r>
    <r>
      <rPr>
        <sz val="12"/>
        <rFont val="Times New Roman"/>
        <family val="1"/>
      </rPr>
      <t>, Nguyen Xuan Bach, Luu The Anh, Do Thi Trang, Nguyen Xuan Nhiem, Bui Huu Tai, Phan Van Kiem, Chau Van Minh, SeonJu Park, Yohan Seo, Wan Namkung, Seung Hyun Kim</t>
    </r>
  </si>
  <si>
    <r>
      <t>Xueyao Zhou, Jin-Hai Yu, Tao Sun, Xiaolei Wang, My Dung Tran,</t>
    </r>
    <r>
      <rPr>
        <b/>
        <sz val="12"/>
        <rFont val="Times New Roman"/>
        <family val="1"/>
      </rPr>
      <t xml:space="preserve"> Nguyễn Đình Luyện</t>
    </r>
  </si>
  <si>
    <r>
      <t xml:space="preserve">The Linh Pham, Hong Tiep Dinh, Dinh Hai Le, Xuan Khuyen Bui, Son Tung Bui, Hong Luu Dang, Anh Duc Phan, </t>
    </r>
    <r>
      <rPr>
        <b/>
        <sz val="12"/>
        <rFont val="Times New Roman"/>
        <family val="1"/>
      </rPr>
      <t>Lê Đắc Tuyên</t>
    </r>
    <r>
      <rPr>
        <sz val="12"/>
        <rFont val="Times New Roman"/>
        <family val="1"/>
      </rPr>
      <t>, Dinh Lam Vu</t>
    </r>
  </si>
  <si>
    <r>
      <t xml:space="preserve">K.C. Onyelowe, </t>
    </r>
    <r>
      <rPr>
        <b/>
        <sz val="12"/>
        <rFont val="Times New Roman"/>
        <family val="1"/>
      </rPr>
      <t>Bùi Văn Đức</t>
    </r>
  </si>
  <si>
    <r>
      <t xml:space="preserve">Vu Ba Dung, </t>
    </r>
    <r>
      <rPr>
        <b/>
        <sz val="12"/>
        <rFont val="Times New Roman"/>
        <family val="1"/>
      </rPr>
      <t>Bui Huu Nguyen</t>
    </r>
  </si>
  <si>
    <r>
      <rPr>
        <b/>
        <sz val="12"/>
        <rFont val="Times New Roman"/>
        <family val="1"/>
      </rPr>
      <t>Thi Ha Tran,</t>
    </r>
    <r>
      <rPr>
        <sz val="12"/>
        <rFont val="Times New Roman"/>
        <family val="1"/>
      </rPr>
      <t xml:space="preserve"> Manh Hong Nguyen, Thi Huyen Trang Nguyen, Vu Phuong Thao Dao, Phuong Mai Nguyen, Viet Tuyen Nguyen, Nguyen Hai Pham, Van Vu Le, Cong Doanh Sai, Quang Hoa Nguyen, Trong Tam Nguyen, Khac Hieu Ho, Quoc Khoa Doan</t>
    </r>
  </si>
  <si>
    <r>
      <rPr>
        <b/>
        <sz val="12"/>
        <rFont val="Times New Roman"/>
        <family val="1"/>
      </rPr>
      <t xml:space="preserve">Nguyễn Khắc Long </t>
    </r>
    <r>
      <rPr>
        <sz val="12"/>
        <rFont val="Times New Roman"/>
        <family val="1"/>
      </rPr>
      <t>(tác giả chính), Véronique Wernert, André Morgado Lopes, Loïc Sorbier, Renaud Denoyel</t>
    </r>
  </si>
  <si>
    <r>
      <t xml:space="preserve">Mohamad Reza Baghban Golpasand, </t>
    </r>
    <r>
      <rPr>
        <b/>
        <sz val="12"/>
        <rFont val="Times New Roman"/>
        <family val="1"/>
      </rPr>
      <t>Ngoc Anh Do</t>
    </r>
    <r>
      <rPr>
        <sz val="12"/>
        <rFont val="Times New Roman"/>
        <family val="1"/>
      </rPr>
      <t>, Daniel Dias, Mohammad Reza Nikudel</t>
    </r>
  </si>
  <si>
    <r>
      <rPr>
        <b/>
        <sz val="12"/>
        <rFont val="Times New Roman"/>
        <family val="1"/>
      </rPr>
      <t>Lê Huy Việt</t>
    </r>
    <r>
      <rPr>
        <sz val="12"/>
        <rFont val="Times New Roman"/>
        <family val="1"/>
      </rPr>
      <t>, Doyoung Moon, Dong Joo Kim</t>
    </r>
  </si>
  <si>
    <r>
      <rPr>
        <b/>
        <sz val="12"/>
        <rFont val="Times New Roman"/>
        <family val="1"/>
      </rPr>
      <t>Lê Huy Việt</t>
    </r>
    <r>
      <rPr>
        <sz val="12"/>
        <rFont val="Times New Roman"/>
        <family val="1"/>
      </rPr>
      <t>, Kim Dong Joo</t>
    </r>
  </si>
  <si>
    <r>
      <t xml:space="preserve">Nguyen Ngoc Ha, Ngo Tuan Cuong, </t>
    </r>
    <r>
      <rPr>
        <b/>
        <sz val="12"/>
        <rFont val="Times New Roman"/>
        <family val="1"/>
      </rPr>
      <t>Hà Mạnh Hùng</t>
    </r>
    <r>
      <rPr>
        <sz val="12"/>
        <rFont val="Times New Roman"/>
        <family val="1"/>
      </rPr>
      <t>, Vu Quoc Trung</t>
    </r>
  </si>
  <si>
    <r>
      <rPr>
        <b/>
        <sz val="12"/>
        <rFont val="Times New Roman"/>
        <family val="1"/>
      </rPr>
      <t>Xuan Luan Truong</t>
    </r>
    <r>
      <rPr>
        <sz val="12"/>
        <rFont val="Times New Roman"/>
        <family val="1"/>
      </rPr>
      <t>, MunekiMitamura, Yasuyuki       Kono, Venkatesh Raghavan, Go Yonezawa, Xuan Quang Truong, Thi Hang Do, Dieu Tien Bui and Saro Lee</t>
    </r>
  </si>
  <si>
    <r>
      <t>Vũ Văn Hưng</t>
    </r>
    <r>
      <rPr>
        <sz val="12"/>
        <rFont val="Times New Roman"/>
        <family val="1"/>
      </rPr>
      <t>, Broder J. Merkel</t>
    </r>
  </si>
  <si>
    <r>
      <rPr>
        <b/>
        <sz val="12"/>
        <rFont val="Times New Roman"/>
        <family val="1"/>
      </rPr>
      <t>Ba Duy Nguyen</t>
    </r>
    <r>
      <rPr>
        <sz val="12"/>
        <rFont val="Times New Roman"/>
        <family val="1"/>
      </rPr>
      <t>, Wolfgang Wagner</t>
    </r>
  </si>
  <si>
    <r>
      <rPr>
        <b/>
        <sz val="12"/>
        <rFont val="Times New Roman"/>
        <family val="1"/>
      </rPr>
      <t>Tan Manh Do</t>
    </r>
    <r>
      <rPr>
        <sz val="12"/>
        <rFont val="Times New Roman"/>
        <family val="1"/>
      </rPr>
      <t>, Gyeong-O Kang, Gyu-Hyun Go, Young-sang Kim</t>
    </r>
  </si>
  <si>
    <r>
      <rPr>
        <b/>
        <sz val="12"/>
        <rFont val="Times New Roman"/>
        <family val="1"/>
      </rPr>
      <t>Dang Trung Thanh</t>
    </r>
    <r>
      <rPr>
        <sz val="12"/>
        <rFont val="Times New Roman"/>
        <family val="1"/>
      </rPr>
      <t>, Britta Schoesser, Markus Thewes, Markus Koenig</t>
    </r>
  </si>
  <si>
    <r>
      <rPr>
        <b/>
        <sz val="12"/>
        <rFont val="Times New Roman"/>
        <family val="1"/>
      </rPr>
      <t>S. Ho‐  Van</t>
    </r>
    <r>
      <rPr>
        <sz val="12"/>
        <rFont val="Times New Roman"/>
        <family val="1"/>
      </rPr>
      <t>, B. Bouillot, J. Douzet, S. Maghsoodloo Babakhani
J. M. Herri</t>
    </r>
  </si>
  <si>
    <r>
      <t xml:space="preserve">Nguyen Van Dung, Nguyen Phi Hung, </t>
    </r>
    <r>
      <rPr>
        <b/>
        <sz val="12"/>
        <rFont val="Times New Roman"/>
        <family val="1"/>
      </rPr>
      <t>Đỗ Mạnh Tấn</t>
    </r>
  </si>
  <si>
    <r>
      <t>Dương Thị Hiền Thanh</t>
    </r>
    <r>
      <rPr>
        <sz val="12"/>
        <rFont val="Times New Roman"/>
        <family val="1"/>
      </rPr>
      <t>, Phuong Cong Nguyen, Cuong Quoc Nguyen</t>
    </r>
  </si>
  <si>
    <r>
      <rPr>
        <b/>
        <sz val="12"/>
        <rFont val="Times New Roman"/>
        <family val="1"/>
      </rPr>
      <t>Van Hung Le</t>
    </r>
    <r>
      <rPr>
        <sz val="12"/>
        <rFont val="Times New Roman"/>
        <family val="1"/>
      </rPr>
      <t xml:space="preserve"> (Lê Văn Hưng), Duc Khanh Tran</t>
    </r>
  </si>
  <si>
    <r>
      <rPr>
        <b/>
        <sz val="12"/>
        <rFont val="Times New Roman"/>
        <family val="1"/>
      </rPr>
      <t>P.N.Chung</t>
    </r>
    <r>
      <rPr>
        <sz val="12"/>
        <rFont val="Times New Roman"/>
        <family val="1"/>
      </rPr>
      <t>, N.D. Anh, N.N. Hieu, D.V. Manh</t>
    </r>
  </si>
  <si>
    <r>
      <t xml:space="preserve">Chun-Chen Chianga, </t>
    </r>
    <r>
      <rPr>
        <b/>
        <sz val="12"/>
        <rFont val="Times New Roman"/>
        <family val="1"/>
      </rPr>
      <t>Le Dac Tuyen,</t>
    </r>
    <r>
      <rPr>
        <sz val="12"/>
        <rFont val="Times New Roman"/>
        <family val="1"/>
      </rPr>
      <t xml:space="preserve"> Ching-Rung Rena, Lai-Kwan Chaua,Cheng Yi Wub, Ping-Ji Huang, Chia Chen Hsu</t>
    </r>
  </si>
  <si>
    <r>
      <t>Tran, H.</t>
    </r>
    <r>
      <rPr>
        <sz val="12"/>
        <rFont val="Times New Roman"/>
        <family val="1"/>
      </rPr>
      <t xml:space="preserve">, Nguyen, Q., &amp; Kervyn, M. </t>
    </r>
  </si>
  <si>
    <r>
      <t xml:space="preserve">Cong Doanh Sai, Manh Quynh Luu, Van Vu Le, Phuong Mai Nguyen, Nguyen Hai Pham, Viet Tuyen Nguyen, Xuan Quy Nguyen, Quoc Khoa Doan, </t>
    </r>
    <r>
      <rPr>
        <b/>
        <sz val="12"/>
        <rFont val="Times New Roman"/>
        <family val="1"/>
      </rPr>
      <t>Thi Ha Tran</t>
    </r>
  </si>
  <si>
    <r>
      <t xml:space="preserve">Thien Quoc Tran, Young-sang Kim, Gyeongo Kang, Ba Huu Dinh, </t>
    </r>
    <r>
      <rPr>
        <b/>
        <sz val="12"/>
        <rFont val="Times New Roman"/>
        <family val="1"/>
      </rPr>
      <t>Đỗ Mạnh Tấn</t>
    </r>
  </si>
  <si>
    <r>
      <t xml:space="preserve">Dieu Tien Bui, Mu’azu Mohammed Abdullahi, Soheil Ghareh, Hossein Moayedi, </t>
    </r>
    <r>
      <rPr>
        <b/>
        <sz val="12"/>
        <rFont val="Times New Roman"/>
        <family val="1"/>
      </rPr>
      <t>Nguyễn Hoàng</t>
    </r>
  </si>
  <si>
    <r>
      <t>Hoàng Hữu Đường</t>
    </r>
    <r>
      <rPr>
        <sz val="12"/>
        <rFont val="Times New Roman"/>
        <family val="1"/>
      </rPr>
      <t>; Kupka, Nathalie; Peuker, Urs Alexander; Rudolph, Martin</t>
    </r>
  </si>
  <si>
    <r>
      <rPr>
        <b/>
        <sz val="12"/>
        <rFont val="Times New Roman"/>
        <family val="1"/>
      </rPr>
      <t>Hoang, Duong Huu;</t>
    </r>
    <r>
      <rPr>
        <sz val="12"/>
        <rFont val="Times New Roman"/>
        <family val="1"/>
      </rPr>
      <t xml:space="preserve"> Kupka, Nathalie; Peuker, Urs Alexander; Rudolph, Martin.</t>
    </r>
  </si>
  <si>
    <r>
      <t xml:space="preserve">Hongquan Guo, Hoang Nguyen, </t>
    </r>
    <r>
      <rPr>
        <b/>
        <sz val="12"/>
        <rFont val="Times New Roman"/>
        <family val="1"/>
      </rPr>
      <t>Vũ Diệp Anh</t>
    </r>
    <r>
      <rPr>
        <sz val="12"/>
        <rFont val="Times New Roman"/>
        <family val="1"/>
      </rPr>
      <t xml:space="preserve">, </t>
    </r>
    <r>
      <rPr>
        <b/>
        <sz val="12"/>
        <rFont val="Times New Roman"/>
        <family val="1"/>
      </rPr>
      <t>Bùi Xuân Nam</t>
    </r>
  </si>
  <si>
    <r>
      <rPr>
        <b/>
        <sz val="12"/>
        <rFont val="Times New Roman"/>
        <family val="1"/>
      </rPr>
      <t>Hong Anh Le</t>
    </r>
    <r>
      <rPr>
        <sz val="12"/>
        <rFont val="Times New Roman"/>
        <family val="1"/>
      </rPr>
      <t>, Shin Nakajima, Ninh Thuan Truong</t>
    </r>
  </si>
  <si>
    <r>
      <rPr>
        <b/>
        <sz val="12"/>
        <rFont val="Times New Roman"/>
        <family val="1"/>
      </rPr>
      <t>Hoang, Duong Huu</t>
    </r>
    <r>
      <rPr>
        <sz val="12"/>
        <rFont val="Times New Roman"/>
        <family val="1"/>
      </rPr>
      <t>;Heitkam, Sascha; Kupka, Nathalie; Hassanzadeh, Ahmad; Peuker, Urs Alexander; Rudolph, Martin.</t>
    </r>
  </si>
  <si>
    <r>
      <rPr>
        <b/>
        <sz val="12"/>
        <rFont val="Times New Roman"/>
        <family val="1"/>
      </rPr>
      <t>Tran Thu Huong,</t>
    </r>
    <r>
      <rPr>
        <sz val="12"/>
        <rFont val="Times New Roman"/>
        <family val="1"/>
      </rPr>
      <t xml:space="preserve"> Ha Thi Phuong, </t>
    </r>
    <r>
      <rPr>
        <b/>
        <sz val="12"/>
        <rFont val="Times New Roman"/>
        <family val="1"/>
      </rPr>
      <t>Le Thi Vinh</t>
    </r>
    <r>
      <rPr>
        <sz val="12"/>
        <rFont val="Times New Roman"/>
        <family val="1"/>
      </rPr>
      <t>, Hoang Thi Khuyen, Tran Kim Anh, Le Quoc Minh</t>
    </r>
  </si>
  <si>
    <r>
      <t xml:space="preserve">V.V.Oznamets, </t>
    </r>
    <r>
      <rPr>
        <b/>
        <sz val="12"/>
        <rFont val="Times New Roman"/>
        <family val="1"/>
      </rPr>
      <t>D.V.Khan(Dao Van Khanh)</t>
    </r>
  </si>
  <si>
    <r>
      <t xml:space="preserve">Hasnaa Chennaoui Aoudjehan; David Baratoux; Mohammed Aoudjehane; André Charrière; Hassan Ibouh; Pierre Rochette;
Yoann Quesnel; Minoru Uehara; Thomas Kenkmann; Gerwin Wulf; Michael Poelchau; </t>
    </r>
    <r>
      <rPr>
        <b/>
        <sz val="12"/>
        <rFont val="Times New Roman"/>
        <family val="1"/>
      </rPr>
      <t>Nguyễn Văn Bình</t>
    </r>
    <r>
      <rPr>
        <sz val="12"/>
        <rFont val="Times New Roman"/>
        <family val="1"/>
      </rPr>
      <t>; Maria Aboulahris; Samira Makhoukhi; Georges Aumaître; Didier Bourlès; Karim Keddadouche</t>
    </r>
  </si>
  <si>
    <r>
      <t xml:space="preserve">Flemming Larsen, </t>
    </r>
    <r>
      <rPr>
        <b/>
        <sz val="12"/>
        <rFont val="Times New Roman"/>
        <family val="1"/>
      </rPr>
      <t>Long Vu Tran</t>
    </r>
    <r>
      <rPr>
        <sz val="12"/>
        <rFont val="Times New Roman"/>
        <family val="1"/>
      </rPr>
      <t>, Hoan Van Hoang, Luu Thi Tran, Anders Vest Christiansen, Quy Nhan Pham</t>
    </r>
  </si>
  <si>
    <r>
      <t xml:space="preserve">Dieu Tien Bui, Tien-Chung Ho, Biswajeet Pradhan, BInh - Thai Pham, </t>
    </r>
    <r>
      <rPr>
        <b/>
        <sz val="12"/>
        <rFont val="Times New Roman"/>
        <family val="1"/>
      </rPr>
      <t>Viet-Ha Nhu</t>
    </r>
    <r>
      <rPr>
        <sz val="12"/>
        <rFont val="Times New Roman"/>
        <family val="1"/>
      </rPr>
      <t>, Inge Revhaug</t>
    </r>
  </si>
  <si>
    <r>
      <t>Dieu Tien Bui,</t>
    </r>
    <r>
      <rPr>
        <b/>
        <sz val="12"/>
        <rFont val="Times New Roman"/>
        <family val="1"/>
      </rPr>
      <t xml:space="preserve"> Hung Van Le (Lê Văn Hưng)</t>
    </r>
    <r>
      <rPr>
        <sz val="12"/>
        <rFont val="Times New Roman"/>
        <family val="1"/>
      </rPr>
      <t>, Nhat- Duc Hoang</t>
    </r>
  </si>
  <si>
    <r>
      <t xml:space="preserve">Ngoc Quang Vu, Van Thinh Nguyen, </t>
    </r>
    <r>
      <rPr>
        <b/>
        <sz val="12"/>
        <rFont val="Times New Roman"/>
        <family val="1"/>
      </rPr>
      <t>Phạm Thị Thanh Hòa</t>
    </r>
  </si>
  <si>
    <r>
      <rPr>
        <b/>
        <sz val="12"/>
        <rFont val="Times New Roman"/>
        <family val="1"/>
      </rPr>
      <t>Đoàn Văn Huấn</t>
    </r>
    <r>
      <rPr>
        <sz val="12"/>
        <rFont val="Times New Roman"/>
        <family val="1"/>
      </rPr>
      <t>, H. Amer Hamzah, P. Karikkethu Prabhakaran, C. Petrillo and V. P. Ting</t>
    </r>
  </si>
  <si>
    <r>
      <rPr>
        <b/>
        <sz val="12"/>
        <rFont val="Times New Roman"/>
        <family val="1"/>
      </rPr>
      <t xml:space="preserve">La Phu Hien </t>
    </r>
    <r>
      <rPr>
        <sz val="12"/>
        <rFont val="Times New Roman"/>
        <family val="1"/>
      </rPr>
      <t xml:space="preserve">  Jeon Min Cheol  Eo Yang Dam </t>
    </r>
    <r>
      <rPr>
        <b/>
        <sz val="12"/>
        <rFont val="Times New Roman"/>
        <family val="1"/>
      </rPr>
      <t xml:space="preserve">Nguyen Quang Minh </t>
    </r>
    <r>
      <rPr>
        <sz val="12"/>
        <rFont val="Times New Roman"/>
        <family val="1"/>
      </rPr>
      <t>Lee Mi Hee Pyeon Mu Wook</t>
    </r>
  </si>
  <si>
    <r>
      <rPr>
        <b/>
        <sz val="12"/>
        <rFont val="Times New Roman"/>
        <family val="1"/>
      </rPr>
      <t xml:space="preserve">Hanh Tran, </t>
    </r>
    <r>
      <rPr>
        <sz val="12"/>
        <rFont val="Times New Roman"/>
        <family val="1"/>
      </rPr>
      <t>Quoc Nguyen, Matthieu Kervyn</t>
    </r>
  </si>
  <si>
    <r>
      <t xml:space="preserve">Dieu Tien Bui, Biswajeet Pradhan, Haleh Nampak, Quang Thanh Bui, </t>
    </r>
    <r>
      <rPr>
        <b/>
        <sz val="12"/>
        <rFont val="Times New Roman"/>
        <family val="1"/>
      </rPr>
      <t>Quynh An Tran, Quoc Phi Nguyen</t>
    </r>
  </si>
  <si>
    <r>
      <t xml:space="preserve">Du Dianchun, Dias Daniel, </t>
    </r>
    <r>
      <rPr>
        <b/>
        <sz val="12"/>
        <rFont val="Times New Roman"/>
        <family val="1"/>
      </rPr>
      <t>Đỗ Ngọc Anh</t>
    </r>
    <r>
      <rPr>
        <sz val="12"/>
        <rFont val="Times New Roman"/>
        <family val="1"/>
      </rPr>
      <t>, Oreste Pierpaolo</t>
    </r>
  </si>
  <si>
    <r>
      <rPr>
        <b/>
        <sz val="12"/>
        <rFont val="Times New Roman"/>
        <family val="1"/>
      </rPr>
      <t>Đặng Văn Kiên</t>
    </r>
    <r>
      <rPr>
        <sz val="12"/>
        <rFont val="Times New Roman"/>
        <family val="1"/>
      </rPr>
      <t xml:space="preserve">, D. Dias, </t>
    </r>
    <r>
      <rPr>
        <b/>
        <sz val="12"/>
        <rFont val="Times New Roman"/>
        <family val="1"/>
      </rPr>
      <t>Đỗ Ngọc Anh, Võ Trọng Hùng</t>
    </r>
  </si>
  <si>
    <r>
      <t xml:space="preserve">Mohammad-Reza Baghban Golpasand, </t>
    </r>
    <r>
      <rPr>
        <b/>
        <sz val="12"/>
        <rFont val="Times New Roman"/>
        <family val="1"/>
      </rPr>
      <t>Đỗ Ngọc Anh</t>
    </r>
    <r>
      <rPr>
        <sz val="12"/>
        <rFont val="Times New Roman"/>
        <family val="1"/>
      </rPr>
      <t>, Daniel Dias</t>
    </r>
  </si>
  <si>
    <r>
      <rPr>
        <b/>
        <sz val="12"/>
        <rFont val="Times New Roman"/>
        <family val="1"/>
      </rPr>
      <t>Son Ho-Van</t>
    </r>
    <r>
      <rPr>
        <sz val="12"/>
        <rFont val="Times New Roman"/>
        <family val="1"/>
      </rPr>
      <t>, Baptiste Bouillot, Jérôme Douzet, Saheb Maghsoodloo Babakhani, and Jean-Michel Herri</t>
    </r>
  </si>
  <si>
    <r>
      <rPr>
        <b/>
        <sz val="12"/>
        <rFont val="Times New Roman"/>
        <family val="1"/>
      </rPr>
      <t>Nguyen T Thanh</t>
    </r>
    <r>
      <rPr>
        <sz val="12"/>
        <rFont val="Times New Roman"/>
        <family val="1"/>
      </rPr>
      <t>, Vu N. Phat</t>
    </r>
  </si>
  <si>
    <r>
      <t xml:space="preserve">Alexadr A. Pankratenko, </t>
    </r>
    <r>
      <rPr>
        <b/>
        <sz val="12"/>
        <rFont val="Times New Roman"/>
        <family val="1"/>
      </rPr>
      <t>Nguyen Quang Huy, Nguyen Duyen Phong</t>
    </r>
    <r>
      <rPr>
        <sz val="12"/>
        <rFont val="Times New Roman"/>
        <family val="1"/>
      </rPr>
      <t>, Andrey S. Samal, Abdrahman B. Begalinov, Dikhan
B. Amantolov.</t>
    </r>
  </si>
  <si>
    <r>
      <t>Le Thi Mai Oanh, Lam Thi Hang, Ngoc Diep Lai, Nguyen Thi Phuong, </t>
    </r>
    <r>
      <rPr>
        <b/>
        <sz val="12"/>
        <rFont val="Times New Roman"/>
        <family val="1"/>
      </rPr>
      <t>Dao Viet Thang, Nguyen Manh Hung</t>
    </r>
    <r>
      <rPr>
        <sz val="12"/>
        <rFont val="Times New Roman"/>
        <family val="1"/>
      </rPr>
      <t>, Do Danh Bich, Nguyen Van Minh</t>
    </r>
  </si>
  <si>
    <r>
      <rPr>
        <b/>
        <sz val="12"/>
        <rFont val="Times New Roman"/>
        <family val="1"/>
      </rPr>
      <t>Nguyen Manh Hun</t>
    </r>
    <r>
      <rPr>
        <sz val="12"/>
        <rFont val="Times New Roman"/>
        <family val="1"/>
      </rPr>
      <t xml:space="preserve">g, Le Thi Mai Oanh, Danh Bich Do, Ngoc Diep Lai, Nguyen Thi Thao, </t>
    </r>
    <r>
      <rPr>
        <b/>
        <sz val="12"/>
        <rFont val="Times New Roman"/>
        <family val="1"/>
      </rPr>
      <t>Du Thi Xuan Thao</t>
    </r>
    <r>
      <rPr>
        <sz val="12"/>
        <rFont val="Times New Roman"/>
        <family val="1"/>
      </rPr>
      <t>, Nguyen Van Minh</t>
    </r>
  </si>
  <si>
    <r>
      <t xml:space="preserve">Avirut Chinkulkijniwat, Suksun Horpibulsu Ket al, </t>
    </r>
    <r>
      <rPr>
        <b/>
        <sz val="12"/>
        <rFont val="Times New Roman"/>
        <family val="1"/>
      </rPr>
      <t>Bui Van Duc</t>
    </r>
  </si>
  <si>
    <r>
      <rPr>
        <b/>
        <sz val="12"/>
        <rFont val="Times New Roman"/>
        <family val="1"/>
      </rPr>
      <t>Thi Huong Giang Tran</t>
    </r>
    <r>
      <rPr>
        <sz val="12"/>
        <rFont val="Times New Roman"/>
        <family val="1"/>
      </rPr>
      <t>, Camillo Ressl and Norbert Pfeifer</t>
    </r>
  </si>
  <si>
    <r>
      <rPr>
        <b/>
        <sz val="12"/>
        <rFont val="Times New Roman"/>
        <family val="1"/>
      </rPr>
      <t>Phạm Văn Hùng</t>
    </r>
    <r>
      <rPr>
        <sz val="12"/>
        <rFont val="Times New Roman"/>
        <family val="1"/>
      </rPr>
      <t>, Laurent Briançon, Daniel Dias, Jérôme Racinaise</t>
    </r>
  </si>
  <si>
    <r>
      <rPr>
        <b/>
        <sz val="12"/>
        <rFont val="Times New Roman"/>
        <family val="1"/>
      </rPr>
      <t>Hoang Bac BUI, Xuan Thanh NGO</t>
    </r>
    <r>
      <rPr>
        <sz val="12"/>
        <rFont val="Times New Roman"/>
        <family val="1"/>
      </rPr>
      <t xml:space="preserve">, Yungoo Song, Tetsumaru Itaya, Koshi Yagi, </t>
    </r>
    <r>
      <rPr>
        <b/>
        <sz val="12"/>
        <rFont val="Times New Roman"/>
        <family val="1"/>
      </rPr>
      <t>The Hung KHUONG, Tien Dung NGUYE</t>
    </r>
    <r>
      <rPr>
        <sz val="12"/>
        <rFont val="Times New Roman"/>
        <family val="1"/>
      </rPr>
      <t>N</t>
    </r>
  </si>
  <si>
    <r>
      <t xml:space="preserve">Ninh Khac Ban, </t>
    </r>
    <r>
      <rPr>
        <b/>
        <sz val="12"/>
        <rFont val="Times New Roman"/>
        <family val="1"/>
      </rPr>
      <t>Nguyen Thi Kim Thoa</t>
    </r>
    <r>
      <rPr>
        <sz val="12"/>
        <rFont val="Times New Roman"/>
        <family val="1"/>
      </rPr>
      <t xml:space="preserve">,Tran My Linh, Do Thi Trang, Phan Van Kiem, Nguyen Xuan Nhiem, Bui Huu Tai, Chau Van Minh, Jae-Hyoung Song, Hyun-Jeong Ko, Seung Hyun Kim. </t>
    </r>
  </si>
  <si>
    <r>
      <rPr>
        <b/>
        <sz val="12"/>
        <rFont val="Times New Roman"/>
        <family val="1"/>
      </rPr>
      <t>Do Thi Hong Hai</t>
    </r>
    <r>
      <rPr>
        <sz val="12"/>
        <rFont val="Times New Roman"/>
        <family val="1"/>
      </rPr>
      <t>, Nguyen Thi Giang, Nguyen Huu Nha, Phan Van Nham</t>
    </r>
  </si>
  <si>
    <r>
      <rPr>
        <sz val="12"/>
        <rFont val="Times New Roman"/>
        <family val="1"/>
      </rPr>
      <t>Housseinou Ba, Jingjie Luoa, Yuefeng Liu</t>
    </r>
    <r>
      <rPr>
        <b/>
        <sz val="12"/>
        <rFont val="Times New Roman"/>
        <family val="1"/>
      </rPr>
      <t xml:space="preserve">, CuongDuong-Viet, </t>
    </r>
    <r>
      <rPr>
        <sz val="12"/>
        <rFont val="Times New Roman"/>
        <family val="1"/>
      </rPr>
      <t>Giulia Tuci, Giuliano Giambastiani, Jean-Mario Nhut, Lam Nguyen Dinh, Ovidiu Ersen, Dang Sheng Sub, CuongPham-Huu</t>
    </r>
  </si>
  <si>
    <r>
      <rPr>
        <b/>
        <sz val="12"/>
        <rFont val="Times New Roman"/>
        <family val="1"/>
      </rPr>
      <t>Dao Viet Thang</t>
    </r>
    <r>
      <rPr>
        <sz val="12"/>
        <rFont val="Times New Roman"/>
        <family val="1"/>
      </rPr>
      <t xml:space="preserve">, </t>
    </r>
    <r>
      <rPr>
        <b/>
        <sz val="12"/>
        <rFont val="Times New Roman"/>
        <family val="1"/>
      </rPr>
      <t>Du Thi Xuan Thao</t>
    </r>
    <r>
      <rPr>
        <sz val="12"/>
        <rFont val="Times New Roman"/>
        <family val="1"/>
      </rPr>
      <t>, Nguyen Van Minh</t>
    </r>
  </si>
  <si>
    <r>
      <rPr>
        <b/>
        <sz val="12"/>
        <rFont val="Times New Roman"/>
        <family val="1"/>
      </rPr>
      <t>Trần Mạnh Hùng</t>
    </r>
    <r>
      <rPr>
        <sz val="12"/>
        <rFont val="Times New Roman"/>
        <family val="1"/>
      </rPr>
      <t>, Allan Scott, Rajesh Dhakal</t>
    </r>
  </si>
  <si>
    <r>
      <t xml:space="preserve">Tran Thi Minh Hong, </t>
    </r>
    <r>
      <rPr>
        <b/>
        <sz val="12"/>
        <rFont val="Times New Roman"/>
        <family val="1"/>
      </rPr>
      <t>Nguyen Khac Giang</t>
    </r>
  </si>
  <si>
    <r>
      <t>Kennedy Onyelowe, Eze Onukwugha, Bunyamin Salahudeen, Adrian Eberemu, Richard Udeala, Charles Ezugwu,</t>
    </r>
    <r>
      <rPr>
        <b/>
        <sz val="12"/>
        <rFont val="Times New Roman"/>
        <family val="1"/>
      </rPr>
      <t xml:space="preserve"> Bùi Văn Đức,</t>
    </r>
    <r>
      <rPr>
        <sz val="12"/>
        <rFont val="Times New Roman"/>
        <family val="1"/>
      </rPr>
      <t xml:space="preserve"> Ifeoma Jideofor, Talal Amhadi, Uzoma Iro</t>
    </r>
  </si>
  <si>
    <r>
      <t xml:space="preserve">Roberto Castro-Muñoz, Vlastimil Fíla, </t>
    </r>
    <r>
      <rPr>
        <b/>
        <sz val="12"/>
        <rFont val="Times New Roman"/>
        <family val="1"/>
      </rPr>
      <t>Cong Tien Dung</t>
    </r>
  </si>
  <si>
    <r>
      <rPr>
        <b/>
        <sz val="12"/>
        <rFont val="Times New Roman"/>
        <family val="1"/>
      </rPr>
      <t>Van Thinh Nguyen</t>
    </r>
    <r>
      <rPr>
        <sz val="12"/>
        <rFont val="Times New Roman"/>
        <family val="1"/>
      </rPr>
      <t>, b, Sylvain S. Guillou, J erome Thiebot, Alina Santa Cruz</t>
    </r>
  </si>
  <si>
    <r>
      <t xml:space="preserve">Nguyen Nhu Trung, </t>
    </r>
    <r>
      <rPr>
        <b/>
        <sz val="12"/>
        <rFont val="Times New Roman"/>
        <family val="1"/>
      </rPr>
      <t>Phan Thi Hong</t>
    </r>
    <r>
      <rPr>
        <sz val="12"/>
        <rFont val="Times New Roman"/>
        <family val="1"/>
      </rPr>
      <t xml:space="preserve">, Bui Van Nam, </t>
    </r>
    <r>
      <rPr>
        <b/>
        <sz val="12"/>
        <rFont val="Times New Roman"/>
        <family val="1"/>
      </rPr>
      <t>Nguyen Thi Thu Huong</t>
    </r>
    <r>
      <rPr>
        <sz val="12"/>
        <rFont val="Times New Roman"/>
        <family val="1"/>
      </rPr>
      <t xml:space="preserve"> and Tran Trong Lap</t>
    </r>
  </si>
  <si>
    <r>
      <rPr>
        <b/>
        <sz val="12"/>
        <rFont val="Times New Roman"/>
        <family val="1"/>
      </rPr>
      <t>Hoa Thi Tran</t>
    </r>
    <r>
      <rPr>
        <sz val="12"/>
        <rFont val="Times New Roman"/>
        <family val="1"/>
      </rPr>
      <t xml:space="preserve">, James B. Campbell, </t>
    </r>
    <r>
      <rPr>
        <b/>
        <sz val="12"/>
        <rFont val="Times New Roman"/>
        <family val="1"/>
      </rPr>
      <t>Tri Dinh Tran, Ha Thanh Tran</t>
    </r>
  </si>
  <si>
    <r>
      <t xml:space="preserve">Dang Hong Luu, Bui Son Tung, Bui Xuan Khuyen, </t>
    </r>
    <r>
      <rPr>
        <b/>
        <sz val="12"/>
        <rFont val="Times New Roman"/>
        <family val="1"/>
      </rPr>
      <t>Le Dac Tuyen</t>
    </r>
    <r>
      <rPr>
        <sz val="12"/>
        <rFont val="Times New Roman"/>
        <family val="1"/>
      </rPr>
      <t>, Vu Dinh Lam</t>
    </r>
  </si>
  <si>
    <r>
      <rPr>
        <b/>
        <sz val="12"/>
        <rFont val="Times New Roman"/>
        <family val="1"/>
      </rPr>
      <t>Lê Đắc Tuyên</t>
    </r>
    <r>
      <rPr>
        <sz val="12"/>
        <rFont val="Times New Roman"/>
        <family val="1"/>
      </rPr>
      <t>, Pham The Linh, Dang Hong Luu, Le Danh Phuong, Tong Ba Tuan (đồng tác giả), Tran Manh Cuong, and Vu Dinh Lam</t>
    </r>
  </si>
  <si>
    <r>
      <t xml:space="preserve">Dinh Chau Nguyen, </t>
    </r>
    <r>
      <rPr>
        <b/>
        <sz val="12"/>
        <rFont val="Times New Roman"/>
        <family val="1"/>
      </rPr>
      <t>Phon Le Khanh</t>
    </r>
    <r>
      <rPr>
        <sz val="12"/>
        <rFont val="Times New Roman"/>
        <family val="1"/>
      </rPr>
      <t xml:space="preserve">, Pawel Jodlowski, Jadwiga Pieczonka, Adam Piestrzynski, </t>
    </r>
    <r>
      <rPr>
        <b/>
        <sz val="12"/>
        <rFont val="Times New Roman"/>
        <family val="1"/>
      </rPr>
      <t>Hao Duong Van</t>
    </r>
    <r>
      <rPr>
        <sz val="12"/>
        <rFont val="Times New Roman"/>
        <family val="1"/>
      </rPr>
      <t>, Jakub Nowak</t>
    </r>
  </si>
  <si>
    <r>
      <rPr>
        <b/>
        <sz val="12"/>
        <rFont val="Times New Roman"/>
        <family val="1"/>
      </rPr>
      <t>Bui Vinh Hau</t>
    </r>
    <r>
      <rPr>
        <sz val="12"/>
        <rFont val="Times New Roman"/>
        <family val="1"/>
      </rPr>
      <t xml:space="preserve">, Yoonsup Kim, </t>
    </r>
    <r>
      <rPr>
        <b/>
        <sz val="12"/>
        <rFont val="Times New Roman"/>
        <family val="1"/>
      </rPr>
      <t>Ngo Xuan Thanh</t>
    </r>
    <r>
      <rPr>
        <sz val="12"/>
        <rFont val="Times New Roman"/>
        <family val="1"/>
      </rPr>
      <t xml:space="preserve"> , </t>
    </r>
    <r>
      <rPr>
        <b/>
        <sz val="12"/>
        <rFont val="Times New Roman"/>
        <family val="1"/>
      </rPr>
      <t>Tran Thanh Ha</t>
    </r>
    <r>
      <rPr>
        <sz val="12"/>
        <rFont val="Times New Roman"/>
        <family val="1"/>
      </rPr>
      <t xml:space="preserve">i, and Keewook Yi </t>
    </r>
  </si>
  <si>
    <r>
      <t xml:space="preserve">V.N.Phat, </t>
    </r>
    <r>
      <rPr>
        <b/>
        <sz val="12"/>
        <rFont val="Times New Roman"/>
        <family val="1"/>
      </rPr>
      <t>N.T.Thanh</t>
    </r>
  </si>
  <si>
    <r>
      <t xml:space="preserve">Hossein Moayedi, </t>
    </r>
    <r>
      <rPr>
        <b/>
        <sz val="12"/>
        <rFont val="Times New Roman"/>
        <family val="1"/>
      </rPr>
      <t>Nguyễn Hoàng</t>
    </r>
    <r>
      <rPr>
        <sz val="12"/>
        <rFont val="Times New Roman"/>
        <family val="1"/>
      </rPr>
      <t>, Loke Kok Foong</t>
    </r>
  </si>
  <si>
    <r>
      <rPr>
        <b/>
        <sz val="12"/>
        <rFont val="Times New Roman"/>
        <family val="1"/>
      </rPr>
      <t>Đỗ Ngọc Anh,</t>
    </r>
    <r>
      <rPr>
        <sz val="12"/>
        <rFont val="Times New Roman"/>
        <family val="1"/>
      </rPr>
      <t xml:space="preserve"> Daniel Dias, Pierpaolo Oreste</t>
    </r>
  </si>
  <si>
    <r>
      <rPr>
        <b/>
        <sz val="12"/>
        <rFont val="Times New Roman"/>
        <family val="1"/>
      </rPr>
      <t>Du Khac Nguyen</t>
    </r>
    <r>
      <rPr>
        <sz val="12"/>
        <rFont val="Times New Roman"/>
        <family val="1"/>
      </rPr>
      <t>, Tomoaki Morishita, Y. Soda, A.Tamura, B.Ghosh, Y.Harigane Lydéric France, Chuanzhou Liu, James H. Natland, A. Sanfilippo, Christopher J. M., Peter Blum and Henry J. B. Dick</t>
    </r>
  </si>
  <si>
    <r>
      <t xml:space="preserve">Nguyen Van Thang, </t>
    </r>
    <r>
      <rPr>
        <b/>
        <sz val="12"/>
        <rFont val="Times New Roman"/>
        <family val="1"/>
      </rPr>
      <t>Vu Kim Thu</t>
    </r>
    <r>
      <rPr>
        <sz val="12"/>
        <rFont val="Times New Roman"/>
        <family val="1"/>
      </rPr>
      <t>, Nguyen Xuan Nhiem, Duong Thi Dung, Tran Hong Quang, Bui Huu Tai,Hoang Le Tuan Anh, Pham Hai Yen, Nguyen Thi Thanh Ngan, Nguyen Huy Hoang, Phan Van Kiem</t>
    </r>
  </si>
  <si>
    <r>
      <t xml:space="preserve">Phan Hong Lien, </t>
    </r>
    <r>
      <rPr>
        <b/>
        <sz val="12"/>
        <rFont val="Times New Roman"/>
        <family val="1"/>
      </rPr>
      <t>Do  Thi Hong Hai</t>
    </r>
  </si>
  <si>
    <r>
      <rPr>
        <b/>
        <sz val="12"/>
        <rFont val="Times New Roman"/>
        <family val="1"/>
      </rPr>
      <t>Dương Thành Trung</t>
    </r>
    <r>
      <rPr>
        <sz val="12"/>
        <rFont val="Times New Roman"/>
        <family val="1"/>
      </rPr>
      <t xml:space="preserve"> , Kai-Wei Chiang and Dinh Thuan Le</t>
    </r>
  </si>
  <si>
    <r>
      <t xml:space="preserve">Gihan Mohammed, Fabienne Trolard, Mohamed Alkassem Alosman, </t>
    </r>
    <r>
      <rPr>
        <b/>
        <sz val="12"/>
        <rFont val="Times New Roman"/>
        <family val="1"/>
      </rPr>
      <t>Nguyễn Bách Thảo</t>
    </r>
    <r>
      <rPr>
        <sz val="12"/>
        <rFont val="Times New Roman"/>
        <family val="1"/>
      </rPr>
      <t>, Salah Nofal and Khaled Brimo</t>
    </r>
  </si>
  <si>
    <r>
      <t xml:space="preserve">Ngo Xuan Cuong, </t>
    </r>
    <r>
      <rPr>
        <b/>
        <sz val="12"/>
        <rFont val="Times New Roman"/>
        <family val="1"/>
      </rPr>
      <t>Đỗ Như Ý</t>
    </r>
  </si>
  <si>
    <r>
      <rPr>
        <b/>
        <sz val="12"/>
        <rFont val="Times New Roman"/>
        <family val="1"/>
      </rPr>
      <t>Van Trung Nguyen</t>
    </r>
    <r>
      <rPr>
        <sz val="12"/>
        <rFont val="Times New Roman"/>
        <family val="1"/>
      </rPr>
      <t xml:space="preserve">, </t>
    </r>
    <r>
      <rPr>
        <b/>
        <sz val="12"/>
        <rFont val="Times New Roman"/>
        <family val="1"/>
      </rPr>
      <t>La Phu Hien, Thi Thu Ha Le</t>
    </r>
  </si>
  <si>
    <r>
      <t xml:space="preserve">Dieu Tien Bui, Hossein Moayedi, Mu’azu Mohammed Abdullahi, Ahmad Safuan A Rashid, </t>
    </r>
    <r>
      <rPr>
        <b/>
        <sz val="12"/>
        <rFont val="Times New Roman"/>
        <family val="1"/>
      </rPr>
      <t>Nguyễn Hoàng</t>
    </r>
  </si>
  <si>
    <r>
      <t xml:space="preserve">Bui Tien Dieu, </t>
    </r>
    <r>
      <rPr>
        <b/>
        <sz val="12"/>
        <rFont val="Times New Roman"/>
        <family val="1"/>
      </rPr>
      <t xml:space="preserve">Nhu Viet Ha, </t>
    </r>
    <r>
      <rPr>
        <sz val="12"/>
        <rFont val="Times New Roman"/>
        <family val="1"/>
      </rPr>
      <t>Hoang Nhat Duc</t>
    </r>
  </si>
  <si>
    <r>
      <t xml:space="preserve">Giang Thanh Long, Phạm Thị Hồng Thắm, </t>
    </r>
    <r>
      <rPr>
        <b/>
        <sz val="12"/>
        <rFont val="Times New Roman"/>
        <family val="1"/>
      </rPr>
      <t>Phí Mạnh Phong</t>
    </r>
  </si>
  <si>
    <r>
      <rPr>
        <b/>
        <sz val="12"/>
        <rFont val="Times New Roman"/>
        <family val="1"/>
      </rPr>
      <t xml:space="preserve">Hiep Huu Nguyen, </t>
    </r>
    <r>
      <rPr>
        <sz val="12"/>
        <rFont val="Times New Roman"/>
        <family val="1"/>
      </rPr>
      <t>Andrew Carter, Long VanHoang, Son TrungVu</t>
    </r>
  </si>
  <si>
    <r>
      <t xml:space="preserve">S.Maghsoodloo, Babakhani, B.Bouillot, J.Douzet, </t>
    </r>
    <r>
      <rPr>
        <b/>
        <sz val="12"/>
        <rFont val="Times New Roman"/>
        <family val="1"/>
      </rPr>
      <t>S.Ho-Van</t>
    </r>
    <r>
      <rPr>
        <sz val="12"/>
        <rFont val="Times New Roman"/>
        <family val="1"/>
      </rPr>
      <t>, J.M.Herri</t>
    </r>
  </si>
  <si>
    <r>
      <t xml:space="preserve">Saheb Maghsoodloo-Babakhani, </t>
    </r>
    <r>
      <rPr>
        <b/>
        <sz val="12"/>
        <rFont val="Times New Roman"/>
        <family val="1"/>
      </rPr>
      <t xml:space="preserve">Hồ Văn Sơn, </t>
    </r>
    <r>
      <rPr>
        <sz val="12"/>
        <rFont val="Times New Roman"/>
        <family val="1"/>
      </rPr>
      <t xml:space="preserve">Baptiste Bouillot,
Jérome Douzet, Jean-Michel Herri
</t>
    </r>
  </si>
  <si>
    <r>
      <t>Phase transition of CuO</t>
    </r>
    <r>
      <rPr>
        <vertAlign val="subscript"/>
        <sz val="12"/>
        <rFont val="Times New Roman"/>
        <family val="1"/>
      </rPr>
      <t>2</t>
    </r>
    <r>
      <rPr>
        <sz val="12"/>
        <rFont val="Times New Roman"/>
        <family val="1"/>
      </rPr>
      <t xml:space="preserve"> to CuO nanocrystal  by selective laser heating</t>
    </r>
  </si>
  <si>
    <r>
      <rPr>
        <b/>
        <sz val="12"/>
        <rFont val="Times New Roman"/>
        <family val="1"/>
      </rPr>
      <t>Thi Ha Tran</t>
    </r>
    <r>
      <rPr>
        <sz val="12"/>
        <rFont val="Times New Roman"/>
        <family val="1"/>
      </rPr>
      <t>, Viet Tuyen Nguyen</t>
    </r>
  </si>
  <si>
    <r>
      <rPr>
        <b/>
        <sz val="12"/>
        <rFont val="Times New Roman"/>
        <family val="1"/>
      </rPr>
      <t xml:space="preserve">Thi Ha Tran, </t>
    </r>
    <r>
      <rPr>
        <sz val="12"/>
        <rFont val="Times New Roman"/>
        <family val="1"/>
      </rPr>
      <t>Thanh Cong Bach, Nguyen Hai Pham, Quang Hoa Nguyen, Cong Doanh Sai, Hoang Nam Nguyen, Viet Tuyen Nguyen,Trong Tam Nguyen, Khac Hieu Ho, Quoc Khoa Doan</t>
    </r>
  </si>
  <si>
    <r>
      <t xml:space="preserve">Nguyen Van Linh, Hoang Le Anh Tuan, Duong Thi Hai Yen, Pham Thanh Ky, Vu Manh Hung, </t>
    </r>
    <r>
      <rPr>
        <b/>
        <sz val="12"/>
        <rFont val="Times New Roman"/>
        <family val="1"/>
      </rPr>
      <t>Nguyen Thi Thu Hie</t>
    </r>
    <r>
      <rPr>
        <sz val="12"/>
        <rFont val="Times New Roman"/>
        <family val="1"/>
      </rPr>
      <t>n, Trieu Quy Hung, Nguyen Thi Cuc, Duong Thi Dung, Bui Huu Tai, Phan Van Kiem</t>
    </r>
  </si>
  <si>
    <r>
      <t>Thi-Hong-Hai Do</t>
    </r>
    <r>
      <rPr>
        <sz val="12"/>
        <rFont val="Times New Roman"/>
        <family val="1"/>
      </rPr>
      <t>, Dinh-Hoi Bui and Van-Nham Phan</t>
    </r>
  </si>
  <si>
    <r>
      <rPr>
        <b/>
        <sz val="12"/>
        <rFont val="Times New Roman"/>
        <family val="1"/>
      </rPr>
      <t>Son Ngo</t>
    </r>
    <r>
      <rPr>
        <sz val="12"/>
        <rFont val="Times New Roman"/>
        <family val="1"/>
      </rPr>
      <t>, Lynn M. Betts, Frederic Dappozze, Dr. Chantal Guillard</t>
    </r>
  </si>
  <si>
    <r>
      <t>Nguyen Xuan Chung</t>
    </r>
    <r>
      <rPr>
        <sz val="12"/>
        <rFont val="Times New Roman"/>
        <family val="1"/>
      </rPr>
      <t>, Rens Limpens, and Tom Gregorkiewicz</t>
    </r>
  </si>
  <si>
    <r>
      <t xml:space="preserve">Pham Hoang Ha, </t>
    </r>
    <r>
      <rPr>
        <b/>
        <sz val="12"/>
        <rFont val="Times New Roman"/>
        <family val="1"/>
      </rPr>
      <t>Le Bich Phuong</t>
    </r>
    <r>
      <rPr>
        <sz val="12"/>
        <rFont val="Times New Roman"/>
        <family val="1"/>
      </rPr>
      <t>, Pham Duc Thoan</t>
    </r>
  </si>
  <si>
    <r>
      <t>Huong Nguyen Vana, Tran Van Phong, Phan Trong Trinh, nnk,</t>
    </r>
    <r>
      <rPr>
        <b/>
        <sz val="12"/>
        <rFont val="Times New Roman"/>
        <family val="1"/>
      </rPr>
      <t xml:space="preserve"> Dương Văn Hào</t>
    </r>
    <r>
      <rPr>
        <sz val="12"/>
        <rFont val="Times New Roman"/>
        <family val="1"/>
      </rPr>
      <t xml:space="preserve"> (đồng tác giả)</t>
    </r>
  </si>
  <si>
    <r>
      <t xml:space="preserve">Henrique M.Kroetz, </t>
    </r>
    <r>
      <rPr>
        <b/>
        <sz val="12"/>
        <rFont val="Times New Roman"/>
        <family val="1"/>
      </rPr>
      <t>Ngoc Anh Do</t>
    </r>
    <r>
      <rPr>
        <sz val="12"/>
        <rFont val="Times New Roman"/>
        <family val="1"/>
      </rPr>
      <t>, Daniel Dias, André T.Beck</t>
    </r>
  </si>
  <si>
    <r>
      <t xml:space="preserve">Nguyen Van Khang, </t>
    </r>
    <r>
      <rPr>
        <b/>
        <sz val="12"/>
        <rFont val="Times New Roman"/>
        <family val="1"/>
      </rPr>
      <t>Bui Thi Thuy</t>
    </r>
    <r>
      <rPr>
        <sz val="12"/>
        <rFont val="Times New Roman"/>
        <family val="1"/>
      </rPr>
      <t>, Truong Quoc Chien</t>
    </r>
  </si>
  <si>
    <r>
      <rPr>
        <b/>
        <sz val="12"/>
        <rFont val="Times New Roman"/>
        <family val="1"/>
      </rPr>
      <t>Thi Trang Pham</t>
    </r>
    <r>
      <rPr>
        <sz val="12"/>
        <rFont val="Times New Roman"/>
        <family val="1"/>
      </rPr>
      <t xml:space="preserve">, Hoang Tung Nguyen, </t>
    </r>
    <r>
      <rPr>
        <b/>
        <sz val="12"/>
        <rFont val="Times New Roman"/>
        <family val="1"/>
      </rPr>
      <t>Dac Tuyen Le, Ba Tuan Tong</t>
    </r>
    <r>
      <rPr>
        <sz val="12"/>
        <rFont val="Times New Roman"/>
        <family val="1"/>
      </rPr>
      <t>, Thi Giang Trinh, Van Tuong Pham, Dinh Lam Vu</t>
    </r>
  </si>
  <si>
    <r>
      <rPr>
        <b/>
        <sz val="12"/>
        <rFont val="Times New Roman"/>
        <family val="1"/>
      </rPr>
      <t>Nguyễn Hoàng Long</t>
    </r>
    <r>
      <rPr>
        <sz val="12"/>
        <rFont val="Times New Roman"/>
        <family val="1"/>
      </rPr>
      <t>, David Belton, Petra Helmholz</t>
    </r>
  </si>
  <si>
    <r>
      <rPr>
        <b/>
        <sz val="12"/>
        <rFont val="Times New Roman"/>
        <family val="1"/>
      </rPr>
      <t>Kiều Duy Thông</t>
    </r>
    <r>
      <rPr>
        <sz val="12"/>
        <rFont val="Times New Roman"/>
        <family val="1"/>
      </rPr>
      <t xml:space="preserve"> (tác giả chính) and Anton Kepic</t>
    </r>
  </si>
  <si>
    <r>
      <t xml:space="preserve">Seon Yeol Lee, </t>
    </r>
    <r>
      <rPr>
        <b/>
        <sz val="12"/>
        <rFont val="Times New Roman"/>
        <family val="1"/>
      </rPr>
      <t>Lê Huy Việt</t>
    </r>
    <r>
      <rPr>
        <sz val="12"/>
        <rFont val="Times New Roman"/>
        <family val="1"/>
      </rPr>
      <t>, Dong Joo Kim</t>
    </r>
  </si>
  <si>
    <r>
      <t xml:space="preserve">K. Onyelowe; </t>
    </r>
    <r>
      <rPr>
        <b/>
        <sz val="12"/>
        <rFont val="Times New Roman"/>
        <family val="1"/>
      </rPr>
      <t>Bùi Văn Đức., Nguyễn Xuân Mãn; Nguyễn Văn Mạnh; Tạ Đức Thịnh</t>
    </r>
    <r>
      <rPr>
        <sz val="12"/>
        <rFont val="Times New Roman"/>
        <family val="1"/>
      </rPr>
      <t>; C. Ezugwu; F. Sosa;</t>
    </r>
  </si>
  <si>
    <r>
      <t xml:space="preserve">Xinrui Li Wei Chen, Jiale Wang, Xiaoshen Xie, Haoyuan Hong, </t>
    </r>
    <r>
      <rPr>
        <b/>
        <sz val="12"/>
        <rFont val="Times New Roman"/>
        <family val="1"/>
      </rPr>
      <t>Nguyen Van Trung</t>
    </r>
    <r>
      <rPr>
        <sz val="12"/>
        <rFont val="Times New Roman"/>
        <family val="1"/>
      </rPr>
      <t>, Dieu Tien Bui, Gang Wang</t>
    </r>
  </si>
  <si>
    <r>
      <t xml:space="preserve">Dieu Tien Bui, </t>
    </r>
    <r>
      <rPr>
        <sz val="12"/>
        <rFont val="Times New Roman"/>
        <family val="1"/>
      </rPr>
      <t xml:space="preserve">Tran Anh Tuan, Nhat-Duc Hoang, Nguyen Quoc Thanh, </t>
    </r>
    <r>
      <rPr>
        <b/>
        <sz val="12"/>
        <rFont val="Times New Roman"/>
        <family val="1"/>
      </rPr>
      <t>Duy Ba Nguyen</t>
    </r>
    <r>
      <rPr>
        <sz val="12"/>
        <rFont val="Times New Roman"/>
        <family val="1"/>
      </rPr>
      <t>, Ngo Van Liem, Biswajeet Pradhan</t>
    </r>
  </si>
  <si>
    <r>
      <t xml:space="preserve">Dieu Tien Bui, Binh Thai Pham, </t>
    </r>
    <r>
      <rPr>
        <b/>
        <sz val="12"/>
        <rFont val="Times New Roman"/>
        <family val="1"/>
      </rPr>
      <t>Quoc Phi Nguyen</t>
    </r>
    <r>
      <rPr>
        <sz val="12"/>
        <rFont val="Times New Roman"/>
        <family val="1"/>
      </rPr>
      <t>, Nhat Duc Hoang</t>
    </r>
  </si>
  <si>
    <r>
      <rPr>
        <b/>
        <sz val="12"/>
        <rFont val="Times New Roman"/>
        <family val="1"/>
      </rPr>
      <t>Nguyen Truong Thanh</t>
    </r>
    <r>
      <rPr>
        <sz val="12"/>
        <rFont val="Times New Roman"/>
        <family val="1"/>
      </rPr>
      <t>, Hieu Trinh, Vu N. Phat</t>
    </r>
  </si>
  <si>
    <r>
      <rPr>
        <b/>
        <sz val="12"/>
        <rFont val="Times New Roman"/>
        <family val="1"/>
      </rPr>
      <t>Bui Van Duc</t>
    </r>
    <r>
      <rPr>
        <sz val="12"/>
        <rFont val="Times New Roman"/>
        <family val="1"/>
      </rPr>
      <t>, Avirut Chinkulkijniwat, Suksun Horpibulsu Ket al</t>
    </r>
  </si>
  <si>
    <r>
      <t xml:space="preserve">Nghiem Van Tuan, Nguyen Minh Ngoc, </t>
    </r>
    <r>
      <rPr>
        <b/>
        <sz val="12"/>
        <rFont val="Times New Roman"/>
        <family val="1"/>
      </rPr>
      <t>Trần Vân Anh, Đỗ Thị Phương Thảo</t>
    </r>
  </si>
  <si>
    <r>
      <t>T. H. Truong, V. Cuong Do, N. Mai Do, T. Q. Hung,</t>
    </r>
    <r>
      <rPr>
        <b/>
        <sz val="12"/>
        <rFont val="Times New Roman"/>
        <family val="1"/>
      </rPr>
      <t> Đoàn Văn Huấn</t>
    </r>
    <r>
      <rPr>
        <sz val="12"/>
        <rFont val="Times New Roman"/>
        <family val="1"/>
      </rPr>
      <t xml:space="preserve"> (đồng tác giả), T. N. Nguyen, T. H. Doan, T. H. N. Le, T. Van Nguyen, L. G. Bach and Q. V. Tran</t>
    </r>
  </si>
  <si>
    <r>
      <rPr>
        <b/>
        <sz val="12"/>
        <rFont val="Times New Roman"/>
        <family val="1"/>
      </rPr>
      <t>Hung Tran</t>
    </r>
    <r>
      <rPr>
        <sz val="12"/>
        <rFont val="Times New Roman"/>
        <family val="1"/>
      </rPr>
      <t>, Allan Scott</t>
    </r>
  </si>
  <si>
    <r>
      <rPr>
        <b/>
        <sz val="12"/>
        <rFont val="Times New Roman"/>
        <family val="1"/>
      </rPr>
      <t>Minh Ngan Vu</t>
    </r>
    <r>
      <rPr>
        <sz val="12"/>
        <rFont val="Times New Roman"/>
        <family val="1"/>
      </rPr>
      <t>, Wout Broere, Johan W Bosch</t>
    </r>
  </si>
  <si>
    <r>
      <rPr>
        <b/>
        <sz val="12"/>
        <rFont val="Times New Roman"/>
        <family val="1"/>
      </rPr>
      <t>Dao Viet Thang</t>
    </r>
    <r>
      <rPr>
        <sz val="12"/>
        <rFont val="Times New Roman"/>
        <family val="1"/>
      </rPr>
      <t xml:space="preserve">, Le Thi Mai Oanh, Nguyen Cao Khang, </t>
    </r>
    <r>
      <rPr>
        <b/>
        <sz val="12"/>
        <rFont val="Times New Roman"/>
        <family val="1"/>
      </rPr>
      <t>Nguyen Manh Hung</t>
    </r>
    <r>
      <rPr>
        <sz val="12"/>
        <rFont val="Times New Roman"/>
        <family val="1"/>
      </rPr>
      <t xml:space="preserve">, Do Danh Bich, </t>
    </r>
    <r>
      <rPr>
        <b/>
        <sz val="12"/>
        <rFont val="Times New Roman"/>
        <family val="1"/>
      </rPr>
      <t>Du Thi Xuan Thao</t>
    </r>
    <r>
      <rPr>
        <sz val="12"/>
        <rFont val="Times New Roman"/>
        <family val="1"/>
      </rPr>
      <t>, and Nguyen Van Minh</t>
    </r>
  </si>
  <si>
    <r>
      <rPr>
        <b/>
        <sz val="12"/>
        <rFont val="Times New Roman"/>
        <family val="1"/>
      </rPr>
      <t>Xuan Nui Pham</t>
    </r>
    <r>
      <rPr>
        <sz val="12"/>
        <rFont val="Times New Roman"/>
        <family val="1"/>
      </rPr>
      <t xml:space="preserve">, Ba Manh Nguyen, Hoa Tran Thi, </t>
    </r>
    <r>
      <rPr>
        <b/>
        <sz val="12"/>
        <rFont val="Times New Roman"/>
        <family val="1"/>
      </rPr>
      <t>Huan Van Doan</t>
    </r>
  </si>
  <si>
    <r>
      <t xml:space="preserve">Ottavio A. Lo Brutto, </t>
    </r>
    <r>
      <rPr>
        <b/>
        <sz val="12"/>
        <rFont val="Times New Roman"/>
        <family val="1"/>
      </rPr>
      <t>Van Thinh Nguyen</t>
    </r>
    <r>
      <rPr>
        <sz val="12"/>
        <rFont val="Times New Roman"/>
        <family val="1"/>
      </rPr>
      <t>, Sylvain S. Guillou, Jerome Thi ebot, Hamid Gualous</t>
    </r>
  </si>
  <si>
    <r>
      <t xml:space="preserve">Thinh An Nguyen, Phuong Minh T Le, Tam Minh Pham, Huong T Thu Hoang, </t>
    </r>
    <r>
      <rPr>
        <b/>
        <sz val="12"/>
        <rFont val="Times New Roman"/>
        <family val="1"/>
      </rPr>
      <t>Minh Quang Nguyen</t>
    </r>
    <r>
      <rPr>
        <sz val="12"/>
        <rFont val="Times New Roman"/>
        <family val="1"/>
      </rPr>
      <t>, Hoa Quynh Ta, Hanh T My Phung, Ha T Thu Le, Luc Hens</t>
    </r>
  </si>
  <si>
    <r>
      <rPr>
        <b/>
        <sz val="12"/>
        <rFont val="Times New Roman"/>
        <family val="1"/>
      </rPr>
      <t>Vu Kim Thu</t>
    </r>
    <r>
      <rPr>
        <sz val="12"/>
        <rFont val="Times New Roman"/>
        <family val="1"/>
      </rPr>
      <t>, Nguyen Van Thang, Nguyen Xuan Nhiem, Hoang Le Tuan Anh, Pham Hai Yen, Dan Thi Thuy Hang, Chau Van Minh and Phan Van Kiem</t>
    </r>
  </si>
  <si>
    <r>
      <t xml:space="preserve">Hossein Moayedi, Abdolreza Osouli, Dieu Tien Bui, Loke Kok Foong, </t>
    </r>
    <r>
      <rPr>
        <b/>
        <sz val="12"/>
        <rFont val="Times New Roman"/>
        <family val="1"/>
      </rPr>
      <t>Nguyễn Hoàng</t>
    </r>
    <r>
      <rPr>
        <sz val="12"/>
        <rFont val="Times New Roman"/>
        <family val="1"/>
      </rPr>
      <t>, Bahareh Kalantar</t>
    </r>
  </si>
  <si>
    <r>
      <t>Đỗ Mạnh Tấn</t>
    </r>
    <r>
      <rPr>
        <sz val="12"/>
        <rFont val="Times New Roman"/>
        <family val="1"/>
      </rPr>
      <t>, Gyeong-O Kang, Young-Sang Kim</t>
    </r>
  </si>
  <si>
    <r>
      <t xml:space="preserve">Nguyễn Trường Linh, </t>
    </r>
    <r>
      <rPr>
        <sz val="12"/>
        <rFont val="Times New Roman"/>
        <family val="1"/>
      </rPr>
      <t>Han Dong Yeob</t>
    </r>
  </si>
  <si>
    <r>
      <t xml:space="preserve">N.D. Anh, N.N. Hieu, </t>
    </r>
    <r>
      <rPr>
        <b/>
        <sz val="12"/>
        <rFont val="Times New Roman"/>
        <family val="1"/>
      </rPr>
      <t>P.N. Chun</t>
    </r>
    <r>
      <rPr>
        <sz val="12"/>
        <rFont val="Times New Roman"/>
        <family val="1"/>
      </rPr>
      <t>g, N.T. Anh</t>
    </r>
  </si>
  <si>
    <r>
      <rPr>
        <b/>
        <sz val="12"/>
        <rFont val="Times New Roman"/>
        <family val="1"/>
      </rPr>
      <t>Dieu Tien Bui</t>
    </r>
    <r>
      <rPr>
        <sz val="12"/>
        <rFont val="Times New Roman"/>
        <family val="1"/>
      </rPr>
      <t>, Kim-Thoa Thi Le, Van Cam Nguyen, Hoang Duc Le, Inge Revhaug</t>
    </r>
  </si>
  <si>
    <r>
      <t xml:space="preserve">M.C. Ortega-Liebana, </t>
    </r>
    <r>
      <rPr>
        <b/>
        <sz val="12"/>
        <rFont val="Times New Roman"/>
        <family val="1"/>
      </rPr>
      <t>N.X. Chung</t>
    </r>
    <r>
      <rPr>
        <sz val="12"/>
        <rFont val="Times New Roman"/>
        <family val="1"/>
      </rPr>
      <t>, R. Limpens, L. Gomez, J.L. Hueso, J. Santamaria, T. Gregorkiewicz</t>
    </r>
  </si>
  <si>
    <r>
      <rPr>
        <b/>
        <sz val="12"/>
        <rFont val="Times New Roman"/>
        <family val="1"/>
      </rPr>
      <t>Thuy Thi Le Bui</t>
    </r>
    <r>
      <rPr>
        <sz val="12"/>
        <rFont val="Times New Roman"/>
        <family val="1"/>
      </rPr>
      <t>, Dung Anh Nguyen, Son Van Ho, Ha Thi Ngoc Uong</t>
    </r>
  </si>
  <si>
    <r>
      <rPr>
        <b/>
        <sz val="12"/>
        <rFont val="Times New Roman"/>
        <family val="1"/>
      </rPr>
      <t>Đỗ Mạnh Tấn</t>
    </r>
    <r>
      <rPr>
        <sz val="12"/>
        <rFont val="Times New Roman"/>
        <family val="1"/>
      </rPr>
      <t>, Hyeong-Ki Kim, Min-Jun Kim, Young-sang Kim</t>
    </r>
  </si>
  <si>
    <r>
      <t xml:space="preserve">Chitaro Gouzu, Koshi Yagi, </t>
    </r>
    <r>
      <rPr>
        <b/>
        <sz val="12"/>
        <rFont val="Times New Roman"/>
        <family val="1"/>
      </rPr>
      <t>Ngo Xuan Thanh</t>
    </r>
    <r>
      <rPr>
        <sz val="12"/>
        <rFont val="Times New Roman"/>
        <family val="1"/>
      </rPr>
      <t>, Tetsumaru Itaya, Roberto Compagnoni</t>
    </r>
  </si>
  <si>
    <r>
      <rPr>
        <b/>
        <sz val="12"/>
        <rFont val="Times New Roman"/>
        <family val="1"/>
      </rPr>
      <t>Tăng Văn Lâm</t>
    </r>
    <r>
      <rPr>
        <sz val="12"/>
        <rFont val="Times New Roman"/>
        <family val="1"/>
      </rPr>
      <t>, Самченко С.В., Нгуен Зоан Тунг Лам</t>
    </r>
  </si>
  <si>
    <r>
      <t xml:space="preserve">Н.В. Соловьев, </t>
    </r>
    <r>
      <rPr>
        <b/>
        <sz val="12"/>
        <rFont val="Times New Roman"/>
        <family val="1"/>
      </rPr>
      <t>Trương Văn Từ</t>
    </r>
    <r>
      <rPr>
        <sz val="12"/>
        <rFont val="Times New Roman"/>
        <family val="1"/>
      </rPr>
      <t>, tạ quang minh, Phạm Quang Hiệu, Д.К. Кудрявцева</t>
    </r>
  </si>
  <si>
    <t xml:space="preserve">Промышленное и гражданское строительство.
</t>
  </si>
  <si>
    <r>
      <t xml:space="preserve">Nguyễn Tiến Hùng </t>
    </r>
    <r>
      <rPr>
        <sz val="12"/>
        <rFont val="Times New Roman"/>
        <family val="1"/>
      </rPr>
      <t>và nhiều người khác</t>
    </r>
  </si>
  <si>
    <r>
      <t>Trần Tuấn Minh</t>
    </r>
    <r>
      <rPr>
        <sz val="12"/>
        <rFont val="Times New Roman"/>
        <family val="1"/>
      </rPr>
      <t>, Суан Нам Буй, Куанг Хиеу Чан, Куанг Хюи Нгуен, Голик В.И.</t>
    </r>
  </si>
  <si>
    <r>
      <t xml:space="preserve">Нго Суан Хунг, </t>
    </r>
    <r>
      <rPr>
        <b/>
        <sz val="12"/>
        <rFont val="Times New Roman"/>
        <family val="1"/>
      </rPr>
      <t>Tăng Văn Lâm</t>
    </r>
    <r>
      <rPr>
        <sz val="12"/>
        <rFont val="Times New Roman"/>
        <family val="1"/>
      </rPr>
      <t>, Б.И. Булгаков, О.В. Александрова, О.А. Ларсен</t>
    </r>
  </si>
  <si>
    <r>
      <t xml:space="preserve">Горюнов Е.Ю., </t>
    </r>
    <r>
      <rPr>
        <b/>
        <sz val="12"/>
        <rFont val="Times New Roman"/>
        <family val="1"/>
      </rPr>
      <t>Nguyễn Minh Hòa</t>
    </r>
  </si>
  <si>
    <r>
      <t>Tăng Văn Lâm</t>
    </r>
    <r>
      <rPr>
        <sz val="12"/>
        <rFont val="Times New Roman"/>
        <family val="1"/>
      </rPr>
      <t>, Нгуен Чонг Чык, Нго Суан Хунг, Зыонг Тхань Куй, Булгаков Б.И., Машуков  Р.А., Аков А.С.,</t>
    </r>
  </si>
  <si>
    <r>
      <t xml:space="preserve">Нгуен Чонг Чык, </t>
    </r>
    <r>
      <rPr>
        <b/>
        <sz val="12"/>
        <rFont val="Times New Roman"/>
        <family val="1"/>
      </rPr>
      <t>Tăng Văn Lâm</t>
    </r>
    <r>
      <rPr>
        <sz val="12"/>
        <rFont val="Times New Roman"/>
        <family val="1"/>
      </rPr>
      <t>, Булгаков Б.И., Александрова О.В. Ларсен О.А., Булычева А.С., Макарова М.Н.</t>
    </r>
  </si>
  <si>
    <r>
      <t xml:space="preserve">Горюнов Е.Ю., Игнатов П.А., Трофимов В.А., </t>
    </r>
    <r>
      <rPr>
        <b/>
        <sz val="12"/>
        <rFont val="Times New Roman"/>
        <family val="1"/>
      </rPr>
      <t>Нгуен М.Х. (Nguyễn Minh Hòa)</t>
    </r>
    <r>
      <rPr>
        <sz val="12"/>
        <rFont val="Times New Roman"/>
        <family val="1"/>
      </rPr>
      <t xml:space="preserve">, Сабиров И.А., Узембаева З.И. </t>
    </r>
  </si>
  <si>
    <r>
      <t xml:space="preserve">Самченко С.В., </t>
    </r>
    <r>
      <rPr>
        <b/>
        <sz val="12"/>
        <rFont val="Times New Roman"/>
        <family val="1"/>
      </rPr>
      <t>Tăng Văn Lâm</t>
    </r>
    <r>
      <rPr>
        <sz val="12"/>
        <rFont val="Times New Roman"/>
        <family val="1"/>
      </rPr>
      <t>, Нгуен Зоан Тунг Лам</t>
    </r>
  </si>
  <si>
    <r>
      <t xml:space="preserve">Goryunov E.Yu.,Mamedov R.A., </t>
    </r>
    <r>
      <rPr>
        <b/>
        <sz val="12"/>
        <rFont val="Times New Roman"/>
        <family val="1"/>
      </rPr>
      <t>Nguyễn Minh Hòa</t>
    </r>
    <r>
      <rPr>
        <sz val="12"/>
        <rFont val="Times New Roman"/>
        <family val="1"/>
      </rPr>
      <t>, Mamedova S.A.</t>
    </r>
  </si>
  <si>
    <r>
      <t>Tăng Văn Lâm</t>
    </r>
    <r>
      <rPr>
        <sz val="12"/>
        <rFont val="Times New Roman"/>
        <family val="1"/>
      </rPr>
      <t>, Булгаков Б.И., Александрова О.В., Ларсен О.А. Гальцева Н.А, Нго Суан Хунг</t>
    </r>
  </si>
  <si>
    <t>Nguyễn Duyên Phong, Đặng Trung Thành, Trần Tuấn Minh, Nguyễn Văn Thịnh</t>
  </si>
  <si>
    <r>
      <t xml:space="preserve">Qi Sun, Fangwei Xie, Kuaidi Wan, Xinjian Gu, Jie Zhu, </t>
    </r>
    <r>
      <rPr>
        <b/>
        <sz val="12"/>
        <rFont val="Times New Roman"/>
        <family val="1"/>
      </rPr>
      <t xml:space="preserve">Nguyễn Văn Xô </t>
    </r>
    <r>
      <rPr>
        <sz val="12"/>
        <rFont val="Times New Roman"/>
        <family val="1"/>
      </rPr>
      <t>(đồng tác giả), Yun Wang</t>
    </r>
  </si>
  <si>
    <r>
      <t>Victor Atrushkevich, </t>
    </r>
    <r>
      <rPr>
        <b/>
        <sz val="12"/>
        <rFont val="Times New Roman"/>
        <family val="1"/>
      </rPr>
      <t>Nam Bui Xuan</t>
    </r>
    <r>
      <rPr>
        <sz val="12"/>
        <rFont val="Times New Roman"/>
        <family val="1"/>
      </rPr>
      <t>, Artem Atrushkevich, and Alberto Rodriguez</t>
    </r>
  </si>
  <si>
    <r>
      <t xml:space="preserve">K, Onyelwe, George Alaneme, Clifford Igboayaka, Francis Orji, Henry Ugwuanyi, </t>
    </r>
    <r>
      <rPr>
        <b/>
        <sz val="12"/>
        <rFont val="Times New Roman"/>
        <family val="1"/>
      </rPr>
      <t>Bùi Văn Đức</t>
    </r>
    <r>
      <rPr>
        <sz val="12"/>
        <rFont val="Times New Roman"/>
        <family val="1"/>
      </rPr>
      <t xml:space="preserve">, </t>
    </r>
    <r>
      <rPr>
        <b/>
        <sz val="12"/>
        <rFont val="Times New Roman"/>
        <family val="1"/>
      </rPr>
      <t>Nguyễn Văn Mạnh</t>
    </r>
  </si>
  <si>
    <r>
      <rPr>
        <b/>
        <sz val="12"/>
        <rFont val="Times New Roman"/>
        <family val="1"/>
      </rPr>
      <t>Bui Xuan Nam</t>
    </r>
    <r>
      <rPr>
        <sz val="12"/>
        <rFont val="Times New Roman"/>
        <family val="1"/>
      </rPr>
      <t>, Ho Si Giao</t>
    </r>
  </si>
  <si>
    <r>
      <t xml:space="preserve">Young-sang Kim, My Quoc Dang and </t>
    </r>
    <r>
      <rPr>
        <b/>
        <sz val="12"/>
        <rFont val="Times New Roman"/>
        <family val="1"/>
      </rPr>
      <t>Tan Manh Do</t>
    </r>
  </si>
  <si>
    <t>Studying  to  use  volcanic ashes and felsic volcanic rocks in Vietnam territory as the treatment materials for environment pollution – preliminary results</t>
  </si>
  <si>
    <t>Nguyễn Khắc Giảng, Lê Tiến Dũng, Phạm Thị Vân Anh, Phạm Xuân Núi, Tô Xuân Bản</t>
  </si>
  <si>
    <r>
      <t xml:space="preserve">K, Onyelowe, </t>
    </r>
    <r>
      <rPr>
        <b/>
        <sz val="12"/>
        <rFont val="Times New Roman"/>
        <family val="1"/>
      </rPr>
      <t>Bùi Văn Đức</t>
    </r>
  </si>
  <si>
    <t>Structural     analysis     of consolidation settlement behaviour of soil treated with alternative cementing materials for foundation purposes</t>
  </si>
  <si>
    <r>
      <rPr>
        <b/>
        <sz val="12"/>
        <rFont val="Times New Roman"/>
        <family val="1"/>
      </rPr>
      <t>Minh Ngan Vu</t>
    </r>
    <r>
      <rPr>
        <sz val="12"/>
        <rFont val="Times New Roman"/>
        <family val="1"/>
      </rPr>
      <t>, Wout Broere</t>
    </r>
  </si>
  <si>
    <r>
      <t xml:space="preserve">K.C. Onyelowe, </t>
    </r>
    <r>
      <rPr>
        <b/>
        <sz val="12"/>
        <rFont val="Times New Roman"/>
        <family val="1"/>
      </rPr>
      <t>Bùi Văn Đức, Nguyễn Văn Mạnh</t>
    </r>
  </si>
  <si>
    <r>
      <rPr>
        <b/>
        <sz val="12"/>
        <rFont val="Times New Roman"/>
        <family val="1"/>
      </rPr>
      <t xml:space="preserve">Nguyen T Thanh, </t>
    </r>
    <r>
      <rPr>
        <sz val="12"/>
        <rFont val="Times New Roman"/>
        <family val="1"/>
      </rPr>
      <t>Vu N. Phat</t>
    </r>
  </si>
  <si>
    <r>
      <rPr>
        <b/>
        <sz val="12"/>
        <rFont val="Times New Roman"/>
        <family val="1"/>
      </rPr>
      <t>Pham Thi Trang, Bui Huu Nguyen</t>
    </r>
    <r>
      <rPr>
        <sz val="12"/>
        <rFont val="Times New Roman"/>
        <family val="1"/>
      </rPr>
      <t>, Dinh Hong Tiep, Le Minh Thuy, Vu Dinh Lam, Nguyen Thanh Tung</t>
    </r>
  </si>
  <si>
    <r>
      <rPr>
        <b/>
        <sz val="12"/>
        <rFont val="Times New Roman"/>
        <family val="1"/>
      </rPr>
      <t>Xuan Nui Pham</t>
    </r>
    <r>
      <rPr>
        <sz val="12"/>
        <rFont val="Times New Roman"/>
        <family val="1"/>
      </rPr>
      <t xml:space="preserve"> et al.</t>
    </r>
  </si>
  <si>
    <r>
      <rPr>
        <b/>
        <sz val="12"/>
        <rFont val="Times New Roman"/>
        <family val="1"/>
      </rPr>
      <t xml:space="preserve">Xuan Nui Pham, </t>
    </r>
    <r>
      <rPr>
        <sz val="12"/>
        <rFont val="Times New Roman"/>
        <family val="1"/>
      </rPr>
      <t>Tuan Dat Pham, Ba Manh Nguyen, Hoa Thi Tran, Dinh Trong Pham</t>
    </r>
  </si>
  <si>
    <r>
      <rPr>
        <b/>
        <sz val="12"/>
        <rFont val="Times New Roman"/>
        <family val="1"/>
      </rPr>
      <t>Pham Xuan Nui</t>
    </r>
    <r>
      <rPr>
        <sz val="12"/>
        <rFont val="Times New Roman"/>
        <family val="1"/>
      </rPr>
      <t xml:space="preserve"> et al.</t>
    </r>
  </si>
  <si>
    <r>
      <rPr>
        <b/>
        <sz val="12"/>
        <rFont val="Times New Roman"/>
        <family val="1"/>
      </rPr>
      <t>Nguyễn Thị Linh</t>
    </r>
    <r>
      <rPr>
        <sz val="12"/>
        <rFont val="Times New Roman"/>
        <family val="1"/>
      </rPr>
      <t xml:space="preserve"> et al</t>
    </r>
  </si>
  <si>
    <r>
      <rPr>
        <b/>
        <sz val="12"/>
        <rFont val="Times New Roman"/>
        <family val="1"/>
      </rPr>
      <t>T. T. L. Bui</t>
    </r>
    <r>
      <rPr>
        <sz val="12"/>
        <rFont val="Times New Roman"/>
        <family val="1"/>
      </rPr>
      <t>,  H. T. N. Uong, L. V. Nguyen, N. C. Pham</t>
    </r>
  </si>
  <si>
    <r>
      <rPr>
        <b/>
        <sz val="12"/>
        <rFont val="Times New Roman"/>
        <family val="1"/>
      </rPr>
      <t>Thi-Hong-Hai Do</t>
    </r>
    <r>
      <rPr>
        <sz val="12"/>
        <rFont val="Times New Roman"/>
        <family val="1"/>
      </rPr>
      <t>, Huu-Nha Nguyen, Thi-Giang Nguyen, Van-Nham Phan</t>
    </r>
  </si>
  <si>
    <r>
      <rPr>
        <b/>
        <sz val="12"/>
        <rFont val="Times New Roman"/>
        <family val="1"/>
      </rPr>
      <t>Nguyen Xuan Chung</t>
    </r>
    <r>
      <rPr>
        <sz val="12"/>
        <rFont val="Times New Roman"/>
        <family val="1"/>
      </rPr>
      <t>, Rens Limpens, Chris de Weerd,  Arnon Lesage, Minoru Fujii, and Tom Gregorkiewicz</t>
    </r>
  </si>
  <si>
    <r>
      <rPr>
        <b/>
        <sz val="12"/>
        <rFont val="Times New Roman"/>
        <family val="1"/>
      </rPr>
      <t>Đỗ Ngọc Anh</t>
    </r>
    <r>
      <rPr>
        <sz val="12"/>
        <rFont val="Times New Roman"/>
        <family val="1"/>
      </rPr>
      <t>, Daniel DIAS</t>
    </r>
  </si>
  <si>
    <t>The Indosinian orogeny in South-east Asia</t>
  </si>
  <si>
    <r>
      <t xml:space="preserve">Jan Golonka, Michal Krobicki, </t>
    </r>
    <r>
      <rPr>
        <b/>
        <sz val="12"/>
        <rFont val="Times New Roman"/>
        <family val="1"/>
      </rPr>
      <t>Khương Thế Hùng</t>
    </r>
    <r>
      <rPr>
        <sz val="12"/>
        <rFont val="Times New Roman"/>
        <family val="1"/>
      </rPr>
      <t>, Nguyen Van Giang</t>
    </r>
  </si>
  <si>
    <r>
      <t xml:space="preserve">Thien VuongNguyen, PhuongNguyen Tri, SohrabAzizi, Tran Chien Dang, Duc MinhHoang, Thu HaHoang, </t>
    </r>
    <r>
      <rPr>
        <b/>
        <sz val="12"/>
        <rFont val="Times New Roman"/>
        <family val="1"/>
      </rPr>
      <t>Nguyễn Thị Linh</t>
    </r>
    <r>
      <rPr>
        <sz val="12"/>
        <rFont val="Times New Roman"/>
        <family val="1"/>
      </rPr>
      <t xml:space="preserve">, </t>
    </r>
    <r>
      <rPr>
        <b/>
        <sz val="12"/>
        <rFont val="Times New Roman"/>
        <family val="1"/>
      </rPr>
      <t>Thuy Thi LeBui,</t>
    </r>
    <r>
      <rPr>
        <sz val="12"/>
        <rFont val="Times New Roman"/>
        <family val="1"/>
      </rPr>
      <t xml:space="preserve"> Viet HungDang, Ngọc LinhNguyen, The TamLe, Thi Ngoc LinhNguyen, Quoc TrungVu, Dai LamTran, Thi My LinhDang, Le TrongLu </t>
    </r>
  </si>
  <si>
    <r>
      <t xml:space="preserve">T.C. Nguyen, E. Al-Safran, </t>
    </r>
    <r>
      <rPr>
        <b/>
        <sz val="12"/>
        <rFont val="Times New Roman"/>
        <family val="1"/>
      </rPr>
      <t>V. Nguyen (Nguyễn Thế Vinh)</t>
    </r>
  </si>
  <si>
    <t>Thermal   conductivity   of controlled low strength material (CLSM) under various degrees of aturation using a modified pressure plate extractor apparatus- A case study for geothermal systems</t>
  </si>
  <si>
    <r>
      <t xml:space="preserve">Arsentev Ju.A, Sovolev N.V, </t>
    </r>
    <r>
      <rPr>
        <b/>
        <sz val="12"/>
        <rFont val="Times New Roman"/>
        <family val="1"/>
      </rPr>
      <t>Nguyen Tien Hung, Nguyen The Vinh</t>
    </r>
  </si>
  <si>
    <r>
      <rPr>
        <b/>
        <sz val="12"/>
        <rFont val="Times New Roman"/>
        <family val="1"/>
      </rPr>
      <t>Tan Manh Do</t>
    </r>
    <r>
      <rPr>
        <sz val="12"/>
        <rFont val="Times New Roman"/>
        <family val="1"/>
      </rPr>
      <t>, Gyeong-O Kang, Young-sang Kim</t>
    </r>
  </si>
  <si>
    <r>
      <t xml:space="preserve">Shengshi DONG, Xiaozhao LI, Anh Minh TANG, Jean- Michel PEREIRA, </t>
    </r>
    <r>
      <rPr>
        <b/>
        <sz val="12"/>
        <rFont val="Times New Roman"/>
        <family val="1"/>
      </rPr>
      <t>Nguyễn Văn Trí</t>
    </r>
    <r>
      <rPr>
        <sz val="12"/>
        <rFont val="Times New Roman"/>
        <family val="1"/>
      </rPr>
      <t>, Ping CHE, Zhiyong XIONG</t>
    </r>
  </si>
  <si>
    <r>
      <rPr>
        <b/>
        <sz val="12"/>
        <rFont val="Times New Roman"/>
        <family val="1"/>
      </rPr>
      <t>Trong-Dung Nguyen, Duc-Tho Pham,</t>
    </r>
    <r>
      <rPr>
        <sz val="12"/>
        <rFont val="Times New Roman"/>
        <family val="1"/>
      </rPr>
      <t xml:space="preserve"> Minh-Ngoc Vu</t>
    </r>
  </si>
  <si>
    <r>
      <t>Young-sang Kim,</t>
    </r>
    <r>
      <rPr>
        <b/>
        <sz val="12"/>
        <rFont val="Times New Roman"/>
        <family val="1"/>
      </rPr>
      <t xml:space="preserve"> Tan Manh Do</t>
    </r>
    <r>
      <rPr>
        <sz val="12"/>
        <rFont val="Times New Roman"/>
        <family val="1"/>
      </rPr>
      <t>, Hyeong-ki Kim, Gyeongo Kang</t>
    </r>
  </si>
  <si>
    <r>
      <rPr>
        <b/>
        <sz val="12"/>
        <rFont val="Times New Roman"/>
        <family val="1"/>
      </rPr>
      <t>Nguyễn Văn Trí</t>
    </r>
    <r>
      <rPr>
        <sz val="12"/>
        <rFont val="Times New Roman"/>
        <family val="1"/>
      </rPr>
      <t>, Helend Heindl, Jean-Michel, PEREIRA, Tăng Anh Minh, David FROST</t>
    </r>
  </si>
  <si>
    <r>
      <rPr>
        <b/>
        <sz val="12"/>
        <rFont val="Times New Roman"/>
        <family val="1"/>
      </rPr>
      <t>Nguyễn Duy Huy</t>
    </r>
    <r>
      <rPr>
        <sz val="12"/>
        <rFont val="Times New Roman"/>
        <family val="1"/>
      </rPr>
      <t>, Nguyễn Hằng</t>
    </r>
  </si>
  <si>
    <r>
      <t xml:space="preserve">Нго Суан Хунг, </t>
    </r>
    <r>
      <rPr>
        <b/>
        <sz val="12"/>
        <rFont val="Times New Roman"/>
        <family val="1"/>
      </rPr>
      <t>Tăng Văn Lâm</t>
    </r>
    <r>
      <rPr>
        <sz val="12"/>
        <rFont val="Times New Roman"/>
        <family val="1"/>
      </rPr>
      <t>, Б.И. Булгаков, О.В. Александрова, О.А. Ларсен, Ха Хоа Ки, А.И. Мельникова</t>
    </r>
  </si>
  <si>
    <r>
      <rPr>
        <b/>
        <sz val="12"/>
        <rFont val="Times New Roman"/>
        <family val="1"/>
      </rPr>
      <t>Tăng Văn Lâm</t>
    </r>
    <r>
      <rPr>
        <sz val="12"/>
        <rFont val="Times New Roman"/>
        <family val="1"/>
      </rPr>
      <t>, Ngô Xuân Hùng, Ву Ким Зиен, Булгаков Б.И.</t>
    </r>
  </si>
  <si>
    <r>
      <t xml:space="preserve">Ву Ким Зиен, </t>
    </r>
    <r>
      <rPr>
        <b/>
        <sz val="12"/>
        <rFont val="Times New Roman"/>
        <family val="1"/>
      </rPr>
      <t>Tăng Văn Lâm</t>
    </r>
    <r>
      <rPr>
        <sz val="12"/>
        <rFont val="Times New Roman"/>
        <family val="1"/>
      </rPr>
      <t xml:space="preserve">, Баженова С.И., </t>
    </r>
    <r>
      <rPr>
        <b/>
        <sz val="12"/>
        <rFont val="Times New Roman"/>
        <family val="1"/>
      </rPr>
      <t>Nguyễn Duyên Phong</t>
    </r>
  </si>
  <si>
    <r>
      <t xml:space="preserve">Vũ Kim Diến, </t>
    </r>
    <r>
      <rPr>
        <b/>
        <sz val="12"/>
        <rFont val="Times New Roman"/>
        <family val="1"/>
      </rPr>
      <t>Tăng Văn Lâm</t>
    </r>
    <r>
      <rPr>
        <sz val="12"/>
        <rFont val="Times New Roman"/>
        <family val="1"/>
      </rPr>
      <t>, Баженов Ю.М., Баженова. С.И., Баженова. О.Ю.</t>
    </r>
  </si>
  <si>
    <r>
      <t>Tăng Văn Lâm</t>
    </r>
    <r>
      <rPr>
        <sz val="12"/>
        <rFont val="Times New Roman"/>
        <family val="1"/>
      </rPr>
      <t>, Нго Суан Хунг, Булгаков Б.И., Александрова О.В. Ларсен О.А., Орехова А.Ю., Тюрина А.А.</t>
    </r>
  </si>
  <si>
    <r>
      <rPr>
        <b/>
        <sz val="12"/>
        <rFont val="Times New Roman"/>
        <family val="1"/>
      </rPr>
      <t>Танг Ван Лам</t>
    </r>
    <r>
      <rPr>
        <sz val="12"/>
        <rFont val="Times New Roman"/>
        <family val="1"/>
      </rPr>
      <t>, Булгаков Б.И., Александрова О.В.</t>
    </r>
  </si>
  <si>
    <r>
      <t xml:space="preserve">Господариков А.П, </t>
    </r>
    <r>
      <rPr>
        <b/>
        <sz val="12"/>
        <rFont val="Times New Roman"/>
        <family val="1"/>
      </rPr>
      <t>Нгуен Чи Тхань</t>
    </r>
  </si>
  <si>
    <r>
      <rPr>
        <b/>
        <sz val="12"/>
        <rFont val="Times New Roman"/>
        <family val="1"/>
      </rPr>
      <t>Tуан Минь Чан,</t>
    </r>
    <r>
      <rPr>
        <sz val="12"/>
        <rFont val="Times New Roman"/>
        <family val="1"/>
      </rPr>
      <t xml:space="preserve"> Суан Нам Буй, Куанг Хиеу Чан, Куанг Хюи Нгуен, Голик В.И.</t>
    </r>
  </si>
  <si>
    <r>
      <rPr>
        <b/>
        <sz val="12"/>
        <rFont val="Times New Roman"/>
        <family val="1"/>
      </rPr>
      <t>Фам Д.Т</t>
    </r>
    <r>
      <rPr>
        <sz val="12"/>
        <rFont val="Times New Roman"/>
        <family val="1"/>
      </rPr>
      <t>., Виткалов В.Г., Агафонов В.В., Нгуен З.Ф.</t>
    </r>
  </si>
  <si>
    <r>
      <t xml:space="preserve">Трофимов В.А., Горюнов Е.Ю., </t>
    </r>
    <r>
      <rPr>
        <b/>
        <sz val="12"/>
        <rFont val="Times New Roman"/>
        <family val="1"/>
      </rPr>
      <t>Нгуен М.Х. (Nguyễn Minh Hòa)</t>
    </r>
  </si>
  <si>
    <r>
      <rPr>
        <b/>
        <sz val="12"/>
        <rFont val="Times New Roman"/>
        <family val="1"/>
      </rPr>
      <t>Nguyễn Đình Độ</t>
    </r>
    <r>
      <rPr>
        <sz val="12"/>
        <rFont val="Times New Roman"/>
        <family val="1"/>
      </rPr>
      <t>, Nguyễn Thu Hà, Ковальчукова О. В</t>
    </r>
  </si>
  <si>
    <r>
      <rPr>
        <b/>
        <sz val="12"/>
        <rFont val="Times New Roman"/>
        <family val="1"/>
      </rPr>
      <t>Нгуен Ван Шанг</t>
    </r>
    <r>
      <rPr>
        <sz val="12"/>
        <rFont val="Times New Roman"/>
        <family val="1"/>
      </rPr>
      <t>,  Попадьев В.В.</t>
    </r>
  </si>
  <si>
    <r>
      <rPr>
        <b/>
        <sz val="12"/>
        <rFont val="Times New Roman"/>
        <family val="1"/>
      </rPr>
      <t>Phuong-Thao   Thi Ngo</t>
    </r>
    <r>
      <rPr>
        <sz val="12"/>
        <rFont val="Times New Roman"/>
        <family val="1"/>
      </rPr>
      <t xml:space="preserve">, Nhat-Duc Hoang, Biswajeet Pradhan, </t>
    </r>
    <r>
      <rPr>
        <b/>
        <sz val="12"/>
        <rFont val="Times New Roman"/>
        <family val="1"/>
      </rPr>
      <t>Quang Khanh Nguyen</t>
    </r>
    <r>
      <rPr>
        <sz val="12"/>
        <rFont val="Times New Roman"/>
        <family val="1"/>
      </rPr>
      <t xml:space="preserve">, </t>
    </r>
    <r>
      <rPr>
        <b/>
        <sz val="12"/>
        <rFont val="Times New Roman"/>
        <family val="1"/>
      </rPr>
      <t>Xuan Truong Tran</t>
    </r>
    <r>
      <rPr>
        <sz val="12"/>
        <rFont val="Times New Roman"/>
        <family val="1"/>
      </rPr>
      <t xml:space="preserve">, </t>
    </r>
    <r>
      <rPr>
        <b/>
        <sz val="12"/>
        <rFont val="Times New Roman"/>
        <family val="1"/>
      </rPr>
      <t>Quang Minh Nguyen</t>
    </r>
    <r>
      <rPr>
        <sz val="12"/>
        <rFont val="Times New Roman"/>
        <family val="1"/>
      </rPr>
      <t xml:space="preserve">, </t>
    </r>
    <r>
      <rPr>
        <b/>
        <sz val="12"/>
        <rFont val="Times New Roman"/>
        <family val="1"/>
      </rPr>
      <t>Viet Nghia Nguyen</t>
    </r>
    <r>
      <rPr>
        <sz val="12"/>
        <rFont val="Times New Roman"/>
        <family val="1"/>
      </rPr>
      <t>, Pijush Samui, Dieu Tien Bui</t>
    </r>
  </si>
  <si>
    <t>Exploiting      Nonnegative Matrix Factorization with Mixed Group Sparsity Constraint to Separate Speech Signal from Single- channel Mixture with Unknown Ambient Noise</t>
  </si>
  <si>
    <t>Закономерности строения месторождений нефти       и       газа       в фундаменте Кыулонгского   бассейна (Вьетнам)</t>
  </si>
  <si>
    <t>Исследование ингибирующего действия полимерного раствора "KGAC-plus" для бурения в глиносодержащих
горных породах месторождения</t>
  </si>
  <si>
    <t>Основные      черты       и закономерности
строения месторождений нефти и газа в фундаменте Кыулонгской     впадины (Вьетнам)</t>
  </si>
  <si>
    <t>An assessment of the potential for the development of the shale gas industry in countries outside of North America</t>
  </si>
  <si>
    <t>Lê Minh Thống</t>
  </si>
  <si>
    <t>Heliyon</t>
  </si>
  <si>
    <t>Scopus</t>
  </si>
  <si>
    <t>Justification of process of loading coal onto face conveyors by auger heads of shearer-loader machines</t>
  </si>
  <si>
    <t>IOP Conference Series: Materials Science and Engineering</t>
  </si>
  <si>
    <t>Predicting subgrade stiffness of nanostructured palm bunch ash stabilized lateritic soil for transport geotechnics purposes</t>
  </si>
  <si>
    <t>Journal of GeoEngineering</t>
  </si>
  <si>
    <t>Songklanakarin J.Sci.Technol.</t>
  </si>
  <si>
    <t>Capillary rise, suction (absorption) and the strength development of HBM treated with QD base geopolymer</t>
  </si>
  <si>
    <t>International Jounal of Pavement Research and Technology</t>
  </si>
  <si>
    <t>Justification of Spatially-Planned Solutions and Determination of the Dimension Block in the Working of the Medium Thick Inclined Coal Seams with the Room and Pillar System</t>
  </si>
  <si>
    <t xml:space="preserve">E3S Web of Conferences </t>
  </si>
  <si>
    <t>Thermal Conductivity of Controlled Low Strength Material (CLSM) Made Entirely from By-Products</t>
  </si>
  <si>
    <t>Determination of local height using Global Positioning System with low price receivers</t>
  </si>
  <si>
    <t>International Journal of Civil Engineering and Technology (IJCIET)</t>
  </si>
  <si>
    <t>AMMA-CATCH, a Critical Zone Observatory in West Africa Monitoring a Region in Transition</t>
  </si>
  <si>
    <t>Vadose Zone Journal</t>
  </si>
  <si>
    <t>Predicting Strength Behaviour of Stabilized Lateritic Soil-Ash Matrix using Regression Model for Hydraulically Bound Materials Purposes</t>
  </si>
  <si>
    <t>International Journal of Pavement Research and Technology</t>
  </si>
  <si>
    <t>Hydro-geochemical characteristics of the groundwater resources in the southern part of the Red River’s Delta plain, Vietnam</t>
  </si>
  <si>
    <t>Electrodeposition and characterization of hydroxyapatite coatings dopedby Sr2+, Mg2+, Na+ and F− on 316L stainless steel</t>
  </si>
  <si>
    <t>Forecasted Trends of Green Energy Development in Vietnam</t>
  </si>
  <si>
    <t>Phạm Trung Sơn</t>
  </si>
  <si>
    <t>Energy Power Systems Research</t>
  </si>
  <si>
    <t>Substantiation of the parameters of coal unloading process onto the conveyor using shearer drums</t>
  </si>
  <si>
    <t>IOP Conference Series: Earth and Environmental Science</t>
  </si>
  <si>
    <t>3D model of Sin Quyen iron oxide copper deposit in Lao Cai, North Vietnam</t>
  </si>
  <si>
    <t>Improvement of drum shearer coal loading performance</t>
  </si>
  <si>
    <t>Eurasian Mining</t>
  </si>
  <si>
    <t>Rock slope failure blocks and their relation to tectonic activity: a case study in 3b highway, Xuathoa area, Backan province, Vietnam</t>
  </si>
  <si>
    <t>Bulletin of the Iraq Natural History Museum</t>
  </si>
  <si>
    <t>Exploring Rock by Blasting with Gunpowder as Explosive, Aggregate Production and Quarry Dust Utilization for Construction Purposes</t>
  </si>
  <si>
    <t>Effect of Ceramic Waste Derivatives on the Volume Change Behavior of Soft Soils For Moisture Bound Transport Geotechnics</t>
  </si>
  <si>
    <t>Improving efficiency of cleanup and coal flow formation on conveyor by shearer loader with accessorial blade</t>
  </si>
  <si>
    <t>Journal of Electrical Engineering</t>
  </si>
  <si>
    <t>Analyzing rotor profile’s effects to performance of roots vacuum pump applied the CFD method</t>
  </si>
  <si>
    <t>Improving the Operation of Earth Fault Relays by Auto Earthing-Connection at Earth Fault Situations in 6kV Mining Grid of Quang Ninh</t>
  </si>
  <si>
    <t>Journal of the Polish Mineral Engineering Society</t>
  </si>
  <si>
    <t>Land surface temperature dynamics in dry season 2015-2016 according to Landsat 8 data in the Southeast region of Vietnam</t>
  </si>
  <si>
    <t>Geography, Environment, Sustainability Journal</t>
  </si>
  <si>
    <t>Multi-scale Object based Fuzzy Classification for LULC mapping from Optical Satellite Images</t>
  </si>
  <si>
    <t>Journal of Spatial Information Research</t>
  </si>
  <si>
    <t>Green Growth in Mining – the Trends of Southeast Asia and Lessons for Vietnam</t>
  </si>
  <si>
    <t>Nguyễn Thị Kim Ngân</t>
  </si>
  <si>
    <t>Study phase evolution of hydrothermally synthesized Cu2ZnSnS4 nanocrystals by Raman spectroscopy</t>
  </si>
  <si>
    <t>Nano structures&amp; Nano objects</t>
  </si>
  <si>
    <t>Dynamics of Negative Diffusivity and Uphill Diffusion in Ternary and Single systems</t>
  </si>
  <si>
    <t>Vũ Bá Dũng, Tống Bá Tuấn, Đinh Văn Thiên</t>
  </si>
  <si>
    <t>EPJ Web of conferences</t>
  </si>
  <si>
    <t>Techological solutions for intensive working of medium thick inclined coal seams in difficult conditions in the mines of the Quang Ninh coal basin</t>
  </si>
  <si>
    <t>Journal of Sustainable Development of Mountain Territories</t>
  </si>
  <si>
    <t>A new Vietnam national technical regulation on coal mine wastewater</t>
  </si>
  <si>
    <t>A Lasso and Elastic-Net Regularized Generalized Linear Model for Predicting Blast-Induced Air Over-pressure in Open-Pit Mines</t>
  </si>
  <si>
    <t>Bùi Xuân Nam, Nguyễn Hoàng, Trần Quang Hiếu, Bùi Hoàng Bắc, Nguyễn Quốc Long, Nguyễn Đình An, Lê Thị Thu Hoa, Phạm Văn Việt</t>
  </si>
  <si>
    <t>Estimation of Truck-Shovel Dispatching in Cao Son Open-Pit Coal Mine and the Ability in Applying Information Technology for Increasing its Efficiency</t>
  </si>
  <si>
    <t>Phạm Văn Hòa, Bùi Xuân Nam, Lê Văn Quyển, Lê Thị Thu Hoa, Phạm Văn Việt</t>
  </si>
  <si>
    <t>Developing an Advanced Soft Computational Model for Estimating Blast-Induced Ground Vibration in Nui Beo Open-pit Coal Mine (Vietnam) Using Artificial Neural Network</t>
  </si>
  <si>
    <t>Nguyễn Hoàng, Bùi Xuân Nam, Trần Quang Hiếu, Nguyễn Quốc Long, Phạm Văn Hòa, Lê Quý Thảo, Nguyễn Phụ Vụ</t>
  </si>
  <si>
    <t xml:space="preserve">Status and prospects of underground coal mining technology in Vietnam </t>
  </si>
  <si>
    <t>Pure SiO2 Extraction through Aluminosilicates Synthesis from Incinerated Solid Wastes</t>
  </si>
  <si>
    <t>Use of Unmanned Aerial Vehicles for 3D topographic Mapping and Monitoring the Air Quality of Open-pit Mines</t>
  </si>
  <si>
    <t>Determination of Methane Content at Mao Khe Coal Mine from Current Mining to -450 Level in Vietnam</t>
  </si>
  <si>
    <t>Nguyễn Văn Thịnh, Nguyễn Cao Khải, Trần Xuân Hà, Nguyễn Hồng Cường</t>
  </si>
  <si>
    <t>Assessing the Current Status of Underground Mine Ventilation System in Thanh Cong-Cao Thang Area, Hon Gai Coal Company, Quang Ninh Region, Vietnam</t>
  </si>
  <si>
    <t>Nguyễn Cao Khải, Nguyễn Văn Thịnh</t>
  </si>
  <si>
    <t>Recovery of Clean Coal from the Contaminated Waste of Coal Mines in Quang Ninh Province</t>
  </si>
  <si>
    <t>Nhữ Thị Kim Dung, Vũ Thị Chinh</t>
  </si>
  <si>
    <t>Geotechnical Mechanisms of Roof Fall Ahead of Face Support in Longwall Mining</t>
  </si>
  <si>
    <t>Lê Tiến Dũng, Bùi Mạnh Tùng, Phạm Đức Hưng, Đặng Quang Hưng</t>
  </si>
  <si>
    <t>Determining for an Output Capacity of Dimension Stone Exploitation from the Computer Simulations to Generate the Fracture Network in 3D: Case Study in some Dimensional Stone Quarries in Vietnam</t>
  </si>
  <si>
    <t>Rational Grinding Circuit for Siliceous Apatite Ore Type III of Lao Cai Vietnam</t>
  </si>
  <si>
    <t>Phạm Văn Luận, Nguyễn Ngọc Phú, Lê Việt Hà</t>
  </si>
  <si>
    <t>A Study on Relationship of Duct Leakage and Parameters of Ducts in Quang Ninh Mine</t>
  </si>
  <si>
    <t>Đặng Phương Thảo, Đặng Vũ Chí</t>
  </si>
  <si>
    <t>Study on the Possibility of Using Artificial Pillar to Replace the Protection Coal Pillar of the Preparation Roadways During the Mining Process at Underground Coal Mines in Quang Ninh Region, Vietnam</t>
  </si>
  <si>
    <t>Application Of Knothe-Budryk Theory and Rigid Body Condition For Assessment of Subsidence</t>
  </si>
  <si>
    <t>Sustainable Development of Mountain Territories</t>
  </si>
  <si>
    <t>Integrating Sentinel-1A SAR data and GIS to estimate aboveground biomass and carbon accumulation for tropical forest types in Thuan Chau district, Vietnam</t>
  </si>
  <si>
    <t>Remote Sensing Applications: Society and Environment</t>
  </si>
  <si>
    <t>Applied Terrestrial Laser Scanning for Coal Mine High Definition Mapping</t>
  </si>
  <si>
    <t>World of Mining - Surface &amp; Underground</t>
  </si>
  <si>
    <t>An approach of mapping quarries in Vietnam using low-cost Unmanned Aerial Vehicles</t>
  </si>
  <si>
    <t>Comparison of the Resampling Methods for Gridded DEM Downscaling</t>
  </si>
  <si>
    <t>The impact of earthquakes on the tunnel from Hanoi metro system when the tunnel has a horseshoe shape crosssection</t>
  </si>
  <si>
    <t>International Journal of Civil Engineering and Technology</t>
  </si>
  <si>
    <t>Triaxial and density behaviour of quarry dust based geopolymer cement treated expansive soil with crushed waste glasses for pavement foundation purposes</t>
  </si>
  <si>
    <t>Case Study on the Determination of the Excavated Trench Depth in Unsaturated Soil Constructed by Trench Method Without Supporting Structures</t>
  </si>
  <si>
    <t>Effects of high temperature on high performance fine-grained concrete properties</t>
  </si>
  <si>
    <t>Advances in Intelligent Systems and Computing</t>
  </si>
  <si>
    <r>
      <t xml:space="preserve">Won Yong Shin, </t>
    </r>
    <r>
      <rPr>
        <b/>
        <sz val="12"/>
        <rFont val="Times New Roman"/>
        <family val="1"/>
      </rPr>
      <t>Vũ Đỗ Dũng</t>
    </r>
  </si>
  <si>
    <r>
      <t xml:space="preserve">Dieu     Tien     Bui,Himan Shahabi, Ataollah Shirzadi, Kamran Chapi, Nhat-Duc     Hoang,Binh   Thai   Pham, Quang-Thanh   Bui, </t>
    </r>
    <r>
      <rPr>
        <b/>
        <sz val="12"/>
        <rFont val="Times New Roman"/>
        <family val="1"/>
      </rPr>
      <t>Chuyen-Trung Tran</t>
    </r>
    <r>
      <rPr>
        <sz val="12"/>
        <rFont val="Times New Roman"/>
        <family val="1"/>
      </rPr>
      <t>, Mahdi Panahi, Baharin Bin Ahamd 10 and Lee Saro</t>
    </r>
  </si>
  <si>
    <r>
      <t>Lê Thị Thu Hoa</t>
    </r>
    <r>
      <rPr>
        <sz val="12"/>
        <rFont val="Times New Roman"/>
        <family val="1"/>
      </rPr>
      <t xml:space="preserve">, Jaroonpattanapong Pirat, </t>
    </r>
    <r>
      <rPr>
        <b/>
        <sz val="12"/>
        <rFont val="Times New Roman"/>
        <family val="1"/>
      </rPr>
      <t>Bùi Xuân Nam, Phạm Văn Việt, Nguyễn Hoàng, Lê Quý Thảo</t>
    </r>
  </si>
  <si>
    <t>Approach of recovering thin coal seams</t>
  </si>
  <si>
    <t>Flotation   study   of   fine grained carbonaceous sedimentary apatite ore – Challenges in process mineralogy and impact of hydrodynamics</t>
  </si>
  <si>
    <t>Optimizing Levenberg-Marquardt back propagation technique in predicting factor of safety of slopes after two dimensional OptumG2 Analysis</t>
  </si>
  <si>
    <t>Potential    of    Producing Hydrogen Gas from Straw by Anaerobic ermal Shocked Biological Sludge to Create Clean Energy</t>
  </si>
  <si>
    <r>
      <rPr>
        <b/>
        <sz val="12"/>
        <rFont val="Times New Roman"/>
        <family val="1"/>
      </rPr>
      <t>Nguyễn Quang Minh, Nguyễn Thị Thu Hương</t>
    </r>
    <r>
      <rPr>
        <sz val="12"/>
        <rFont val="Times New Roman"/>
        <family val="1"/>
      </rPr>
      <t>; Phu Hien La; Hugh G. Lewis ; Peter M. Atkinson</t>
    </r>
  </si>
  <si>
    <r>
      <t xml:space="preserve">Dong Joo Kim, G-J Park, </t>
    </r>
    <r>
      <rPr>
        <b/>
        <sz val="12"/>
        <rFont val="Times New Roman"/>
        <family val="1"/>
      </rPr>
      <t>Huy Viet L</t>
    </r>
    <r>
      <rPr>
        <sz val="12"/>
        <rFont val="Times New Roman"/>
        <family val="1"/>
      </rPr>
      <t>e, DY Moon</t>
    </r>
  </si>
  <si>
    <r>
      <rPr>
        <b/>
        <sz val="12"/>
        <rFont val="Times New Roman"/>
        <family val="1"/>
      </rPr>
      <t>Tan Manh Do,</t>
    </r>
    <r>
      <rPr>
        <sz val="12"/>
        <rFont val="Times New Roman"/>
        <family val="1"/>
      </rPr>
      <t xml:space="preserve"> Young-sang Kim, and My Quoc Dang</t>
    </r>
  </si>
  <si>
    <t>Applied thermal engineering</t>
  </si>
  <si>
    <t>Géotechnique Letters</t>
  </si>
  <si>
    <t>Научно- ехнический журнал по строительству и архитектуре
«Вестник МГСУ».</t>
  </si>
  <si>
    <r>
      <rPr>
        <b/>
        <sz val="12"/>
        <rFont val="Times New Roman"/>
        <family val="1"/>
      </rPr>
      <t>Tăng Văn Lâm</t>
    </r>
    <r>
      <rPr>
        <sz val="12"/>
        <rFont val="Times New Roman"/>
        <family val="1"/>
      </rPr>
      <t>, Ngô Xuân Hùng, Ву Ким Зиен, Нгуен Чонг Чык, Булгаков Б.И., Баженова. О.Ю., Гальцева Н.А.</t>
    </r>
  </si>
  <si>
    <r>
      <rPr>
        <b/>
        <sz val="12"/>
        <rFont val="Times New Roman"/>
        <family val="1"/>
      </rPr>
      <t>Танг Ван Лам</t>
    </r>
    <r>
      <rPr>
        <sz val="12"/>
        <rFont val="Times New Roman"/>
        <family val="1"/>
      </rPr>
      <t>, Булгаков Б.И., Александрова О.В., Ларсен О.А.</t>
    </r>
  </si>
  <si>
    <r>
      <rPr>
        <b/>
        <sz val="12"/>
        <rFont val="Times New Roman"/>
        <family val="1"/>
      </rPr>
      <t>Tăng Văn Lâm</t>
    </r>
    <r>
      <rPr>
        <sz val="12"/>
        <rFont val="Times New Roman"/>
        <family val="1"/>
      </rPr>
      <t>, Ngô Xuân Hùng, Ву Ким Зиен, Б.И. Булгаков, О.В. Александрова, О.А. Ларсен</t>
    </r>
  </si>
  <si>
    <r>
      <t>Tăng Văn Lâm</t>
    </r>
    <r>
      <rPr>
        <sz val="12"/>
        <rFont val="Times New Roman"/>
        <family val="1"/>
      </rPr>
      <t xml:space="preserve">, </t>
    </r>
    <r>
      <rPr>
        <b/>
        <sz val="12"/>
        <rFont val="Times New Roman"/>
        <family val="1"/>
      </rPr>
      <t>Нгуен Чонг Чы</t>
    </r>
    <r>
      <rPr>
        <sz val="12"/>
        <rFont val="Times New Roman"/>
        <family val="1"/>
      </rPr>
      <t>к, Булгаков Б.И., Александрова О.В. Ларсен О.А.,</t>
    </r>
  </si>
  <si>
    <r>
      <rPr>
        <b/>
        <sz val="12"/>
        <rFont val="Times New Roman"/>
        <family val="1"/>
      </rPr>
      <t>Do Ngoc Anh</t>
    </r>
    <r>
      <rPr>
        <sz val="12"/>
        <rFont val="Times New Roman"/>
        <family val="1"/>
      </rPr>
      <t>, Dias Daniel, Oreste Pierpaolo, Djeran-Maigre Irini</t>
    </r>
  </si>
  <si>
    <r>
      <rPr>
        <b/>
        <sz val="12"/>
        <rFont val="Times New Roman"/>
        <family val="1"/>
      </rPr>
      <t>Dinh Phuc Hoang,</t>
    </r>
    <r>
      <rPr>
        <sz val="12"/>
        <rFont val="Times New Roman"/>
        <family val="1"/>
      </rPr>
      <t xml:space="preserve"> Guangli Xu, Zhipeng Li</t>
    </r>
  </si>
  <si>
    <r>
      <rPr>
        <b/>
        <sz val="12"/>
        <rFont val="Times New Roman"/>
        <family val="1"/>
      </rPr>
      <t xml:space="preserve">Tan Manh Do </t>
    </r>
    <r>
      <rPr>
        <sz val="12"/>
        <rFont val="Times New Roman"/>
        <family val="1"/>
      </rPr>
      <t>and Young-sang Kim</t>
    </r>
  </si>
  <si>
    <r>
      <rPr>
        <b/>
        <sz val="12"/>
        <rFont val="Times New Roman"/>
        <family val="1"/>
      </rPr>
      <t>Ngoc Anh Do</t>
    </r>
    <r>
      <rPr>
        <sz val="12"/>
        <rFont val="Times New Roman"/>
        <family val="1"/>
      </rPr>
      <t>, Daniel Dias</t>
    </r>
  </si>
  <si>
    <r>
      <t xml:space="preserve">Булгаков   Б.И.,  </t>
    </r>
    <r>
      <rPr>
        <b/>
        <sz val="12"/>
        <rFont val="Times New Roman"/>
        <family val="1"/>
      </rPr>
      <t xml:space="preserve"> Танг   Ван  Лам</t>
    </r>
    <r>
      <rPr>
        <sz val="12"/>
        <rFont val="Times New Roman"/>
        <family val="1"/>
      </rPr>
      <t>, Александрова О.В</t>
    </r>
  </si>
  <si>
    <r>
      <t xml:space="preserve">Панкратенко А.Н., </t>
    </r>
    <r>
      <rPr>
        <b/>
        <sz val="12"/>
        <rFont val="Times New Roman"/>
        <family val="1"/>
      </rPr>
      <t>Нгуен Зуен Фонг</t>
    </r>
    <r>
      <rPr>
        <sz val="12"/>
        <rFont val="Times New Roman"/>
        <family val="1"/>
      </rPr>
      <t>., Саммаль А.С., Нгуен Суан Мань.</t>
    </r>
  </si>
  <si>
    <r>
      <rPr>
        <b/>
        <sz val="12"/>
        <rFont val="Times New Roman"/>
        <family val="1"/>
      </rPr>
      <t>Танг  Ван  Лам</t>
    </r>
    <r>
      <rPr>
        <sz val="12"/>
        <rFont val="Times New Roman"/>
        <family val="1"/>
      </rPr>
      <t>,  Булгаков  Борис Игоревич</t>
    </r>
  </si>
  <si>
    <r>
      <rPr>
        <b/>
        <sz val="12"/>
        <rFont val="Times New Roman"/>
        <family val="1"/>
      </rPr>
      <t>Танг Ван Лам,</t>
    </r>
    <r>
      <rPr>
        <sz val="12"/>
        <rFont val="Times New Roman"/>
        <family val="1"/>
      </rPr>
      <t xml:space="preserve"> Булгаков Борис Игоревич</t>
    </r>
  </si>
  <si>
    <r>
      <rPr>
        <b/>
        <sz val="12"/>
        <rFont val="Times New Roman"/>
        <family val="1"/>
      </rPr>
      <t>Танг  Ван  Лам,</t>
    </r>
    <r>
      <rPr>
        <sz val="12"/>
        <rFont val="Times New Roman"/>
        <family val="1"/>
      </rPr>
      <t xml:space="preserve">  Булгаков  Борис Игоревич, Фам Дик Тханг</t>
    </r>
  </si>
  <si>
    <r>
      <t>Nguyễn Khắc Lĩnh</t>
    </r>
    <r>
      <rPr>
        <sz val="12"/>
        <color theme="1"/>
        <rFont val="Times New Roman"/>
        <family val="1"/>
      </rPr>
      <t>, V V Gabov, D A Zadkov</t>
    </r>
  </si>
  <si>
    <r>
      <t>Nguyễn Khắc Lĩnh,</t>
    </r>
    <r>
      <rPr>
        <sz val="12"/>
        <color theme="1"/>
        <rFont val="Times New Roman"/>
        <family val="1"/>
      </rPr>
      <t xml:space="preserve"> V V Gabov, D A Zadkov, T B Le</t>
    </r>
  </si>
  <si>
    <r>
      <t>Nguyễn Khắc Lĩnh</t>
    </r>
    <r>
      <rPr>
        <sz val="12"/>
        <color theme="1"/>
        <rFont val="Times New Roman"/>
        <family val="1"/>
      </rPr>
      <t>, V V Gabov, Y V Lykov</t>
    </r>
  </si>
  <si>
    <r>
      <t>Dương Văn Hào</t>
    </r>
    <r>
      <rPr>
        <sz val="12"/>
        <color theme="1"/>
        <rFont val="Times New Roman"/>
        <family val="1"/>
      </rPr>
      <t>, Chau Nguyen Dinh, Władysław Zygo</t>
    </r>
  </si>
  <si>
    <r>
      <t>Võ Thị Hạnh</t>
    </r>
    <r>
      <rPr>
        <sz val="12"/>
        <color theme="1"/>
        <rFont val="Times New Roman"/>
        <family val="1"/>
      </rPr>
      <t>,</t>
    </r>
    <r>
      <rPr>
        <b/>
        <sz val="12"/>
        <color theme="1"/>
        <rFont val="Times New Roman"/>
        <family val="1"/>
      </rPr>
      <t xml:space="preserve"> Lê Thị Duyên</t>
    </r>
    <r>
      <rPr>
        <sz val="12"/>
        <color theme="1"/>
        <rFont val="Times New Roman"/>
        <family val="1"/>
      </rPr>
      <t>, Thi Nam Pham, Thi Thom Nguyen, Thu Phuong Nguyen and Thi Mai Thanh Dinh</t>
    </r>
  </si>
  <si>
    <r>
      <rPr>
        <sz val="12"/>
        <color theme="1"/>
        <rFont val="Times New Roman"/>
        <family val="1"/>
      </rPr>
      <t xml:space="preserve">Hoàng Văn Hoan, </t>
    </r>
    <r>
      <rPr>
        <b/>
        <sz val="12"/>
        <color theme="1"/>
        <rFont val="Times New Roman"/>
        <family val="1"/>
      </rPr>
      <t>Nguyễn Văn Lâm</t>
    </r>
    <r>
      <rPr>
        <sz val="12"/>
        <color theme="1"/>
        <rFont val="Times New Roman"/>
        <family val="1"/>
      </rPr>
      <t>, Đặng Đức Nhận, Phạm Quý Nhân, Frank Wagne</t>
    </r>
  </si>
  <si>
    <r>
      <rPr>
        <sz val="12"/>
        <color theme="1"/>
        <rFont val="Times New Roman"/>
        <family val="1"/>
      </rPr>
      <t xml:space="preserve">Pirat Jaroonpattanapong, </t>
    </r>
    <r>
      <rPr>
        <b/>
        <sz val="12"/>
        <color theme="1"/>
        <rFont val="Times New Roman"/>
        <family val="1"/>
      </rPr>
      <t>Phạm Văn Hòa</t>
    </r>
    <r>
      <rPr>
        <sz val="12"/>
        <color theme="1"/>
        <rFont val="Times New Roman"/>
        <family val="1"/>
      </rPr>
      <t>, Ormsin Indarid</t>
    </r>
  </si>
  <si>
    <r>
      <rPr>
        <sz val="12"/>
        <color theme="1"/>
        <rFont val="Times New Roman"/>
        <family val="1"/>
      </rPr>
      <t xml:space="preserve">Phạm Đức Thắng, Phạm Tuấn Anh, Viktor Vitcalov, </t>
    </r>
    <r>
      <rPr>
        <b/>
        <sz val="12"/>
        <color theme="1"/>
        <rFont val="Times New Roman"/>
        <family val="1"/>
      </rPr>
      <t>Lê Quang Phục</t>
    </r>
  </si>
  <si>
    <r>
      <rPr>
        <sz val="12"/>
        <color theme="1"/>
        <rFont val="Times New Roman"/>
        <family val="1"/>
      </rPr>
      <t xml:space="preserve">S. Galle, </t>
    </r>
    <r>
      <rPr>
        <b/>
        <sz val="12"/>
        <color theme="1"/>
        <rFont val="Times New Roman"/>
        <family val="1"/>
      </rPr>
      <t>Đỗ Thị Phương Thảo</t>
    </r>
    <r>
      <rPr>
        <sz val="12"/>
        <color theme="1"/>
        <rFont val="Times New Roman"/>
        <family val="1"/>
      </rPr>
      <t>, G. Panthou, M. Boucher, J.-M. Cohard, M. Descloitres, T. Lebel, A. Legchenko, T. Pellarin, G. Quantin</t>
    </r>
  </si>
  <si>
    <r>
      <rPr>
        <sz val="12"/>
        <color theme="1"/>
        <rFont val="Times New Roman"/>
        <family val="1"/>
      </rPr>
      <t xml:space="preserve">Vu Ngoc Quang, </t>
    </r>
    <r>
      <rPr>
        <b/>
        <sz val="12"/>
        <color theme="1"/>
        <rFont val="Times New Roman"/>
        <family val="1"/>
      </rPr>
      <t>Phạm Thị Thanh Hòa,</t>
    </r>
    <r>
      <rPr>
        <sz val="12"/>
        <color theme="1"/>
        <rFont val="Times New Roman"/>
        <family val="1"/>
      </rPr>
      <t xml:space="preserve"> Nguyen Van Thinh</t>
    </r>
  </si>
  <si>
    <r>
      <rPr>
        <sz val="12"/>
        <color theme="1"/>
        <rFont val="Times New Roman"/>
        <family val="1"/>
      </rPr>
      <t xml:space="preserve">Phi Truong Thanh, Phi Hong Thinh, </t>
    </r>
    <r>
      <rPr>
        <b/>
        <sz val="12"/>
        <color theme="1"/>
        <rFont val="Times New Roman"/>
        <family val="1"/>
      </rPr>
      <t>Nguyễn Việt Hà</t>
    </r>
  </si>
  <si>
    <r>
      <rPr>
        <b/>
        <sz val="12"/>
        <rFont val="Times New Roman"/>
        <family val="1"/>
      </rPr>
      <t>Bùi Văn Đức</t>
    </r>
    <r>
      <rPr>
        <b/>
        <sz val="12"/>
        <color theme="1"/>
        <rFont val="Times New Roman"/>
        <family val="1"/>
      </rPr>
      <t>, Nguyễn Văn Mạnh</t>
    </r>
    <r>
      <rPr>
        <sz val="12"/>
        <color theme="1"/>
        <rFont val="Times New Roman"/>
        <family val="1"/>
      </rPr>
      <t>, Kennedy Chibuzor Onyelowe</t>
    </r>
  </si>
  <si>
    <r>
      <rPr>
        <sz val="12"/>
        <color theme="1"/>
        <rFont val="Times New Roman"/>
        <family val="1"/>
      </rPr>
      <t xml:space="preserve">Kennedy Chibuzor Onyelowe, </t>
    </r>
    <r>
      <rPr>
        <b/>
        <sz val="12"/>
        <color theme="1"/>
        <rFont val="Times New Roman"/>
        <family val="1"/>
      </rPr>
      <t>Bùi Văn Đức, Nguyễn Văn Mạnh</t>
    </r>
    <r>
      <rPr>
        <sz val="12"/>
        <color theme="1"/>
        <rFont val="Times New Roman"/>
        <family val="1"/>
      </rPr>
      <t>, Henry Ugwuanyi</t>
    </r>
  </si>
  <si>
    <r>
      <rPr>
        <sz val="12"/>
        <color theme="1"/>
        <rFont val="Times New Roman"/>
        <family val="1"/>
      </rPr>
      <t>Kennedy Chibuzor Onyelow</t>
    </r>
    <r>
      <rPr>
        <b/>
        <sz val="12"/>
        <color theme="1"/>
        <rFont val="Times New Roman"/>
        <family val="1"/>
      </rPr>
      <t>e</t>
    </r>
    <r>
      <rPr>
        <sz val="12"/>
        <color theme="1"/>
        <rFont val="Times New Roman"/>
        <family val="1"/>
      </rPr>
      <t xml:space="preserve">, </t>
    </r>
    <r>
      <rPr>
        <b/>
        <sz val="12"/>
        <color theme="1"/>
        <rFont val="Times New Roman"/>
        <family val="1"/>
      </rPr>
      <t>Bùi Văn Đức</t>
    </r>
    <r>
      <rPr>
        <sz val="12"/>
        <color theme="1"/>
        <rFont val="Times New Roman"/>
        <family val="1"/>
      </rPr>
      <t xml:space="preserve">, Francis Orji, </t>
    </r>
    <r>
      <rPr>
        <b/>
        <sz val="12"/>
        <color theme="1"/>
        <rFont val="Times New Roman"/>
        <family val="1"/>
      </rPr>
      <t>Nguyễn Văn Mạnh</t>
    </r>
    <r>
      <rPr>
        <sz val="12"/>
        <color theme="1"/>
        <rFont val="Times New Roman"/>
        <family val="1"/>
      </rPr>
      <t>, Clifford Igboayaka, Henry Ugwuanyi</t>
    </r>
  </si>
  <si>
    <r>
      <rPr>
        <sz val="12"/>
        <color theme="1"/>
        <rFont val="Times New Roman"/>
        <family val="1"/>
      </rPr>
      <t>Kennedy ChibuzorOnyelowe,</t>
    </r>
    <r>
      <rPr>
        <b/>
        <sz val="12"/>
        <color theme="1"/>
        <rFont val="Times New Roman"/>
        <family val="1"/>
      </rPr>
      <t xml:space="preserve"> Bùi Văn Đức</t>
    </r>
  </si>
  <si>
    <r>
      <rPr>
        <sz val="12"/>
        <color theme="1"/>
        <rFont val="Times New Roman"/>
        <family val="1"/>
      </rPr>
      <t xml:space="preserve">Kennedy Chibuzor Onyelowe, </t>
    </r>
    <r>
      <rPr>
        <b/>
        <sz val="12"/>
        <color theme="1"/>
        <rFont val="Times New Roman"/>
        <family val="1"/>
      </rPr>
      <t>Bùi Văn Đức</t>
    </r>
  </si>
  <si>
    <r>
      <t>Đỗ Mạnh Tấn</t>
    </r>
    <r>
      <rPr>
        <sz val="12"/>
        <color theme="1"/>
        <rFont val="Times New Roman"/>
        <family val="1"/>
      </rPr>
      <t>, Young-sang Kim, Gyeong-O Kang, My Quoc Dang, Thien Quoc Tran</t>
    </r>
  </si>
  <si>
    <r>
      <t>Nguyễn Thanh Tùng</t>
    </r>
    <r>
      <rPr>
        <sz val="12"/>
        <color theme="1"/>
        <rFont val="Times New Roman"/>
        <family val="1"/>
      </rPr>
      <t>, Bùi Ngọc Tuyên, Trần Thế Văn</t>
    </r>
  </si>
  <si>
    <r>
      <t>Nguyễn Khắc Lĩnh</t>
    </r>
    <r>
      <rPr>
        <sz val="12"/>
        <color rgb="FF000000"/>
        <rFont val="Times New Roman"/>
        <family val="1"/>
      </rPr>
      <t>, V V Gabov, D A Zadkov</t>
    </r>
  </si>
  <si>
    <r>
      <rPr>
        <sz val="12"/>
        <color rgb="FF000000"/>
        <rFont val="Times New Roman"/>
        <family val="1"/>
      </rPr>
      <t xml:space="preserve">Nguyễn Đức Minh, Trịnh Trọng CHưởng; , Bùi Văn Huy;, Quách Đức Cường, </t>
    </r>
    <r>
      <rPr>
        <b/>
        <sz val="12"/>
        <color rgb="FF000000"/>
        <rFont val="Times New Roman"/>
        <family val="1"/>
      </rPr>
      <t>Bùi Đình Thanh</t>
    </r>
  </si>
  <si>
    <r>
      <t>Nguyễn Quang Khánh</t>
    </r>
    <r>
      <rPr>
        <sz val="12"/>
        <color rgb="FF000000"/>
        <rFont val="Times New Roman"/>
        <family val="1"/>
      </rPr>
      <t>, Trịnh Lê Hùng, Đào Khánh Hoài, N. D. Dang</t>
    </r>
  </si>
  <si>
    <r>
      <rPr>
        <sz val="12"/>
        <color rgb="FF000000"/>
        <rFont val="Times New Roman"/>
        <family val="1"/>
      </rPr>
      <t xml:space="preserve">Hang T.Do, </t>
    </r>
    <r>
      <rPr>
        <b/>
        <sz val="12"/>
        <color rgb="FF000000"/>
        <rFont val="Times New Roman"/>
        <family val="1"/>
      </rPr>
      <t>Trương Xuân Luận</t>
    </r>
    <r>
      <rPr>
        <sz val="12"/>
        <color rgb="FF000000"/>
        <rFont val="Times New Roman"/>
        <family val="1"/>
      </rPr>
      <t>, Venkatesh Raghavan, Go Yonezawa</t>
    </r>
  </si>
  <si>
    <r>
      <t xml:space="preserve">Trần Thị Hà, </t>
    </r>
    <r>
      <rPr>
        <sz val="12"/>
        <color rgb="FF000000"/>
        <rFont val="Times New Roman"/>
        <family val="1"/>
      </rPr>
      <t>Nguyen Viet Tuyen, Doanh Sai Cong, Thi Hong Pham, Trong Tam Nguyen</t>
    </r>
  </si>
  <si>
    <r>
      <t>Đào Văn Chi</t>
    </r>
    <r>
      <rPr>
        <sz val="12"/>
        <color rgb="FF000000"/>
        <rFont val="Times New Roman"/>
        <family val="1"/>
      </rPr>
      <t>,</t>
    </r>
    <r>
      <rPr>
        <b/>
        <sz val="12"/>
        <color rgb="FF000000"/>
        <rFont val="Times New Roman"/>
        <family val="1"/>
      </rPr>
      <t xml:space="preserve"> Bùi Xuân Nam, Lê Tiến Dũng, Trần Xuân Hà</t>
    </r>
  </si>
  <si>
    <r>
      <rPr>
        <b/>
        <sz val="12"/>
        <color rgb="FF000000"/>
        <rFont val="Times New Roman"/>
        <family val="1"/>
      </rPr>
      <t>Nguyễn Anh Tuấn, Phạm Văn Việt, Lê Văn Quyển, Nguyễn Tuấn Anh</t>
    </r>
    <r>
      <rPr>
        <sz val="12"/>
        <color rgb="FF000000"/>
        <rFont val="Times New Roman"/>
        <family val="1"/>
      </rPr>
      <t>, Le Thi Hai</t>
    </r>
  </si>
  <si>
    <r>
      <rPr>
        <b/>
        <sz val="12"/>
        <color rgb="FF000000"/>
        <rFont val="Times New Roman"/>
        <family val="1"/>
      </rPr>
      <t>Vũ Đình Hiếu, Bùi Xuân Nam, Bùi Hoàng Bắc</t>
    </r>
    <r>
      <rPr>
        <sz val="12"/>
        <color rgb="FF000000"/>
        <rFont val="Times New Roman"/>
        <family val="1"/>
      </rPr>
      <t>, Ngo Thi Thanh Nga</t>
    </r>
  </si>
  <si>
    <r>
      <t xml:space="preserve">CUONG Dinh Van, </t>
    </r>
    <r>
      <rPr>
        <b/>
        <sz val="12"/>
        <color rgb="FF000000"/>
        <rFont val="Times New Roman"/>
        <family val="1"/>
      </rPr>
      <t>Trần Văn Thanh</t>
    </r>
    <r>
      <rPr>
        <sz val="12"/>
        <color rgb="FF000000"/>
        <rFont val="Times New Roman"/>
        <family val="1"/>
      </rPr>
      <t>, TUAN Nguyen Anh</t>
    </r>
  </si>
  <si>
    <r>
      <t xml:space="preserve">Phạm Đức Thắng, Hoàng Hùng Thắng, </t>
    </r>
    <r>
      <rPr>
        <b/>
        <sz val="12"/>
        <color rgb="FF000000"/>
        <rFont val="Times New Roman"/>
        <family val="1"/>
      </rPr>
      <t>Lê Quang Phục</t>
    </r>
  </si>
  <si>
    <r>
      <rPr>
        <b/>
        <sz val="12"/>
        <color rgb="FF000000"/>
        <rFont val="Times New Roman"/>
        <family val="1"/>
      </rPr>
      <t>Bùi Xuân Nam</t>
    </r>
    <r>
      <rPr>
        <sz val="12"/>
        <color rgb="FF000000"/>
        <rFont val="Times New Roman"/>
        <family val="1"/>
      </rPr>
      <t xml:space="preserve">, LEE Changwoo, </t>
    </r>
    <r>
      <rPr>
        <b/>
        <sz val="12"/>
        <color rgb="FF000000"/>
        <rFont val="Times New Roman"/>
        <family val="1"/>
      </rPr>
      <t>Nguyễn Quốc Long</t>
    </r>
    <r>
      <rPr>
        <sz val="12"/>
        <color rgb="FF000000"/>
        <rFont val="Times New Roman"/>
        <family val="1"/>
      </rPr>
      <t xml:space="preserve">, ADEEL Ahmad, </t>
    </r>
    <r>
      <rPr>
        <b/>
        <sz val="12"/>
        <color rgb="FF000000"/>
        <rFont val="Times New Roman"/>
        <family val="1"/>
      </rPr>
      <t>Cao Xuân Cường, Nguyễn Viết Nghĩa, Lê Văn Cảnh, Nguyễn Hoàng, Lê Quý Thảo, Dương Thúy Hường</t>
    </r>
    <r>
      <rPr>
        <sz val="12"/>
        <color rgb="FF000000"/>
        <rFont val="Times New Roman"/>
        <family val="1"/>
      </rPr>
      <t>, NGUYEN Van Duc</t>
    </r>
  </si>
  <si>
    <r>
      <rPr>
        <b/>
        <sz val="12"/>
        <color rgb="FF000000"/>
        <rFont val="Times New Roman"/>
        <family val="1"/>
      </rPr>
      <t>Nguyễn Quốc Long</t>
    </r>
    <r>
      <rPr>
        <sz val="12"/>
        <color rgb="FF000000"/>
        <rFont val="Times New Roman"/>
        <family val="1"/>
      </rPr>
      <t xml:space="preserve">, </t>
    </r>
    <r>
      <rPr>
        <b/>
        <sz val="12"/>
        <color rgb="FF000000"/>
        <rFont val="Times New Roman"/>
        <family val="1"/>
      </rPr>
      <t>Bùi Xuân Nam, Cao Xuân Cường, Lê Văn Cảnh</t>
    </r>
  </si>
  <si>
    <r>
      <rPr>
        <b/>
        <sz val="12"/>
        <color rgb="FF000000"/>
        <rFont val="Times New Roman"/>
        <family val="1"/>
      </rPr>
      <t xml:space="preserve">Nguyễn Viết Nghĩa, Nguyễn Quốc Long, </t>
    </r>
    <r>
      <rPr>
        <sz val="12"/>
        <color rgb="FF000000"/>
        <rFont val="Times New Roman"/>
        <family val="1"/>
      </rPr>
      <t>Thi Cuc Nguyen</t>
    </r>
    <r>
      <rPr>
        <b/>
        <sz val="12"/>
        <color rgb="FF000000"/>
        <rFont val="Times New Roman"/>
        <family val="1"/>
      </rPr>
      <t>, Bùi Xuân Nam</t>
    </r>
  </si>
  <si>
    <r>
      <rPr>
        <b/>
        <sz val="12"/>
        <color rgb="FF000000"/>
        <rFont val="Times New Roman"/>
        <family val="1"/>
      </rPr>
      <t xml:space="preserve">Nguyễn Quang Minh, Nguyễn Thị Thu Hương, </t>
    </r>
    <r>
      <rPr>
        <sz val="12"/>
        <color rgb="FF000000"/>
        <rFont val="Times New Roman"/>
        <family val="1"/>
      </rPr>
      <t>LA Phu Hien,</t>
    </r>
    <r>
      <rPr>
        <b/>
        <sz val="12"/>
        <color rgb="FF000000"/>
        <rFont val="Times New Roman"/>
        <family val="1"/>
      </rPr>
      <t xml:space="preserve"> Dương Thị Tuyết Nhung, Nguyễn Thị Minh Hồng</t>
    </r>
    <r>
      <rPr>
        <sz val="12"/>
        <color rgb="FF000000"/>
        <rFont val="Times New Roman"/>
        <family val="1"/>
      </rPr>
      <t>, VU Van Anh</t>
    </r>
  </si>
  <si>
    <r>
      <rPr>
        <sz val="12"/>
        <color rgb="FF000000"/>
        <rFont val="Times New Roman"/>
        <family val="1"/>
      </rPr>
      <t xml:space="preserve">Phạm Văn Mạnh, </t>
    </r>
    <r>
      <rPr>
        <b/>
        <sz val="12"/>
        <color rgb="FF000000"/>
        <rFont val="Times New Roman"/>
        <family val="1"/>
      </rPr>
      <t>Trần Vân Anh</t>
    </r>
    <r>
      <rPr>
        <sz val="12"/>
        <color rgb="FF000000"/>
        <rFont val="Times New Roman"/>
        <family val="1"/>
      </rPr>
      <t>, Tam Minh Pham, Quan Vu Viet Du, Quang Thanh Bui, Thach Ngoc Nguyen</t>
    </r>
  </si>
  <si>
    <r>
      <rPr>
        <b/>
        <sz val="12"/>
        <color rgb="FF000000"/>
        <rFont val="Times New Roman"/>
        <family val="1"/>
      </rPr>
      <t>Nguyễn Xuân Mãn</t>
    </r>
    <r>
      <rPr>
        <sz val="12"/>
        <color rgb="FF000000"/>
        <rFont val="Times New Roman"/>
        <family val="1"/>
      </rPr>
      <t>, Do Thi Them</t>
    </r>
  </si>
  <si>
    <r>
      <rPr>
        <b/>
        <sz val="12"/>
        <rFont val="Times New Roman"/>
        <family val="1"/>
      </rPr>
      <t>Tăng Văn Lâm,</t>
    </r>
    <r>
      <rPr>
        <sz val="12"/>
        <rFont val="Times New Roman"/>
        <family val="1"/>
      </rPr>
      <t xml:space="preserve"> </t>
    </r>
    <r>
      <rPr>
        <sz val="12"/>
        <color rgb="FF000000"/>
        <rFont val="Times New Roman"/>
        <family val="1"/>
      </rPr>
      <t>Dien Vu Kim, Tho Vu Dinh, Bulgakov Boris Igorevich, Bazhenova Sophia Ildarovna, Luong Nguyen Tai Nang</t>
    </r>
  </si>
  <si>
    <r>
      <rPr>
        <sz val="12"/>
        <color rgb="FF000000"/>
        <rFont val="Times New Roman"/>
        <family val="1"/>
      </rPr>
      <t xml:space="preserve">Gospodarikov Alexandr, </t>
    </r>
    <r>
      <rPr>
        <b/>
        <sz val="12"/>
        <color rgb="FF000000"/>
        <rFont val="Times New Roman"/>
        <family val="1"/>
      </rPr>
      <t>Nguyễn Chí Thành</t>
    </r>
  </si>
  <si>
    <r>
      <rPr>
        <sz val="12"/>
        <color rgb="FF000000"/>
        <rFont val="Times New Roman"/>
        <family val="1"/>
      </rPr>
      <t xml:space="preserve">Kennedy C Onyelowe, Clifford Igboayaka, Francis Orji, Henry Ugwuanyi, </t>
    </r>
    <r>
      <rPr>
        <b/>
        <sz val="12"/>
        <color rgb="FF000000"/>
        <rFont val="Times New Roman"/>
        <family val="1"/>
      </rPr>
      <t>Bùi Văn Đức</t>
    </r>
  </si>
  <si>
    <t>Journal of Physics</t>
  </si>
  <si>
    <t>Journal of Digital Contents Society</t>
  </si>
  <si>
    <t>Social science and Medicine</t>
  </si>
  <si>
    <t>Study of the dynamics and analysis of the effect of the position of the vibration motor to the oscillation of vibrating screen</t>
  </si>
  <si>
    <t>Влияние угла подъема винта шнекового исполнительного органа комбайна на эффективности погрузки угля на забойный конвейер</t>
  </si>
  <si>
    <t>Уголь (Ugol)</t>
  </si>
  <si>
    <t>Study on the behavior of squared and sub-rectangular tunnels using the Hyperstatic Reaction Method</t>
  </si>
  <si>
    <t>Characterization and application of C–TiO2 doped cellulose acetate nanocomposite film for removal of Reactive Red-195</t>
  </si>
  <si>
    <t>Detecting crack and damage location in self-sensing fiber reinforced cementitious composites</t>
  </si>
  <si>
    <t>A Comparative Study of Different Machine Learning Algorithms in Predicting the Content of Ilmenite in Titanium Placer</t>
  </si>
  <si>
    <t>Hyperstatic reaction method for calculations of tunnels with horseshoeshaped cross-section under the impact of earthquakes</t>
  </si>
  <si>
    <t>Stress induced permeability change in brittle fractured porous rock</t>
  </si>
  <si>
    <t>Developing a novel artificial intelligence model to estimate the capital cost of mining projects using deep neural network-based ant colony optimization algorithm</t>
  </si>
  <si>
    <t>Protein tyrosine phosphatase 1B inhibitory triterpene glycosides from Mussaenda pilosissima Valeton</t>
  </si>
  <si>
    <t>Assessment on maximum magnitude of natural and triggered earthquake when water is impounded in the mining pit: A case study in Nui Nho quarry, Vietnam based on gravity and magnetic data</t>
  </si>
  <si>
    <t>Evaluation of index and compaction properties of lateritic soils treated with quarry dust based geopolymer cement for subgrade purpose</t>
  </si>
  <si>
    <t>An Early-age Evaluation of Thermal Cracking Index of Heavy Concrete Applying for Airport Pavement</t>
  </si>
  <si>
    <t>A Quasigeoid-Derived Transformation Model Accounting for Land Subsidence in the Mekong Delta Towards Height System Unification in Vietnam</t>
  </si>
  <si>
    <t>Effects of steel slag aggregate size and content on piezoresistive responses of smart ultra-high-performance fiber-reinforced concretes</t>
  </si>
  <si>
    <t>Grid-Connected Photovoltaic Systems with Single-Axis Sun Tracker: Case Study for Central Vietnam</t>
  </si>
  <si>
    <r>
      <rPr>
        <b/>
        <sz val="13"/>
        <rFont val="Times New Roman"/>
        <family val="1"/>
      </rPr>
      <t>Vũ Đình Toàn</t>
    </r>
    <r>
      <rPr>
        <sz val="13"/>
        <rFont val="Times New Roman"/>
        <family val="1"/>
      </rPr>
      <t>, Sean Bruinsma, Sylvain Bonvalot, Dominique Remy, Georgios S. Vergos</t>
    </r>
  </si>
  <si>
    <t>Chemical Engineering Communications</t>
  </si>
  <si>
    <t>EARTHQUAKE ENGINEERING AND ENGINEERING VIBRATION</t>
  </si>
  <si>
    <t>Russian Journal of Earth Sciences</t>
  </si>
  <si>
    <t>Epitoanyag - Journal of Silicate Based and Composite Materials</t>
  </si>
  <si>
    <t>Periodica Polytechnica Civil Engineering</t>
  </si>
  <si>
    <t>Natural Product Research</t>
  </si>
  <si>
    <t>Sensors and Actuators A: Physical</t>
  </si>
  <si>
    <t>Trương Xuân Quang</t>
  </si>
  <si>
    <t>Real-time  impact  estimation  of  large  earthquakes  using  USGS ShakeMaps ShakemMaps through Web Processing Service</t>
  </si>
  <si>
    <t>International   Conference   on   Earth Sciences     and     Sustainable     Geo- Resources      Development (ESASGD 2016)</t>
  </si>
  <si>
    <t>Development  of  A  Mobile  Data  Collection  &amp;  Management System”</t>
  </si>
  <si>
    <r>
      <rPr>
        <b/>
        <sz val="12"/>
        <rFont val="Times New Roman"/>
        <family val="1"/>
      </rPr>
      <t>NCS.   Trần   Trung   Chuyên (Chủ trì), TS.   Nguyễn Thị Mai Dung, TS.  Lê  Hồng  Anh,  PGS.TS Nguyễn Trường Xuân,</t>
    </r>
    <r>
      <rPr>
        <sz val="12"/>
        <rFont val="Times New Roman"/>
        <family val="1"/>
      </rPr>
      <t xml:space="preserve">
TS. Đào Ngọc Long</t>
    </r>
  </si>
  <si>
    <t>GIS IDEAS 2016</t>
  </si>
  <si>
    <t>A WebGIS System To Support Sustainable Development In Tay Nguyen</t>
  </si>
  <si>
    <r>
      <rPr>
        <b/>
        <sz val="12"/>
        <rFont val="Times New Roman"/>
        <family val="1"/>
      </rPr>
      <t>PGS.TS     Nguyen     Truong Xuan,  TS.  Nguyen  Thi  Mai Dung, KS. Dinh Bao Ngoc, Tran  Thi  Hai  Van,</t>
    </r>
    <r>
      <rPr>
        <sz val="12"/>
        <rFont val="Times New Roman"/>
        <family val="1"/>
      </rPr>
      <t xml:space="preserve">  Nguyen Dinh Ky, Le Thi Kim Thoa</t>
    </r>
  </si>
  <si>
    <t>ESASGD 2016 – GISIDEAS 2016</t>
  </si>
  <si>
    <t>Dương Thị Hiền Thanh</t>
  </si>
  <si>
    <t>Proceedings    of    The    15th    IEEE International         Conference         on Electronics,         Information         and Communication (ICEIC 2016)</t>
  </si>
  <si>
    <t>Unsupervised  Detection  of  Non-stationary  Segments  based  on Single-basis  Non-negative  Matrix   Factorization  for  Effective Annotation</t>
  </si>
  <si>
    <r>
      <rPr>
        <b/>
        <sz val="12"/>
        <rFont val="Times New Roman"/>
        <family val="1"/>
      </rPr>
      <t>Thanh    Thi    Hien    Duong,</t>
    </r>
    <r>
      <rPr>
        <sz val="12"/>
        <rFont val="Times New Roman"/>
        <family val="1"/>
      </rPr>
      <t xml:space="preserve"> Nobutaka        Ono, Yasutaka Nakajima,      and      Toshiya Ohshima.</t>
    </r>
  </si>
  <si>
    <t>Proceedings of Asia-Pacific      Signal and         Information         Processing Association    Annual    Summit    and Conference          2016          (APSIPA ASC2106) - Korea</t>
  </si>
  <si>
    <t>An   approach   to   analyzing   execution   preservation   in   Java program refactoring</t>
  </si>
  <si>
    <r>
      <rPr>
        <b/>
        <sz val="12"/>
        <rFont val="Times New Roman"/>
        <family val="1"/>
      </rPr>
      <t xml:space="preserve">Huong  T.  Dao,  Hong  Anh Le, </t>
    </r>
    <r>
      <rPr>
        <sz val="12"/>
        <rFont val="Times New Roman"/>
        <family val="1"/>
      </rPr>
      <t>Ninh Thuan Truong</t>
    </r>
  </si>
  <si>
    <t>ICCASA 2016, LNICST, Springer</t>
  </si>
  <si>
    <t>A New Method to Analyze Graphical User Interfaces of Android Applications</t>
  </si>
  <si>
    <r>
      <rPr>
        <b/>
        <sz val="12"/>
        <rFont val="Times New Roman"/>
        <family val="1"/>
      </rPr>
      <t xml:space="preserve">Hong      Anh      Le,   </t>
    </r>
    <r>
      <rPr>
        <sz val="12"/>
        <rFont val="Times New Roman"/>
        <family val="1"/>
      </rPr>
      <t xml:space="preserve">   Shin Nakajima,      Ninh      Thuan Truong</t>
    </r>
  </si>
  <si>
    <t>Development of a vehicle tracking system based on MapWindow GIS</t>
  </si>
  <si>
    <t>Dang  Van  Nam,  Nguyen  T. Phuong  Bac,  Nguyen  Thuy Duong</t>
  </si>
  <si>
    <t>GeoInformatics         for         Spatial- Infrastructure  Development  in  Earth &amp; Allied Sciences</t>
  </si>
  <si>
    <t>Study,  buid  the  model  for  Delivery  products  of  survey  and mapping in network</t>
  </si>
  <si>
    <t>Nong Thi Oanh, Nguyen T. Hai Yen</t>
  </si>
  <si>
    <t>A  New  Non-intrusive  Assessment  Method  for  VoLTE  Quality Based on Extended E-Model</t>
  </si>
  <si>
    <r>
      <rPr>
        <b/>
        <sz val="12"/>
        <rFont val="Times New Roman"/>
        <family val="1"/>
      </rPr>
      <t>Duy-Huy Nguyen</t>
    </r>
    <r>
      <rPr>
        <sz val="12"/>
        <rFont val="Times New Roman"/>
        <family val="1"/>
      </rPr>
      <t>, Hang Nguyen, Eric Renault</t>
    </r>
  </si>
  <si>
    <t>MSPN 2016</t>
  </si>
  <si>
    <t>Adaptive  physical  resource  block  design  for  enhancing  voice capacity over LTE network in PMR context</t>
  </si>
  <si>
    <r>
      <t xml:space="preserve">Manh-Cuong  Nguyen,  Hang Nguyen,  </t>
    </r>
    <r>
      <rPr>
        <b/>
        <sz val="12"/>
        <rFont val="Times New Roman"/>
        <family val="1"/>
      </rPr>
      <t>Duy-Huy  Nguyen</t>
    </r>
    <r>
      <rPr>
        <sz val="12"/>
        <rFont val="Times New Roman"/>
        <family val="1"/>
      </rPr>
      <t>, Eric    Georgeaux, Philippe Mege, Laurent Martinod</t>
    </r>
  </si>
  <si>
    <t>PIMRC 2016</t>
  </si>
  <si>
    <t>A  dynamic  rate  adaptation  algorithm  using  WB  E-model  for voice traffic over LTE network.</t>
  </si>
  <si>
    <r>
      <rPr>
        <b/>
        <sz val="12"/>
        <rFont val="Times New Roman"/>
        <family val="1"/>
      </rPr>
      <t>Duy-Huy Nguyen</t>
    </r>
    <r>
      <rPr>
        <sz val="12"/>
        <rFont val="Times New Roman"/>
        <family val="1"/>
      </rPr>
      <t>, Hang Nguyen</t>
    </r>
  </si>
  <si>
    <r>
      <t>Geostatistical Approach to Estimate the Gold Ore Characteristics and Gold Reverves:  A Case  Study Daksa Area, Vietnam</t>
    </r>
    <r>
      <rPr>
        <i/>
        <sz val="12"/>
        <rFont val="Times New Roman"/>
        <family val="1"/>
      </rPr>
      <t>.</t>
    </r>
  </si>
  <si>
    <t>Truong Xuan Luan et al</t>
  </si>
  <si>
    <t>International Conference  on ‘Topical Issues   of   Rational   Use   of   Natural Resources’   at   the National   Mineral Resources  University  (University  of Mines) of St. Petersburg, Rusia</t>
  </si>
  <si>
    <t>Real-time  impact  estimation  of  large  earthquakesusing  USGS Shakemaps.</t>
  </si>
  <si>
    <r>
      <t xml:space="preserve">Xuan  Quang  Truong, </t>
    </r>
    <r>
      <rPr>
        <sz val="12"/>
        <rFont val="Times New Roman"/>
        <family val="1"/>
      </rPr>
      <t xml:space="preserve">Tom De  Groeve, Alessandro Annunziato, </t>
    </r>
    <r>
      <rPr>
        <b/>
        <sz val="12"/>
        <rFont val="Times New Roman"/>
        <family val="1"/>
      </rPr>
      <t>Xuan   Luan Truong,</t>
    </r>
  </si>
  <si>
    <t>International Symposium Hanoi Geoengineering 2016</t>
  </si>
  <si>
    <t>Utilization   of   elevation   and   Borehole   Data   of   Hanoi   City, VietNam construction of 3D Geological Model</t>
  </si>
  <si>
    <r>
      <t xml:space="preserve">Go YONEZAWA, </t>
    </r>
    <r>
      <rPr>
        <b/>
        <sz val="12"/>
        <rFont val="Times New Roman"/>
        <family val="1"/>
      </rPr>
      <t>Truong Xuan Luan</t>
    </r>
  </si>
  <si>
    <t>GeoInformatics for Spatial- Infrastructure  Development  in  Earth &amp; Allied Sciences (GIS-IDEAS)</t>
  </si>
  <si>
    <r>
      <t xml:space="preserve">Thi  Hang  DO, Go YONEZAWA, </t>
    </r>
    <r>
      <rPr>
        <b/>
        <sz val="12"/>
        <rFont val="Times New Roman"/>
        <family val="1"/>
      </rPr>
      <t>Truong Xuan Luan</t>
    </r>
  </si>
  <si>
    <t>First-order Mathematical Fuzzy Logic with Hedges</t>
  </si>
  <si>
    <t>Research and application of satellite Measurements in Geodetic height Works</t>
  </si>
  <si>
    <t>Nguyen Viet Ha, Pham Duc Hau</t>
  </si>
  <si>
    <t>International Symposium on Geo-Spatial and mobile mapping technologies and summer school for moblle mapping technology</t>
  </si>
  <si>
    <t>Towards a Developer-Oriented Process for Verifying Behavioral Properties in UML and OCL Models</t>
  </si>
  <si>
    <r>
      <t xml:space="preserve">Doan Khanh Hoang, </t>
    </r>
    <r>
      <rPr>
        <sz val="12"/>
        <rFont val="Times New Roman"/>
        <family val="1"/>
      </rPr>
      <t>Martin Gogolla, Frank Hilken</t>
    </r>
  </si>
  <si>
    <t>International Conferences on Software Technologies</t>
  </si>
  <si>
    <t>Geostatistical Approach to Estimating the Geological Parameter - Quality and Reverver of Coal Sems: a Case Stude Khe Cham Deposit, Quang ninh Province, Viet nam</t>
  </si>
  <si>
    <r>
      <t xml:space="preserve">Pham Tuan Anh, Dinh Ba Tuan, </t>
    </r>
    <r>
      <rPr>
        <b/>
        <sz val="12"/>
        <rFont val="Times New Roman"/>
        <family val="1"/>
      </rPr>
      <t>Truong Xuan Luan, Truong Xuan Quang, Nguyen Tuan Anh</t>
    </r>
  </si>
  <si>
    <t>Conf. ESASGD/AEM 2016, Ha Noi</t>
  </si>
  <si>
    <t>Study The Change of Quality Parameters of Coal Seams, Serving Task Exploration: a case Study Nga hai Deposit, Quang Ninh Province, Viet nam</t>
  </si>
  <si>
    <r>
      <t xml:space="preserve">Dinh Ba Tuan, </t>
    </r>
    <r>
      <rPr>
        <b/>
        <sz val="12"/>
        <rFont val="Times New Roman"/>
        <family val="1"/>
      </rPr>
      <t>Truong Xuan Quang,</t>
    </r>
    <r>
      <rPr>
        <sz val="12"/>
        <rFont val="Times New Roman"/>
        <family val="1"/>
      </rPr>
      <t xml:space="preserve"> Pham Tuan Anh, </t>
    </r>
    <r>
      <rPr>
        <b/>
        <sz val="12"/>
        <rFont val="Times New Roman"/>
        <family val="1"/>
      </rPr>
      <t xml:space="preserve">Truong Xuan luan </t>
    </r>
  </si>
  <si>
    <t>A Webgis Tool for Managing and Visualizing Spatial Data of the Sin-Quyen Mine (Northern Vietnam)</t>
  </si>
  <si>
    <r>
      <rPr>
        <b/>
        <sz val="12"/>
        <rFont val="Times New Roman"/>
        <family val="1"/>
      </rPr>
      <t>Truong Xuan Quang, Truong Xuan Luan</t>
    </r>
    <r>
      <rPr>
        <sz val="12"/>
        <rFont val="Times New Roman"/>
        <family val="1"/>
      </rPr>
      <t>, Nguyen Dinh Tuan, Nguyen Chi Cong</t>
    </r>
  </si>
  <si>
    <t>A Comparison of Textual Modeling Languages: OCL, Alloy, FOML</t>
  </si>
  <si>
    <r>
      <t>Mira Balaban, Phillipa Bennett,</t>
    </r>
    <r>
      <rPr>
        <b/>
        <sz val="12"/>
        <rFont val="Times New Roman"/>
        <family val="1"/>
      </rPr>
      <t xml:space="preserve"> Doan Khanh Hoang</t>
    </r>
    <r>
      <rPr>
        <sz val="12"/>
        <rFont val="Times New Roman"/>
        <family val="1"/>
      </rPr>
      <t>, Geri Georg, Martin Gogolla, Igal Khitron, Michael, Kifer</t>
    </r>
  </si>
  <si>
    <t>Construction Geostatistical Model Evaluation Copper ore: a Case Study sin Quyen Deposit, lao Cai Province (Northern Vietnam)</t>
  </si>
  <si>
    <t>Truong Xuan Luan, Truong Xuan Quang, Nguyen Tuan Anh, Dang Van Nam</t>
  </si>
  <si>
    <t>E-MQS-A new Downlik scheduler for Real-time flows in LTE network</t>
  </si>
  <si>
    <r>
      <rPr>
        <b/>
        <sz val="12"/>
        <rFont val="Times New Roman"/>
        <family val="1"/>
      </rPr>
      <t>Duy-Huy Nguyen,</t>
    </r>
    <r>
      <rPr>
        <sz val="12"/>
        <rFont val="Times New Roman"/>
        <family val="1"/>
      </rPr>
      <t xml:space="preserve"> Hang Nguyen, Eric Renault</t>
    </r>
  </si>
  <si>
    <t>IEEE 84th Vehicular Technology Conference  (VTC2016 fall)</t>
  </si>
  <si>
    <t>Research  for  solutions  to  improve  the  sensitivity  of  earth  fault relays applied for 6kv ungroundedneutral-point grid</t>
  </si>
  <si>
    <t>The 2016 international conference on advanced          Technology          and Sustainable  development ICATSD2016),  Ho  Chi  Minh  City, Vietnam August 21-23, 2016</t>
  </si>
  <si>
    <t>Research the solution to limit the overvoltage caused by flicker- eath  faults  in  6kV  ungrounded  grid  of  Quang  Ninh  open  pit mines</t>
  </si>
  <si>
    <t>Hồ Việt Bun</t>
  </si>
  <si>
    <t>On  the  possibility  of  solar  energy  integration  to  the  electric power   supply   system   for   surface   coal-mining   loads   in   the QuangNinh area</t>
  </si>
  <si>
    <r>
      <t>Đỗ Đức Thành,</t>
    </r>
    <r>
      <rPr>
        <b/>
        <sz val="12"/>
        <rFont val="Times New Roman"/>
        <family val="1"/>
      </rPr>
      <t xml:space="preserve"> Hồ Việt Bun</t>
    </r>
  </si>
  <si>
    <t>An  effective  solution  for  reducing  the  overvoltage  level  when there   is   an   one   phase   earthing   on   6kV   grids   of   cement manufacturing enterprises</t>
  </si>
  <si>
    <t>Hồ  Việt  Bun, Lê Xuân Thành</t>
  </si>
  <si>
    <t>Research the applications of FACTS for controlling power flows and stabling the voltage of mining grids</t>
  </si>
  <si>
    <t>Do Nhu Y</t>
  </si>
  <si>
    <t>Conjugated Pro/Engineer and Ansys Softwares to Analyze the Vibration of Two-Mass GZS Feeder</t>
  </si>
  <si>
    <t>Nguyen van xo</t>
  </si>
  <si>
    <t>Numerical  Simulation  of  Fretting  Fatigue  for  Endless  Rope Winch Drum</t>
  </si>
  <si>
    <t>Nguyen Van Xo</t>
  </si>
  <si>
    <t>Research and Analysis on Key Technology of Soft Start of Belt Conveyor used in Coal Mining</t>
  </si>
  <si>
    <r>
      <t xml:space="preserve">Wu Dian-cheng, Xie Fang- wei, </t>
    </r>
    <r>
      <rPr>
        <b/>
        <sz val="12"/>
        <rFont val="Times New Roman"/>
        <family val="1"/>
      </rPr>
      <t>Van Xo Nguye</t>
    </r>
    <r>
      <rPr>
        <sz val="12"/>
        <rFont val="Times New Roman"/>
        <family val="1"/>
      </rPr>
      <t>n, Li Li- xin</t>
    </r>
  </si>
  <si>
    <t>Determination   of   short-duration   safe   current   for   1140V underground coal mine  electrical networks using the  grounded leakage phase solution</t>
  </si>
  <si>
    <r>
      <t xml:space="preserve">Kim Ngoc Linh, </t>
    </r>
    <r>
      <rPr>
        <b/>
        <sz val="12"/>
        <rFont val="Times New Roman"/>
        <family val="1"/>
      </rPr>
      <t>Nguyen Thac Khanh</t>
    </r>
    <r>
      <rPr>
        <sz val="12"/>
        <rFont val="Times New Roman"/>
        <family val="1"/>
      </rPr>
      <t>, Kim Cam Anh</t>
    </r>
  </si>
  <si>
    <t>"Speed  sensorless  DTC-FSVM  scheme  for  induction  motor drivers,"</t>
  </si>
  <si>
    <t>Nguyen Thac Khanh, Nguyen Truong Giang, Cung Quang Khang</t>
  </si>
  <si>
    <t>Embedded  DAQ  System  Design  for  Monitoring  Parameters  of Mining Enviroment</t>
  </si>
  <si>
    <t>Nguyen Tien Sy, Tong Ngoc Anh, Ha Thi Chuc</t>
  </si>
  <si>
    <t>Conf. ESASGD 2016, Ha Noi</t>
  </si>
  <si>
    <t>SocialGeoFence:   Detection   of   POI  boundaries   using   spatio- textual information</t>
  </si>
  <si>
    <r>
      <rPr>
        <b/>
        <sz val="12"/>
        <rFont val="Times New Roman"/>
        <family val="1"/>
      </rPr>
      <t xml:space="preserve">D. D. Vu </t>
    </r>
    <r>
      <rPr>
        <sz val="12"/>
        <rFont val="Times New Roman"/>
        <family val="1"/>
      </rPr>
      <t>and W.-Y. Shin</t>
    </r>
  </si>
  <si>
    <t>Proc.  Korea  Inf.  Commun.  Society (KICS)   Winter   Conf.,   JeongSeon, Korea</t>
  </si>
  <si>
    <t>Improved  GeoSocialBound:  A  joint  optimization  of  POI  center and radius</t>
  </si>
  <si>
    <r>
      <rPr>
        <b/>
        <sz val="12"/>
        <rFont val="Times New Roman"/>
        <family val="1"/>
      </rPr>
      <t>D.   D.   Vu,</t>
    </r>
    <r>
      <rPr>
        <sz val="12"/>
        <rFont val="Times New Roman"/>
        <family val="1"/>
      </rPr>
      <t xml:space="preserve">   H.   To,   W.-Y. Shin, and C. Shahabi</t>
    </r>
  </si>
  <si>
    <t>in Proc. Korea Inf. Commun. Society (KICS)   Summer   Conf.,   2016,   Jeju Island, Korea</t>
  </si>
  <si>
    <t>GeoSocialBound:  An  efficient  framework  for  estimating  social POI boundaries using spatio-textual information</t>
  </si>
  <si>
    <r>
      <rPr>
        <b/>
        <sz val="12"/>
        <rFont val="Times New Roman"/>
        <family val="1"/>
      </rPr>
      <t xml:space="preserve">D.   D.   Vu, </t>
    </r>
    <r>
      <rPr>
        <sz val="12"/>
        <rFont val="Times New Roman"/>
        <family val="1"/>
      </rPr>
      <t xml:space="preserve">  H.   To,   W.-Y. Shin, and C. Shahabi</t>
    </r>
  </si>
  <si>
    <t>in     Proc.     Int.     ACM     SIGMOD Workshop        Managing        Mining Enriched          Geo-Spatio          Data (GeoRich), San Francisco, CA</t>
  </si>
  <si>
    <t>A new method to determine the parameters of the double layer at the contact surface of the electrode with the biological medium of a planar interdigital microsensor</t>
  </si>
  <si>
    <t>Ngo Thanh Tuan</t>
  </si>
  <si>
    <t>“Design,    modeling    and    simulation    of    switching    DC-DC converter for applications in renewable energy systems”</t>
  </si>
  <si>
    <t>Thanh Lich Nguyen, Cao Phong Khong</t>
  </si>
  <si>
    <t>“A  suggestion  for  renovating  main  drive  system  of  electric shovel excavators - EKG in Vietnam mining industry”</t>
  </si>
  <si>
    <t>Khong Cao Phong, Luu Hong Quan</t>
  </si>
  <si>
    <t>“A  Proposal  method  for  establishing  primary  AC-DC  power transfer standards applying for Vietnam measurement standard of AC power and energy”</t>
  </si>
  <si>
    <r>
      <rPr>
        <b/>
        <sz val="12"/>
        <rFont val="Times New Roman"/>
        <family val="1"/>
      </rPr>
      <t>Khong Cao  Phong,</t>
    </r>
    <r>
      <rPr>
        <sz val="12"/>
        <rFont val="Times New Roman"/>
        <family val="1"/>
      </rPr>
      <t xml:space="preserve"> Nguyễn Anh Sơn</t>
    </r>
  </si>
  <si>
    <t>Research and produce terrain robot for environment monitoring base on embedded system</t>
  </si>
  <si>
    <t>Dang Van  Chi,  Nguyen  The Luc</t>
  </si>
  <si>
    <t>Influence  of  Motor  Parameters  on  the  Model-based  Control Strategy of Induction Motors</t>
  </si>
  <si>
    <t>Nguyen Chi Dung</t>
  </si>
  <si>
    <t>A  New  Approach  to  Minimize  Electrical  Losses  of  Induction Motors</t>
  </si>
  <si>
    <t>Improvements   of   Speed   Response   in   Repetitive   Mechanical Systems by Compensation of the Load Torque</t>
  </si>
  <si>
    <t>Phung Van Trang, Pham Thi Thanh Loan</t>
  </si>
  <si>
    <t>Binning - Definitions, problems and solutions</t>
  </si>
  <si>
    <r>
      <t>Pham Thi Thanh Loan,</t>
    </r>
    <r>
      <rPr>
        <sz val="12"/>
        <rFont val="Times New Roman"/>
        <family val="1"/>
      </rPr>
      <t xml:space="preserve"> Trinh Quang Vinh</t>
    </r>
  </si>
  <si>
    <t>Color spectral Identification –Investigations and Consequences</t>
  </si>
  <si>
    <r>
      <t xml:space="preserve">Pham Minh Hai, </t>
    </r>
    <r>
      <rPr>
        <sz val="12"/>
        <rFont val="Times New Roman"/>
        <family val="1"/>
      </rPr>
      <t>Trinh Quang Vinh</t>
    </r>
  </si>
  <si>
    <t>Research  design  the  module  to  current  and  speed  measurement for  determining  load  characteristics  of  3  phase  asynchronous motors</t>
  </si>
  <si>
    <t>Dang Van Chi,  Pham  Minh Hai</t>
  </si>
  <si>
    <t>DC power line communication</t>
  </si>
  <si>
    <t>Dao Hieu, Uong Quang Tuyen, Nguyen Thi Thuy</t>
  </si>
  <si>
    <t>Impact of capacitive current compensating levels on safety operation in 660V grid of underground mines</t>
  </si>
  <si>
    <t>Nguyen Thi Bich Hau, Le Xuan Thanh</t>
  </si>
  <si>
    <t>The 9th Regional Conference on Electrical and Electronics Engineering</t>
  </si>
  <si>
    <t>The utilization of BESS to improve the power quality in mines' power systems</t>
  </si>
  <si>
    <t>Nguyen Duy Tuan, Le Xuan Thanh</t>
  </si>
  <si>
    <t>Detection of bearing faults in repetitive mechanical systems by Identification of the Load Torque</t>
  </si>
  <si>
    <r>
      <t xml:space="preserve">Van Trang Phung, </t>
    </r>
    <r>
      <rPr>
        <sz val="12"/>
        <rFont val="Times New Roman"/>
        <family val="1"/>
      </rPr>
      <t>Mario Pacas</t>
    </r>
  </si>
  <si>
    <t>2016 IEEE 8th International Power Electronics and Motion control conference (IPEMC-ECCE Asia)</t>
  </si>
  <si>
    <t>Load Torque Estimation in Repetitive Mechanical Systems by Using Fourier Interpolation</t>
  </si>
  <si>
    <r>
      <rPr>
        <b/>
        <sz val="12"/>
        <rFont val="Times New Roman"/>
        <family val="1"/>
      </rPr>
      <t xml:space="preserve">Van Trang Phung, </t>
    </r>
    <r>
      <rPr>
        <sz val="12"/>
        <rFont val="Times New Roman"/>
        <family val="1"/>
      </rPr>
      <t>Mario Pacas</t>
    </r>
  </si>
  <si>
    <t>PCIM Europe 2016</t>
  </si>
  <si>
    <t>Estimation of Heat Flow Using a Bottom Simulating Reflection Based on 3D Seismic, Kribi-Campo Basin, West Africa,</t>
  </si>
  <si>
    <t>International Conferences on Earth Sciences and Sustainable Geo- Resources Development (ESASGD)</t>
  </si>
  <si>
    <t>A methodology for representing the effect of vertical axis turbine on the flow</t>
  </si>
  <si>
    <r>
      <rPr>
        <b/>
        <sz val="12"/>
        <rFont val="Times New Roman"/>
        <family val="1"/>
      </rPr>
      <t>Nguyen Van Thinh.,</t>
    </r>
    <r>
      <rPr>
        <sz val="12"/>
        <rFont val="Times New Roman"/>
        <family val="1"/>
      </rPr>
      <t xml:space="preserve"> Guillou S., Thiébot J., Santa Cruz A.</t>
    </r>
  </si>
  <si>
    <r>
      <t>2</t>
    </r>
    <r>
      <rPr>
        <vertAlign val="superscript"/>
        <sz val="12"/>
        <rFont val="Times New Roman"/>
        <family val="1"/>
      </rPr>
      <t xml:space="preserve">nd </t>
    </r>
    <r>
      <rPr>
        <sz val="12"/>
        <rFont val="Times New Roman"/>
        <family val="1"/>
      </rPr>
      <t>International Conference on Offshore Renewable Energy,
Glasgow, United Kingdom, 09/2016, pp 285-293.</t>
    </r>
  </si>
  <si>
    <t>Ditermination  of  mixed  organic  content  in  petrol  by  refractive index measurement with an etched fiber bragg grating sensor</t>
  </si>
  <si>
    <r>
      <t xml:space="preserve">Pham Thanh Binh, Nguyen The Anh, Pham Van Dai, Le Huu Thang, </t>
    </r>
    <r>
      <rPr>
        <b/>
        <sz val="12"/>
        <rFont val="Times New Roman"/>
        <family val="1"/>
      </rPr>
      <t>Nguyen Van Thin</t>
    </r>
    <r>
      <rPr>
        <sz val="12"/>
        <rFont val="Times New Roman"/>
        <family val="1"/>
      </rPr>
      <t>h, Duong Minh Hai, Bui Huy, Pham Van Hoi</t>
    </r>
  </si>
  <si>
    <t>Proceeding of advances in applied and engineering physics IV, ISBN 978-604-913-232-2</t>
  </si>
  <si>
    <t>High    sensitivity    etched-fiber    bragg    grating    sensor    for determination of organic content mixtured in gasoline</t>
  </si>
  <si>
    <t>Nguyen Van Thinh và nnk</t>
  </si>
  <si>
    <t>Application   of   seismic   attribute   analysis   to   study   fractured basement</t>
  </si>
  <si>
    <r>
      <t xml:space="preserve">Nguyen Thanh Tung, </t>
    </r>
    <r>
      <rPr>
        <b/>
        <sz val="12"/>
        <rFont val="Times New Roman"/>
        <family val="1"/>
      </rPr>
      <t>Phan Thien Huong</t>
    </r>
  </si>
  <si>
    <t>Stratigraphic traps identification and distribution an overview on exploration techniques and a case study in the block X, Northern Song Hong basin.</t>
  </si>
  <si>
    <t>Le Hai An, Nguyen Thi Hong Minh, Pham Thi Hong</t>
  </si>
  <si>
    <t>An    advanced    dual-porosity    model    for    history    matching- improvement  of  production  data  from  the  canguvang  granitic basement</t>
  </si>
  <si>
    <t>Third EAGE Integrated Reservoir Modelling Conference</t>
  </si>
  <si>
    <t>Titanium pillared montmorillonite: preparation, characterization and catalytic activity in oxidative desulfurization of dibenzothiophene</t>
  </si>
  <si>
    <r>
      <rPr>
        <b/>
        <sz val="12"/>
        <rFont val="Times New Roman"/>
        <family val="1"/>
      </rPr>
      <t>Nui Xuan Pham,</t>
    </r>
    <r>
      <rPr>
        <sz val="12"/>
        <rFont val="Times New Roman"/>
        <family val="1"/>
      </rPr>
      <t xml:space="preserve"> Tung Son Pham, Dieu Minh Ngo</t>
    </r>
  </si>
  <si>
    <t>The 8th International Workshop on Advanced Materials Science and Nanotechnology</t>
  </si>
  <si>
    <t>Cyclopentane hydrate in the presence of KCl and equal -mass mixture of KCl and NaCl following a quick dissociation procedure</t>
  </si>
  <si>
    <r>
      <rPr>
        <b/>
        <sz val="12"/>
        <rFont val="Times New Roman"/>
        <family val="1"/>
      </rPr>
      <t xml:space="preserve">S.Ho-Van, </t>
    </r>
    <r>
      <rPr>
        <sz val="12"/>
        <rFont val="Times New Roman"/>
        <family val="1"/>
      </rPr>
      <t>J. Douzet, B.Bouillot, J. M.Herri</t>
    </r>
  </si>
  <si>
    <t>Journée scientifique du CODEGEPRA</t>
  </si>
  <si>
    <t>Experimental flowloop study on methane hydrate formation and agglomeration in high water cut emulsion systems</t>
  </si>
  <si>
    <r>
      <rPr>
        <b/>
        <sz val="12"/>
        <rFont val="Times New Roman"/>
        <family val="1"/>
      </rPr>
      <t>Trung - Kien Pham,</t>
    </r>
    <r>
      <rPr>
        <sz val="12"/>
        <rFont val="Times New Roman"/>
        <family val="1"/>
      </rPr>
      <t xml:space="preserve"> Ana Cameirao, Jean-Michel Herri</t>
    </r>
  </si>
  <si>
    <t>Mechanisms for Improved Oil Recovery in Fractured Granitic Basement Reservoirs by Gas Injection</t>
  </si>
  <si>
    <r>
      <t xml:space="preserve">Nguyen Hai An, </t>
    </r>
    <r>
      <rPr>
        <b/>
        <sz val="12"/>
        <rFont val="Times New Roman"/>
        <family val="1"/>
      </rPr>
      <t>Nguyen The Vinh</t>
    </r>
  </si>
  <si>
    <t>Geomechanical Analysis of The SDSV Basement Reservoir Using Earth Loads</t>
  </si>
  <si>
    <t>Behavior of cyclopentane hydarates formation and dissociation in pure water and in the presence of sodium chloride</t>
  </si>
  <si>
    <r>
      <rPr>
        <b/>
        <sz val="12"/>
        <rFont val="Times New Roman"/>
        <family val="1"/>
      </rPr>
      <t>Son Ho-Van,</t>
    </r>
    <r>
      <rPr>
        <sz val="12"/>
        <rFont val="Times New Roman"/>
        <family val="1"/>
      </rPr>
      <t xml:space="preserve"> Jérome Douzet, </t>
    </r>
    <r>
      <rPr>
        <b/>
        <sz val="12"/>
        <rFont val="Times New Roman"/>
        <family val="1"/>
      </rPr>
      <t>Duyen Le-Quang,</t>
    </r>
    <r>
      <rPr>
        <sz val="12"/>
        <rFont val="Times New Roman"/>
        <family val="1"/>
      </rPr>
      <t xml:space="preserve"> Baptiste Bouillot, Jean-Michel Herri</t>
    </r>
  </si>
  <si>
    <t>Preparation and characterization of Fe3O4/SiO2 core-shell nanoparticles as drug carriers</t>
  </si>
  <si>
    <r>
      <t xml:space="preserve">Van Son Luong, </t>
    </r>
    <r>
      <rPr>
        <b/>
        <sz val="12"/>
        <rFont val="Times New Roman"/>
        <family val="1"/>
      </rPr>
      <t>Xuan Nui Pham</t>
    </r>
    <r>
      <rPr>
        <sz val="12"/>
        <rFont val="Times New Roman"/>
        <family val="1"/>
      </rPr>
      <t>, Tuyet Nhung Pham, Thuy Nga Tran Thi, Van Thi Tran Thi</t>
    </r>
  </si>
  <si>
    <t>Prevention of Crytallization of Gas Hydrates. Management of the risk with solids: Modeling the flow pattern</t>
  </si>
  <si>
    <r>
      <t xml:space="preserve">Jean-Michel Herri, </t>
    </r>
    <r>
      <rPr>
        <b/>
        <sz val="12"/>
        <rFont val="Times New Roman"/>
        <family val="1"/>
      </rPr>
      <t>Trung-Kien Pham</t>
    </r>
    <r>
      <rPr>
        <sz val="12"/>
        <rFont val="Times New Roman"/>
        <family val="1"/>
      </rPr>
      <t>, Amadeu K. SUM, Ana Cameirao, Baptiste Bouillot</t>
    </r>
  </si>
  <si>
    <t>Assessing the performance of tidal turbines arrays using analytical method: Application to the Alderney Race (France)</t>
  </si>
  <si>
    <r>
      <rPr>
        <b/>
        <sz val="12"/>
        <rFont val="Times New Roman"/>
        <family val="1"/>
      </rPr>
      <t>Nguyen Van Thinh</t>
    </r>
    <r>
      <rPr>
        <sz val="12"/>
        <rFont val="Times New Roman"/>
        <family val="1"/>
      </rPr>
      <t xml:space="preserve"> and others</t>
    </r>
  </si>
  <si>
    <r>
      <t>2</t>
    </r>
    <r>
      <rPr>
        <vertAlign val="superscript"/>
        <sz val="12"/>
        <rFont val="Times New Roman"/>
        <family val="1"/>
      </rPr>
      <t xml:space="preserve">nd </t>
    </r>
    <r>
      <rPr>
        <sz val="12"/>
        <rFont val="Times New Roman"/>
        <family val="1"/>
      </rPr>
      <t>International Conference on Offshore Renewable Energy</t>
    </r>
  </si>
  <si>
    <t>Сравнительный анализ геологического строения месторождения Белый Тигр (Вьетнам) и фундамента Жигулевского вала в связи с перспективами нефтегазоносности последнего</t>
  </si>
  <si>
    <r>
      <rPr>
        <b/>
        <sz val="12"/>
        <rFont val="Times New Roman"/>
        <family val="1"/>
      </rPr>
      <t>Нгуен Минь Хоа</t>
    </r>
    <r>
      <rPr>
        <sz val="12"/>
        <rFont val="Times New Roman"/>
        <family val="1"/>
      </rPr>
      <t>, Горюнов Е.Ю., Дирксен Е.О., Узембаева З.И., Щербина Ю.В</t>
    </r>
  </si>
  <si>
    <t>VIII-Международной межвузовской научной конференции студентов, аспирантов и молодых ученых «Молодые – наукам о Земле», Москва, Россия</t>
  </si>
  <si>
    <t>К решению проблемы поисков углеводородов в Докембрийском фундаменте Волго-Уральского региона</t>
  </si>
  <si>
    <r>
      <rPr>
        <b/>
        <sz val="12"/>
        <rFont val="Times New Roman"/>
        <family val="1"/>
      </rPr>
      <t>Нгуен Минь Хоа</t>
    </r>
    <r>
      <rPr>
        <sz val="12"/>
        <rFont val="Times New Roman"/>
        <family val="1"/>
      </rPr>
      <t>, Е.Ю. Горюнов, В.А. Трофимов, П.А. Игнатов</t>
    </r>
  </si>
  <si>
    <t xml:space="preserve">Всероссийской конференции по глубинному генезису нефти и газа (5-ые Кудрявцевские Чтения), ЦГЭ, Москва, Россия. </t>
  </si>
  <si>
    <t>Сравнение геологического строения нефтегазовых месторождений шельфа Южного Вьетнама и Восточного Сахалина в связи с перспективами нефтегазоносности последнего</t>
  </si>
  <si>
    <r>
      <rPr>
        <b/>
        <sz val="12"/>
        <rFont val="Times New Roman"/>
        <family val="1"/>
      </rPr>
      <t>Нгуен Минь Хоа</t>
    </r>
    <r>
      <rPr>
        <sz val="12"/>
        <rFont val="Times New Roman"/>
        <family val="1"/>
      </rPr>
      <t>, Е.Ю. Горюнов, З.И. Узембаева, В.А. Слепченко</t>
    </r>
  </si>
  <si>
    <t>Systhesis of hierarchical metal-organic frameworks in CO2 expanded solvent systems</t>
  </si>
  <si>
    <r>
      <rPr>
        <b/>
        <sz val="12"/>
        <rFont val="Times New Roman"/>
        <family val="1"/>
      </rPr>
      <t>Huan V Doan</t>
    </r>
    <r>
      <rPr>
        <sz val="12"/>
        <rFont val="Times New Roman"/>
        <family val="1"/>
      </rPr>
      <t xml:space="preserve"> and other</t>
    </r>
  </si>
  <si>
    <t>39th British Zeolite Association Meeting</t>
  </si>
  <si>
    <t>Assessment the effects of sea level rise due to climate change to geodynamic engineering in the Northern coastal area of Vietnam</t>
  </si>
  <si>
    <t>Do  Minh  Toan,  Nguyen  Thi Nu</t>
  </si>
  <si>
    <t>Proceedings of the ESASGD 2016</t>
  </si>
  <si>
    <t>Research  on  liquefaction  resistance  of  fine  sand  distributing  in Hanoi by density</t>
  </si>
  <si>
    <t>Nguyen Van Phong, Le Trong Thang</t>
  </si>
  <si>
    <t>Evaluation of the liquefaction characteristic of sand distributed in tra  vinh  province  by  the  cone  penetration  test  and  standard penetration test</t>
  </si>
  <si>
    <t>Nguyen   Thi   Nu,   Nguyen Ngoc Dung, Pham Thi Ngoc Ha, Nguyen Van Hung</t>
  </si>
  <si>
    <t>The shore line erosion feature at  ganh cape area, an bien district, an giang province in the climate change and current sea level rise conditions</t>
  </si>
  <si>
    <t>Nguyen Viet Tinh, Do Minh Toan,  Nguyen  Thi  Nu,  Ho Tan Tai</t>
  </si>
  <si>
    <t>Effect of torsional irregularity of the base isolated structure with mass asymmetry in plan under radom seismic ground motions</t>
  </si>
  <si>
    <t>Nguyen,   Truong   Son   Bui, Van Binh Bui</t>
  </si>
  <si>
    <t>Conference VIETGEO 2016</t>
  </si>
  <si>
    <t>The  physic  –mechanical  characteristics  of  soil  improvement  by combined vacuum and surcharge preloading with PVD</t>
  </si>
  <si>
    <r>
      <t xml:space="preserve">Nguyen Thi Nu, </t>
    </r>
    <r>
      <rPr>
        <sz val="12"/>
        <rFont val="Times New Roman"/>
        <family val="1"/>
      </rPr>
      <t>Hoang Dinh Quy, Ngo Thi Thoan</t>
    </r>
  </si>
  <si>
    <t>Geotechnics for sustainable infrastructure development</t>
  </si>
  <si>
    <t>Experimental study of the correlation between ultrasonic velocity and attenuation with porosity for dry, partially and fully saturated samples of mortar</t>
  </si>
  <si>
    <r>
      <t xml:space="preserve">Bui Truong  Son,  </t>
    </r>
    <r>
      <rPr>
        <sz val="12"/>
        <rFont val="Times New Roman"/>
        <family val="1"/>
      </rPr>
      <t>Chu  Tuan Vu</t>
    </r>
  </si>
  <si>
    <t>Application   of   ultrasonic   tomography   methode   for   study destruction of material under uniaxial compression</t>
  </si>
  <si>
    <r>
      <rPr>
        <b/>
        <sz val="12"/>
        <rFont val="Times New Roman"/>
        <family val="1"/>
      </rPr>
      <t>Bui Truong  Son,</t>
    </r>
    <r>
      <rPr>
        <sz val="12"/>
        <rFont val="Times New Roman"/>
        <family val="2"/>
      </rPr>
      <t xml:space="preserve">  Chu  Tuan Vu</t>
    </r>
  </si>
  <si>
    <t>VIETGEO 2016</t>
  </si>
  <si>
    <t>Study on recycle wastes for road pavement construction</t>
  </si>
  <si>
    <t>Bui  Truong  Son,  Vu Thai Linh</t>
  </si>
  <si>
    <t>Reliability - based Assessment of the Red River dike of Hanoi, Vietnam</t>
  </si>
  <si>
    <t>Nhu, V. H</t>
  </si>
  <si>
    <t>ESASGD 2016</t>
  </si>
  <si>
    <t>Simulation of Head Declination due to
Groundwater   Pumping   in   Some   Areas   in   Hanoi   by   Using ModFlow Programme</t>
  </si>
  <si>
    <t>Nguyen,  N.  D.,  Nhu,  V.  H., Bui, T. S., Bui, V. B., Phung,
H. H</t>
  </si>
  <si>
    <t>Effect of frequency, confining pressure on  quefaction  potential  of  aluvial  sand,  Thai  Binh  formation (aQ23tb1) by using cyclic triaxial test</t>
  </si>
  <si>
    <t>Bui,  B.  V.,  Nguyen,  N.  D., Nguyen, T. D., Phung, H. H., Nguyen, V. H</t>
  </si>
  <si>
    <t>Scientific –
Technical   Journal   of   Mining   and Geology     (English     version),     02. HUMG</t>
  </si>
  <si>
    <t>Fly Ash and Bottom Ash from Thermal Power Plants and Their Applications in Vietnam</t>
  </si>
  <si>
    <t>Phung,   H.   H.,   Bui,   T.   S, Nguyen, N. D., Bui, V. B</t>
  </si>
  <si>
    <t>Paper presented at VietGEO 2016</t>
  </si>
  <si>
    <t>The  formative  mechanism  and  causes  analysis  of  the  coastal erosion and accretion in northern vietnam</t>
  </si>
  <si>
    <r>
      <rPr>
        <b/>
        <sz val="12"/>
        <rFont val="Times New Roman"/>
        <family val="1"/>
      </rPr>
      <t>Nguyen  Huy Phuong,</t>
    </r>
    <r>
      <rPr>
        <sz val="12"/>
        <rFont val="Times New Roman"/>
        <family val="2"/>
      </rPr>
      <t xml:space="preserve">  Do Minh   Duc</t>
    </r>
    <r>
      <rPr>
        <vertAlign val="superscript"/>
        <sz val="12"/>
        <rFont val="Times New Roman"/>
        <family val="2"/>
      </rPr>
      <t xml:space="preserve"> </t>
    </r>
    <r>
      <rPr>
        <sz val="12"/>
        <rFont val="Times New Roman"/>
        <family val="2"/>
      </rPr>
      <t xml:space="preserve">,   Tran   Huu Tuyen, </t>
    </r>
    <r>
      <rPr>
        <b/>
        <sz val="12"/>
        <rFont val="Times New Roman"/>
        <family val="1"/>
      </rPr>
      <t>Duong Van Binh</t>
    </r>
    <r>
      <rPr>
        <sz val="12"/>
        <rFont val="Times New Roman"/>
        <family val="2"/>
      </rPr>
      <t>, Nguyen Thai Son</t>
    </r>
  </si>
  <si>
    <t>VietGEO 2016</t>
  </si>
  <si>
    <t>Forecasting the coastal erosion and accretion in northern vietnam according to climate change and sea - level rise scenario to 2050</t>
  </si>
  <si>
    <r>
      <t>Nguyen   Thai  Son</t>
    </r>
    <r>
      <rPr>
        <vertAlign val="superscript"/>
        <sz val="12"/>
        <rFont val="Times New Roman"/>
        <family val="2"/>
      </rPr>
      <t xml:space="preserve"> </t>
    </r>
    <r>
      <rPr>
        <sz val="12"/>
        <rFont val="Times New Roman"/>
        <family val="2"/>
      </rPr>
      <t>, Dao Dinh Cham</t>
    </r>
    <r>
      <rPr>
        <vertAlign val="superscript"/>
        <sz val="12"/>
        <rFont val="Times New Roman"/>
        <family val="2"/>
      </rPr>
      <t xml:space="preserve"> </t>
    </r>
    <r>
      <rPr>
        <sz val="12"/>
        <rFont val="Times New Roman"/>
        <family val="2"/>
      </rPr>
      <t xml:space="preserve">, </t>
    </r>
    <r>
      <rPr>
        <b/>
        <sz val="12"/>
        <rFont val="Times New Roman"/>
        <family val="1"/>
      </rPr>
      <t>Nguyen Huy Phuong, Duong Van Binh</t>
    </r>
    <r>
      <rPr>
        <sz val="12"/>
        <rFont val="Times New Roman"/>
        <family val="2"/>
      </rPr>
      <t>,</t>
    </r>
    <r>
      <rPr>
        <b/>
        <sz val="12"/>
        <rFont val="Times New Roman"/>
        <family val="1"/>
      </rPr>
      <t xml:space="preserve"> Pham Thi Ngoc Ha</t>
    </r>
  </si>
  <si>
    <t>Correlation     between     English     Permo-Triassic     Sandstone Lithofacies and Permeability and Its Importance for Contaminant Transport in Groundwater</t>
  </si>
  <si>
    <t>Tô   Xuân   Bản (Tác   giả chính)</t>
  </si>
  <si>
    <t>Groundwater:  Managing  our  Hidden Asset.        Conference        held        in Birmingham, UK, 13-14/9/2016</t>
  </si>
  <si>
    <t>Cation Exchange Capacity Heterogeneity in a Carbonate-Bearing Redbed  Sandstone:  High  and  low  permeability  correlated  with high cation exchange capacity</t>
  </si>
  <si>
    <t>Tô Xuân Bản</t>
  </si>
  <si>
    <t>Bryan Lovell Meeting 2016: Water, hazards and risk: Managing uncertainty in a changing world. Hội Địa chất London, London, UK ngày 24-25 tháng 11 năm 2016</t>
  </si>
  <si>
    <t>Rare   earth   element   deposit   types   in   Vietnam:   distribution features and potential resource</t>
  </si>
  <si>
    <t>Luong Quang  Khang, Khuong The Hung</t>
  </si>
  <si>
    <t>Proceedings  of  the  ESASGD  2016 Hanoi,  November  14,  2016.  Section: Geology and Geo-resources (GAG)</t>
  </si>
  <si>
    <t>Dip  Direction  Of  A-A  Fault  In  The  Eastern  Part  Of  Cam  Pha Coal Mine, Quang Ninh Province: A New Hypothesis</t>
  </si>
  <si>
    <r>
      <t xml:space="preserve">Nguyen Hoang  Huan, </t>
    </r>
    <r>
      <rPr>
        <b/>
        <sz val="12"/>
        <rFont val="Times New Roman"/>
        <family val="1"/>
      </rPr>
      <t>Nguyen   Tien   Dung</t>
    </r>
    <r>
      <rPr>
        <sz val="12"/>
        <rFont val="Times New Roman"/>
        <family val="2"/>
      </rPr>
      <t>,   Tran Van Mien</t>
    </r>
  </si>
  <si>
    <t>Coupling geophysical and isotopic approaches to better simulate saltwater  intrusion  into  coastal  aquifers:  A  case  study  in  Crau (France)</t>
  </si>
  <si>
    <r>
      <rPr>
        <b/>
        <sz val="12"/>
        <rFont val="Times New Roman"/>
        <family val="1"/>
      </rPr>
      <t>Nguyen  Bach  Thao,</t>
    </r>
    <r>
      <rPr>
        <sz val="12"/>
        <rFont val="Times New Roman"/>
        <family val="2"/>
      </rPr>
      <t xml:space="preserve">  Olivier Banton, Adriano Mayer</t>
    </r>
  </si>
  <si>
    <t>Couple    geology   evolution    and    groundwater    modeling    to simulation of paleo salt intrusion in Red River Delta</t>
  </si>
  <si>
    <r>
      <rPr>
        <b/>
        <sz val="12"/>
        <rFont val="Times New Roman"/>
        <family val="1"/>
      </rPr>
      <t>Long Tran Vu,</t>
    </r>
    <r>
      <rPr>
        <sz val="12"/>
        <rFont val="Times New Roman"/>
        <family val="2"/>
      </rPr>
      <t xml:space="preserve"> Flemming Larsen,</t>
    </r>
    <r>
      <rPr>
        <b/>
        <sz val="12"/>
        <rFont val="Times New Roman"/>
        <family val="1"/>
      </rPr>
      <t xml:space="preserve"> Hoan Hoang Van</t>
    </r>
    <r>
      <rPr>
        <sz val="12"/>
        <rFont val="Times New Roman"/>
        <family val="2"/>
      </rPr>
      <t>, Luu Tran Thi, Nhan Pham Quy</t>
    </r>
  </si>
  <si>
    <t>Calculation       of       Potential       Evaporation       and       Actual Evapotranspiration in Hanoi City, Vietnam</t>
  </si>
  <si>
    <r>
      <rPr>
        <b/>
        <sz val="12"/>
        <rFont val="Times New Roman"/>
        <family val="1"/>
      </rPr>
      <t xml:space="preserve">Vu  V.  Hung, </t>
    </r>
    <r>
      <rPr>
        <sz val="12"/>
        <rFont val="Times New Roman"/>
        <family val="2"/>
      </rPr>
      <t xml:space="preserve"> and  Broder  J. Merkel</t>
    </r>
  </si>
  <si>
    <t>The influence of urbanization on groundwater level of the alluvial aquifer in Avignon - France</t>
  </si>
  <si>
    <r>
      <t xml:space="preserve">Salah Nofal, Yves travi, Anne-Laure Cognard - Plancq, Vincent Marc, Michel Daniel, </t>
    </r>
    <r>
      <rPr>
        <b/>
        <sz val="12"/>
        <rFont val="Times New Roman"/>
        <family val="1"/>
      </rPr>
      <t>Bach Thao Nguye</t>
    </r>
    <r>
      <rPr>
        <sz val="12"/>
        <rFont val="Times New Roman"/>
        <family val="2"/>
      </rPr>
      <t>n, Gihan Mohammed</t>
    </r>
  </si>
  <si>
    <t>Geochemical modeling of the system "Water - Soil-Plant Case study: Crau south France"</t>
  </si>
  <si>
    <r>
      <t xml:space="preserve">Mohammed Gihan, Trolard Fabienne, Bourrie Guilhem, Nofal Salah, </t>
    </r>
    <r>
      <rPr>
        <b/>
        <sz val="12"/>
        <rFont val="Times New Roman"/>
        <family val="1"/>
      </rPr>
      <t>Nguyen Bach Thao</t>
    </r>
  </si>
  <si>
    <t>Genesis of groundwater resources in the southern part of the red tiver's delta plain as studied by isotopic techniques</t>
  </si>
  <si>
    <r>
      <rPr>
        <b/>
        <sz val="12"/>
        <rFont val="Times New Roman"/>
        <family val="1"/>
      </rPr>
      <t>Nguyen Van Lam,</t>
    </r>
    <r>
      <rPr>
        <sz val="12"/>
        <rFont val="Times New Roman"/>
        <family val="2"/>
      </rPr>
      <t xml:space="preserve"> Dang Duc Nhan,</t>
    </r>
    <r>
      <rPr>
        <b/>
        <sz val="12"/>
        <rFont val="Times New Roman"/>
        <family val="1"/>
      </rPr>
      <t xml:space="preserve"> Hoang Van Hoan</t>
    </r>
    <r>
      <rPr>
        <sz val="12"/>
        <rFont val="Times New Roman"/>
        <family val="2"/>
      </rPr>
      <t>, Larsen Flemming, Pham Quy Nhan, Wagner Frank</t>
    </r>
  </si>
  <si>
    <t>The 24th salt water intrusion meeting and the 4tth Asia-pacific coastal aquifer management meeting</t>
  </si>
  <si>
    <t>Methods to determine groundwater flow through boundary to abstraction wells located near boundary</t>
  </si>
  <si>
    <r>
      <t xml:space="preserve">Trieu Duc Huy, Tong Ngoc Thanh, </t>
    </r>
    <r>
      <rPr>
        <b/>
        <sz val="12"/>
        <rFont val="Times New Roman"/>
        <family val="1"/>
      </rPr>
      <t>Nguyen Van Lam</t>
    </r>
  </si>
  <si>
    <t>The mechanism of saltwater intrusion into freshwater lens in pleistocene aquifer in Nam Dinh region</t>
  </si>
  <si>
    <r>
      <rPr>
        <b/>
        <sz val="12"/>
        <rFont val="Times New Roman"/>
        <family val="1"/>
      </rPr>
      <t>Hoang Van Hoan, Nguyen Van Lam,</t>
    </r>
    <r>
      <rPr>
        <sz val="12"/>
        <rFont val="Times New Roman"/>
        <family val="2"/>
      </rPr>
      <t xml:space="preserve"> Tran Thi Luu, Pham Binh Thuan</t>
    </r>
  </si>
  <si>
    <t>Research results of heat treatment process for semi-Gemstones in the Xuan Le area, Thuong Xuan district, Thanh Hoa province</t>
  </si>
  <si>
    <t>Pham Thi Thanh Hien, Ta Thi Toan</t>
  </si>
  <si>
    <t>Geodynamic setting and metallogenic potential of ultramafic massifs in Cao Bang area, NE VietNam</t>
  </si>
  <si>
    <t>Ngo Xuan Thanh, Tran Thanh Hai, Vu Manh Hao, Nguyen Quoc Hung, Le Xuan Truong</t>
  </si>
  <si>
    <t>Phanezozoic tectonic evolution of Indochina Terrane and its Signingicance for Metallogeny: the Regional Perspective and the Puzzle</t>
  </si>
  <si>
    <r>
      <rPr>
        <b/>
        <sz val="12"/>
        <rFont val="Times New Roman"/>
        <family val="1"/>
      </rPr>
      <t>Hai Thanh Tran</t>
    </r>
    <r>
      <rPr>
        <sz val="12"/>
        <rFont val="Times New Roman"/>
        <family val="2"/>
      </rPr>
      <t>, Khin Zaw</t>
    </r>
  </si>
  <si>
    <t>Evidence for recent tectonic movements along the Coastal Zone of Central VietNam and Its Regional implication</t>
  </si>
  <si>
    <t>Hai Thanh Tran, Thao Phuong Thi Phi, Do Tu Ngo hoang, Men Thi Bui, Nam Nguyen Xuan, Hieu Minh Le, Dao Anh Vu, Nghiem Dao</t>
  </si>
  <si>
    <t>13th Annual meeting AOGS</t>
  </si>
  <si>
    <t>Subduction related magma in Pha Kieng - Nam Bo Area. Muang Long district, Laos PDR</t>
  </si>
  <si>
    <r>
      <t>Khoanta Vorlabood,</t>
    </r>
    <r>
      <rPr>
        <b/>
        <sz val="12"/>
        <rFont val="Times New Roman"/>
        <family val="1"/>
      </rPr>
      <t xml:space="preserve"> Tran Thanh hai, Ngo Xuan Thanh, Tran Binh Chu,</t>
    </r>
    <r>
      <rPr>
        <sz val="12"/>
        <rFont val="Times New Roman"/>
        <family val="2"/>
      </rPr>
      <t xml:space="preserve"> Pham Thi Chi</t>
    </r>
  </si>
  <si>
    <t>Hydrotermal alternation of rhyolitic tuff and formation of sericite deposit Son Binh, Huong Son, Ha Tinh, Viet Nam</t>
  </si>
  <si>
    <t>Nguyen Thi Thanh Thao</t>
  </si>
  <si>
    <t>Nearshore sediment routing in the Inner shelf of central Vietnam: Implication for sediment and placer provenance</t>
  </si>
  <si>
    <r>
      <rPr>
        <b/>
        <sz val="12"/>
        <rFont val="Times New Roman"/>
        <family val="1"/>
      </rPr>
      <t>Hoang Van Long</t>
    </r>
    <r>
      <rPr>
        <sz val="12"/>
        <rFont val="Times New Roman"/>
        <family val="2"/>
      </rPr>
      <t xml:space="preserve">, trinh Nguyen Tinh, Le Anh Thang, Nguyen Van Hoc, </t>
    </r>
    <r>
      <rPr>
        <b/>
        <sz val="12"/>
        <rFont val="Times New Roman"/>
        <family val="1"/>
      </rPr>
      <t>Ngo Thi Kim Chi, Phan Van Binh, Nguyen Huu Hiep,</t>
    </r>
    <r>
      <rPr>
        <sz val="12"/>
        <rFont val="Times New Roman"/>
        <family val="2"/>
      </rPr>
      <t xml:space="preserve"> Phan Thi Chinh, Nguyen Hue Quynh, Tran Xuan Truong</t>
    </r>
  </si>
  <si>
    <t>Effects of the degree of water saturation on the stability of the slopes: modelling and numerical simulation</t>
  </si>
  <si>
    <t>Long Nguyen Tuan, Thang Le Trong</t>
  </si>
  <si>
    <t>Characteristics of groundsoil foundation construction ability in Hai Phong coastal areas</t>
  </si>
  <si>
    <t>To Xuan Vu, Ta Duc Thinh, Nguyen Van Hung</t>
  </si>
  <si>
    <t>Study in engineering geologycal conditions for underground development in Hanoi</t>
  </si>
  <si>
    <t>Ta  Duc  Thinh,  Nguyen  Van Phong</t>
  </si>
  <si>
    <t>K-Ar dating of clay gouges from Red River fault Zone in Vietnam and its tectonic implication</t>
  </si>
  <si>
    <r>
      <t xml:space="preserve">Bui Hoang Bac, Ngo Xuan Thanh, </t>
    </r>
    <r>
      <rPr>
        <sz val="12"/>
        <rFont val="Times New Roman"/>
        <family val="1"/>
      </rPr>
      <t xml:space="preserve">Yungoo Song, Tetsumaru Itaya, Koshi YaGi, </t>
    </r>
    <r>
      <rPr>
        <b/>
        <sz val="12"/>
        <rFont val="Times New Roman"/>
        <family val="1"/>
      </rPr>
      <t>Khuong The Hung, Nguyen Tien Dung</t>
    </r>
  </si>
  <si>
    <t>Nghiên cứu khả năng xử lý Pb2+ trong nước của nanocomposite hydroxyapatit/ chitosan</t>
  </si>
  <si>
    <r>
      <rPr>
        <b/>
        <sz val="12"/>
        <rFont val="Times New Roman"/>
        <family val="1"/>
      </rPr>
      <t xml:space="preserve">Lê Thị Duyên, Võ Thị Hạnh, Phạm Tiến Dũng, </t>
    </r>
    <r>
      <rPr>
        <sz val="12"/>
        <rFont val="Times New Roman"/>
        <family val="1"/>
      </rPr>
      <t>Nguyễn Thu Phương, Phạm Thị Năm, Nguyễn Thị Thơm, Cao Thị Hồng, Đinh Thị Mai Thanh</t>
    </r>
  </si>
  <si>
    <t>Ảnh hưởng của natrinitrat tới quá trình tổng hợp màng natri hydroxyapatit trên nền thép không gỉ bằng phương pháp điện hóa</t>
  </si>
  <si>
    <r>
      <rPr>
        <b/>
        <sz val="12"/>
        <rFont val="Times New Roman"/>
        <family val="1"/>
      </rPr>
      <t>Võ Thị Hạnh,</t>
    </r>
    <r>
      <rPr>
        <sz val="12"/>
        <rFont val="Times New Roman"/>
        <family val="1"/>
      </rPr>
      <t xml:space="preserve"> Phạm Thị Năm,</t>
    </r>
    <r>
      <rPr>
        <b/>
        <sz val="12"/>
        <rFont val="Times New Roman"/>
        <family val="1"/>
      </rPr>
      <t xml:space="preserve"> Lê Thị Duyên</t>
    </r>
    <r>
      <rPr>
        <sz val="12"/>
        <rFont val="Times New Roman"/>
        <family val="1"/>
      </rPr>
      <t>, Nguyễn Thị Thu Hà, Đinh Thị Mai Thanh</t>
    </r>
  </si>
  <si>
    <t>Tính chất đặc biệt của hệ trục tọa độ cực suy rộng</t>
  </si>
  <si>
    <t>Hoàng Ngự Huấn</t>
  </si>
  <si>
    <t>Sự tồn tại lời giải tối ưu và thuật toán Kalman tìm nghiệm theo ngưỡng xác định trong bài toán quan sát mục tiêu</t>
  </si>
  <si>
    <t>Nguyễn Thị Hằng</t>
  </si>
  <si>
    <t>Đồ thị đầy đủ mở rộng và ứng dụng</t>
  </si>
  <si>
    <t>Nguyễn Văn Ngọc</t>
  </si>
  <si>
    <t>Một số phương pháp áp dụng định lý giá trị trung bình trong các bài  tập  nâng cao  các  đề  thi  olympic  toán  sinh  viên  những năm gần đây</t>
  </si>
  <si>
    <t>Phạm  Tuấn  Cường,  Hà  Hữu Cao Trình</t>
  </si>
  <si>
    <t>The   influences   of   the   dielectric   layer   thickness   on   the negative permeability in Metamaterials</t>
  </si>
  <si>
    <r>
      <rPr>
        <b/>
        <sz val="12"/>
        <rFont val="Times New Roman"/>
        <family val="1"/>
      </rPr>
      <t xml:space="preserve">Pham  Thi  Trang,  Tong  Ba Tuan, </t>
    </r>
    <r>
      <rPr>
        <sz val="12"/>
        <rFont val="Times New Roman"/>
        <family val="1"/>
      </rPr>
      <t xml:space="preserve">   Trinh    Thi    Giang, Nguyen       Hoang       Tung, Dang  Minh  Tuan,  and  Vu Dinh Lam</t>
    </r>
  </si>
  <si>
    <t>8th     International     Workshop     on Advanced    Materials    Science    and Nanotechnology     (IWAMSN-2016), Ha Long, 8-12/11/2016</t>
  </si>
  <si>
    <t>Xây dựng một số phần mềm mô phỏng thí nghiệm vật lí đại cương</t>
  </si>
  <si>
    <t>Bùi Hữu Nguyên, Dư Thị Xuân Thảo, Vũ Bá Dũng, Bùi Thanh Lan, Nguyễn Mạnh Hùng, Tống Bá Tuấn</t>
  </si>
  <si>
    <t>Effects    of    Ultraviolet    illumination    on    NO2    gas-sensing characteristics of SnO2 nanowires sensor</t>
  </si>
  <si>
    <t>Nguyen   Manh   Hung,   Chu Manh    Hung,    Hoang    Sy Hong, Nguyen Duc Khoang, Nguyen   Van   Toan,   Phung Thi   Hong   Van,   Bui   Thi Binh, Dinh      Van      Thien, Nguyen Van Hieu</t>
  </si>
  <si>
    <t>The third International Conference on Advanced            Materials            and Nanotechnology                  (ICAMN- 2016), Hanoi, 2-5/10/2016</t>
  </si>
  <si>
    <t>Tiêu chí và cách đánh giá chất lượng một văn bản dịch thuật</t>
  </si>
  <si>
    <t>Nguyễn Hồng Vân</t>
  </si>
  <si>
    <t>Tầm quan trọng của việc phát âm đúng tiếng Anh và cách luyện phát âm tiếng Anh cho sinh viên khối không chuyên</t>
  </si>
  <si>
    <t>Dương Thúy Hường</t>
  </si>
  <si>
    <t>Xây dựng và phát triển cộng đồng tiếng Anh tại trường Đại học Mỏ - Địa chất</t>
  </si>
  <si>
    <t>Trương Thị Thanh Thủy</t>
  </si>
  <si>
    <t>Thành ngữ tiếng Anh sử dụng 'ear(s)', 'eye(s)' và thành ngữ tương đương trong tiếng Việt</t>
  </si>
  <si>
    <t>Nguyễn Thị Thảo</t>
  </si>
  <si>
    <t>Reducing of carbon dioxide pollution by the backward diffusion method</t>
  </si>
  <si>
    <t>Vũ Bá Dũng</t>
  </si>
  <si>
    <t>The 4th academic conference on natural science for young scientists, master &amp; PhD students from Asean countries</t>
  </si>
  <si>
    <t>Effects of phonons in the extonic insulator in the 2D extended Falicov-Kimball model</t>
  </si>
  <si>
    <r>
      <t xml:space="preserve">Do Thi Hong Hai, </t>
    </r>
    <r>
      <rPr>
        <sz val="12"/>
        <rFont val="Times New Roman"/>
        <family val="1"/>
      </rPr>
      <t>Phan Van Nham</t>
    </r>
  </si>
  <si>
    <t>Hội nghị Vật lý lý thuyết toàn quốc lần thứ 41</t>
  </si>
  <si>
    <t>Nonlinear oscillations in third order autonomous Duffing system involving fractional order derivatives</t>
  </si>
  <si>
    <r>
      <rPr>
        <b/>
        <sz val="12"/>
        <rFont val="Times New Roman"/>
        <family val="1"/>
      </rPr>
      <t>Bui Thi Thuy</t>
    </r>
    <r>
      <rPr>
        <sz val="12"/>
        <rFont val="Times New Roman"/>
        <family val="1"/>
      </rPr>
      <t>,</t>
    </r>
    <r>
      <rPr>
        <b/>
        <sz val="12"/>
        <rFont val="Times New Roman"/>
        <family val="1"/>
      </rPr>
      <t xml:space="preserve"> </t>
    </r>
    <r>
      <rPr>
        <sz val="12"/>
        <rFont val="Times New Roman"/>
        <family val="1"/>
      </rPr>
      <t>Nguyen Van Khang, Truong Quoc Chien</t>
    </r>
  </si>
  <si>
    <t>The 4th International Conferrence on Engineering Mechanics and Automation ICEMA4</t>
  </si>
  <si>
    <t>Thermal radiation analysis for solar arrays of a small satellite in Low Earth Orbit</t>
  </si>
  <si>
    <r>
      <rPr>
        <b/>
        <sz val="12"/>
        <rFont val="Times New Roman"/>
        <family val="1"/>
      </rPr>
      <t>Pham Ngoc Chung,</t>
    </r>
    <r>
      <rPr>
        <sz val="12"/>
        <rFont val="Times New Roman"/>
        <family val="1"/>
      </rPr>
      <t xml:space="preserve"> Nguyen Nhu Hieu, Nguyen Dong Anh</t>
    </r>
  </si>
  <si>
    <t>Challenges of an effective international knowledge transfer from the perspective of Southeast Asian Mining Schools</t>
  </si>
  <si>
    <r>
      <t xml:space="preserve">J. Kretschmann, </t>
    </r>
    <r>
      <rPr>
        <b/>
        <sz val="12"/>
        <rFont val="Times New Roman"/>
        <family val="1"/>
      </rPr>
      <t>Nga Nguyen,</t>
    </r>
    <r>
      <rPr>
        <sz val="12"/>
        <rFont val="Times New Roman"/>
        <family val="1"/>
      </rPr>
      <t xml:space="preserve"> Pinyo Meechumna</t>
    </r>
  </si>
  <si>
    <t>ESASGD-EMMA</t>
  </si>
  <si>
    <t>Opportunities,  challenges  and  solutions  for  labor  in  the  mining sector in the context of international labor movement</t>
  </si>
  <si>
    <r>
      <t xml:space="preserve">Nguyen Lan Hoang Thao, </t>
    </r>
    <r>
      <rPr>
        <sz val="12"/>
        <rFont val="Times New Roman"/>
        <family val="1"/>
      </rPr>
      <t>Doan Van Son</t>
    </r>
  </si>
  <si>
    <t>Nguyen Ngoc Khanh</t>
  </si>
  <si>
    <t>Strengthening     State     Management     on     Human     resource development of Viet Nam’s coal industry</t>
  </si>
  <si>
    <t>Phuong Huu Tung</t>
  </si>
  <si>
    <t>Apply JDI model to estimate job satisfaction of workers working on Vietnam’s oilrigs</t>
  </si>
  <si>
    <t>Nguyen Thanh Thuy</t>
  </si>
  <si>
    <t>Nguyen Thi Mo, Phan  Thi Thai</t>
  </si>
  <si>
    <t>Solutions to improve financial situation and business efficiency of   Vietnam   National   Coal   -   Mineral   Industries   Holding Corporation Limited (Vinacomin)</t>
  </si>
  <si>
    <t>Luu Thi Thu Ha, Le Thi Thu Hong</t>
  </si>
  <si>
    <t>Research  on  application  of  Miller  -  Orr  model  to  manage  cash capital in Nui Beo Coal Joint Stock Company</t>
  </si>
  <si>
    <t>Nguyen Thi  Kim Oanh, Vu Ngoc Thinh</t>
  </si>
  <si>
    <t>Several determinants of stock price of a mining enterprise under Vinacomin, a case study of Vang Danh Joint Stock Company</t>
  </si>
  <si>
    <t>Nguyen Thuc Anh</t>
  </si>
  <si>
    <t>Completion  of  some  contents  in  cost  accounting  and  stages product cost in Vinacomin – Cao Son coal joint stock company</t>
  </si>
  <si>
    <t>Nguyen Thi Bich Phuong, Vu Ngoc Thinh</t>
  </si>
  <si>
    <t>Unconventional gas development in Vietnam: Opportunities and Challenges</t>
  </si>
  <si>
    <t>Completing royalties policy in the direction encourage or oblige to explore fully the coal resources</t>
  </si>
  <si>
    <t>Dong Thi Bich</t>
  </si>
  <si>
    <t>Reviewing     the     implementation     of     decree     203/ND-CP: regulations and methods for charging mineral mining permit fees at state-run mineral mines</t>
  </si>
  <si>
    <t>Phan Thi Thai</t>
  </si>
  <si>
    <t>Applying the governance framework of Asian mining industry to gover the mining industry of Vietnam</t>
  </si>
  <si>
    <t>Do Huu Tung, Nga Nguyen</t>
  </si>
  <si>
    <t>Situation  of  loan  activities  and  some  solutions  to  improve  loan activities of Vietnam environment protection fund</t>
  </si>
  <si>
    <t>Phi Thi Kim Thu,  Phan Minh Quang</t>
  </si>
  <si>
    <t>Solutions to the drop of crude oil price for Petrovietnam (PVN)</t>
  </si>
  <si>
    <r>
      <rPr>
        <b/>
        <sz val="12"/>
        <rFont val="Times New Roman"/>
        <family val="1"/>
      </rPr>
      <t xml:space="preserve">Pham Ngoc Tuan,  </t>
    </r>
    <r>
      <rPr>
        <sz val="12"/>
        <rFont val="Times New Roman"/>
        <family val="1"/>
      </rPr>
      <t>Hoang Thi Phuong</t>
    </r>
  </si>
  <si>
    <t>Application  of  Business  Model  Cavas  to  strategic  management and planning of Vang Danh Joint Stock Company, Vinacomin</t>
  </si>
  <si>
    <r>
      <rPr>
        <b/>
        <sz val="12"/>
        <rFont val="Times New Roman"/>
        <family val="1"/>
      </rPr>
      <t xml:space="preserve">Kim Manh Tuan, </t>
    </r>
    <r>
      <rPr>
        <sz val="12"/>
        <rFont val="Times New Roman"/>
        <family val="1"/>
      </rPr>
      <t>George Kuo</t>
    </r>
  </si>
  <si>
    <t>Deployment  integrated  information  systems  in  the  Viet  Nam National  Coal-Mineral  Industries  Corporation  –  opportunities and challenges</t>
  </si>
  <si>
    <t>Nguyen Thi  Bich Ngoc, Pham Thi Hong Hanh</t>
  </si>
  <si>
    <t>A  look  at  internal  economic  accounting  regime  of  Vietnam mining enterprises</t>
  </si>
  <si>
    <r>
      <t xml:space="preserve">Ngo The Binh, </t>
    </r>
    <r>
      <rPr>
        <b/>
        <sz val="12"/>
        <rFont val="Times New Roman"/>
        <family val="1"/>
      </rPr>
      <t>Nguyen Ngoc Khanh</t>
    </r>
  </si>
  <si>
    <t>Using    Balanced    Scorecard    (BSC)    in    assessing    business performance in coal mining enterprises</t>
  </si>
  <si>
    <r>
      <t xml:space="preserve">Nguyen Thi Hong Loan, Pham Thu Trang, </t>
    </r>
    <r>
      <rPr>
        <sz val="12"/>
        <rFont val="Times New Roman"/>
        <family val="1"/>
      </rPr>
      <t>Duong Van Tinh</t>
    </r>
  </si>
  <si>
    <t>Solutions   to   improving   fixed   assets   utilization   rate   mining companies</t>
  </si>
  <si>
    <t>Nguyen Van Thuong</t>
  </si>
  <si>
    <t>Oil  reservoir  economic   model  optimization  in  Vietnam  and solutions for oil price fluctuation</t>
  </si>
  <si>
    <t>Nguyen Duc Thanh</t>
  </si>
  <si>
    <t>Sustainable development indicators for mining industry</t>
  </si>
  <si>
    <t>Vu Diep Anh, Phi Manh Cuong</t>
  </si>
  <si>
    <t>Environmental  impact  assessment  in  Thailand Mining  Industry: Lessons learnt for Vietnam</t>
  </si>
  <si>
    <t>Pham  Kien  Trung,  Le  Van Chien</t>
  </si>
  <si>
    <t>Upgrading   the   value   chain   of   the   Vietnamese   coal   mining industry to reach sustainable development</t>
  </si>
  <si>
    <t>Le  Dinh  Chieu,  Nguyen  Thi Huong, Phan Thi Thuy Linh</t>
  </si>
  <si>
    <t>Some    issues    about    social    responsibility    of    coal    mining enterprises in Vietnam</t>
  </si>
  <si>
    <t>Pham  Minh  Hai,  Duong  Thi Nhan</t>
  </si>
  <si>
    <t>The   Conflict   between   Residents   and   Businesses   in   Mining Operations - Situations and Solutions</t>
  </si>
  <si>
    <t>Nguyen Thi Kim Ngan</t>
  </si>
  <si>
    <t>Maximum Explotation of VietNam’s Coal Potential use</t>
  </si>
  <si>
    <t>Tran Van Quang, Nguyen Thi Bich Ngoc</t>
  </si>
  <si>
    <t>Analyze  and  evaluate  factors  affecting  the  development  of  the Vietnam bio-fuel industry</t>
  </si>
  <si>
    <t>Nguyen Thu Ha, Phan Thuy Linh</t>
  </si>
  <si>
    <t>Financial risks in coal mini8ng companies under Vietnam National Coal - Mineral Industries Holding Corporation Limited (Vinacomin) - The risk of losing finacial safety</t>
  </si>
  <si>
    <r>
      <t xml:space="preserve">Nguyen Tien Hung, </t>
    </r>
    <r>
      <rPr>
        <sz val="12"/>
        <rFont val="Times New Roman"/>
        <family val="1"/>
      </rPr>
      <t>La Thi Thu Ha, Cao Viet Phuong</t>
    </r>
  </si>
  <si>
    <t xml:space="preserve"> Study on application of geographic information system (GIS) for management of minerals exploration and extraction</t>
  </si>
  <si>
    <t xml:space="preserve">Dao Van Chi, Le Tien Dung, Nguyen Cao Khai </t>
  </si>
  <si>
    <t>ESASGD</t>
  </si>
  <si>
    <t>Application  of  UDEC  -  2D  software  for  simulation  of  the behavior of the rock strata above a long wall coal mining</t>
  </si>
  <si>
    <t>Pham Duc Hung,  Nguyen Van Quang</t>
  </si>
  <si>
    <t>Study  on  selection  of  caving  span  length  in  fully-mechanized longwall top coal caving with high mining height
for ultra-thick coal seams</t>
  </si>
  <si>
    <r>
      <t xml:space="preserve">Bui Manh Tung, Nguyen Van Quang, Nguyen Phi Hung, </t>
    </r>
    <r>
      <rPr>
        <sz val="12"/>
        <rFont val="Times New Roman"/>
        <family val="1"/>
      </rPr>
      <t>Liu Changyou, Nguyen Viet Hung</t>
    </r>
  </si>
  <si>
    <t>Aplication of Phase 2 software for defined collapsed area when work coal under pit bottom be underground mining method</t>
  </si>
  <si>
    <t>Le  Quang  Phuc,  Bui  Manh Tung, Tran Van Thanh, Nguyen Van Quang</t>
  </si>
  <si>
    <t>Beneficiation    of    feldspar    ore    from    Phutho    province    by flotogravitation in laboratory teetered-bed separator</t>
  </si>
  <si>
    <r>
      <t>Nguyen Hoang Son, Pham Thi Nhung,</t>
    </r>
    <r>
      <rPr>
        <sz val="12"/>
        <rFont val="Times New Roman"/>
        <family val="1"/>
      </rPr>
      <t xml:space="preserve"> Nguyen Thi Huyen Trang</t>
    </r>
  </si>
  <si>
    <t>Study  on  coupling  relationship  between  mining  field  geometry structure and resource exploitation in deep open pit mine based on abaqus software</t>
  </si>
  <si>
    <r>
      <t xml:space="preserve">Zhang  Ning, Liu   Shu-jin, Zhong Tao, </t>
    </r>
    <r>
      <rPr>
        <b/>
        <sz val="12"/>
        <rFont val="Times New Roman"/>
        <family val="1"/>
      </rPr>
      <t>Bui Manh Tung</t>
    </r>
  </si>
  <si>
    <t>Overview   on   surface   coal   mining   technology   and   higher education in China</t>
  </si>
  <si>
    <r>
      <t xml:space="preserve">Qing Xiang Cai, Wei  Zhou, Shu Zhao Chen, </t>
    </r>
    <r>
      <rPr>
        <b/>
        <sz val="12"/>
        <rFont val="Times New Roman"/>
        <family val="1"/>
      </rPr>
      <t>Bui  Manh Tung</t>
    </r>
  </si>
  <si>
    <t>Improving  exploitation  technology  by  efficient  solutions  with conditions of thick and steep seams at MaoKhe coal mine</t>
  </si>
  <si>
    <r>
      <rPr>
        <b/>
        <sz val="12"/>
        <rFont val="Times New Roman"/>
        <family val="1"/>
      </rPr>
      <t>Nguyen Van Thinh, Nguyen Phi Hung, Nguyen Van Quang,</t>
    </r>
    <r>
      <rPr>
        <sz val="12"/>
        <rFont val="Times New Roman"/>
        <family val="1"/>
      </rPr>
      <t xml:space="preserve"> Nguyen Van Dung, Tran Bao Ngoc</t>
    </r>
  </si>
  <si>
    <t>Sintering of porous material from diatomite and porous ash</t>
  </si>
  <si>
    <t>Vu   Dinh   Hieu,   Bui   Xuan Nam, Mai The Toan, Le Qui Thao</t>
  </si>
  <si>
    <t>Determining  optimum  fragmentation  and  blasting  performance for the impact of rock mass structure in open pit Nui Beo Coal mine, Vietnam</t>
  </si>
  <si>
    <t>Tran  Quang  Hieu,  Nguyen Anh Tuan</t>
  </si>
  <si>
    <t>Modelling  of  the  rock  mass  and  discontinuity  structure  aided design  and  planning  methodology  for  marble  Thung  Khuoc quarries, VietNam</t>
  </si>
  <si>
    <t>Nguyen  Anh  Tuan,  Pham Van Viet, Le Van Quyen</t>
  </si>
  <si>
    <t>Research on the application of the control solutions for the weak and loose roof in the fully machanized longwall</t>
  </si>
  <si>
    <t>Vu Trung Tien, Do Anh Son, Nguyen Van Quang</t>
  </si>
  <si>
    <t>Study on flotation of Yenthai, Yenbai graphite ore by self made flotation reagents</t>
  </si>
  <si>
    <t>Pham Van Luan</t>
  </si>
  <si>
    <t>Study on clean coal recovery from the contaminated waste</t>
  </si>
  <si>
    <t>Nhu Thi Kim Dung, Pham Huu Giang</t>
  </si>
  <si>
    <t>Study on a new method reduction of bismuth oxychloride</t>
  </si>
  <si>
    <r>
      <t xml:space="preserve">Tran Trung Toi, </t>
    </r>
    <r>
      <rPr>
        <sz val="12"/>
        <rFont val="Times New Roman"/>
        <family val="1"/>
      </rPr>
      <t>Nguyen Kim Thiet, Dinh Pham Thai</t>
    </r>
  </si>
  <si>
    <t>Influence of blasting on surface mining in Vietnam to the environment and methods to minimize its impact to surrounding residential area</t>
  </si>
  <si>
    <t>Le Van Quyen, Pham Van Hoa</t>
  </si>
  <si>
    <t>О возможностях использования геострофического соотношения в тропической зоне</t>
  </si>
  <si>
    <t>Гаврилов А.С.</t>
  </si>
  <si>
    <t>УЧЕНЫЕ ЗАПИСКИ РГГМУ №42, стр. 104-108</t>
  </si>
  <si>
    <t>Influence of heating degree on concentration variable of mineral compositions and heavy metals in the extracted solutions on ceramic bricks made of red mud</t>
  </si>
  <si>
    <r>
      <rPr>
        <sz val="12"/>
        <rFont val="Times New Roman"/>
        <family val="1"/>
      </rPr>
      <t>Bui Thi Hue, Nguyen Manh Khai,</t>
    </r>
    <r>
      <rPr>
        <b/>
        <sz val="12"/>
        <rFont val="Times New Roman"/>
        <family val="1"/>
      </rPr>
      <t xml:space="preserve"> Nguyen Van Dung, Vu Thi Lan Anh</t>
    </r>
  </si>
  <si>
    <t>Proceedings of the 2016 international conferences on earth sciences and sustainable geo – resources deverlopment (ESASGD 2016)</t>
  </si>
  <si>
    <t xml:space="preserve">Assessment of air ollution using air quality index (aqi) in Yenbai city. </t>
  </si>
  <si>
    <t>Cuc Nguyen Thi, Hoa Phan Thi, Phuong Nguyen</t>
  </si>
  <si>
    <t>International Conference on Environmental Issues in Mining and Natural Resources Development, 2016.</t>
  </si>
  <si>
    <t xml:space="preserve">The metasomatism related lithium mineralization in Duc Pho - Sa Huynh. </t>
  </si>
  <si>
    <r>
      <rPr>
        <sz val="12"/>
        <rFont val="Times New Roman"/>
        <family val="1"/>
      </rPr>
      <t xml:space="preserve">Dương Ngọc Tình, </t>
    </r>
    <r>
      <rPr>
        <b/>
        <sz val="12"/>
        <rFont val="Times New Roman"/>
        <family val="1"/>
      </rPr>
      <t>Đỗ Văn Nhuận</t>
    </r>
  </si>
  <si>
    <t>Landslide hazard assessment on major routes from Bao Thang to Lao Cai city using analytic hierarchy process (AHP) method.</t>
  </si>
  <si>
    <t>Nguyễn Quốc Phi, Trần Hồng Hà, Nguyễn Quang Minh</t>
  </si>
  <si>
    <t>Environmental Issues in Mining and Natural Resources Development (EMNR 2016), Hanoi</t>
  </si>
  <si>
    <t>Stability analysis of rock slopes along national highway No.6 in Mai Chau, Hoa Binh using Block Theory simulation and limit equilibrium approach</t>
  </si>
  <si>
    <r>
      <rPr>
        <b/>
        <sz val="12"/>
        <rFont val="Times New Roman"/>
        <family val="1"/>
      </rPr>
      <t>Quoc Phi Nguyen,</t>
    </r>
    <r>
      <rPr>
        <sz val="12"/>
        <rFont val="Times New Roman"/>
        <family val="1"/>
      </rPr>
      <t xml:space="preserve"> Manh Hung Duong, Thi Kim Ngan Duong, Nguyen Dinh Tuan</t>
    </r>
  </si>
  <si>
    <t>International Conference on Environmental Issues in Mining and Natural Resources Development (EMNR), Hanoi, p. 228-235</t>
  </si>
  <si>
    <t>Assessing slope failures in mountainous terrain by geology, weathering characteristics and human-induced geomorphology</t>
  </si>
  <si>
    <r>
      <rPr>
        <b/>
        <sz val="12"/>
        <rFont val="Times New Roman"/>
        <family val="1"/>
      </rPr>
      <t>Quoc Phi Nguyen, Van Nhuan Do,</t>
    </r>
    <r>
      <rPr>
        <sz val="12"/>
        <rFont val="Times New Roman"/>
        <family val="1"/>
      </rPr>
      <t xml:space="preserve"> Minh Duc Do, Dieu Tien Bui</t>
    </r>
  </si>
  <si>
    <t>International Conference on Environmental Issues in Mining and Natural Resources Development (EMNR), Hanoi, p. 122-128</t>
  </si>
  <si>
    <t>A new discovery of an age (145 ma) of rhyolite formations in the north area of muong lat complex and geological implications</t>
  </si>
  <si>
    <r>
      <t>Trần Văn Thành,</t>
    </r>
    <r>
      <rPr>
        <b/>
        <sz val="12"/>
        <rFont val="Times New Roman"/>
        <family val="1"/>
      </rPr>
      <t xml:space="preserve"> Đỗ Văn Nhuận</t>
    </r>
    <r>
      <rPr>
        <sz val="12"/>
        <rFont val="Times New Roman"/>
        <family val="1"/>
      </rPr>
      <t xml:space="preserve">, Phạm Minh, </t>
    </r>
    <r>
      <rPr>
        <b/>
        <sz val="12"/>
        <rFont val="Times New Roman"/>
        <family val="1"/>
      </rPr>
      <t>Phạm Trung Hiếu</t>
    </r>
  </si>
  <si>
    <t>GAG ESASGD 2016</t>
  </si>
  <si>
    <t>Impact assessment of the in vironmental change due to expoitation and processing minerals containing radioactive substances</t>
  </si>
  <si>
    <t>Nguyen Van Dung</t>
  </si>
  <si>
    <t>The potential of clean energy use from the hot spring sources in Vietnam.</t>
  </si>
  <si>
    <r>
      <t xml:space="preserve">Đỗ Văn Bình, </t>
    </r>
    <r>
      <rPr>
        <sz val="12"/>
        <rFont val="Times New Roman"/>
        <family val="1"/>
      </rPr>
      <t>Hồ Văn Thủy</t>
    </r>
    <r>
      <rPr>
        <b/>
        <sz val="12"/>
        <rFont val="Times New Roman"/>
        <family val="1"/>
      </rPr>
      <t>, Đỗ Thị Hải, Trần Thị Kim Hà, Trần Hồng Hà</t>
    </r>
  </si>
  <si>
    <t>Nguyễn Quang Minh</t>
  </si>
  <si>
    <t>International Conference on Environmental Issues in Mining and Natural Resources Development  (EMNR 2016), HUMG, Hnoi, Vietnam</t>
  </si>
  <si>
    <t xml:space="preserve">Water quality status and proposed methods to reduce the water pollution of Duong Dong river, Phu Quoc island, Kien Giang province </t>
  </si>
  <si>
    <t>Tran Thi Kim Ha, Do Thi Hai, Do Van Binh</t>
  </si>
  <si>
    <t>Environmental Issues in Mining and Natural Resources Development (EMNR 2016)</t>
  </si>
  <si>
    <t>Evaluate the possibility of receiving wastewater into water resources in the red river section: from Haubong- Hahoa to Banggia – Hahoa, Phutho province.</t>
  </si>
  <si>
    <r>
      <t xml:space="preserve">Đỗ Cao Cường, Nguyễn Văn Bình, Nguyễn Thế Chuyên, </t>
    </r>
    <r>
      <rPr>
        <sz val="12"/>
        <rFont val="Times New Roman"/>
        <family val="1"/>
      </rPr>
      <t>Hồ Văn Thủy, Lê Thị Mai Vân, Trần Thành Lê</t>
    </r>
  </si>
  <si>
    <t>Solutions to strenthen sustainability of Cau River basin</t>
  </si>
  <si>
    <r>
      <t xml:space="preserve">Van Le Thi Mai, Chi Ho Thi Kim, Van Bui Thanh Kim, </t>
    </r>
    <r>
      <rPr>
        <b/>
        <sz val="12"/>
        <rFont val="Times New Roman"/>
        <family val="1"/>
      </rPr>
      <t>Binh Nguyen Van</t>
    </r>
  </si>
  <si>
    <t>Accounting the value of national resources to sustainable development. Applied for Thanh Hoa Province</t>
  </si>
  <si>
    <t>Nguyen Phuong, Vu Thi Lan Anh, Nguyen Phuong Dong</t>
  </si>
  <si>
    <t>Some result of research on the geological characters and actual state of radioactive degree in Nam xe rare earth deposit, Laichau, Vietnam</t>
  </si>
  <si>
    <r>
      <rPr>
        <b/>
        <sz val="12"/>
        <rFont val="Times New Roman"/>
        <family val="1"/>
      </rPr>
      <t xml:space="preserve">Trần Thị Ngọc, Đào Trung Thành, Nguyễn Thị Hòa, Nguyễn Thị Huyền, Phan Quang Văn, </t>
    </r>
    <r>
      <rPr>
        <sz val="12"/>
        <rFont val="Times New Roman"/>
        <family val="1"/>
      </rPr>
      <t>Trịnh Đình Huấn, Nguyễn Trường Giang</t>
    </r>
  </si>
  <si>
    <t>Geological engineering conditions for estimating landslide potential at Lao Cai city</t>
  </si>
  <si>
    <r>
      <t xml:space="preserve">Duong Manh Hung, Duong Thi Kim Ngan, Nguyen Manh Tuan, </t>
    </r>
    <r>
      <rPr>
        <b/>
        <sz val="12"/>
        <rFont val="Times New Roman"/>
        <family val="1"/>
      </rPr>
      <t>Tran Hong Ha, Nguyen Van Binh, Nguyen Quoc Phi</t>
    </r>
  </si>
  <si>
    <t>ESASGD2016 - International Conference on Environmental Issues in Mining and Natural Resources Development (EMNR)</t>
  </si>
  <si>
    <t xml:space="preserve">Effect of cyperus alternifolius to improve water quality of Nhue river </t>
  </si>
  <si>
    <t>Vu Thi Phuong Thao, Tran Thi Kim Ha</t>
  </si>
  <si>
    <t>Contaminant transport analysis of soils ảound ban co tailing dams at Quy Hop, Nghe An</t>
  </si>
  <si>
    <r>
      <t xml:space="preserve">Nguyen Thi Hoa, Trinh Thanh, </t>
    </r>
    <r>
      <rPr>
        <b/>
        <sz val="12"/>
        <rFont val="Times New Roman"/>
        <family val="1"/>
      </rPr>
      <t>Nguyen Quoc Phi, Nguyen Phuong.</t>
    </r>
  </si>
  <si>
    <t>Influence factors on the leaching process to recovery ND from NDFeB magnets</t>
  </si>
  <si>
    <r>
      <rPr>
        <b/>
        <sz val="12"/>
        <rFont val="Times New Roman"/>
        <family val="1"/>
      </rPr>
      <t xml:space="preserve">Phạm Khánh Huy, </t>
    </r>
    <r>
      <rPr>
        <sz val="12"/>
        <rFont val="Times New Roman"/>
        <family val="1"/>
      </rPr>
      <t>Mai Thanh Tùng, Huỳnh Trung Hải</t>
    </r>
  </si>
  <si>
    <t>Management of DDT pesticides stockpiles in Lang Ai village, Trung Mon commune, Yen Son district, Tuyen Quang province</t>
  </si>
  <si>
    <r>
      <t>Dao Dinh Thuan,</t>
    </r>
    <r>
      <rPr>
        <sz val="12"/>
        <rFont val="Times New Roman"/>
        <family val="1"/>
      </rPr>
      <t xml:space="preserve"> Dang Duc Nhan</t>
    </r>
  </si>
  <si>
    <t xml:space="preserve">The potential of clean energy use from the hot spring sources in Vietnam for the purpose of serving people's daily lives </t>
  </si>
  <si>
    <r>
      <t>Do Van Binh, Tran Thi Kim Ha,</t>
    </r>
    <r>
      <rPr>
        <sz val="12"/>
        <rFont val="Times New Roman"/>
        <family val="1"/>
      </rPr>
      <t xml:space="preserve"> Ho Van Thuy, </t>
    </r>
    <r>
      <rPr>
        <b/>
        <sz val="12"/>
        <rFont val="Times New Roman"/>
        <family val="1"/>
      </rPr>
      <t>Do Thi Hai, Tran Hong Ha</t>
    </r>
  </si>
  <si>
    <t>Astudy on Treating Oily Wastewater From Car Wash Service Station by Using Coagulation Method</t>
  </si>
  <si>
    <r>
      <rPr>
        <sz val="12"/>
        <rFont val="Times New Roman"/>
        <family val="1"/>
      </rPr>
      <t xml:space="preserve">Do Khac Uan, </t>
    </r>
    <r>
      <rPr>
        <b/>
        <sz val="12"/>
        <rFont val="Times New Roman"/>
        <family val="1"/>
      </rPr>
      <t>Nguyen Hoang Nam</t>
    </r>
  </si>
  <si>
    <t>Environmental management of mining activities in quy hop, nghe an using gis and remote sensing data</t>
  </si>
  <si>
    <r>
      <t xml:space="preserve">Nguyen Thi Hoa, Nguyen Phuong, </t>
    </r>
    <r>
      <rPr>
        <sz val="12"/>
        <rFont val="Times New Roman"/>
        <family val="1"/>
      </rPr>
      <t xml:space="preserve">Trinh Thanh, </t>
    </r>
    <r>
      <rPr>
        <b/>
        <sz val="12"/>
        <rFont val="Times New Roman"/>
        <family val="1"/>
      </rPr>
      <t>Nguyen Quoc Phi</t>
    </r>
  </si>
  <si>
    <t>International conferences on earth sciencesand sustainable Geo-resources development</t>
  </si>
  <si>
    <t>Current environmental status related to mining activities in Thach ha-Camxuyen, Hatinh coastal region</t>
  </si>
  <si>
    <t>Nguyen Thi Hoa, Quoc Phi Nguyen, Phuong Nguyen</t>
  </si>
  <si>
    <t xml:space="preserve">Research on approaches to support community in safe vegetables production in Minh Khai ward, north Tu Liem district, Ha Noi. </t>
  </si>
  <si>
    <t>Hoa Phan Thi, Cuc Nguyen Thi, Nhuan Do Van</t>
  </si>
  <si>
    <t>Inhibition effect of engineered silver nanoparticles to bloom forming cyanobacteria, 2016.</t>
  </si>
  <si>
    <r>
      <t xml:space="preserve">Thi Thuy Duong, </t>
    </r>
    <r>
      <rPr>
        <b/>
        <sz val="12"/>
        <rFont val="Times New Roman"/>
        <family val="1"/>
      </rPr>
      <t xml:space="preserve">Thi Thu Huong Tran </t>
    </r>
    <r>
      <rPr>
        <sz val="12"/>
        <rFont val="Times New Roman"/>
        <family val="1"/>
      </rPr>
      <t>et al</t>
    </r>
  </si>
  <si>
    <t>journal Adv. Nat. Sci.: Nanosci. Nanotechnol. issue 3, volume 7</t>
  </si>
  <si>
    <t>Water resources issues in VietNam and proposed solutions for water resources protection</t>
  </si>
  <si>
    <r>
      <t xml:space="preserve">Lan Nguyen Minh, Kien Le Van, Tung Ta Thanh, Chi Ho Thi Kim, </t>
    </r>
    <r>
      <rPr>
        <b/>
        <sz val="12"/>
        <rFont val="Times New Roman"/>
        <family val="1"/>
      </rPr>
      <t>Nguyen Thi Hoa</t>
    </r>
  </si>
  <si>
    <t>Current situation of water resources in Lo Gam river Basin and issues to resolve</t>
  </si>
  <si>
    <t>Potential  of producing hydrogen gas from straw using biotechnology to create clean energy</t>
  </si>
  <si>
    <t>Nguyen Hoang Nam, Cong Tien Dung</t>
  </si>
  <si>
    <t>Study electrolyte background of KCL-Acetate buffer - NH4Ac for simultaneously of Zn2+. Cd2+, Cu2+, Pb2+ in acd mine draiage - Mao Khe - Quang Ninh by adonic stripping voltammetry at hanging mercury drop electrode</t>
  </si>
  <si>
    <r>
      <rPr>
        <b/>
        <sz val="12"/>
        <rFont val="Times New Roman"/>
        <family val="1"/>
      </rPr>
      <t xml:space="preserve">Nguyen Hoang Nam, </t>
    </r>
    <r>
      <rPr>
        <sz val="12"/>
        <rFont val="Times New Roman"/>
        <family val="1"/>
      </rPr>
      <t>Nguyen Manh Ha</t>
    </r>
    <r>
      <rPr>
        <b/>
        <sz val="12"/>
        <rFont val="Times New Roman"/>
        <family val="1"/>
      </rPr>
      <t>, Nguyen Viet Hung</t>
    </r>
  </si>
  <si>
    <t>Individual Tree Crown Extraction from UAV-derived Data</t>
  </si>
  <si>
    <r>
      <rPr>
        <b/>
        <sz val="12"/>
        <rFont val="Times New Roman"/>
        <family val="1"/>
      </rPr>
      <t>Phu-Hien La,</t>
    </r>
    <r>
      <rPr>
        <sz val="12"/>
        <rFont val="Times New Roman"/>
        <family val="1"/>
      </rPr>
      <t xml:space="preserve"> Ye Seul Lim, Mi Hee Lee, Mu Wook Pyeon, Jee In Kim</t>
    </r>
  </si>
  <si>
    <t>International Symposium
on  Geo-spatial  and  Mobile  Mapping Technologies</t>
  </si>
  <si>
    <t>Increasing  the  Grid  DEM  Resolution  Using  Hopfield  Neural Network, A Test for Data in LangSon Province, Vietnam</t>
  </si>
  <si>
    <r>
      <rPr>
        <b/>
        <sz val="12"/>
        <rFont val="Times New Roman"/>
        <family val="1"/>
      </rPr>
      <t>Quang-Minh Nguyen, Thanh-Thao Pham, Thi-Thu-Huong Nguyen, Phu-Hien La</t>
    </r>
    <r>
      <rPr>
        <sz val="12"/>
        <rFont val="Times New Roman"/>
        <family val="1"/>
      </rPr>
      <t>, P. M. Atkinson, H. Lewis</t>
    </r>
  </si>
  <si>
    <t>International   Symposium   on   Geo- spatial      and      Mobile      Mapping Technology, Hanoi, Vietnam</t>
  </si>
  <si>
    <t>Automatic  DTM  Generation  from  DSM  for  Establishment  of Terrain Databases</t>
  </si>
  <si>
    <r>
      <t xml:space="preserve">Van-Duong Do, </t>
    </r>
    <r>
      <rPr>
        <b/>
        <sz val="12"/>
        <rFont val="Times New Roman"/>
        <family val="1"/>
      </rPr>
      <t>Phu-Hien La, Quang-Minh Nguyen</t>
    </r>
  </si>
  <si>
    <t>International Symposium
on Geo-spatial and Mobile Mapping Technologies</t>
  </si>
  <si>
    <t>A comparison of fusion methods for SAR and Optical Imagery</t>
  </si>
  <si>
    <t>Cao Xuân Cường Nguyễn Văn Trung</t>
  </si>
  <si>
    <t>ESASGD 2016              - International conference   on   Earth   sciences   and Sustainable                   Geo-Resources development, Ha Noi</t>
  </si>
  <si>
    <t>An approach for urban extraction using TerraSAR-X data</t>
  </si>
  <si>
    <t>Application    of    Continuously    Operating    Reference    Station technology for surveying and mapping of open pit mine</t>
  </si>
  <si>
    <r>
      <t>Nguyen Viet Nghia Nguyen Quoc Long Pham Cong Khai Le Van Canh</t>
    </r>
    <r>
      <rPr>
        <sz val="12"/>
        <rFont val="Times New Roman"/>
        <family val="1"/>
      </rPr>
      <t xml:space="preserve"> Michał Buczek</t>
    </r>
  </si>
  <si>
    <t>Displacement  monitoring  of  the  Industrial  Site  Area  at  the  Nui Beo coal mine</t>
  </si>
  <si>
    <t>Le Van Canh, Nguyen Viet Nghĩa</t>
  </si>
  <si>
    <t>Estimation  of  the  positional  deviation  of  CORS-N001  station between International Terrestrial Reference Frame (ITRF-08) and coordinate system of Vietnam (VN2000).</t>
  </si>
  <si>
    <t>Nguyễn Viết Nghĩa</t>
  </si>
  <si>
    <t>Predicting  land  use  change  affected  by  population  growth  by integrating    Logistic    regression,    Markov chain and    Cellular automata models</t>
  </si>
  <si>
    <t>Nguyen Van Trung, Le Thi Thu Ha</t>
  </si>
  <si>
    <t>Monitoring Coastline changes using multi-temporal sattelite data and GIS in the Cua dai estuary, Thu bon river delta</t>
  </si>
  <si>
    <t>Nguyễn Văn Trung, Lê Thị Thu Hà, Phạm Thị Làn</t>
  </si>
  <si>
    <t>International   Symposium   on   Geo- spatial      and      Mobile      Mapping Technologies and Summer School for Mobile Mapping Technologies</t>
  </si>
  <si>
    <t>Detection of the urban area expansion using impervious sufaces extracted from Spot data: A case study in Tay ho district – Hanoi</t>
  </si>
  <si>
    <r>
      <t xml:space="preserve">Lê Thị Thu Hà, Nguyễn Văn Trung, </t>
    </r>
    <r>
      <rPr>
        <sz val="12"/>
        <rFont val="Times New Roman"/>
        <family val="1"/>
      </rPr>
      <t>Trịnh Kim Thoa</t>
    </r>
  </si>
  <si>
    <t>Determination  the  relationship  between  population  growth  and land  use  change  in  Balat  estuary  based  on  remote  sensing  and GIS data</t>
  </si>
  <si>
    <r>
      <rPr>
        <b/>
        <sz val="12"/>
        <rFont val="Times New Roman"/>
        <family val="1"/>
      </rPr>
      <t>Lê Thị Thu Hà, Phạm Thị Làn, Nguyễn Văn Trun</t>
    </r>
    <r>
      <rPr>
        <sz val="12"/>
        <rFont val="Times New Roman"/>
        <family val="1"/>
      </rPr>
      <t>g, Lưu Bích Ngọc</t>
    </r>
  </si>
  <si>
    <t>Conference        International        The Relation   Between   Population   and Development 2016</t>
  </si>
  <si>
    <t>Determinnation  of  marine  gravity  anomalies  for  the  East  Sea using ENVISAT satellite altimetry data.</t>
  </si>
  <si>
    <t>Van Sang Nguyen</t>
  </si>
  <si>
    <r>
      <t xml:space="preserve">Van Tuyen Pham, </t>
    </r>
    <r>
      <rPr>
        <b/>
        <sz val="12"/>
        <rFont val="Times New Roman"/>
        <family val="1"/>
      </rPr>
      <t>Van Sang Nguyen</t>
    </r>
  </si>
  <si>
    <t>Determination of The Mean Dynamic Topography from Satellite Altimatry Data in The East Sea.</t>
  </si>
  <si>
    <t>Determination  of  Sea  Surface  Anomaly  on  The  East  Sea  from Satellite Altimatry Data and DTU13MSS.</t>
  </si>
  <si>
    <t>Thi   Thanh   Tam   Le,   Van Sang    Nguyen,    Thi    Thu Huong Kim, Van Tri Vu</t>
  </si>
  <si>
    <t>Establish initial surface for national height system based on mean sea level determinated at some tide gauge stations along coast of Vietnam</t>
  </si>
  <si>
    <t>Chinh Dang Nam</t>
  </si>
  <si>
    <t>International   Symposium   on   Geo- Spatial      and      Mobile      Mapping Technologies-GMMT    2016    (May-
2016)</t>
  </si>
  <si>
    <t>Comparing the results of ambiguity resolution by some methods</t>
  </si>
  <si>
    <t>Trong  Nguyen  Gia,  Quang Pham Ngoc</t>
  </si>
  <si>
    <t>International Symposium on Geo- spatial    and    Mobile    Mapping Technologies (GMMT2016)</t>
  </si>
  <si>
    <t>Fixing The Topology Rule Error of “Polygon Contains Point” in Spatial Data Processing</t>
  </si>
  <si>
    <r>
      <rPr>
        <b/>
        <sz val="12"/>
        <rFont val="Times New Roman"/>
        <family val="1"/>
      </rPr>
      <t>Quynh An Tran, Quang Minh Nguyen,</t>
    </r>
    <r>
      <rPr>
        <sz val="12"/>
        <rFont val="Times New Roman"/>
        <family val="1"/>
      </rPr>
      <t xml:space="preserve"> Thi Luong Le</t>
    </r>
  </si>
  <si>
    <t>ESASGD 2016              - International conference   on   Earth   sciences   and Sustainable                   Geo-Resources development, Ha Noi Sciences (GIS-IDEAS)</t>
  </si>
  <si>
    <t>Solution expend the space for geography imformation on mobile map</t>
  </si>
  <si>
    <t>Trần Thị Tuyết Vinh</t>
  </si>
  <si>
    <t>International symposium on geo- spatial and mobile mapping technologies and summer school for mobile mapping technology.</t>
  </si>
  <si>
    <t>Research   in   integrating   digital   Cartography   and   multimedia technology in Tourism advertisement of Quang Nam – Da Nang provinces</t>
  </si>
  <si>
    <t>Bùi Ngọc Quý</t>
  </si>
  <si>
    <t>International Symposium Geo-Spatial and Mobile Mapping Technology</t>
  </si>
  <si>
    <t>Object  change  detection  using  SAR  images,  an  experiment  in Quangninh province</t>
  </si>
  <si>
    <t>Tran Van Anh</t>
  </si>
  <si>
    <t>Fusion of sentinel-1 data and optical images for urban land cover study and classification, International Symposium on Geo-spatial and Mobile Mapping Technologies (GMMT2016)</t>
  </si>
  <si>
    <t>Development   of    geographic   information   system   (GIS) application on low-cost mobile for data collection using near real time synchronization technology</t>
  </si>
  <si>
    <r>
      <rPr>
        <b/>
        <sz val="12"/>
        <rFont val="Times New Roman"/>
        <family val="1"/>
      </rPr>
      <t>Tran Van Anh</t>
    </r>
    <r>
      <rPr>
        <sz val="12"/>
        <rFont val="Times New Roman"/>
        <family val="1"/>
      </rPr>
      <t>, Tran Phuong Ly, Cap Xuan Tu, Nguyen An Binh</t>
    </r>
  </si>
  <si>
    <t>Application of the InSAR technology for determining changes in surface topography</t>
  </si>
  <si>
    <t>Nguyễn  Minh  Hải , Phạm  Thị  Thanh  Hòa,  Trần Thanh Hà</t>
  </si>
  <si>
    <t>Multitemporal   sar   image   change   detection   using   the   cdm approach</t>
  </si>
  <si>
    <t>Le  Thu  Trang,  Tran  Xuan Truong,   Tran   Trung   Anh, Pham Ha Thai</t>
  </si>
  <si>
    <t>Change   Detection   in   Multitemporal   SAR   Images   Based   on Statistical Similarity Measure</t>
  </si>
  <si>
    <t>Le Thu Trang, Pham ha Thai</t>
  </si>
  <si>
    <t>Application of single bean echo sounder to monitor bed accretion and sedimentation for hydro-power project in Vietnam</t>
  </si>
  <si>
    <t>Lê Đức Tình</t>
  </si>
  <si>
    <t>Analyzing  stability  of  GPS-reference  network  in  monitoring horizontal deformation</t>
  </si>
  <si>
    <t>Trần Khánh, Lê Đức Tình</t>
  </si>
  <si>
    <t>Reserch  into  the  application  of  recursive  adjustment  method  in geodetic  control  network  adjustment  calculus  in  engineering surveying</t>
  </si>
  <si>
    <r>
      <t>Trần   Khánh, Nguyễn Hà,</t>
    </r>
    <r>
      <rPr>
        <sz val="12"/>
        <rFont val="Times New Roman"/>
        <family val="1"/>
      </rPr>
      <t xml:space="preserve"> Bùi Văn Khánh</t>
    </r>
  </si>
  <si>
    <t>International    symposium    on    geo- spatial       and       mobile       mapping technologies and summer scshool for mobile mapping technology</t>
  </si>
  <si>
    <t>Assessment of fused methods between panchromatic and multi-spectral bands for LANDSAT 8 OLI data</t>
  </si>
  <si>
    <r>
      <rPr>
        <sz val="12"/>
        <rFont val="Times New Roman"/>
        <family val="1"/>
      </rPr>
      <t xml:space="preserve">N.V.Nam, </t>
    </r>
    <r>
      <rPr>
        <b/>
        <sz val="12"/>
        <rFont val="Times New Roman"/>
        <family val="1"/>
      </rPr>
      <t>N.V.Trung. Cao Xuan Cuong</t>
    </r>
  </si>
  <si>
    <t>Strict adjustment of traverse without measuring angle of connection</t>
  </si>
  <si>
    <t>Ngoc Giang Le, Anh Tuan Luu, Minh Hung Truong, Quang Hieu Truong</t>
  </si>
  <si>
    <t>Application of weighting robust estimation in geodetic networks</t>
  </si>
  <si>
    <t>Anh Tuan Luu, Ngoc Giang Le</t>
  </si>
  <si>
    <t>A quantative assessment of algorithm for increasing gridded DEM resolution using the Hopfield Neural Network</t>
  </si>
  <si>
    <r>
      <rPr>
        <b/>
        <sz val="12"/>
        <rFont val="Times New Roman"/>
        <family val="1"/>
      </rPr>
      <t>Nguyen Quang Minh, Pham Thanh Thao, Nguyen Thi Thu Huong, La Phu Hien</t>
    </r>
    <r>
      <rPr>
        <sz val="12"/>
        <rFont val="Times New Roman"/>
        <family val="1"/>
      </rPr>
      <t>, H.G.Lewis, P.M.Atkinson</t>
    </r>
  </si>
  <si>
    <t>Application of PSINSAR method for determining of land subsidence in Hanoi city by Cosmo-Skymed imagery</t>
  </si>
  <si>
    <r>
      <rPr>
        <b/>
        <sz val="12"/>
        <rFont val="Times New Roman"/>
        <family val="1"/>
      </rPr>
      <t>Tran Van Anh</t>
    </r>
    <r>
      <rPr>
        <sz val="12"/>
        <rFont val="Times New Roman"/>
        <family val="1"/>
      </rPr>
      <t xml:space="preserve">, Tran Quoc Cuong, Nguyen Duc Anh, Ho Tong Minh Dinh, </t>
    </r>
    <r>
      <rPr>
        <b/>
        <sz val="12"/>
        <rFont val="Times New Roman"/>
        <family val="1"/>
      </rPr>
      <t>Tran Trung Anh</t>
    </r>
    <r>
      <rPr>
        <sz val="12"/>
        <rFont val="Times New Roman"/>
        <family val="1"/>
      </rPr>
      <t>, Nguyen Nhu Hung, Luong Thi Thuy Linh</t>
    </r>
  </si>
  <si>
    <t>Technological measurement process and data processing for measuring deformation along the depth of the construction pi wall by inclinometer sensors.</t>
  </si>
  <si>
    <t>Dinh Thi Le Ha</t>
  </si>
  <si>
    <t>Reasearch into method used for detecting geodetic non-random errors based on adjustment calculus</t>
  </si>
  <si>
    <t>Quoc Khanh Pham</t>
  </si>
  <si>
    <t>Applied Kalman filter for prediction of horizontal movement of construction</t>
  </si>
  <si>
    <t>Quoc Khanh Pham, Trung Dung Pham</t>
  </si>
  <si>
    <t>Filtering algorithms using data of low-cost sensors for vehicle positioning purpose</t>
  </si>
  <si>
    <t>D.T Pham, Q.K.Pham(Pham Quoc Khanh)</t>
  </si>
  <si>
    <t>Optimal design of control network for engineering surveying according to the redundant degree of measurements</t>
  </si>
  <si>
    <r>
      <t xml:space="preserve">Quang Phuc Nguyen, </t>
    </r>
    <r>
      <rPr>
        <sz val="12"/>
        <rFont val="Times New Roman"/>
        <family val="1"/>
      </rPr>
      <t>Thi Minh Huong Hoang</t>
    </r>
  </si>
  <si>
    <t>A comparative assessment of multi-layer perception neural networks and M5-Rules algorithm for modeling and forecasting of horizontal displacement of the Hoa Binh hydropower dam (Vietnam)</t>
  </si>
  <si>
    <r>
      <t xml:space="preserve">Tien Dieu Bui, Thi Kieu Trinh Bui, </t>
    </r>
    <r>
      <rPr>
        <b/>
        <sz val="12"/>
        <rFont val="Times New Roman"/>
        <family val="1"/>
      </rPr>
      <t>Quang Minh Nguyen, Viet Ha Nguyen</t>
    </r>
    <r>
      <rPr>
        <sz val="12"/>
        <rFont val="Times New Roman"/>
        <family val="1"/>
      </rPr>
      <t>, Van Chinh Doan, Inge Revhang</t>
    </r>
  </si>
  <si>
    <t>temporal  dynamic of land suface temperature in dry season 2014-2015 in Lam Ha district, Lam Dong province in central highlands Vietnam from landsat 8 tirs time series images</t>
  </si>
  <si>
    <r>
      <t xml:space="preserve">Trinh le hung, </t>
    </r>
    <r>
      <rPr>
        <b/>
        <sz val="12"/>
        <rFont val="Times New Roman"/>
        <family val="1"/>
      </rPr>
      <t>Vuong Trong Kha</t>
    </r>
    <r>
      <rPr>
        <sz val="12"/>
        <rFont val="Times New Roman"/>
        <family val="1"/>
      </rPr>
      <t>, Dao Khanh Hoai, Vu Danh Tuyen</t>
    </r>
  </si>
  <si>
    <t xml:space="preserve">GMMT -2016 International Symposium on Geo-spatial and Mobile Mapping technologies and Summer school for Mobile Mapping </t>
  </si>
  <si>
    <t>Research and application of satellite measurement in geodetic height works</t>
  </si>
  <si>
    <t>Nonlinear analysis of steel frame structure</t>
  </si>
  <si>
    <r>
      <rPr>
        <b/>
        <sz val="12"/>
        <rFont val="Times New Roman"/>
        <family val="1"/>
      </rPr>
      <t>V.M. Nguyen V.P. Dang</t>
    </r>
    <r>
      <rPr>
        <sz val="12"/>
        <rFont val="Times New Roman"/>
        <family val="1"/>
      </rPr>
      <t xml:space="preserve">, X.H. Ngo, </t>
    </r>
    <r>
      <rPr>
        <b/>
        <sz val="12"/>
        <rFont val="Times New Roman"/>
        <family val="1"/>
      </rPr>
      <t>T.A. Le</t>
    </r>
  </si>
  <si>
    <t>Proceedings of the ESASGD 2016 Session Advances in Mining and Tunneling</t>
  </si>
  <si>
    <t>A case study on the determination of the excavated trench depth in unsaturated soil constructed by open trench method</t>
  </si>
  <si>
    <r>
      <rPr>
        <b/>
        <sz val="12"/>
        <rFont val="Times New Roman"/>
        <family val="1"/>
      </rPr>
      <t>M. N. Xuan., H. N. Ngoc., T. N. Xuan., A. T. Le</t>
    </r>
    <r>
      <rPr>
        <sz val="12"/>
        <rFont val="Times New Roman"/>
        <family val="1"/>
      </rPr>
      <t>., D. Bui Van</t>
    </r>
  </si>
  <si>
    <t>Effect of periodical rainfall on shallow slope failures: Finite Element Analysis</t>
  </si>
  <si>
    <r>
      <t>A.Chinkulkijniwat, S. Yubonchit,R. Goodary</t>
    </r>
    <r>
      <rPr>
        <b/>
        <sz val="12"/>
        <rFont val="Times New Roman"/>
        <family val="1"/>
      </rPr>
      <t>, D. Bui Van</t>
    </r>
  </si>
  <si>
    <t>Proceeding of the sixth International Conference on Geotechnique, Construction Materials &amp; Environment, Bangkok, Thailand</t>
  </si>
  <si>
    <r>
      <rPr>
        <sz val="12"/>
        <rFont val="Times New Roman"/>
        <family val="1"/>
      </rPr>
      <t>Influence of nonwoven geotextile on the hydraulic response of mechanical stabilized earth wall</t>
    </r>
  </si>
  <si>
    <r>
      <rPr>
        <b/>
        <sz val="12"/>
        <rFont val="Times New Roman"/>
        <family val="1"/>
      </rPr>
      <t>D. Bui Van.,</t>
    </r>
    <r>
      <rPr>
        <sz val="12"/>
        <rFont val="Times New Roman"/>
        <family val="2"/>
      </rPr>
      <t>A. Chinkulkijniwat.</t>
    </r>
    <r>
      <rPr>
        <sz val="12"/>
        <rFont val="Times New Roman"/>
        <family val="1"/>
      </rPr>
      <t>, S. Horpibulsuk., et al</t>
    </r>
  </si>
  <si>
    <r>
      <rPr>
        <sz val="12"/>
        <rFont val="Times New Roman"/>
        <family val="1"/>
      </rPr>
      <t>Proceeding of the sixth International Conference on Geotechnique, Construction Materials &amp; Environment, Bangkok, Thailand</t>
    </r>
  </si>
  <si>
    <t>Finite element analysis of existing road in hill area under excavation condition for extended roadway project of highway No.317</t>
  </si>
  <si>
    <r>
      <t xml:space="preserve">A. Udomchai., S. Horpibulsuk., </t>
    </r>
    <r>
      <rPr>
        <b/>
        <sz val="12"/>
        <rFont val="Times New Roman"/>
        <family val="1"/>
      </rPr>
      <t>D. Bui Van</t>
    </r>
    <r>
      <rPr>
        <sz val="12"/>
        <rFont val="Times New Roman"/>
        <family val="1"/>
      </rPr>
      <t>.,A. hinkulkijwat.,U. Prawatwong</t>
    </r>
  </si>
  <si>
    <t>Proceeding of the sixth international symposium on rural roads, Bangkok, Thailand</t>
  </si>
  <si>
    <t>Numerical modelling of soft soil deformation using creep models</t>
  </si>
  <si>
    <r>
      <t>T. R. Bhattarai., G. Grimstad.,</t>
    </r>
    <r>
      <rPr>
        <b/>
        <sz val="12"/>
        <rFont val="Times New Roman"/>
        <family val="1"/>
      </rPr>
      <t xml:space="preserve"> D. Bui Van</t>
    </r>
  </si>
  <si>
    <t>Proceeding of international Conference on Soil and Environment, ICSE 2016, Bangalore, India</t>
  </si>
  <si>
    <t>A study on the failure of riverbank protection structure and remedial techniques</t>
  </si>
  <si>
    <r>
      <t>A. Udomchai.,S. Horpibulsuk.</t>
    </r>
    <r>
      <rPr>
        <b/>
        <sz val="12"/>
        <rFont val="Times New Roman"/>
        <family val="1"/>
      </rPr>
      <t>,A. Chinkulkijwat., D. Bui Van</t>
    </r>
  </si>
  <si>
    <t>Assessment of soft soil deformation of a rock berm foundation using various creep models</t>
  </si>
  <si>
    <r>
      <t>T. R. Bhattarai.,G. Grimstad.,</t>
    </r>
    <r>
      <rPr>
        <b/>
        <sz val="12"/>
        <rFont val="Times New Roman"/>
        <family val="1"/>
      </rPr>
      <t>D. Bui Van</t>
    </r>
    <r>
      <rPr>
        <sz val="12"/>
        <rFont val="Times New Roman"/>
        <family val="1"/>
      </rPr>
      <t>.,R. Goodary</t>
    </r>
  </si>
  <si>
    <t>Influence of some unsaturated flow parameters of backfill material on the hydraulic response of mechanically stabilized earth wall</t>
  </si>
  <si>
    <r>
      <rPr>
        <b/>
        <sz val="12"/>
        <rFont val="Times New Roman"/>
        <family val="1"/>
      </rPr>
      <t>D. Bui Van.,</t>
    </r>
    <r>
      <rPr>
        <sz val="12"/>
        <rFont val="Times New Roman"/>
        <family val="1"/>
      </rPr>
      <t>A. Chinkulkijniwat., S. Horpibulsuk., et al</t>
    </r>
  </si>
  <si>
    <t>Life cycle cost for construction and management of sewage pipeline systems</t>
  </si>
  <si>
    <r>
      <rPr>
        <b/>
        <sz val="12"/>
        <rFont val="Times New Roman"/>
        <family val="1"/>
      </rPr>
      <t>N.A. Pham,</t>
    </r>
    <r>
      <rPr>
        <sz val="12"/>
        <rFont val="Times New Roman"/>
        <family val="1"/>
      </rPr>
      <t xml:space="preserve"> H. Adden</t>
    </r>
  </si>
  <si>
    <r>
      <rPr>
        <b/>
        <sz val="12"/>
        <rFont val="Times New Roman"/>
        <family val="1"/>
      </rPr>
      <t xml:space="preserve">Huy Viet Le, </t>
    </r>
    <r>
      <rPr>
        <sz val="12"/>
        <rFont val="Times New Roman"/>
        <family val="1"/>
      </rPr>
      <t>Thai Hoan Pham, Manh Hung Ha, Xuan Hung Ngo</t>
    </r>
  </si>
  <si>
    <t>Возможность применений высококачественного мелкозернистого торкрет-бетона для строительства метро</t>
  </si>
  <si>
    <r>
      <rPr>
        <b/>
        <sz val="12"/>
        <rFont val="Times New Roman"/>
        <family val="1"/>
      </rPr>
      <t>Танг   Ван   Лам,</t>
    </r>
    <r>
      <rPr>
        <sz val="12"/>
        <rFont val="Times New Roman"/>
        <family val="1"/>
      </rPr>
      <t xml:space="preserve">   Булгаков Борис Игоревич, Дам Хыу Хынг, Фан Тхань Шон</t>
    </r>
  </si>
  <si>
    <t>Сборник          материалов          XIX
Международной        межвузовской научно-практической конференции студентов,                   магистрантов, аспирантов и молодых учёных. 27– 29 апреля 2016 г., Москва</t>
  </si>
  <si>
    <t>Research anti-corrosion on reinforced of high performance fine- grained concrete by accelerated method NT Build 356</t>
  </si>
  <si>
    <r>
      <rPr>
        <b/>
        <sz val="12"/>
        <rFont val="Times New Roman"/>
        <family val="1"/>
      </rPr>
      <t xml:space="preserve">Tang   Van   Lam, </t>
    </r>
    <r>
      <rPr>
        <sz val="12"/>
        <rFont val="Times New Roman"/>
        <family val="1"/>
      </rPr>
      <t xml:space="preserve">  Pham   Ha Hai</t>
    </r>
  </si>
  <si>
    <t>Study on Mechanical Properties and failure modes of Specimens with Circular Hole under Impact Load</t>
  </si>
  <si>
    <r>
      <rPr>
        <b/>
        <sz val="12"/>
        <rFont val="Times New Roman"/>
        <family val="1"/>
      </rPr>
      <t xml:space="preserve">Nhan Thi Pham, </t>
    </r>
    <r>
      <rPr>
        <sz val="12"/>
        <rFont val="Times New Roman"/>
        <family val="1"/>
      </rPr>
      <t>Jing Hongwen, Su HaiJian, Suresh Sanda</t>
    </r>
  </si>
  <si>
    <t>Application of homogenisation method of discrete periodic media into the dynamic analysis of multi-storey buildings</t>
  </si>
  <si>
    <r>
      <t xml:space="preserve">DINH Hai Nam, </t>
    </r>
    <r>
      <rPr>
        <sz val="12"/>
        <rFont val="Times New Roman"/>
        <family val="1"/>
      </rPr>
      <t>Stéphane HANS, Claude BOUTIN</t>
    </r>
  </si>
  <si>
    <t>Research    on    engineering    geological    conditions    to    serve underground space development
in the Hanoi area.</t>
  </si>
  <si>
    <t>Proceedings of the third international conference geotec Hanoi 2016 “Geotechnics for sustainable infrastructure development”</t>
  </si>
  <si>
    <t>Basis  of  methodology  for  quantitive  assessment  of  engineering geological conditions.</t>
  </si>
  <si>
    <t>Ta Duc Thinh</t>
  </si>
  <si>
    <t>Proceedings of the international conferences on Earth sciences and sustainable Geo-resources development (ESASGD).</t>
  </si>
  <si>
    <t>Application of transformation theory of geological properties of soils to determine the distribution characteristics of Vinh Phuc formation in the Hanoi are</t>
  </si>
  <si>
    <t>Proceedings of the international conference VIETGEO 2016 “Geological and geotechnical engineering in response to climate change and sustainable development of infrastructure”.</t>
  </si>
  <si>
    <t>Engineering  properties  and  treatment  methods  of  soft  soil  in Vietnam.</t>
  </si>
  <si>
    <t>Landslide flume experiment and its preliminary rezults</t>
  </si>
  <si>
    <r>
      <t xml:space="preserve">Huynh  Than  Binh,  </t>
    </r>
    <r>
      <rPr>
        <b/>
        <sz val="12"/>
        <rFont val="Times New Roman"/>
        <family val="1"/>
      </rPr>
      <t>Ta  Duc Thinh</t>
    </r>
  </si>
  <si>
    <t>Characteristics of ground structure and construction ability in Hai Phong coastal areas</t>
  </si>
  <si>
    <t>Effects of cover depth on ground movements induced by shallow tunnelling</t>
  </si>
  <si>
    <r>
      <rPr>
        <b/>
        <sz val="12"/>
        <rFont val="Times New Roman"/>
        <family val="1"/>
      </rPr>
      <t>Vu Minh Ngan,</t>
    </r>
    <r>
      <rPr>
        <sz val="12"/>
        <rFont val="Times New Roman"/>
        <family val="1"/>
      </rPr>
      <t xml:space="preserve"> Wout Broere, JohanW.Bosch</t>
    </r>
  </si>
  <si>
    <t>ITA WTC 2016 Congress and 42nd General Assembly, 2016</t>
  </si>
  <si>
    <t>Impact factors of influence zones when shallow tunnelling</t>
  </si>
  <si>
    <t>4th International conference on Advances in Mining and Tunnelling, ICAMT 2016</t>
  </si>
  <si>
    <t>New blow-out models for shallow tunnelling in soft soils.</t>
  </si>
  <si>
    <t>The 3rd International conference on Geotechnics for Sustainable Infrastructure Development GeoTec Hanoi 2016: 367--373, 2016.</t>
  </si>
  <si>
    <t>Experimental study on strength and workability of cement materials using magnesium silicate hydrate binder system</t>
  </si>
  <si>
    <r>
      <rPr>
        <b/>
        <sz val="12"/>
        <rFont val="Times New Roman"/>
        <family val="1"/>
      </rPr>
      <t>H.M. Tran</t>
    </r>
    <r>
      <rPr>
        <sz val="12"/>
        <rFont val="Times New Roman"/>
        <family val="1"/>
      </rPr>
      <t>, A. Scott</t>
    </r>
  </si>
  <si>
    <t>The 7th International Conference of Asian Concrete Federation “SUSTAINABLE CONCRETE FOR NOW AND THE FUTURE” 30 Oct -
02 Nov, 2016, Hanoi, Vietnam.</t>
  </si>
  <si>
    <t>Strength and workability of magnesium silicate hydrate binder system</t>
  </si>
  <si>
    <t>Investigation on the Non-linear Creep in Concrete Structures due to Hydro-Mechanical Couplings.</t>
  </si>
  <si>
    <r>
      <rPr>
        <b/>
        <sz val="12"/>
        <rFont val="Times New Roman"/>
        <family val="1"/>
      </rPr>
      <t>Tho Duc Pham,</t>
    </r>
    <r>
      <rPr>
        <sz val="12"/>
        <rFont val="Times New Roman"/>
        <family val="1"/>
      </rPr>
      <t xml:space="preserve"> Luca Sorelli, Mario Fafard, </t>
    </r>
    <r>
      <rPr>
        <b/>
        <sz val="12"/>
        <rFont val="Times New Roman"/>
        <family val="1"/>
      </rPr>
      <t>Nguyen Trong Dung</t>
    </r>
  </si>
  <si>
    <t>International Conference on Advances in Mining and Tunneling (ICAMT 2016)</t>
  </si>
  <si>
    <t>Study on the Rockburst mechanism failure process in high in situ stress and Its application in underground engineering</t>
  </si>
  <si>
    <r>
      <rPr>
        <b/>
        <sz val="12"/>
        <rFont val="Times New Roman"/>
        <family val="1"/>
      </rPr>
      <t>Dinhphuc Hoan</t>
    </r>
    <r>
      <rPr>
        <sz val="12"/>
        <rFont val="Times New Roman"/>
        <family val="1"/>
      </rPr>
      <t>g, Guangli Xu, Zhipeng Li</t>
    </r>
  </si>
  <si>
    <t>Development of controlled low-strength materials derived from coal ash and excavated soil without using Portland cement</t>
  </si>
  <si>
    <r>
      <rPr>
        <b/>
        <sz val="12"/>
        <rFont val="Times New Roman"/>
        <family val="1"/>
      </rPr>
      <t>Tan  Manh  Do</t>
    </r>
    <r>
      <rPr>
        <sz val="12"/>
        <rFont val="Times New Roman"/>
        <family val="1"/>
      </rPr>
      <t>,  Young-sang Kim,  My  Quoc  Dang,  Chi- bok Jeoung</t>
    </r>
  </si>
  <si>
    <t>Geotec Hanoi 2016 (Vietnam)</t>
  </si>
  <si>
    <t>Feasibility of soil stabilization by alkaline-activated ground bottom
ash</t>
  </si>
  <si>
    <r>
      <t xml:space="preserve">My Quoc Dang, Young-sang Kim,  </t>
    </r>
    <r>
      <rPr>
        <b/>
        <sz val="12"/>
        <rFont val="Times New Roman"/>
        <family val="1"/>
      </rPr>
      <t>Tan  Manh  Do</t>
    </r>
    <r>
      <rPr>
        <sz val="12"/>
        <rFont val="Times New Roman"/>
        <family val="1"/>
      </rPr>
      <t>,  Ngan Thi Tuyet Vu</t>
    </r>
  </si>
  <si>
    <t>Experimental determination of thermal conductivity of unsaturated controlled low strength material</t>
  </si>
  <si>
    <r>
      <rPr>
        <b/>
        <sz val="12"/>
        <rFont val="Times New Roman"/>
        <family val="1"/>
      </rPr>
      <t xml:space="preserve">Tan  Manh  Do </t>
    </r>
    <r>
      <rPr>
        <sz val="12"/>
        <rFont val="Times New Roman"/>
        <family val="1"/>
      </rPr>
      <t xml:space="preserve"> and  Young- sang Kim</t>
    </r>
  </si>
  <si>
    <r>
      <t>The 4</t>
    </r>
    <r>
      <rPr>
        <vertAlign val="superscript"/>
        <sz val="12"/>
        <rFont val="Times New Roman"/>
        <family val="1"/>
      </rPr>
      <t xml:space="preserve">th </t>
    </r>
    <r>
      <rPr>
        <sz val="12"/>
        <rFont val="Times New Roman"/>
        <family val="1"/>
      </rPr>
      <t>Japan-Korea joint Workshop on Unsaturated soils
(Japan)</t>
    </r>
  </si>
  <si>
    <t>Effects of red mud utilization on engineering properties of ponded ash based controlled low strength material</t>
  </si>
  <si>
    <r>
      <rPr>
        <b/>
        <sz val="12"/>
        <rFont val="Times New Roman"/>
        <family val="1"/>
      </rPr>
      <t>Tan   Manh   Do</t>
    </r>
    <r>
      <rPr>
        <sz val="12"/>
        <rFont val="Times New Roman"/>
        <family val="1"/>
      </rPr>
      <t>,   My   Quoc Dang, Young-sang Kim</t>
    </r>
  </si>
  <si>
    <t>KGS Spring National Conference 2016 (Korea)</t>
  </si>
  <si>
    <t>Compressive strength characteristics of sand stabilized by ground bottom ash as a binder</t>
  </si>
  <si>
    <r>
      <t xml:space="preserve">Young-sang  Kim,  My  Quoc Dang, </t>
    </r>
    <r>
      <rPr>
        <b/>
        <sz val="12"/>
        <rFont val="Times New Roman"/>
        <family val="1"/>
      </rPr>
      <t>Tan Manh Do</t>
    </r>
  </si>
  <si>
    <t>Development of New Cementless Binder for Controlled Low Strength Material (CLSM) utilizing Fly ash, Red mud and Phosphogypsum</t>
  </si>
  <si>
    <r>
      <rPr>
        <b/>
        <sz val="12"/>
        <rFont val="Times New Roman"/>
        <family val="1"/>
      </rPr>
      <t>Tan  Manh  Do</t>
    </r>
    <r>
      <rPr>
        <sz val="12"/>
        <rFont val="Times New Roman"/>
        <family val="1"/>
      </rPr>
      <t>,  Young-sang Kim, My Quoc Dang</t>
    </r>
  </si>
  <si>
    <t>KSCE National Conference 2016 (Korea)</t>
  </si>
  <si>
    <t>Effect of degree of saturation on thermal conductivity of CLSM used for a horizontal ground coupled heat pump system</t>
  </si>
  <si>
    <r>
      <rPr>
        <b/>
        <sz val="12"/>
        <rFont val="Times New Roman"/>
        <family val="1"/>
      </rPr>
      <t>Tan  Manh  Do,</t>
    </r>
    <r>
      <rPr>
        <sz val="12"/>
        <rFont val="Times New Roman"/>
        <family val="1"/>
      </rPr>
      <t xml:space="preserve">  Young-sang Kim,    Chang-ho    Lee,    My Quoc Dang</t>
    </r>
  </si>
  <si>
    <t>International Conference on Energy Geotechnics, ICEGT 2016 (Kiel, Germany)</t>
  </si>
  <si>
    <t>Determining the width of nature coal pillar at the side of entry drifts in Khe Cham coal mine .</t>
  </si>
  <si>
    <t>Dao Viet Doan.</t>
  </si>
  <si>
    <t>International conference on advances in Mining and Tunneling (ICAMT 2016)</t>
  </si>
  <si>
    <t>Stability of tunnel excavated in inclined stratification</t>
  </si>
  <si>
    <r>
      <rPr>
        <b/>
        <sz val="12"/>
        <rFont val="Times New Roman"/>
        <family val="1"/>
      </rPr>
      <t>Do Ngoc Anh</t>
    </r>
    <r>
      <rPr>
        <sz val="12"/>
        <rFont val="Times New Roman"/>
        <family val="1"/>
      </rPr>
      <t>,  Dias Daniel, Oreste Pierpaolo</t>
    </r>
  </si>
  <si>
    <t>Perspective on the evolution of simulation systems</t>
  </si>
  <si>
    <t>Research  on  improving  the  productivity  of  adit  construction  in the bedded rock, chink  at the Trang Khe  II,  Trang Bach, Dong Trieu, Quang Ninh</t>
  </si>
  <si>
    <r>
      <t xml:space="preserve">Tat Thanh Nguyen, </t>
    </r>
    <r>
      <rPr>
        <b/>
        <sz val="12"/>
        <rFont val="Times New Roman"/>
        <family val="1"/>
      </rPr>
      <t>TrungThanh Dang</t>
    </r>
  </si>
  <si>
    <t>Evaluation   of   disturbances   in   microtunnelling   using  process simulation</t>
  </si>
  <si>
    <r>
      <rPr>
        <b/>
        <sz val="12"/>
        <rFont val="Times New Roman"/>
        <family val="1"/>
      </rPr>
      <t>Trung Thanh Dang,</t>
    </r>
    <r>
      <rPr>
        <sz val="12"/>
        <rFont val="Times New Roman"/>
        <family val="1"/>
      </rPr>
      <t xml:space="preserve"> Markus Thewes</t>
    </r>
  </si>
  <si>
    <t>In the 3rd international conference on "Geotechnics for Sustainable Infrastructure Development"</t>
  </si>
  <si>
    <t>Effects of shallow tunnel construction to surface settlement</t>
  </si>
  <si>
    <t>Nguyễn Tài Tiến</t>
  </si>
  <si>
    <t>Dự báo dịch chuyển bề mặt khi đào hầm bằng tổ hợp máy khoan đào</t>
  </si>
  <si>
    <r>
      <rPr>
        <b/>
        <sz val="12"/>
        <rFont val="Times New Roman"/>
        <family val="1"/>
      </rPr>
      <t>Đỗ Ngọc Thái</t>
    </r>
    <r>
      <rPr>
        <sz val="12"/>
        <rFont val="Times New Roman"/>
        <family val="1"/>
      </rPr>
      <t>, Protosenya AG.</t>
    </r>
  </si>
  <si>
    <t>Sensorless harmonic speed control and detection of bearing faults in repetitive mechanical systems</t>
  </si>
  <si>
    <r>
      <rPr>
        <b/>
        <sz val="12"/>
        <color rgb="FF000000"/>
        <rFont val="Times New Roman"/>
        <family val="1"/>
      </rPr>
      <t xml:space="preserve">Van Trang Phung, </t>
    </r>
    <r>
      <rPr>
        <sz val="12"/>
        <color rgb="FF000000"/>
        <rFont val="Times New Roman"/>
        <family val="1"/>
      </rPr>
      <t>Mario Pacas</t>
    </r>
  </si>
  <si>
    <t>IEEE conference 2017</t>
  </si>
  <si>
    <t>Harmonic speed control for repetitive mechanical systems</t>
  </si>
  <si>
    <r>
      <rPr>
        <b/>
        <sz val="12"/>
        <rFont val="Times New Roman"/>
        <family val="1"/>
      </rPr>
      <t>Van Trang Phung,</t>
    </r>
    <r>
      <rPr>
        <sz val="12"/>
        <rFont val="Times New Roman"/>
        <family val="1"/>
      </rPr>
      <t xml:space="preserve"> Mario Pacas</t>
    </r>
  </si>
  <si>
    <t>PCIM Europe 2017</t>
  </si>
  <si>
    <t xml:space="preserve">Tubu search and matheuristic algorithms for solving an integrated flow shop and vehicle routing problem </t>
  </si>
  <si>
    <r>
      <t xml:space="preserve">J-C.Billaut, F.Della Croce, </t>
    </r>
    <r>
      <rPr>
        <b/>
        <sz val="12"/>
        <rFont val="Times New Roman"/>
        <family val="1"/>
      </rPr>
      <t>Ta Quang Chieu</t>
    </r>
  </si>
  <si>
    <t>Metaheuristics: Proceeding of the MIC and MAEB 2017 Conferences</t>
  </si>
  <si>
    <t>An Efficient Distributed Cooperative Diversity Method for STBC-OFDM Multi-hop Networks</t>
  </si>
  <si>
    <r>
      <rPr>
        <b/>
        <sz val="12"/>
        <rFont val="Times New Roman"/>
        <family val="1"/>
      </rPr>
      <t>Diem Cong Hoang,</t>
    </r>
    <r>
      <rPr>
        <sz val="12"/>
        <rFont val="Times New Roman"/>
        <family val="2"/>
      </rPr>
      <t xml:space="preserve"> Takeo Fujii</t>
    </r>
  </si>
  <si>
    <t xml:space="preserve"> IEICE Technical Commi Submission System Confrence Paper's Information</t>
  </si>
  <si>
    <t>Relay Selection Method Using Radio Environment Database for Multi-hop V2V Communications</t>
  </si>
  <si>
    <r>
      <rPr>
        <b/>
        <sz val="12"/>
        <rFont val="Times New Roman"/>
        <family val="1"/>
      </rPr>
      <t>Diem Cong Hoang</t>
    </r>
    <r>
      <rPr>
        <sz val="12"/>
        <rFont val="Times New Roman"/>
        <family val="2"/>
      </rPr>
      <t>, Takeo Fujii</t>
    </r>
  </si>
  <si>
    <t>The 31st International Conference on Information Networking (ICOON 2017)</t>
  </si>
  <si>
    <t>Performance evaluation of E-MQS scheduler with Mobility in LTE hetrogeneous network</t>
  </si>
  <si>
    <r>
      <rPr>
        <b/>
        <sz val="12"/>
        <rFont val="Times New Roman"/>
        <family val="1"/>
      </rPr>
      <t>Nguyen Duy Huy</t>
    </r>
    <r>
      <rPr>
        <sz val="12"/>
        <rFont val="Times New Roman"/>
        <family val="2"/>
      </rPr>
      <t>, Nguyen Hang</t>
    </r>
  </si>
  <si>
    <t>IEEE ICC 2017 Mobile and Wireless Networking</t>
  </si>
  <si>
    <t>Potential Application of Seasonal Vegetation Indices and Land Surface Temperature in Drought Moniitoring</t>
  </si>
  <si>
    <t>Tran Hoa</t>
  </si>
  <si>
    <t>GIS Office of Geographic Information Systems &amp; Remote Sensing</t>
  </si>
  <si>
    <t>Checking UML and OCL Model Behavior with Folmstripping and Classifying Terms</t>
  </si>
  <si>
    <t>Doan Khanh Hoang</t>
  </si>
  <si>
    <t>Hội nghị TAP 2017</t>
  </si>
  <si>
    <t>A new LTE Downlink Scheduling Scheme for Voice Services based on User Perception</t>
  </si>
  <si>
    <r>
      <rPr>
        <b/>
        <sz val="12"/>
        <rFont val="Times New Roman"/>
        <family val="1"/>
      </rPr>
      <t>Duy-Huy Nguye</t>
    </r>
    <r>
      <rPr>
        <sz val="12"/>
        <rFont val="Times New Roman"/>
        <family val="2"/>
      </rPr>
      <t>n, Hang Nguyen, Eric Renault</t>
    </r>
  </si>
  <si>
    <t>Crystallization of methane hydrates from an emulsion in a flowloop: Experiments in a Gas -liquid-liquid system in the Gas-lift</t>
  </si>
  <si>
    <r>
      <rPr>
        <b/>
        <sz val="12"/>
        <color rgb="FF000000"/>
        <rFont val="Times New Roman"/>
        <family val="1"/>
      </rPr>
      <t>Trung Kien Pham</t>
    </r>
    <r>
      <rPr>
        <sz val="12"/>
        <color rgb="FF000000"/>
        <rFont val="Times New Roman"/>
        <family val="1"/>
      </rPr>
      <t>, Ana CAMEIRAO, Jean-Michel HERRI, Philippe GLENAT</t>
    </r>
  </si>
  <si>
    <t>Livre Des Résumés</t>
  </si>
  <si>
    <t>Experimental Study and Modelling of Cyclopentane Hydrates in the presence of NaCl, KCl and a mixture of NaCl - KCl</t>
  </si>
  <si>
    <r>
      <rPr>
        <b/>
        <sz val="12"/>
        <color rgb="FF000000"/>
        <rFont val="Times New Roman"/>
        <family val="1"/>
      </rPr>
      <t>S.Ho-Van</t>
    </r>
    <r>
      <rPr>
        <sz val="12"/>
        <color rgb="FF000000"/>
        <rFont val="Times New Roman"/>
        <family val="1"/>
      </rPr>
      <t>, J. Douzet, B.Bouillot, J. M.Herri</t>
    </r>
  </si>
  <si>
    <t>9th International Conference on Gas Hydrate</t>
  </si>
  <si>
    <t>Experimental Study on Methane Hydrate Formation and Transport from Emulsions in a "Gas Lift" Riser in  a Flowloop</t>
  </si>
  <si>
    <r>
      <rPr>
        <b/>
        <sz val="12"/>
        <color rgb="FF000000"/>
        <rFont val="Times New Roman"/>
        <family val="1"/>
      </rPr>
      <t>T-K. Pham</t>
    </r>
    <r>
      <rPr>
        <sz val="12"/>
        <color rgb="FF000000"/>
        <rFont val="Times New Roman"/>
        <family val="1"/>
      </rPr>
      <t>, A. Cameirao, J-M. Herri, P. Glenat</t>
    </r>
  </si>
  <si>
    <t>Experimental study and Modelling of Cyclopentane Hydrates in the presence of salts</t>
  </si>
  <si>
    <r>
      <rPr>
        <b/>
        <sz val="12"/>
        <color rgb="FF000000"/>
        <rFont val="Times New Roman"/>
        <family val="1"/>
      </rPr>
      <t>S. Ho-Van</t>
    </r>
    <r>
      <rPr>
        <sz val="12"/>
        <color rgb="FF000000"/>
        <rFont val="Times New Roman"/>
        <family val="1"/>
      </rPr>
      <t>, J. Douzet, B. Bouillot, J.M. Herri</t>
    </r>
  </si>
  <si>
    <t>Le Génie Des Procédés Au servic de L'homme</t>
  </si>
  <si>
    <t>Сравнительный анализ геологиче-ского строения шельфа Южного и Северного Вьетнама в связи с перспективами нефтегазоносности фундамента</t>
  </si>
  <si>
    <r>
      <rPr>
        <b/>
        <sz val="12"/>
        <color rgb="FF000000"/>
        <rFont val="Times New Roman"/>
        <family val="1"/>
      </rPr>
      <t>Нгуен М.Х</t>
    </r>
    <r>
      <rPr>
        <sz val="12"/>
        <color rgb="FF000000"/>
        <rFont val="Times New Roman"/>
        <family val="1"/>
      </rPr>
      <t>., Горюнов Е.Ю.</t>
    </r>
  </si>
  <si>
    <t>XIII Международ-ная научно-практическая кон-ференция "Новые идеи в науках о Земле", Москва</t>
  </si>
  <si>
    <t>Факторы нефтегазоносности фундамента шельфа Южного Вьетнама</t>
  </si>
  <si>
    <t>Нгуен М.Х</t>
  </si>
  <si>
    <t>XXI Международ-ный научный сим-позиум студентов и молодых ученых имени академика М.А. Усова «Проблемы геологии и освоения недр», Томск</t>
  </si>
  <si>
    <t xml:space="preserve">A hierarchical porous material synthesised in a green solvent system </t>
  </si>
  <si>
    <t>Neutron and Muon Science and User Meeting 2017</t>
  </si>
  <si>
    <t xml:space="preserve">Synthesis and characterisation of a novel porous material </t>
  </si>
  <si>
    <t xml:space="preserve">11th International Symposium on the Characterization of Porous Solid </t>
  </si>
  <si>
    <t>Porous materials in sustainability "A hierarchical porous material synthesised in a green solvent system"</t>
  </si>
  <si>
    <t>Huan V Doan</t>
  </si>
  <si>
    <t>Student-led conference in sustainable development8th International Conference on Advanced Materials and Nanotechnology</t>
  </si>
  <si>
    <t>Support from Society of Mining Professors for enhancement of knowledge transfer in Southeast Asia</t>
  </si>
  <si>
    <r>
      <t xml:space="preserve">J. Kretschmann, D. Laurence, </t>
    </r>
    <r>
      <rPr>
        <b/>
        <sz val="12"/>
        <rFont val="Times New Roman"/>
        <family val="1"/>
      </rPr>
      <t>N. Nguyen</t>
    </r>
  </si>
  <si>
    <t>28th SOMP Annual Meeting and Conference</t>
  </si>
  <si>
    <t>Một số bài toán về bất đẳng thức tích phân</t>
  </si>
  <si>
    <r>
      <t xml:space="preserve">Vũ Việt Tiến, </t>
    </r>
    <r>
      <rPr>
        <b/>
        <sz val="12"/>
        <rFont val="Times New Roman"/>
        <family val="1"/>
      </rPr>
      <t>Phạm Tuấn Cường</t>
    </r>
  </si>
  <si>
    <t>Hội thảo khoa học các chuyên đề chọn lọc bồi dưỡng học sinh giỏi toán khu vực duyên hải Nam Trung Bộ và Tây Nguyên, Quảng Ngãi, 24-25/03/2017</t>
  </si>
  <si>
    <t>Serpentine-Wollastonite rocks from Sa Nghia (Kon Tum, central Vietnam) Preliminary results</t>
  </si>
  <si>
    <r>
      <t xml:space="preserve">Wojciech Smolinski, Piotr Gunia, </t>
    </r>
    <r>
      <rPr>
        <b/>
        <sz val="12"/>
        <rFont val="Times New Roman"/>
        <family val="1"/>
      </rPr>
      <t>Giang Nguyen Kha</t>
    </r>
    <r>
      <rPr>
        <sz val="12"/>
        <rFont val="Times New Roman"/>
        <family val="1"/>
      </rPr>
      <t xml:space="preserve">c, </t>
    </r>
    <r>
      <rPr>
        <b/>
        <sz val="12"/>
        <rFont val="Times New Roman"/>
        <family val="1"/>
      </rPr>
      <t>Pham Thi Van Anh</t>
    </r>
  </si>
  <si>
    <t>Mineralogicko - petrologicka Konferencia Petros 2017</t>
  </si>
  <si>
    <t>Modeling using coupled geology evolution, groundwater flow and solute transport modeling in Red River Delta Plain, Vietnam</t>
  </si>
  <si>
    <t>Tran Vu Long</t>
  </si>
  <si>
    <t>Impacts of the climate change on groundwater system in the Red River Delta: From Paleo to recent Period</t>
  </si>
  <si>
    <r>
      <t>Pham Quy Nhan,</t>
    </r>
    <r>
      <rPr>
        <b/>
        <sz val="12"/>
        <color rgb="FF000000"/>
        <rFont val="Times New Roman"/>
        <family val="1"/>
      </rPr>
      <t xml:space="preserve"> Long Tran Vu</t>
    </r>
    <r>
      <rPr>
        <sz val="12"/>
        <color rgb="FF000000"/>
        <rFont val="Times New Roman"/>
        <family val="1"/>
      </rPr>
      <t>, Luu Thi Tran</t>
    </r>
  </si>
  <si>
    <t>Geochemical and petrological interactions between felsic rocks and the host gabbros in the Oceanic Plate: An example from IODP Hole U1473A</t>
  </si>
  <si>
    <r>
      <t>D</t>
    </r>
    <r>
      <rPr>
        <b/>
        <sz val="12"/>
        <rFont val=".VnTime"/>
        <family val="2"/>
      </rPr>
      <t>u Nguyen Khac</t>
    </r>
    <r>
      <rPr>
        <sz val="12"/>
        <rFont val=".VnTime"/>
        <family val="2"/>
      </rPr>
      <t>, Tomoaki Morishita</t>
    </r>
  </si>
  <si>
    <t>JpGu-AGU Joint Meeting 2017</t>
  </si>
  <si>
    <t>Origin of Radon in Misasa hot springs, Tottori, SW Japan</t>
  </si>
  <si>
    <r>
      <rPr>
        <b/>
        <sz val="12"/>
        <color rgb="FF000000"/>
        <rFont val="Times New Roman"/>
        <family val="1"/>
      </rPr>
      <t xml:space="preserve">Hoang, D.Q, </t>
    </r>
    <r>
      <rPr>
        <sz val="12"/>
        <color rgb="FF000000"/>
        <rFont val="Times New Roman"/>
        <family val="1"/>
      </rPr>
      <t>Yachi, Sakaguchi</t>
    </r>
  </si>
  <si>
    <t xml:space="preserve">Earthquake hazards and tectonics in southwest Japan
</t>
  </si>
  <si>
    <t>Geologic-structural and Characteristics of Pb-Zn deposits in Cho Don - Viet Nam</t>
  </si>
  <si>
    <t>Nguyen Duy Hung</t>
  </si>
  <si>
    <t>XIII international scientific-practical conference «New ideas in Earth sciences», Moscow, Russia</t>
  </si>
  <si>
    <t>Исследование процесса синтеза диборида хрома, его характеристик и свойств</t>
  </si>
  <si>
    <r>
      <t xml:space="preserve">Нгуен Динь До, Ковальчукова. О.В. Ву Зуи Тхинь, </t>
    </r>
    <r>
      <rPr>
        <b/>
        <sz val="12"/>
        <rFont val="Times New Roman"/>
        <family val="1"/>
      </rPr>
      <t>Нгуен Тху Х</t>
    </r>
    <r>
      <rPr>
        <sz val="12"/>
        <rFont val="Times New Roman"/>
        <family val="1"/>
      </rPr>
      <t xml:space="preserve">а, </t>
    </r>
  </si>
  <si>
    <t>Теоретическая и Экспериментальная химия глазамм молодежи- 2017</t>
  </si>
  <si>
    <t>Impact of climate change and sea level rise on the Holocen aquifer in Thai Binh province, Viet Nam</t>
  </si>
  <si>
    <t>Tran Thi Thanh Thuy, Nguyen Van Lam, Do Van Binh</t>
  </si>
  <si>
    <r>
      <t>The 5</t>
    </r>
    <r>
      <rPr>
        <vertAlign val="superscript"/>
        <sz val="12"/>
        <color rgb="FF000000"/>
        <rFont val="Times New Roman"/>
        <family val="1"/>
      </rPr>
      <t>th</t>
    </r>
    <r>
      <rPr>
        <sz val="12"/>
        <color rgb="FF000000"/>
        <rFont val="Times New Roman"/>
        <family val="1"/>
      </rPr>
      <t xml:space="preserve"> Asia – Pacific coastal aquifer management meeting</t>
    </r>
  </si>
  <si>
    <t xml:space="preserve">Estimation of groundwater flow velocity using Radon in single well tests. </t>
  </si>
  <si>
    <r>
      <rPr>
        <b/>
        <sz val="12"/>
        <rFont val="Times New Roman"/>
        <family val="1"/>
      </rPr>
      <t xml:space="preserve">Bach Thao Nguyen, </t>
    </r>
    <r>
      <rPr>
        <sz val="12"/>
        <rFont val="Times New Roman"/>
        <family val="1"/>
      </rPr>
      <t>Adriano Mayer, Salah Nofal, Gihan Mohammed</t>
    </r>
  </si>
  <si>
    <t>International Conference on Sustainable Groundwater Development, 2017. Vietnam National University Press., pp 53-63.</t>
  </si>
  <si>
    <t xml:space="preserve">Swat-Modflow intergration in assessing groundwter potential in the Ba River basin. </t>
  </si>
  <si>
    <r>
      <rPr>
        <b/>
        <sz val="12"/>
        <rFont val="Times New Roman"/>
        <family val="1"/>
      </rPr>
      <t>Bach Thao Nguyen,</t>
    </r>
    <r>
      <rPr>
        <sz val="12"/>
        <rFont val="Times New Roman"/>
        <family val="1"/>
      </rPr>
      <t xml:space="preserve"> Thi Van Le Khoa, </t>
    </r>
    <r>
      <rPr>
        <b/>
        <sz val="12"/>
        <rFont val="Times New Roman"/>
        <family val="1"/>
      </rPr>
      <t>Hoang Thu, Hang, Vo Thi Cong Chinh</t>
    </r>
  </si>
  <si>
    <t>International Conference on Sustainable Groundwater Development, 2017. Vietnam National University Press. pp 53-63.</t>
  </si>
  <si>
    <t>Review: Long term worldwide groundwater level’s variations scale.</t>
  </si>
  <si>
    <r>
      <t xml:space="preserve">Gihan Mohammed, Fabienne Troland, Mohammed Alkassem Alosman, </t>
    </r>
    <r>
      <rPr>
        <b/>
        <sz val="12"/>
        <rFont val="Times New Roman"/>
        <family val="1"/>
      </rPr>
      <t>Bach Thao Nguyen</t>
    </r>
    <r>
      <rPr>
        <sz val="12"/>
        <rFont val="Times New Roman"/>
        <family val="1"/>
      </rPr>
      <t>, Salah Nofal, Khaled Brimo</t>
    </r>
  </si>
  <si>
    <t>Irrigation’s water surplus as an artificial recharge of aquifer</t>
  </si>
  <si>
    <r>
      <t xml:space="preserve">Salah Nofal, Sana Ounaies, </t>
    </r>
    <r>
      <rPr>
        <b/>
        <sz val="12"/>
        <rFont val="Times New Roman"/>
        <family val="1"/>
      </rPr>
      <t>Bach Thao Nguyen</t>
    </r>
    <r>
      <rPr>
        <sz val="12"/>
        <rFont val="Times New Roman"/>
        <family val="1"/>
      </rPr>
      <t>, Gihan Mohammed</t>
    </r>
  </si>
  <si>
    <t>Protection and development Groundwater resources in Vietnam and some urcent solution</t>
  </si>
  <si>
    <t>Nguyen Van Lam</t>
  </si>
  <si>
    <t>Sustainable Groundwater Development</t>
  </si>
  <si>
    <t>Modelling using coupled geology evolution, groundwater flow and solute transport to simulation paleo salt occurrence in Red River delta plain, Vietnam</t>
  </si>
  <si>
    <r>
      <rPr>
        <b/>
        <sz val="12"/>
        <rFont val="Times New Roman"/>
        <family val="1"/>
      </rPr>
      <t xml:space="preserve">Long Tran Vu, </t>
    </r>
    <r>
      <rPr>
        <sz val="12"/>
        <rFont val="Times New Roman"/>
        <family val="1"/>
      </rPr>
      <t xml:space="preserve">Flemming Larsen, Nhan Pham Quy, </t>
    </r>
    <r>
      <rPr>
        <b/>
        <sz val="12"/>
        <rFont val="Times New Roman"/>
        <family val="1"/>
      </rPr>
      <t>Hoang Van Hoan</t>
    </r>
    <r>
      <rPr>
        <sz val="12"/>
        <rFont val="Times New Roman"/>
        <family val="1"/>
      </rPr>
      <t>, Luu Tran Thi</t>
    </r>
  </si>
  <si>
    <t>APCAMM 2017</t>
  </si>
  <si>
    <t>Prediction of climate change and sea level rise on saltwater instruction in to aquifers by flow and solute transport modelling in Red River delta plain, Vietnam.</t>
  </si>
  <si>
    <t>Lam Nguyen Van, Long Tran Vu, Dao Duc Bang</t>
  </si>
  <si>
    <t>Role of leakage source to groundwater quantity and quality of the Pleistocene aquifers in the Red river Delta Plan, Vietnam.</t>
  </si>
  <si>
    <r>
      <t xml:space="preserve">Pham Quy Nhan, Dang Tran Trung, </t>
    </r>
    <r>
      <rPr>
        <b/>
        <sz val="12"/>
        <rFont val="Times New Roman"/>
        <family val="1"/>
      </rPr>
      <t>Tran Vu Long</t>
    </r>
  </si>
  <si>
    <t>International Conference on Sustainable Groundwater Development</t>
  </si>
  <si>
    <t>Effective prediction of climate change and sea level rise on saltwater intrusion in to aquifer by groundwater modeling in Red river delta plan, Vietnam</t>
  </si>
  <si>
    <t>Lam Nguyen Van, Long Tran Vu, Dao Duc Bang, Thanh Thuy Tran</t>
  </si>
  <si>
    <t>Coupled geology evolution and groundwater modeling to simulation of Paleo salt occurrence in Red river delta plan, Vietnam</t>
  </si>
  <si>
    <r>
      <rPr>
        <b/>
        <sz val="12"/>
        <rFont val="Times New Roman"/>
        <family val="1"/>
      </rPr>
      <t>Long Tran Vu,</t>
    </r>
    <r>
      <rPr>
        <sz val="12"/>
        <rFont val="Times New Roman"/>
        <family val="1"/>
      </rPr>
      <t xml:space="preserve"> Flemming Larsen, Nhan Pham Quy</t>
    </r>
  </si>
  <si>
    <t>Studying Using Volcanic Ashes and Felsic Volcanic Rocks in Vietnam Territory as the Treatment Materials for Environment Pollution – Preliminary Results.</t>
  </si>
  <si>
    <t>Giang Nguyen Khac</t>
  </si>
  <si>
    <t>Pol-Viet 2017 Conference, Krakow, Poland</t>
  </si>
  <si>
    <t>Comparative Study of Vietnamese Serpentine-Preliminary Results</t>
  </si>
  <si>
    <r>
      <rPr>
        <b/>
        <sz val="12"/>
        <rFont val="Times New Roman"/>
        <family val="1"/>
      </rPr>
      <t>Nguyễn Khắc Giảng,</t>
    </r>
    <r>
      <rPr>
        <sz val="12"/>
        <rFont val="Times New Roman"/>
        <family val="1"/>
      </rPr>
      <t xml:space="preserve"> Lucyna Natkaniec – Nowak, Piotr Gunia, Magdalena Dunmanska –Stowik, Wojciech Smolinski, </t>
    </r>
    <r>
      <rPr>
        <b/>
        <sz val="12"/>
        <rFont val="Times New Roman"/>
        <family val="1"/>
      </rPr>
      <t>Tien Dung Le</t>
    </r>
    <r>
      <rPr>
        <sz val="12"/>
        <rFont val="Times New Roman"/>
        <family val="1"/>
      </rPr>
      <t>,</t>
    </r>
    <r>
      <rPr>
        <b/>
        <sz val="12"/>
        <rFont val="Times New Roman"/>
        <family val="1"/>
      </rPr>
      <t xml:space="preserve"> Van Anh Pham</t>
    </r>
  </si>
  <si>
    <t>Solutions for sustainable use and abstraction of groundwater resouces in T2adg aquifer in Southwest region of Ha Nam province</t>
  </si>
  <si>
    <r>
      <rPr>
        <b/>
        <sz val="12"/>
        <color rgb="FF000000"/>
        <rFont val="Times New Roman"/>
        <family val="1"/>
      </rPr>
      <t>Do Van Binh,</t>
    </r>
    <r>
      <rPr>
        <sz val="12"/>
        <color rgb="FF000000"/>
        <rFont val="Times New Roman"/>
        <family val="1"/>
      </rPr>
      <t xml:space="preserve"> Ho Van Thuy, Tran Ngoc Hoang</t>
    </r>
  </si>
  <si>
    <t>Groundwater arsenic contamination and land subsidence in Hanoi city, Vietnam</t>
  </si>
  <si>
    <r>
      <t>Anh Kim Nguyen, Yuei-An Liou, Minh Hsu Li, Anh Van Tran,</t>
    </r>
    <r>
      <rPr>
        <b/>
        <sz val="12"/>
        <rFont val="Times New Roman"/>
        <family val="1"/>
      </rPr>
      <t xml:space="preserve"> Binh Van Do</t>
    </r>
  </si>
  <si>
    <t xml:space="preserve">2017 IEEE international geoscience and remote sensing symposium </t>
  </si>
  <si>
    <t>Population-Based Optimized Least Squares Support Vector Machines Model for Flood Susceptible Modeling using GIS</t>
  </si>
  <si>
    <r>
      <t xml:space="preserve">Dieu Tien Bui, </t>
    </r>
    <r>
      <rPr>
        <b/>
        <sz val="12"/>
        <color rgb="FF000000"/>
        <rFont val="Times New Roman"/>
        <family val="1"/>
      </rPr>
      <t>Phuong Thao Thi Ngo</t>
    </r>
    <r>
      <rPr>
        <sz val="12"/>
        <color rgb="FF000000"/>
        <rFont val="Times New Roman"/>
        <family val="1"/>
      </rPr>
      <t>, Quoc Phi Nguyen, Van Cam Nguyen</t>
    </r>
  </si>
  <si>
    <t>28th International Cartographic Conference (ICC 2017), Washington DC</t>
  </si>
  <si>
    <t>Климатологические аспекты обеспечения безопасности ядерных объектов применительно к территории Индокитая</t>
  </si>
  <si>
    <r>
      <t xml:space="preserve">Баранова М.Е., Гаврилов А.С., </t>
    </r>
    <r>
      <rPr>
        <b/>
        <sz val="12"/>
        <color rgb="FF000000"/>
        <rFont val="Times New Roman"/>
        <family val="1"/>
      </rPr>
      <t>Донг Н.Ф</t>
    </r>
  </si>
  <si>
    <t>УЧЕНЫЕ ЗАПИСКИ РГГМУ №46, стр. 71-77</t>
  </si>
  <si>
    <t>An Integration of Least Squares Support Vector Machines and Firefly Optimization Algorithm for Flood Susceptible Modeling Using GIS</t>
  </si>
  <si>
    <r>
      <rPr>
        <b/>
        <sz val="12"/>
        <rFont val="Times New Roman"/>
        <family val="1"/>
      </rPr>
      <t>Ngô Thị Phương Thảo,</t>
    </r>
    <r>
      <rPr>
        <sz val="12"/>
        <rFont val="Times New Roman"/>
        <family val="1"/>
      </rPr>
      <t xml:space="preserve"> Thành viên</t>
    </r>
  </si>
  <si>
    <t>Advances and Application in Geospacial Technology and Earth Resources Springer ;  ISBN:978-3-319-68329-9, 10/2017</t>
  </si>
  <si>
    <t>Lightweight Unmanned Aerial Vehicle and Structure-from-Motion Photogrammetry for Generating Digital Surface Model for Open-Pit Coal Mine Area and Its Accuracy Assessment</t>
  </si>
  <si>
    <r>
      <rPr>
        <b/>
        <sz val="12"/>
        <rFont val="Times New Roman"/>
        <family val="1"/>
      </rPr>
      <t xml:space="preserve">Ngô Thị Phương Thảo, </t>
    </r>
    <r>
      <rPr>
        <sz val="12"/>
        <rFont val="Times New Roman"/>
        <family val="1"/>
      </rPr>
      <t>Thành viên</t>
    </r>
  </si>
  <si>
    <t>Landsile risk assessment using TRIGRS model. A case study at Tam Dao district, Vinh Phuc province, Tác giả, Geospatial Technology and Earth Resources</t>
  </si>
  <si>
    <t>Geo-Spacial Technology and Earth Resources, GTER 2017</t>
  </si>
  <si>
    <t xml:space="preserve">Учет геологических условий при воздействии сейсмических волн в зоне расположения тоннелей метрополитена Ханоя
(статья – РИНЦ)
</t>
  </si>
  <si>
    <r>
      <t xml:space="preserve">Господариков А.П, </t>
    </r>
    <r>
      <rPr>
        <b/>
        <sz val="12"/>
        <rFont val="Times New Roman"/>
        <family val="1"/>
      </rPr>
      <t>Нгуен Чи Тхань (Nguyễn Chí Thành)</t>
    </r>
  </si>
  <si>
    <t xml:space="preserve">Современные образовательные технологии
в преподавании естественно-научных
и гуманитарных дисциплин
iv международная научно-методическая конференция
11-12 апреля 2017 г.
сборник научных трудов
</t>
  </si>
  <si>
    <t xml:space="preserve">Об учете воздействия сейсмических волн землетрясений на напряженное состояние обделок тоннелей метрополитена ханоя
(статья – РИНЦ)
</t>
  </si>
  <si>
    <t>VIII Международной научно-практической конференции «Инновационные направления в проектировании горнодобывающих предприятий: Геомеханическое обеспечение проектирования и сопровождения горных работ» 15-17 мая 2017 года.</t>
  </si>
  <si>
    <t>Инъекционное закрепление непросадочных грунтов и слабых горных пород растворами
на основе мелкозернистой бетонной смеси</t>
  </si>
  <si>
    <r>
      <rPr>
        <b/>
        <sz val="12"/>
        <rFont val="Times New Roman"/>
        <family val="1"/>
      </rPr>
      <t>Танг Ван Лам</t>
    </r>
    <r>
      <rPr>
        <sz val="12"/>
        <rFont val="Times New Roman"/>
        <family val="1"/>
      </rPr>
      <t>, Дам Хыу Хынг, Булгаков Б.И.,</t>
    </r>
  </si>
  <si>
    <t>Сборник материалов XX Международной межвузовской научно-практической конференции студентов, магистрантов, аспирантов и молодых учёных. 26–28/04/2017, Москва., C.893-895</t>
  </si>
  <si>
    <t>Повышение стойкости бетона к коррозии в морской среде</t>
  </si>
  <si>
    <t xml:space="preserve">Сборник материалов XX Международной межвузовской научно-практической конференции студентов, магистрантов, аспирантов и молодых учёных. 26–28/04/2017, Москва.C.896-898
</t>
  </si>
  <si>
    <t>Stabilization of Marine Dredged Sediments (MDS) by Industrial Byproducts in Honam Area</t>
  </si>
  <si>
    <r>
      <rPr>
        <b/>
        <sz val="12"/>
        <rFont val="Times New Roman"/>
        <family val="1"/>
      </rPr>
      <t>Tan Manh D</t>
    </r>
    <r>
      <rPr>
        <sz val="12"/>
        <rFont val="Times New Roman"/>
        <family val="1"/>
      </rPr>
      <t xml:space="preserve">o, Youngsang Kim </t>
    </r>
  </si>
  <si>
    <t>ISOPE-2017, San Francisco, United State.</t>
  </si>
  <si>
    <t xml:space="preserve">Modeling Nonlinear Creep of Steel Fiber Reinforced Concrete by Means of Hydro-Mechanical Coupling
</t>
  </si>
  <si>
    <r>
      <rPr>
        <b/>
        <sz val="12"/>
        <rFont val="Times New Roman"/>
        <family val="1"/>
      </rPr>
      <t>Duc Tho Pham</t>
    </r>
    <r>
      <rPr>
        <sz val="12"/>
        <rFont val="Times New Roman"/>
        <family val="1"/>
      </rPr>
      <t>, Luca Sorelli, Mario Fafard, Peter Grassl</t>
    </r>
  </si>
  <si>
    <t>Sixth Biot Conference on Poromechanics, Paris, France</t>
  </si>
  <si>
    <t>Investigation of influence zones induced by shallow tunnelling in soft soils</t>
  </si>
  <si>
    <r>
      <rPr>
        <b/>
        <sz val="12"/>
        <rFont val="Times New Roman"/>
        <family val="1"/>
      </rPr>
      <t>Minh Ngan Vu,</t>
    </r>
    <r>
      <rPr>
        <sz val="12"/>
        <rFont val="Times New Roman"/>
        <family val="1"/>
      </rPr>
      <t xml:space="preserve"> Wout Broere, Johan W.Bosch</t>
    </r>
  </si>
  <si>
    <t>The 9th International Symposium on Geotechnical Aspects of Underground Construction in Soft Ground</t>
  </si>
  <si>
    <t>On the influence zones induced by shallow tunnelling in soft soils</t>
  </si>
  <si>
    <t xml:space="preserve">The 4th International Conference on Computational Methods in Tunneling and Subsurface Engineering, 389-396, </t>
  </si>
  <si>
    <t>Predicting the range of volume loss in shallow tunnelling</t>
  </si>
  <si>
    <t>ITA WTC 2017 Congress and 43rd General Assembly,</t>
  </si>
  <si>
    <t>Effect of rice husk ash and fly ash on the compressive strength of high performance concrete</t>
  </si>
  <si>
    <r>
      <rPr>
        <b/>
        <sz val="12"/>
        <rFont val="Times New Roman"/>
        <family val="1"/>
      </rPr>
      <t xml:space="preserve">Lam Van Tang, </t>
    </r>
    <r>
      <rPr>
        <sz val="12"/>
        <rFont val="Times New Roman"/>
        <family val="1"/>
      </rPr>
      <t>Boris Bulgakov, Olga Aleksandrova, Larsen O.A,Anh Ngoc Pham</t>
    </r>
  </si>
  <si>
    <t>High-Rise Construction 2017 (HRC 2017)</t>
  </si>
  <si>
    <t>The influence of time-proportional parameter in the model of multi-storey buildings subjected to earthquake loads</t>
  </si>
  <si>
    <t>Đặng Văn Phi</t>
  </si>
  <si>
    <t>Proceedings of 14th Young Scientist Scientific Conference, Vietnam Institute of Building Science and Technology, Hanoi, 2017, vol. 2, pp. 14-23.</t>
  </si>
  <si>
    <t>Study of calculation and testing of eccentrically compressed members by the load-bearing method</t>
  </si>
  <si>
    <t>Saigon Investment and Construction Journal</t>
  </si>
  <si>
    <t>Thí điểm xây dựng bờ kè chống sạt lở bờ sông, kênh rạch tại Cà Mau từ bao sinh thái</t>
  </si>
  <si>
    <r>
      <rPr>
        <b/>
        <sz val="12"/>
        <rFont val="Times New Roman"/>
        <family val="1"/>
      </rPr>
      <t xml:space="preserve">Nguyễn Xuân Mãn, Nguyễn Duyên Phong, </t>
    </r>
    <r>
      <rPr>
        <sz val="12"/>
        <rFont val="Times New Roman"/>
        <family val="1"/>
        <charset val="204"/>
      </rPr>
      <t>Đào Văn Tuyết</t>
    </r>
  </si>
  <si>
    <t>Hội nghị cơ học thủy khí toàn quốc</t>
  </si>
  <si>
    <t>Multichannel source separation exploiting NMF-based generic source spectral model in Gaussian modeling framework</t>
  </si>
  <si>
    <r>
      <rPr>
        <b/>
        <sz val="12"/>
        <rFont val="Times New Roman"/>
        <family val="1"/>
      </rPr>
      <t>Thanh Thi Hien Duong,</t>
    </r>
    <r>
      <rPr>
        <sz val="12"/>
        <rFont val="Times New Roman"/>
        <family val="1"/>
      </rPr>
      <t xml:space="preserve"> Ngoc Q. K. Duong, Phuong Cong Nguyen, and Cuong Quoc Nguyen</t>
    </r>
  </si>
  <si>
    <t>In International Conference on Latent Variable Analysis and Signal Separation, volume 10891, pages 547-557</t>
  </si>
  <si>
    <t xml:space="preserve">On a New Variant of Station cone Algorithm For Linear  Program and Its Computationnal Experiments  </t>
  </si>
  <si>
    <r>
      <rPr>
        <b/>
        <sz val="12"/>
        <rFont val="Times New Roman"/>
        <family val="1"/>
      </rPr>
      <t>Hue Le Thanh</t>
    </r>
    <r>
      <rPr>
        <sz val="12"/>
        <rFont val="Times New Roman"/>
        <family val="1"/>
      </rPr>
      <t xml:space="preserve"> and  Chu Nguyen Ngoc</t>
    </r>
  </si>
  <si>
    <t xml:space="preserve">ISMP 2018, Bordeaux, July 1- 6th
</t>
  </si>
  <si>
    <t xml:space="preserve"> Analyzing rotor profile’s effects to performance of roots vacuum pump applied the CFD method</t>
  </si>
  <si>
    <r>
      <rPr>
        <b/>
        <sz val="12"/>
        <rFont val="Times New Roman"/>
        <family val="1"/>
      </rPr>
      <t>Nguyen Thanh Tung,</t>
    </r>
    <r>
      <rPr>
        <sz val="12"/>
        <rFont val="Times New Roman"/>
        <family val="1"/>
      </rPr>
      <t xml:space="preserve"> Bui Ngoc Tuyen, Tran The Van,</t>
    </r>
  </si>
  <si>
    <t xml:space="preserve">The first international conference on material, machines and methods for sustainabel development (MMS2018), Da Nang </t>
  </si>
  <si>
    <t xml:space="preserve">Transient numerical simulation for solid-liquid flow in a centrifugal pump using dense discrete phase model-DDPM. </t>
  </si>
  <si>
    <r>
      <rPr>
        <b/>
        <sz val="12"/>
        <rFont val="Times New Roman"/>
        <family val="1"/>
      </rPr>
      <t>Bùi Minh Hoàng</t>
    </r>
    <r>
      <rPr>
        <sz val="12"/>
        <rFont val="Times New Roman"/>
        <family val="1"/>
      </rPr>
      <t>, Nguyễn Thế Mịch, Nguyễn Thế Đức</t>
    </r>
  </si>
  <si>
    <t>The first international conference on material, machines and methods for sustainable development (MMMS).</t>
  </si>
  <si>
    <t>Разработка модели системы электроснабжения угольного карьера для анализа несинусоидального режима</t>
  </si>
  <si>
    <r>
      <t xml:space="preserve">Буй Нгок Хунг, </t>
    </r>
    <r>
      <rPr>
        <b/>
        <sz val="12"/>
        <rFont val="Times New Roman"/>
        <family val="1"/>
      </rPr>
      <t>Нго Ван Кыонг (Bùi NGọc Hùng)</t>
    </r>
    <r>
      <rPr>
        <sz val="12"/>
        <rFont val="Times New Roman"/>
        <family val="1"/>
      </rPr>
      <t>, Войтов О.Н., Коверникова Л.И., Семенова Л.В.</t>
    </r>
  </si>
  <si>
    <t xml:space="preserve">Повышение   эффективности производства и использования энергии в условиях </t>
  </si>
  <si>
    <t>МОДЕЛИРОВАНИЕ ЧЕТЫРЕХФАЗНОЙ ЛИНИИ ЭЛЕКТРОПЕРЕДАЧИ / Modelling of 4 phase power line</t>
  </si>
  <si>
    <r>
      <t xml:space="preserve">Le Van Thao, </t>
    </r>
    <r>
      <rPr>
        <b/>
        <sz val="12"/>
        <rFont val="Times New Roman"/>
        <family val="1"/>
      </rPr>
      <t>Bui Ngoc Hung</t>
    </r>
  </si>
  <si>
    <t>Выступления с докладами на научных конференциях и семинарах</t>
  </si>
  <si>
    <t>Поисковые признаки и методы выделения зон разуплотнения в фундаменте Кыулонгского бассейна</t>
  </si>
  <si>
    <r>
      <rPr>
        <b/>
        <sz val="12"/>
        <rFont val="Times New Roman"/>
        <family val="1"/>
      </rPr>
      <t>Nguyen Minh Hoa</t>
    </r>
    <r>
      <rPr>
        <sz val="12"/>
        <rFont val="Times New Roman"/>
        <family val="1"/>
      </rPr>
      <t>, Горюнов Е.Ю., Nguyen Duy Muoi</t>
    </r>
  </si>
  <si>
    <t>Strategy of geological exploration of mineral resources: Present and future (devoted to MGRI-RSGPU 100th anniversary</t>
  </si>
  <si>
    <t xml:space="preserve">Building 3-D model of rock quality designation assisted by co-operative inversion of seismic and borehole data. Australian Exploration Geoscience Conference. Sydney, Australia. </t>
  </si>
  <si>
    <r>
      <rPr>
        <b/>
        <sz val="12"/>
        <rFont val="Times New Roman"/>
        <family val="1"/>
      </rPr>
      <t>Duy Thong Kie</t>
    </r>
    <r>
      <rPr>
        <sz val="12"/>
        <rFont val="Times New Roman"/>
        <family val="1"/>
      </rPr>
      <t>u and Anton Kepic</t>
    </r>
  </si>
  <si>
    <t>Australian Exploration Geoscience Conference (AEGC2018)</t>
  </si>
  <si>
    <t>Integration of borehole data in geophysical inversion using fuzzy clustering. Australian Exploration Geoscience Conference. Sydney, Australia.</t>
  </si>
  <si>
    <r>
      <rPr>
        <b/>
        <sz val="12"/>
        <rFont val="Times New Roman"/>
        <family val="1"/>
      </rPr>
      <t>Duy Thong Kieu</t>
    </r>
    <r>
      <rPr>
        <sz val="12"/>
        <rFont val="Times New Roman"/>
        <family val="1"/>
      </rPr>
      <t xml:space="preserve"> and Anton Kepic</t>
    </r>
  </si>
  <si>
    <t xml:space="preserve">Co-Operative Inversion of Electrical Resistivity Tomography and Seismic Reflection Data: An Example with Landslides Data. </t>
  </si>
  <si>
    <t>Near Surface Geoscience Conference &amp; Exhibition. Porto, Portugal.</t>
  </si>
  <si>
    <t>Relationships between P-Wave Velocity and Rock Quality Designation - A Clustering Perspective. Near Surface Geoscience Conference &amp; Exhibition. Porto, Portugal.</t>
  </si>
  <si>
    <t xml:space="preserve">Co-Operative Inversion of Magnetotelluric and Seismic Reflection Data from the Nevada Gold District. </t>
  </si>
  <si>
    <t xml:space="preserve">Integration of seismic refraction tomography and electrical resistivity tomography by means of fuzzy clustering for landslide assessment: A case study over Doi Ong Tuong, Hoa Binh province, Vietnam. </t>
  </si>
  <si>
    <r>
      <rPr>
        <b/>
        <sz val="12"/>
        <rFont val="Times New Roman"/>
        <family val="1"/>
      </rPr>
      <t>Duy Thong Kieu</t>
    </r>
    <r>
      <rPr>
        <sz val="12"/>
        <rFont val="Times New Roman"/>
        <family val="1"/>
      </rPr>
      <t>, Ngoc Dat Pham,  and Hop Phong Lai</t>
    </r>
  </si>
  <si>
    <t>The Fifteenth Regional Congress On Geology, Minerals And Energy Resources Of Southeast Asia (Geosea XV). Hanoi, Vietnam.</t>
  </si>
  <si>
    <t>Arsenic mobilization from Holocene to Pleistocene aquifer in context of ground water abstraction at Nam Du well field</t>
  </si>
  <si>
    <r>
      <rPr>
        <b/>
        <sz val="12"/>
        <rFont val="Times New Roman"/>
        <family val="1"/>
      </rPr>
      <t>Tran Vu Long</t>
    </r>
    <r>
      <rPr>
        <sz val="12"/>
        <rFont val="Times New Roman"/>
        <family val="1"/>
      </rPr>
      <t>, Pham Quy Nhan, Flemming Larsen</t>
    </r>
  </si>
  <si>
    <t>The Fifteen regional congress on Geology, Mineral and Energy resources of Southeast Asia (GEOSEA XV)</t>
  </si>
  <si>
    <t>Минералогические характеристики свицово-цинковых месторождения района Чо-Дон Северного Вьетнама</t>
  </si>
  <si>
    <r>
      <rPr>
        <b/>
        <sz val="12"/>
        <rFont val="Times New Roman"/>
        <family val="1"/>
      </rPr>
      <t>Nguyễn Duy Hưng</t>
    </r>
    <r>
      <rPr>
        <sz val="12"/>
        <rFont val="Times New Roman"/>
        <family val="1"/>
      </rPr>
      <t xml:space="preserve">, Ignatov P.A., </t>
    </r>
    <r>
      <rPr>
        <b/>
        <sz val="12"/>
        <rFont val="Times New Roman"/>
        <family val="1"/>
      </rPr>
      <t>Nguyễn Trung Thành</t>
    </r>
  </si>
  <si>
    <t>Международная научно-практическая конференция «Стратегия развития геологического исследования недр: настоящее и будущее»</t>
  </si>
  <si>
    <t>Effect of particle size distribution of Liem Son, Kim Bang, Ha Nam limestone grading as inert additive on But Son cement Motar</t>
  </si>
  <si>
    <t>Geological and Geotechnical Engineering in response to climate change and sustainable development of infrastructure</t>
  </si>
  <si>
    <t>Reusability the bottom ash from coal thermal power plant (CTPP) for graded marterials and concrete aggregate based on particle size distribution</t>
  </si>
  <si>
    <r>
      <rPr>
        <b/>
        <sz val="12"/>
        <rFont val="Times New Roman"/>
        <family val="1"/>
      </rPr>
      <t>Nguyễn Thị Nụ, Tạ Thị Toán, Nguyễn Ngọc Dũng, Nhữ Việt Hà, Dương Bình</t>
    </r>
    <r>
      <rPr>
        <sz val="12"/>
        <rFont val="Times New Roman"/>
        <family val="1"/>
      </rPr>
      <t>, Phan Tự Hướng</t>
    </r>
  </si>
  <si>
    <t>Mineralogical-geochemical characteristics of lead-zinc deposít in Cho Don - Cho Dien area, north-eastern Vietnam</t>
  </si>
  <si>
    <r>
      <rPr>
        <b/>
        <sz val="12"/>
        <rFont val="Times New Roman"/>
        <family val="1"/>
      </rPr>
      <t>Nguyen Duy Hung</t>
    </r>
    <r>
      <rPr>
        <sz val="12"/>
        <rFont val="Times New Roman"/>
        <family val="1"/>
      </rPr>
      <t xml:space="preserve">, P.A. Ignatov, </t>
    </r>
    <r>
      <rPr>
        <b/>
        <sz val="12"/>
        <rFont val="Times New Roman"/>
        <family val="1"/>
      </rPr>
      <t>Nguyen Trung Thanh</t>
    </r>
    <r>
      <rPr>
        <sz val="12"/>
        <rFont val="Times New Roman"/>
        <family val="1"/>
      </rPr>
      <t>, Tang Dinh Nam</t>
    </r>
  </si>
  <si>
    <t>Proceedings of higher educational establishments. Geology and Exploration</t>
  </si>
  <si>
    <t>Application of Geo-statistical method to predict the depth of ore occurrences in the Cho Don - Cho Dien mining area</t>
  </si>
  <si>
    <r>
      <rPr>
        <b/>
        <sz val="12"/>
        <rFont val="Times New Roman"/>
        <family val="1"/>
      </rPr>
      <t>Nguyen Duy Hung</t>
    </r>
    <r>
      <rPr>
        <sz val="12"/>
        <rFont val="Times New Roman"/>
        <family val="1"/>
      </rPr>
      <t xml:space="preserve">, Ignatov P.A., </t>
    </r>
    <r>
      <rPr>
        <b/>
        <sz val="12"/>
        <rFont val="Times New Roman"/>
        <family val="1"/>
      </rPr>
      <t>Nguyen Phuong</t>
    </r>
  </si>
  <si>
    <t>VIII Российская молодёжная научно-практическая Школа
"НОВОЕ В ПОЗНАНИИ ПРОЦЕССОВ РУДООБРАЗОВАНИЯ"</t>
  </si>
  <si>
    <t>Application of Roclab software in defining the mechanical characteristics of contact rock in dam foundation for small-scale hydroelectric projects: A Case study in the Long Tao hydroelectric project, Dien Bien province</t>
  </si>
  <si>
    <t>Bùi Trường Sơn,Vũ Thái Linh</t>
  </si>
  <si>
    <t xml:space="preserve">Proceedings of VietGeo 2018 -
Geological and Geotechnical Engineering
in response to Climate change and
Sustainable development of Infrastructure
</t>
  </si>
  <si>
    <t>Downhole seismic testing to determine elastic parameters of the ground for anti - seismic designs: A case study in the industrial zone Vung Ro, Phu Yen</t>
  </si>
  <si>
    <t>Bùi Trường Sơn, Vũ Thái Linh</t>
  </si>
  <si>
    <t>VietGeo 2018</t>
  </si>
  <si>
    <t>Le Trong Thang</t>
  </si>
  <si>
    <t>Research on characteristics of cyclic deformation phases of soils distibuted in urban area hanoi for seismic design</t>
  </si>
  <si>
    <t>Nguyễn Văn Phóng</t>
  </si>
  <si>
    <t>Using coal bottom ash of An Khanh thermal power plant as aggregate replacement of concrete,</t>
  </si>
  <si>
    <t>Nguyen Thi Nu, Bui Truong Son</t>
  </si>
  <si>
    <t>Evaluation of the operating capacity of ports based on the analysis of hydrodynamics and the erosion - accretion</t>
  </si>
  <si>
    <r>
      <t xml:space="preserve">Nguyen Huy Phuong, Duong Van Binh, </t>
    </r>
    <r>
      <rPr>
        <sz val="12"/>
        <rFont val="Times New Roman"/>
        <family val="1"/>
      </rPr>
      <t>Nguyen Huy Quang</t>
    </r>
  </si>
  <si>
    <t xml:space="preserve">Comparison of numerical modeling and field monitoring of deep foundation of high-rise building: A case study of Summit Building, Tran Duy Hung, Hanoi, Vietnam
</t>
  </si>
  <si>
    <r>
      <rPr>
        <b/>
        <sz val="12"/>
        <rFont val="Times New Roman"/>
        <family val="1"/>
      </rPr>
      <t xml:space="preserve">Bui Truong Son, Duong Van Binh, </t>
    </r>
    <r>
      <rPr>
        <sz val="12"/>
        <rFont val="Times New Roman"/>
        <family val="1"/>
      </rPr>
      <t>Nguyen Thi Trang</t>
    </r>
  </si>
  <si>
    <t xml:space="preserve">Reusability the bottom ash from coal thermal power plant (CTPP) for graded materials and concrete aggregate based on particle size distribution
</t>
  </si>
  <si>
    <r>
      <rPr>
        <b/>
        <sz val="12"/>
        <rFont val="Times New Roman"/>
        <family val="1"/>
      </rPr>
      <t>Nguyen Thi Nu, Nguyen Ngoc Dung, Nhu Viet Ha, Duong Van Binh,</t>
    </r>
    <r>
      <rPr>
        <sz val="12"/>
        <rFont val="Times New Roman"/>
        <family val="1"/>
      </rPr>
      <t xml:space="preserve"> Phan Tu Huong
</t>
    </r>
  </si>
  <si>
    <t>Causes of landslide in the Ong Tuong hill area, Hoa Binh city and treatment solutions</t>
  </si>
  <si>
    <r>
      <rPr>
        <b/>
        <sz val="12"/>
        <rFont val="Times New Roman"/>
        <family val="1"/>
      </rPr>
      <t>Duong Van Binh, Bui Truong Son, Pham Thi Ngoc Ha,</t>
    </r>
    <r>
      <rPr>
        <sz val="12"/>
        <rFont val="Times New Roman"/>
        <family val="1"/>
      </rPr>
      <t xml:space="preserve"> Nguyen Minh Hien</t>
    </r>
  </si>
  <si>
    <t>Exploring the Potential of High-Accuracy Landslide Detection and Monitoring based on New Remote Sensing Data and Techniques</t>
  </si>
  <si>
    <t>Nhu Viet Ha</t>
  </si>
  <si>
    <t>Effects of climate change on slope stabilization in the Cao Son coal waste area, Cam Pha, Quang Ninh</t>
  </si>
  <si>
    <r>
      <rPr>
        <b/>
        <sz val="12"/>
        <rFont val="Times New Roman"/>
        <family val="1"/>
      </rPr>
      <t>To Xuan Vu, Nguyen Van Hung</t>
    </r>
    <r>
      <rPr>
        <sz val="12"/>
        <rFont val="Times New Roman"/>
        <family val="1"/>
      </rPr>
      <t>, Tô Hoàng Nam</t>
    </r>
  </si>
  <si>
    <t>Effects of cycle number of triaxial cyclic test and sand density on dynamic properties of sand of the Thai Binh formation in Hanoi area</t>
  </si>
  <si>
    <t>Nguyen Van Hung, Nguyen Thanh Duong, Bui Van Binh, Phung Huu Hai, Pham Thi Ngoc Ha</t>
  </si>
  <si>
    <t>Properties of soft soil ground in the Quang Ninh coastal area and proposal of soft soil improvement in the context of the climate change and sea level rise</t>
  </si>
  <si>
    <t>Nguyen Thi Nu , Nguyen Van Phong, Do Minh Toan, Nguyen Viet Tinh, Pham Thi Ngoc Ha</t>
  </si>
  <si>
    <r>
      <t xml:space="preserve">Ta Thi Toan, Nguyen Thi Nu, </t>
    </r>
    <r>
      <rPr>
        <sz val="12"/>
        <rFont val="Times New Roman"/>
        <family val="1"/>
      </rPr>
      <t>Vu Thi Ngoc Minh</t>
    </r>
  </si>
  <si>
    <t>Trength Development of Lateritic Soil Stabilized by Local Nanostructured Ashes</t>
  </si>
  <si>
    <r>
      <rPr>
        <b/>
        <sz val="12"/>
        <rFont val="Times New Roman"/>
        <family val="1"/>
      </rPr>
      <t>D, Bui Van</t>
    </r>
    <r>
      <rPr>
        <sz val="12"/>
        <rFont val="Times New Roman"/>
        <family val="1"/>
      </rPr>
      <t xml:space="preserve">., K, Onyelowe., Phi Dang Van., </t>
    </r>
    <r>
      <rPr>
        <b/>
        <sz val="12"/>
        <rFont val="Times New Roman"/>
        <family val="1"/>
      </rPr>
      <t>Nu Nguyen Thi.</t>
    </r>
    <r>
      <rPr>
        <sz val="12"/>
        <rFont val="Times New Roman"/>
        <family val="1"/>
      </rPr>
      <t>, Wei Wu</t>
    </r>
  </si>
  <si>
    <t>China-Europe Conference on Geotechnical Engineering</t>
  </si>
  <si>
    <t>Establishing geology engineeeing map of the Hai Thinh area for planning of eco-social sustainable development</t>
  </si>
  <si>
    <r>
      <t xml:space="preserve">Tô Hoàng Nam, </t>
    </r>
    <r>
      <rPr>
        <b/>
        <sz val="12"/>
        <rFont val="Times New Roman"/>
        <family val="1"/>
      </rPr>
      <t>Tô Xuân Vu</t>
    </r>
  </si>
  <si>
    <t>Studying to use volcanic ashes and felsic volcanic rocks in Vietnam teritory as the treatment materials for environment pollution – preliminary results</t>
  </si>
  <si>
    <t>Giang Nguyen Khac, Dung Le Tien, Van Anh Pham Thi, Nui Pham Xuan, Ban To Xuan</t>
  </si>
  <si>
    <t>International Conference on Science and Engineering 2018 (ICSE 2018) 09-10th February 2018 in Hanoi</t>
  </si>
  <si>
    <t>Mineral chemistry of ultrabasic rocks from Am-Tien hill, Nui Nua Complex (North Vietnam) – preliminary results</t>
  </si>
  <si>
    <r>
      <t>Wojciech Smoliński1, Piotr Gunia3, Lucyna Natkaniec-Nowak1, Iwona Koybalska-Saldo,</t>
    </r>
    <r>
      <rPr>
        <b/>
        <sz val="12"/>
        <rFont val="Times New Roman"/>
        <family val="1"/>
      </rPr>
      <t>Giang Nguyen Khac</t>
    </r>
  </si>
  <si>
    <t>The 3rd European Mantle Workshop, Roma, Italy, 24-26, June, 2018</t>
  </si>
  <si>
    <t>Metallogenic mineralization in serpentinites from the Nui Nua Complex (Song Ma, North Vietnam)</t>
  </si>
  <si>
    <r>
      <t xml:space="preserve">Wojciech Smoliński, Lucyna Natkaniec-Nowak, </t>
    </r>
    <r>
      <rPr>
        <b/>
        <sz val="12"/>
        <rFont val="Times New Roman"/>
        <family val="1"/>
      </rPr>
      <t>Giang Nguyen Khac</t>
    </r>
    <r>
      <rPr>
        <sz val="12"/>
        <rFont val="Times New Roman"/>
        <family val="1"/>
      </rPr>
      <t>, Ban To Xuan, Piotr Gunia, Magdalena Dumanska-Słowi, Artur Myszewsk</t>
    </r>
  </si>
  <si>
    <t xml:space="preserve">XXXV International Conference on Magmatism of the Erath and Related strategic metal Deposit. 3-7 September 2018, Moscow </t>
  </si>
  <si>
    <t>Petrological characeristics of Carbonate -terrigenous sediments and its correlations with colcanic rocks in Tu Le area, Northwest Vietnam</t>
  </si>
  <si>
    <r>
      <rPr>
        <b/>
        <sz val="12"/>
        <rFont val="Times New Roman"/>
        <family val="1"/>
      </rPr>
      <t>Dung Le Tien, Giang Nguyen Khac, Hieu Pham Trung, Trong Nguyen Huu, Ban To Xuan, Tu Le Thi Ngoc, Vinh Dang Thi, Anh Pham Van, Nhu Ha Thanh,</t>
    </r>
    <r>
      <rPr>
        <sz val="12"/>
        <rFont val="Times New Roman"/>
        <family val="1"/>
      </rPr>
      <t xml:space="preserve"> Lan Vu Quang, Ly Nguyen Thi Ly.</t>
    </r>
  </si>
  <si>
    <t>15th regional congress on geology, mineral and energy resources of coutheast asia</t>
  </si>
  <si>
    <t>Employees motivation and stress reduction in the VietNams offshore oil and gas exploration and production industry</t>
  </si>
  <si>
    <t>Nguyễn Thanh Thủy</t>
  </si>
  <si>
    <t>EMMA 4</t>
  </si>
  <si>
    <t>Impacts of the mineral law 2010 on the Vietnamese state governance of mineral activites in the period 2011-2017</t>
  </si>
  <si>
    <t>Phạm Ngọc Tuấn</t>
  </si>
  <si>
    <t>The cost of coal production in Vietnam and the comparison to that in some other countries in the world</t>
  </si>
  <si>
    <t>Applying the framework for extractive industries governance in asean for solid mineral resources management in vietnam</t>
  </si>
  <si>
    <t>Đỗ Hữu Tùng, Lê Minh Thống, Nguyễn Thanh Thủy</t>
  </si>
  <si>
    <t>Environmental pollution in mining activities in NgheAn mineral Joint Stock Company – Actual situations and Solutions.</t>
  </si>
  <si>
    <t>Nguyễn Thu Hà, Nguyễn Lan Hoàng Thảo</t>
  </si>
  <si>
    <t>Factors affecting car ownwers' purchasing intention of Biogasoline E5 in Hanoi City</t>
  </si>
  <si>
    <t>Vũ Thị Hiền, Nguyễn Thu Hà</t>
  </si>
  <si>
    <t>Industrial revolution 4.0: Chances and challenges for human resources of mining industry in Viet Nam</t>
  </si>
  <si>
    <r>
      <rPr>
        <b/>
        <sz val="12"/>
        <rFont val="Times New Roman"/>
        <family val="1"/>
      </rPr>
      <t>Nguyễn Lan Hoàng Thảo, Nguyễn Thu Hà,</t>
    </r>
    <r>
      <rPr>
        <sz val="12"/>
        <rFont val="Times New Roman"/>
        <family val="1"/>
      </rPr>
      <t xml:space="preserve"> Đoàn Văn Sơn </t>
    </r>
  </si>
  <si>
    <t xml:space="preserve">The role of natural gas in the energy transition in Asia </t>
  </si>
  <si>
    <t>Appropriate technologies for titanium extraction and processing for sustainable development of titanium-zirconium placers in the red sand floor area of Binh Thuan, Viet Nam</t>
  </si>
  <si>
    <r>
      <t xml:space="preserve">Nguyễn Thị Hoài Nga, </t>
    </r>
    <r>
      <rPr>
        <sz val="12"/>
        <rFont val="Times New Roman"/>
        <family val="1"/>
      </rPr>
      <t>Nguyễn Thị Hồng Gấm</t>
    </r>
  </si>
  <si>
    <t>Overcoming challenges in the mining industry through sustainable mining practices</t>
  </si>
  <si>
    <t>The role of coal in the primary energy balance and electricity generation of Viet Nam</t>
  </si>
  <si>
    <t>Đồng Thị Bích, Phan Thị Thùy Linh</t>
  </si>
  <si>
    <t>Economic Management in Mineral Activities</t>
  </si>
  <si>
    <t>Effective capacity building by empowerment teaching</t>
  </si>
  <si>
    <r>
      <rPr>
        <b/>
        <sz val="12"/>
        <rFont val="Times New Roman"/>
        <family val="1"/>
      </rPr>
      <t>Nguyễn Thị Hoài Nga,</t>
    </r>
    <r>
      <rPr>
        <sz val="12"/>
        <rFont val="Times New Roman"/>
        <family val="1"/>
      </rPr>
      <t xml:space="preserve"> Jürgen Kretschmann, Marcus Plien</t>
    </r>
  </si>
  <si>
    <t>Planning information system model to agree with coal mining companies of Viet Nam National Coal - Mineral Industries Holding Corporation Limited</t>
  </si>
  <si>
    <t>Lê Đình Chiều, Đặng Huy Thái, Nguyễn Ngọc Khánh</t>
  </si>
  <si>
    <t>The accordant business plan model of coal mining companies in Viet Nam National Coal - Mineral Industries Holding Corporation Limited</t>
  </si>
  <si>
    <t>Application of Beneish M-Score model in detecting financial statement frauds in some coal mining joint-stock companies - Viet Nam National Coal - Mineral Industries Holding Corporation Limited</t>
  </si>
  <si>
    <t>Nguyễn Ngọc Khánh</t>
  </si>
  <si>
    <t>Import coal supply chain for thermal power plants in Viet Nam: the status quo and prospective</t>
  </si>
  <si>
    <t>Nguyễn Thị Hường, Nguyễn Đức Thắng, Nguyễn Văn Thưởng</t>
  </si>
  <si>
    <t>Instruction for contructing environmental management system under standard TCVN ISO 14000:2015 at coal mining enterprises</t>
  </si>
  <si>
    <t>Lê Văn Chiến, Phạm Kiên Trung</t>
  </si>
  <si>
    <t>Discussion on social responsibility accounting, international experiences and lessons learnt for mining companies in viet nam</t>
  </si>
  <si>
    <t xml:space="preserve"> Nguyen Thi Minh Thu</t>
  </si>
  <si>
    <t>ECONOMIC MANAGEMENT IN MINERAL ACTIVITIES</t>
  </si>
  <si>
    <t>Application of remote sensing technology in mining auditing activities of the state audit office of viet nam</t>
  </si>
  <si>
    <r>
      <t xml:space="preserve">Duong Quang Chinh, Dinh Lan Anh, </t>
    </r>
    <r>
      <rPr>
        <b/>
        <sz val="12"/>
        <rFont val="Times New Roman"/>
        <family val="1"/>
      </rPr>
      <t>Pham Thu Huong</t>
    </r>
  </si>
  <si>
    <t>Solutions to enhance the social responsibility of coal mining companies in viet nam national coal-mineral industries holding company limited</t>
  </si>
  <si>
    <t>Pham Minh Hai</t>
  </si>
  <si>
    <t>The effectiveness of mechanization of coal mining in ha lam joint stock company - vinacomin</t>
  </si>
  <si>
    <r>
      <rPr>
        <b/>
        <sz val="12"/>
        <rFont val="Times New Roman"/>
        <family val="1"/>
      </rPr>
      <t>Bui Thi Thu Thuy</t>
    </r>
    <r>
      <rPr>
        <sz val="12"/>
        <rFont val="Times New Roman"/>
        <family val="1"/>
      </rPr>
      <t>, Nguyen Van An, Pham Hung Cuong, Vu Van Tue</t>
    </r>
  </si>
  <si>
    <t>Solutions for completing cost management accounting organizing in mong duong coal joint stock company</t>
  </si>
  <si>
    <t>Nguyen Thi Huyen Trang</t>
  </si>
  <si>
    <t>The current capitalization situation of coal companies in viet nam’ stock exchange market</t>
  </si>
  <si>
    <t>Nguyen Duy Lac</t>
  </si>
  <si>
    <t>Luu Thi Thu Ha</t>
  </si>
  <si>
    <t>Some discussions of capital divestment in viet nam national coal-mineral industries holding corporation limited (vinacomin)</t>
  </si>
  <si>
    <t>Phi Thi Kim Thu</t>
  </si>
  <si>
    <t>A study on the impact of free cash flow on firm performance of joint stock companies of viet nam national coal-mineral industries holding corporation limited</t>
  </si>
  <si>
    <t>Duong Thi Nhan, Hoang Thi Thuy</t>
  </si>
  <si>
    <t>Cash flow and corporate investment: an empirical study from joint stock companies of viet nam national coal and mineral industries holding corporation limited</t>
  </si>
  <si>
    <t>Hoang Thi Thuy, Phan Minh Quang, Duong Thi Nhan</t>
  </si>
  <si>
    <t>Strengthening cash flow forecasting coal mining companies in vinacomin</t>
  </si>
  <si>
    <t>Nguyen Thi Kim Oanh, Duong Thi Nhan</t>
  </si>
  <si>
    <t>The impact of financial leverage on using equity efficiency and business risk in coc sau coal join stock company - vinacomin</t>
  </si>
  <si>
    <t>Nguyen Tien Hung, Pham Thi Nguyet</t>
  </si>
  <si>
    <t>Development of human resources of viet nam national coal-mineral industries corporation holding limited vinacomin</t>
  </si>
  <si>
    <t>Le Thi Thu Hong</t>
  </si>
  <si>
    <t>Discussion on the internal audit in coal mining enterprises of viet nam national coal-mineral industries holding corporation limited</t>
  </si>
  <si>
    <t>Quality of accounting information in application of modern information technology in coal mining enterprises of viet nam national coal-mineral industries holding corporation limited</t>
  </si>
  <si>
    <t>Pham Thi Hong Hanh, Vu Ngoc Thinh</t>
  </si>
  <si>
    <t>Proposing performance indicators of coal mining companies in Vietnam national coal – mineral industries holding corporation limited</t>
  </si>
  <si>
    <t>Phạm Thu Trang, Nguyễn Thị Hồng Loan, Nguyễn Thị Ngọc Anh</t>
  </si>
  <si>
    <t>International Conference Economic Management in Mineral Activities - EMMA4</t>
  </si>
  <si>
    <t>The relationship between working conditions and job satisfaction of coal miners in 86 Company Ltd - Dong Bac Corporation</t>
  </si>
  <si>
    <t>Nguyễn Thị Hồng Loan</t>
  </si>
  <si>
    <t>Improve quality of control commettees' performance in joint - stock companies of Vietnam National Coal - Mineral Industries holding corporation Limited</t>
  </si>
  <si>
    <t>Nguyễn Văn Bưởi</t>
  </si>
  <si>
    <t>Factors affecting the purchasing intention of biogasoline E5 of car owner in Hanoi city</t>
  </si>
  <si>
    <t>Vũ Thị Hiền</t>
  </si>
  <si>
    <t>Electronic Supply Chain Purposes and Applications in Vietnam</t>
  </si>
  <si>
    <t>Phí Mạnh Cường; Nguyễn Thanh Thảo</t>
  </si>
  <si>
    <t>Ảnh hưởng của cách mạng Pháp đối với hành trình cứu nước của Hồ Chí Minh</t>
  </si>
  <si>
    <t>Trần Thị Phúc An</t>
  </si>
  <si>
    <t>Hội thảo khoa học quốc tế giao lưu văn hóa Việt Pháp - Thành tựu và triển vọng</t>
  </si>
  <si>
    <t>Uncertainties in the stability analysis of slope cuts</t>
  </si>
  <si>
    <t>Nguyễn Anh Tuấn</t>
  </si>
  <si>
    <t>Hội nghị toàn quốc Khoa học Trái đất và Tài Nguyên với phát triển bền vững (7/12/2018): Những Tiến Bộ trong khai thác mỏ</t>
  </si>
  <si>
    <t>Determining for an output capacity of dimension stone exploitation from the computer simulations to generate the fracture network in 3D</t>
  </si>
  <si>
    <t>Nguyễn Anh Tuấn, Lê Thị Hải, Phạm Văn Việt</t>
  </si>
  <si>
    <t>15th GEOSEA 2018, Hanoi, Vietnam</t>
  </si>
  <si>
    <t>Sustainable surface mining in the tropical coastal area, case study of Viet Nam</t>
  </si>
  <si>
    <r>
      <t>Mai Trong Nhuan, Dang Trung Thuan, Hoang Van Thuc, Mai The Toan, V</t>
    </r>
    <r>
      <rPr>
        <b/>
        <sz val="12"/>
        <rFont val="Times New Roman"/>
        <family val="1"/>
      </rPr>
      <t>u Dinh Hieu</t>
    </r>
    <r>
      <rPr>
        <sz val="12"/>
        <rFont val="Times New Roman"/>
        <family val="1"/>
      </rPr>
      <t xml:space="preserve">, Phan Mai Linh </t>
    </r>
  </si>
  <si>
    <t>GEOSEA 2018: 15th regional congress on geology, mineral and energy resources of Southest Asia, Vietnam</t>
  </si>
  <si>
    <t>Application of 3D image in the determination of an appropriate powder factor and the most favourable blasting direction under the consideration of rock mass properties</t>
  </si>
  <si>
    <r>
      <t xml:space="preserve">Pham Van Viet, Pirat Jaroonpattannapong, </t>
    </r>
    <r>
      <rPr>
        <b/>
        <sz val="12"/>
        <rFont val="Times New Roman"/>
        <family val="1"/>
      </rPr>
      <t>Bui Xuan Nam, Pham Van Hoa, Nguyen Dinh An</t>
    </r>
  </si>
  <si>
    <t>Определение параметров берм безопасности для горнотехнических условий карьеров Вьетнама (тезисы)</t>
  </si>
  <si>
    <r>
      <t>С.И. Фомин,</t>
    </r>
    <r>
      <rPr>
        <b/>
        <sz val="12"/>
        <rFont val="Times New Roman"/>
        <family val="1"/>
      </rPr>
      <t xml:space="preserve"> Чан Динь Бао (T.Đ Bão)</t>
    </r>
    <r>
      <rPr>
        <sz val="12"/>
        <rFont val="Times New Roman"/>
        <family val="1"/>
      </rPr>
      <t>, До Нгок Хоан</t>
    </r>
  </si>
  <si>
    <t>Тезисы докладов международной научно-практической конференции «Промышленная безопасность придприятий минерально-сырьевого комплекса в XXI веке». РИЦ., 2018, сс. 140-141</t>
  </si>
  <si>
    <t>Methane estimation in Duong Huy coal mine</t>
  </si>
  <si>
    <r>
      <rPr>
        <b/>
        <sz val="12"/>
        <rFont val="Times New Roman"/>
        <family val="1"/>
      </rPr>
      <t>Nguyen Van Thinh, Dang Vu Chi, Nguyen Thi Tuyet Mai,</t>
    </r>
    <r>
      <rPr>
        <sz val="12"/>
        <rFont val="Times New Roman"/>
        <family val="1"/>
      </rPr>
      <t xml:space="preserve"> Waldemar Mijal</t>
    </r>
  </si>
  <si>
    <t>International conference “Scientific – Research cooperation between Vietnam and Poland</t>
  </si>
  <si>
    <t>Mine water treatment in Hongai coal mines;</t>
  </si>
  <si>
    <t>Dang Phuong Thao, Dang Vu Chi</t>
  </si>
  <si>
    <t xml:space="preserve">Study formulate a reasonable working mode of the main fans in NamMau coal mine- Uong Bi, Quang Ninh </t>
  </si>
  <si>
    <r>
      <t xml:space="preserve">Nguyen Van Thinh, </t>
    </r>
    <r>
      <rPr>
        <sz val="12"/>
        <rFont val="Times New Roman"/>
        <family val="1"/>
      </rPr>
      <t>Tran Anh Duong,</t>
    </r>
    <r>
      <rPr>
        <b/>
        <sz val="12"/>
        <rFont val="Times New Roman"/>
        <family val="1"/>
      </rPr>
      <t xml:space="preserve"> Nguyen Cao Khai, Bui Manh Tung, Dang Phuong Thao</t>
    </r>
  </si>
  <si>
    <t>A review of roof instabilities associated with longwall top coal caving</t>
  </si>
  <si>
    <r>
      <rPr>
        <b/>
        <sz val="12"/>
        <rFont val="Times New Roman"/>
        <family val="1"/>
      </rPr>
      <t>Le Tien Dung,</t>
    </r>
    <r>
      <rPr>
        <sz val="12"/>
        <rFont val="Times New Roman"/>
        <family val="1"/>
      </rPr>
      <t xml:space="preserve"> Mitra Rudrajit, Oh Joung, Hebblewhite Bruce, Zhang Chengguo</t>
    </r>
  </si>
  <si>
    <t>Proceedings of 52nd U.S. Rock Mechanics/Geomechanics Symposium</t>
  </si>
  <si>
    <t>Water reuse from car wash wastewater treated by a membrane bioreactor system with chemical addition</t>
  </si>
  <si>
    <r>
      <t xml:space="preserve">KHAC-UAN DO, </t>
    </r>
    <r>
      <rPr>
        <b/>
        <sz val="12"/>
        <rFont val="Times New Roman"/>
        <family val="1"/>
      </rPr>
      <t>HOANG-NAM NGUYEN</t>
    </r>
  </si>
  <si>
    <t>Proceedings of The 6th AUN/SEED-Net Regional Conference on Natural Disaster,</t>
  </si>
  <si>
    <t xml:space="preserve">Impact assessment of Viet Yen land fill site to water environment and proposed solutions </t>
  </si>
  <si>
    <r>
      <t xml:space="preserve">Thi Hong Nguyen*, Thi Ngoc Tran, </t>
    </r>
    <r>
      <rPr>
        <b/>
        <sz val="12"/>
        <rFont val="Times New Roman"/>
        <family val="1"/>
      </rPr>
      <t xml:space="preserve">Trung Thanh Dao &amp; T. Ngoc Thuy Dang </t>
    </r>
  </si>
  <si>
    <t xml:space="preserve">Potential application of thermal imagery in water resources management </t>
  </si>
  <si>
    <r>
      <t xml:space="preserve">Thi Ngoc Tran*, Thi Hong Nguyen &amp; </t>
    </r>
    <r>
      <rPr>
        <b/>
        <sz val="12"/>
        <rFont val="Times New Roman"/>
        <family val="1"/>
      </rPr>
      <t xml:space="preserve">T. Ngoc Thuy Dang </t>
    </r>
  </si>
  <si>
    <t>Current status of wastewater in some coal mines in Vietnam. Solutions for management and treatment of mine wastewater through biological methods.</t>
  </si>
  <si>
    <r>
      <rPr>
        <b/>
        <sz val="12"/>
        <rFont val="Times New Roman"/>
        <family val="1"/>
      </rPr>
      <t>Do Thi Hai,</t>
    </r>
    <r>
      <rPr>
        <sz val="12"/>
        <rFont val="Times New Roman"/>
        <family val="1"/>
      </rPr>
      <t xml:space="preserve"> Bui Thi Kim Anh, Le Thanh Son</t>
    </r>
  </si>
  <si>
    <t xml:space="preserve"> Vietnam Cooperation Highlights. .</t>
  </si>
  <si>
    <t xml:space="preserve">Degradation of water quality of Kinh Thay River - Causes, current status and some solutions for protection. 
 </t>
  </si>
  <si>
    <r>
      <t xml:space="preserve">Thao Vu Thi Phuong; </t>
    </r>
    <r>
      <rPr>
        <b/>
        <sz val="12"/>
        <rFont val="Times New Roman"/>
        <family val="1"/>
      </rPr>
      <t>Hai Do Thi; Ha Tran Thi Kim</t>
    </r>
  </si>
  <si>
    <t>The study of effectiveness of municipal solid waste collection and proposing management solution in Dich Vong Hau Ward, Cau Giay District, Hanoi, Vietnam</t>
  </si>
  <si>
    <r>
      <rPr>
        <b/>
        <sz val="12"/>
        <rFont val="Times New Roman"/>
        <family val="1"/>
      </rPr>
      <t>Anh VU Thi Lan</t>
    </r>
    <r>
      <rPr>
        <sz val="12"/>
        <rFont val="Times New Roman"/>
        <family val="1"/>
      </rPr>
      <t xml:space="preserve">, </t>
    </r>
    <r>
      <rPr>
        <b/>
        <sz val="12"/>
        <rFont val="Times New Roman"/>
        <family val="1"/>
      </rPr>
      <t>Phuong NGUYEN, Hoa PHAN Thi Mai</t>
    </r>
    <r>
      <rPr>
        <sz val="12"/>
        <rFont val="Times New Roman"/>
        <family val="1"/>
      </rPr>
      <t xml:space="preserve">, Linh NGUYEN Dieu , </t>
    </r>
    <r>
      <rPr>
        <b/>
        <sz val="12"/>
        <rFont val="Times New Roman"/>
        <family val="1"/>
      </rPr>
      <t>Cuc NGUYEN Thi</t>
    </r>
  </si>
  <si>
    <t>Proceedings of the 2018 Vietnam Water Cooperation Initiative (VACI 2018) - Highlights</t>
  </si>
  <si>
    <r>
      <rPr>
        <b/>
        <sz val="12"/>
        <rFont val="Times New Roman"/>
        <family val="1"/>
      </rPr>
      <t xml:space="preserve">Quoc Phi Nguyen, </t>
    </r>
    <r>
      <rPr>
        <sz val="12"/>
        <rFont val="Times New Roman"/>
        <family val="1"/>
      </rPr>
      <t>Du Duong Bui</t>
    </r>
    <r>
      <rPr>
        <b/>
        <sz val="12"/>
        <rFont val="Times New Roman"/>
        <family val="1"/>
      </rPr>
      <t xml:space="preserve">, </t>
    </r>
    <r>
      <rPr>
        <sz val="12"/>
        <rFont val="Times New Roman"/>
        <family val="1"/>
      </rPr>
      <t xml:space="preserve">SangGi Hwang, Khac Uan Do, </t>
    </r>
    <r>
      <rPr>
        <b/>
        <sz val="12"/>
        <rFont val="Times New Roman"/>
        <family val="1"/>
      </rPr>
      <t>Thi Hoa Nguyen</t>
    </r>
  </si>
  <si>
    <t>Environmental assessment of heavy metal pollution in soils and stream sediments using geochemical contamination indices. An example from Minh Quang Pyrite Mine, Ba Vi district, Hanoi, Vietnam</t>
  </si>
  <si>
    <r>
      <rPr>
        <b/>
        <sz val="12"/>
        <rFont val="Times New Roman"/>
        <family val="1"/>
      </rPr>
      <t>Quoc Phi Nguyen</t>
    </r>
    <r>
      <rPr>
        <sz val="12"/>
        <rFont val="Times New Roman"/>
        <family val="1"/>
      </rPr>
      <t xml:space="preserve">, Vu Linh Nguyen, Thu Ha Nguyen, </t>
    </r>
    <r>
      <rPr>
        <b/>
        <sz val="12"/>
        <rFont val="Times New Roman"/>
        <family val="1"/>
      </rPr>
      <t>Thi Hoa Nguyen</t>
    </r>
  </si>
  <si>
    <t>Statistical pattern integration using AHP and LR methods for rainfall-triggered landslide susceptibility mapping: A case study in Bao Thang - Lao Cai, Vietnam</t>
  </si>
  <si>
    <r>
      <rPr>
        <b/>
        <sz val="12"/>
        <rFont val="Times New Roman"/>
        <family val="1"/>
      </rPr>
      <t>Quang Minh Nguyen</t>
    </r>
    <r>
      <rPr>
        <sz val="12"/>
        <rFont val="Times New Roman"/>
        <family val="1"/>
      </rPr>
      <t xml:space="preserve">, </t>
    </r>
    <r>
      <rPr>
        <b/>
        <sz val="12"/>
        <rFont val="Times New Roman"/>
        <family val="1"/>
      </rPr>
      <t>Quoc Phi Nguyen</t>
    </r>
    <r>
      <rPr>
        <sz val="12"/>
        <rFont val="Times New Roman"/>
        <family val="1"/>
      </rPr>
      <t>, Dong Pha Phan, Duy Thieu Nguyen</t>
    </r>
  </si>
  <si>
    <t>The role of GIS and remote sensing on the environmental management of mining activities in Thach Ha, Cam Xuyen, Ha Tinh</t>
  </si>
  <si>
    <r>
      <rPr>
        <b/>
        <sz val="12"/>
        <rFont val="Times New Roman"/>
        <family val="1"/>
      </rPr>
      <t>Nguyen Thi Hoa, Nguyen Phuong</t>
    </r>
    <r>
      <rPr>
        <sz val="12"/>
        <rFont val="Times New Roman"/>
        <family val="1"/>
      </rPr>
      <t xml:space="preserve">, Trinh Thanh, </t>
    </r>
    <r>
      <rPr>
        <b/>
        <sz val="12"/>
        <rFont val="Times New Roman"/>
        <family val="1"/>
      </rPr>
      <t>Nguyen Quoc Phi, Nguyen Thi Hong</t>
    </r>
    <r>
      <rPr>
        <sz val="12"/>
        <rFont val="Times New Roman"/>
        <family val="1"/>
      </rPr>
      <t xml:space="preserve">, Nguyen Thi Thu Huyen, </t>
    </r>
    <r>
      <rPr>
        <b/>
        <sz val="12"/>
        <rFont val="Times New Roman"/>
        <family val="1"/>
      </rPr>
      <t>Tran Thi Ngoc</t>
    </r>
  </si>
  <si>
    <t>Establinshing criteria for calculating ore reservers and assessing the economic value of NaTum Pb-Zn Mine in BacKan with the recovery of usefull accessory elements</t>
  </si>
  <si>
    <r>
      <rPr>
        <b/>
        <sz val="12"/>
        <rFont val="Times New Roman"/>
        <family val="1"/>
      </rPr>
      <t>Nguyen Phuong</t>
    </r>
    <r>
      <rPr>
        <sz val="12"/>
        <rFont val="Times New Roman"/>
        <family val="1"/>
      </rPr>
      <t xml:space="preserve">, Nguyen Quoc Dinh, Tran Van Quy, Nguyen Thi Thu Hang, </t>
    </r>
    <r>
      <rPr>
        <b/>
        <sz val="12"/>
        <rFont val="Times New Roman"/>
        <family val="1"/>
      </rPr>
      <t>Vu Thi Lan Anh</t>
    </r>
  </si>
  <si>
    <t>15th Regional Congress on Geology, Mineral and Energy resources of Southeast Asia</t>
  </si>
  <si>
    <t>The mineralization characteristics of the Nui Phao tungsten - pollymetalic mine, Dai Tu, Thai Nguyen, Viet Nam</t>
  </si>
  <si>
    <r>
      <t xml:space="preserve">Vo Tien Dung, </t>
    </r>
    <r>
      <rPr>
        <b/>
        <sz val="12"/>
        <rFont val="Times New Roman"/>
        <family val="1"/>
      </rPr>
      <t>Nguyen Quang Luat, Do Van Nhuan, Nguyen Dinh Luyen</t>
    </r>
  </si>
  <si>
    <t>Establinshing geological and geophysical parameters as basis for connection and correlation the coal seams in the Red River Coal Basin. Applied test in the Tien Hai area</t>
  </si>
  <si>
    <r>
      <rPr>
        <b/>
        <sz val="12"/>
        <rFont val="Times New Roman"/>
        <family val="1"/>
      </rPr>
      <t>Nguyen Phuong, Nguyen Quoc Phi</t>
    </r>
    <r>
      <rPr>
        <sz val="12"/>
        <rFont val="Times New Roman"/>
        <family val="1"/>
      </rPr>
      <t>, Nguyen Van Tinh,</t>
    </r>
    <r>
      <rPr>
        <b/>
        <sz val="12"/>
        <rFont val="Times New Roman"/>
        <family val="1"/>
      </rPr>
      <t xml:space="preserve"> Nguyen Phuong Dong,</t>
    </r>
    <r>
      <rPr>
        <sz val="12"/>
        <rFont val="Times New Roman"/>
        <family val="1"/>
      </rPr>
      <t xml:space="preserve"> Nguyen Thi Thu Hang, Tran Dai Dung</t>
    </r>
  </si>
  <si>
    <t xml:space="preserve">Determining the impact of urbanization on land surface temperature by remote sensing and GIS: case of Tay Ho district, Hanoi city, Vietnam
</t>
  </si>
  <si>
    <r>
      <t xml:space="preserve">Le Thi Thu Ha, Nguyen Van Trung, Pham Thi Lan, </t>
    </r>
    <r>
      <rPr>
        <sz val="12"/>
        <rFont val="Times New Roman"/>
        <family val="1"/>
      </rPr>
      <t>Le Thi Van Anh</t>
    </r>
  </si>
  <si>
    <t>Hanoi Forum 2018</t>
  </si>
  <si>
    <t>Establishment of Flood Frequency Mappings and Detection of Innundation Extent of Tien and Hau Rivers Delta using Multi-temporal Sentinel-2 Data</t>
  </si>
  <si>
    <r>
      <rPr>
        <b/>
        <sz val="12"/>
        <rFont val="Times New Roman"/>
        <family val="1"/>
      </rPr>
      <t>Trung Nguyen Van, Khanh Nguyen Van</t>
    </r>
    <r>
      <rPr>
        <sz val="12"/>
        <rFont val="Times New Roman"/>
        <family val="1"/>
      </rPr>
      <t xml:space="preserve">, Son Vu Thi, </t>
    </r>
    <r>
      <rPr>
        <b/>
        <sz val="12"/>
        <rFont val="Times New Roman"/>
        <family val="1"/>
      </rPr>
      <t>Thu Ha Le Thi</t>
    </r>
  </si>
  <si>
    <t>Monitoring shoreline changes of the Tien and Hau rivers using multi-temporal Landsat data</t>
  </si>
  <si>
    <r>
      <t xml:space="preserve">Nguyen Huu Long, Nguyen Van Cam, </t>
    </r>
    <r>
      <rPr>
        <b/>
        <sz val="12"/>
        <rFont val="Times New Roman"/>
        <family val="1"/>
      </rPr>
      <t>Nguyen Van Trung, Le Thi Thu Ha</t>
    </r>
  </si>
  <si>
    <t>International Symposium on Geoinformatics for Spatial Infrastructure Development in Earth and Allied Sciences 2018</t>
  </si>
  <si>
    <t>Evaluation of forest ﬁre on Na Ngoi commune, Ky Son, Nghe An using Sentinel 2A and Landsat-8 Operational Land Imager (OLI) spectral indices</t>
  </si>
  <si>
    <r>
      <rPr>
        <b/>
        <sz val="12"/>
        <rFont val="Times New Roman"/>
        <family val="1"/>
      </rPr>
      <t>Phuong Doan Thi Nam</t>
    </r>
    <r>
      <rPr>
        <sz val="12"/>
        <rFont val="Times New Roman"/>
        <family val="1"/>
      </rPr>
      <t>,</t>
    </r>
    <r>
      <rPr>
        <b/>
        <sz val="12"/>
        <rFont val="Times New Roman"/>
        <family val="1"/>
      </rPr>
      <t xml:space="preserve"> Trung Nguyen Va</t>
    </r>
    <r>
      <rPr>
        <sz val="12"/>
        <rFont val="Times New Roman"/>
        <family val="1"/>
      </rPr>
      <t>n, Dieu Bui Tien</t>
    </r>
  </si>
  <si>
    <t>DETERMINATION OF LANDSLIDES IN LAO CAI PROVINCE BY SENTINEL-1A TIME SERIES RADAR IMAGES</t>
  </si>
  <si>
    <r>
      <rPr>
        <b/>
        <sz val="12"/>
        <rFont val="Times New Roman"/>
        <family val="1"/>
      </rPr>
      <t xml:space="preserve">Tran Van Anh, </t>
    </r>
    <r>
      <rPr>
        <sz val="12"/>
        <rFont val="Times New Roman"/>
        <family val="1"/>
      </rPr>
      <t>Tran Quoc Cuong, Nguyen An Binh</t>
    </r>
  </si>
  <si>
    <t>39th Asian Conference on remote sensing (ACRS 2018)</t>
  </si>
  <si>
    <r>
      <t>Extraction of Land Use/Land Cover. Using Multi-Temporal Sentinal-1A and Landsat Integration: Case Study of Hanoi. </t>
    </r>
    <r>
      <rPr>
        <b/>
        <sz val="12"/>
        <color indexed="23"/>
        <rFont val="Arial"/>
        <family val="2"/>
      </rPr>
      <t/>
    </r>
  </si>
  <si>
    <r>
      <t xml:space="preserve">Le Minh Hang, Vu Van Truong, </t>
    </r>
    <r>
      <rPr>
        <b/>
        <sz val="12"/>
        <rFont val="Times New Roman"/>
        <family val="1"/>
      </rPr>
      <t>Tran Van Anh</t>
    </r>
  </si>
  <si>
    <t>39th Asian Conference on remote sensing, Malaysia (ACRS 2018)</t>
  </si>
  <si>
    <t>Application of Standardized Precipitation Index (SPI) index and GIS for drought assessment in Dak Nong province</t>
  </si>
  <si>
    <t>Pham Thi Thanh Hoa, Vu Ngoc Quang</t>
  </si>
  <si>
    <t>Establishing and exploiting the GIS database for the management of urban water drainage infrastructure</t>
  </si>
  <si>
    <r>
      <rPr>
        <b/>
        <sz val="12"/>
        <rFont val="Times New Roman"/>
        <family val="1"/>
      </rPr>
      <t>Quynh-An Tran,</t>
    </r>
    <r>
      <rPr>
        <sz val="12"/>
        <rFont val="Times New Roman"/>
        <family val="1"/>
      </rPr>
      <t xml:space="preserve"> Manh-Ha Nguyen, </t>
    </r>
    <r>
      <rPr>
        <b/>
        <sz val="12"/>
        <rFont val="Times New Roman"/>
        <family val="1"/>
      </rPr>
      <t>Thi–Kim–Thanh Nguyen</t>
    </r>
    <r>
      <rPr>
        <sz val="12"/>
        <rFont val="Times New Roman"/>
        <family val="1"/>
      </rPr>
      <t xml:space="preserve">, </t>
    </r>
    <r>
      <rPr>
        <b/>
        <sz val="12"/>
        <rFont val="Times New Roman"/>
        <family val="1"/>
      </rPr>
      <t>Thi-Tuyet-Vinh Tran,</t>
    </r>
    <r>
      <rPr>
        <sz val="12"/>
        <rFont val="Times New Roman"/>
        <family val="1"/>
      </rPr>
      <t xml:space="preserve"> Thanh-Dat Duong</t>
    </r>
  </si>
  <si>
    <t>International Conference on Geo Informatics for Spatial-Infrastructure Development in Earth &amp; Allied Sciences (GIS-IDEAS) Can Tho, Vietnam.</t>
  </si>
  <si>
    <t>Dasymetric mapping methodes for improving density population in Bac Tu Liem district.</t>
  </si>
  <si>
    <t>Do Thi Phuong Thao, Nguyen Van Loi, Tran Thị Tuyet Vinh</t>
  </si>
  <si>
    <t>ACRS 2018 PROCEEDING</t>
  </si>
  <si>
    <t>Application Of Artificial Neural Network On Constructing Landslide Forecasting Models In Moutainous Areas</t>
  </si>
  <si>
    <t>Pham Quoc Khanh, Nguyen Thi Kim Thanh</t>
  </si>
  <si>
    <t>A case study on the determination of the excavated trench depth in unsaturated soil constructed by open trench method without supporting structures</t>
  </si>
  <si>
    <r>
      <rPr>
        <b/>
        <sz val="12"/>
        <rFont val="Times New Roman"/>
        <family val="1"/>
      </rPr>
      <t>Nguyễn Xuân Mãn,</t>
    </r>
    <r>
      <rPr>
        <sz val="12"/>
        <rFont val="Times New Roman"/>
        <family val="1"/>
      </rPr>
      <t xml:space="preserve"> Nguyễn Văn Hưng</t>
    </r>
  </si>
  <si>
    <t xml:space="preserve">Proceeding of the 4th international conference Vietgeo 2018 </t>
  </si>
  <si>
    <t>Effect of rice husk ash on hydrotechnical concrete behavior</t>
  </si>
  <si>
    <r>
      <rPr>
        <b/>
        <sz val="12"/>
        <rFont val="Times New Roman"/>
        <family val="1"/>
      </rPr>
      <t>Lam Van Tang,</t>
    </r>
    <r>
      <rPr>
        <sz val="12"/>
        <rFont val="Times New Roman"/>
        <family val="1"/>
      </rPr>
      <t xml:space="preserve"> Boris Bulgakov, Olga Aleksandrova, </t>
    </r>
    <r>
      <rPr>
        <b/>
        <sz val="12"/>
        <rFont val="Times New Roman"/>
        <family val="1"/>
      </rPr>
      <t>Anh Ngoc Pham</t>
    </r>
    <r>
      <rPr>
        <sz val="12"/>
        <rFont val="Times New Roman"/>
        <family val="1"/>
      </rPr>
      <t>, Yuri Mikhaylovich</t>
    </r>
  </si>
  <si>
    <t>XXI International Scientific Conference on Advanced in Civil Engineering "Construction - The Formation of Living Environment" (FORM 2018).</t>
  </si>
  <si>
    <t>Composition and early-age temperature regime in massive concrete foundation</t>
  </si>
  <si>
    <t>XXVII Российско-польско-словацкий семинар «Теоретические основы строительства». («Theoretical Foundation of Civil Engineering»).</t>
  </si>
  <si>
    <t>Effect of natural pozzolan on strength and temperature distribution of heavyweight concrete at early ages</t>
  </si>
  <si>
    <r>
      <rPr>
        <b/>
        <sz val="12"/>
        <rFont val="Times New Roman"/>
        <family val="1"/>
      </rPr>
      <t>Tang Van Lam,</t>
    </r>
    <r>
      <rPr>
        <sz val="12"/>
        <rFont val="Times New Roman"/>
        <family val="1"/>
      </rPr>
      <t xml:space="preserve"> Nguyen Trong Chuc, </t>
    </r>
    <r>
      <rPr>
        <b/>
        <sz val="12"/>
        <rFont val="Times New Roman"/>
        <family val="1"/>
      </rPr>
      <t>Ngo Xuan Hung</t>
    </r>
    <r>
      <rPr>
        <sz val="12"/>
        <rFont val="Times New Roman"/>
        <family val="1"/>
      </rPr>
      <t>,</t>
    </r>
    <r>
      <rPr>
        <b/>
        <sz val="12"/>
        <rFont val="Times New Roman"/>
        <family val="1"/>
      </rPr>
      <t>Dang Van Phi,</t>
    </r>
    <r>
      <rPr>
        <sz val="12"/>
        <rFont val="Times New Roman"/>
        <family val="1"/>
      </rPr>
      <t xml:space="preserve"> Bulgakov Boris Igorevich, Bazhenova S. I.</t>
    </r>
  </si>
  <si>
    <t xml:space="preserve">International Scientific Conference «Environmental Science for Civil Engineering and Architecture – 2018 (ESCI 2018)». </t>
  </si>
  <si>
    <r>
      <rPr>
        <b/>
        <sz val="12"/>
        <rFont val="Times New Roman"/>
        <family val="1"/>
      </rPr>
      <t xml:space="preserve">Tang Van Lam, </t>
    </r>
    <r>
      <rPr>
        <sz val="12"/>
        <rFont val="Times New Roman"/>
        <family val="1"/>
      </rPr>
      <t>Nguyen Trong Chuc,
Boris Bulgakov,</t>
    </r>
    <r>
      <rPr>
        <b/>
        <sz val="12"/>
        <rFont val="Times New Roman"/>
        <family val="1"/>
      </rPr>
      <t xml:space="preserve"> Pham Ngoc Anh</t>
    </r>
  </si>
  <si>
    <t>Effect of Complex Organo-Mineral Modifier on the Properties of Corrosion-Resistant Concrete</t>
  </si>
  <si>
    <r>
      <rPr>
        <b/>
        <sz val="12"/>
        <rFont val="Times New Roman"/>
        <family val="1"/>
      </rPr>
      <t>Lam Van Tang, Hung Xuan Ngo</t>
    </r>
    <r>
      <rPr>
        <sz val="12"/>
        <rFont val="Times New Roman"/>
        <family val="1"/>
      </rPr>
      <t>, Dien Vu Kim, Bulgakov Boris Igorevich, Aleksandrova Olga Vladimirovna</t>
    </r>
  </si>
  <si>
    <t>VI International Scientific Conference “Integration, Partnership and Innovation in Construction Science and Education” (IPICSE–2018).</t>
  </si>
  <si>
    <t>Combined Effects of Bottom Ash and Expanded Polystyrene on Light-weight Concrete Properties</t>
  </si>
  <si>
    <r>
      <rPr>
        <b/>
        <sz val="12"/>
        <rFont val="Times New Roman"/>
        <family val="1"/>
      </rPr>
      <t xml:space="preserve">Lam Tang Van, </t>
    </r>
    <r>
      <rPr>
        <sz val="12"/>
        <rFont val="Times New Roman"/>
        <family val="1"/>
      </rPr>
      <t>Tho Vu Dinh,  Dien Vu Kim,Bulgakov Boris Igorevich, Aleksandrova Olga Vladimirovna, Bazhenova Sophia Ildarovna</t>
    </r>
  </si>
  <si>
    <t>Strength Development of Lateritic Soil Stabilized by Local Nanostructured Ashes</t>
  </si>
  <si>
    <r>
      <t>Bui Van Duc</t>
    </r>
    <r>
      <rPr>
        <b/>
        <sz val="12"/>
        <rFont val="Times New Roman"/>
        <family val="1"/>
      </rPr>
      <t>, K, Onyelowe, Dang Van Phi,</t>
    </r>
    <r>
      <rPr>
        <sz val="12"/>
        <rFont val="Times New Roman"/>
        <family val="1"/>
      </rPr>
      <t xml:space="preserve"> </t>
    </r>
    <r>
      <rPr>
        <b/>
        <sz val="12"/>
        <rFont val="Times New Roman"/>
        <family val="1"/>
      </rPr>
      <t>Dinh Hoang Phuc,</t>
    </r>
    <r>
      <rPr>
        <sz val="12"/>
        <rFont val="Times New Roman"/>
        <family val="1"/>
      </rPr>
      <t xml:space="preserve"> </t>
    </r>
    <r>
      <rPr>
        <b/>
        <sz val="12"/>
        <rFont val="Times New Roman"/>
        <family val="1"/>
      </rPr>
      <t>Nguyen Thi Nu</t>
    </r>
    <r>
      <rPr>
        <sz val="12"/>
        <rFont val="Times New Roman"/>
        <family val="1"/>
      </rPr>
      <t>, Wei Wu</t>
    </r>
  </si>
  <si>
    <t>Proceedings of China-Europe Conference On Geotechnical Engineering, Vienna, Austria</t>
  </si>
  <si>
    <t>Application of transformation theory of engineering geological properties of soils to determine the distribution of Hai Hung formation in the Hanoi area</t>
  </si>
  <si>
    <t>Proceeding of the 4th International conference VIETGEO 2018, Page 180 - 184.                                      Nhà xuất bản KHKT, 2018</t>
  </si>
  <si>
    <t>The sand-cement-lime column method for soil improvement : A case study in Tay Thai Thuy High school, Thai Binh province</t>
  </si>
  <si>
    <r>
      <rPr>
        <b/>
        <sz val="12"/>
        <rFont val="Times New Roman"/>
        <family val="1"/>
      </rPr>
      <t xml:space="preserve">Ta Duc Thinh, </t>
    </r>
    <r>
      <rPr>
        <sz val="12"/>
        <rFont val="Times New Roman"/>
        <family val="1"/>
      </rPr>
      <t>Nguyen Duc Ly</t>
    </r>
  </si>
  <si>
    <t>Proceeding of the 4th International conference VIETGEO 2018, Page 207 - 215.                                        Nhà xuất bản KHKT, 2018</t>
  </si>
  <si>
    <t>Evalution of sand-cement column solution for soil improvement in the North Coastal Highway, Vietnam</t>
  </si>
  <si>
    <r>
      <t xml:space="preserve">Nguyen Thi Diu, </t>
    </r>
    <r>
      <rPr>
        <b/>
        <sz val="12"/>
        <rFont val="Times New Roman"/>
        <family val="1"/>
      </rPr>
      <t xml:space="preserve">Ta Duc Thinh, </t>
    </r>
    <r>
      <rPr>
        <sz val="12"/>
        <rFont val="Times New Roman"/>
        <family val="1"/>
      </rPr>
      <t xml:space="preserve">Nguyen Duc Manh
</t>
    </r>
  </si>
  <si>
    <t xml:space="preserve">Proceeding of the 4th International conference VIETGEO 2018, Page 294 - 303
Nhà xuất bản KHKT, 2018
</t>
  </si>
  <si>
    <t>Effects of soft ground structure on the Hau riverbank failure in An Giang, Vienam</t>
  </si>
  <si>
    <r>
      <t xml:space="preserve">Tran le The Dien, Huynh Trung Tin, Nguyen Dang Khoa, Bui Trong Vinh, </t>
    </r>
    <r>
      <rPr>
        <b/>
        <sz val="12"/>
        <rFont val="Times New Roman"/>
        <family val="1"/>
      </rPr>
      <t>Ta Duc Thinh</t>
    </r>
  </si>
  <si>
    <t xml:space="preserve">Proceeding of the 4th International conference VIETGEO 2018, Page 268 – 278.
Nhà xuất bản KHKT, 2018
</t>
  </si>
  <si>
    <t>Effects of ground structure on the underground constructions in the Hanoi area</t>
  </si>
  <si>
    <t>Ta Duc Thinh, Nguyen Thanh Duong</t>
  </si>
  <si>
    <t>Proceeding abstracts of the 15th Regional Congress on Geology, Mineral and Energy Resources of Southeast Asia (GEOSEA XV), Hanoi, 2018, Page 453. Nhà xuất bản KHKT, 2018</t>
  </si>
  <si>
    <t>The mechanism of riverbank instability in Mekong River Delta : A case study of the Hau river bank, Southern Vietnam.</t>
  </si>
  <si>
    <r>
      <t xml:space="preserve">Tran Le The Dien, Bui Tring Vinh, </t>
    </r>
    <r>
      <rPr>
        <b/>
        <sz val="12"/>
        <rFont val="Times New Roman"/>
        <family val="1"/>
      </rPr>
      <t>Ta Duc Thinh</t>
    </r>
  </si>
  <si>
    <t xml:space="preserve">Proceeding abstracts of the 15th Regional Congress on Geology, Mineral and Energy Resources of Southeast Asia (GEOSEA XV), Hanoi, 2018, Page 455
Nhà xuất bản KHKT, 2018
</t>
  </si>
  <si>
    <t>A general view on mitigating methods when tunnelling in urban areas</t>
  </si>
  <si>
    <t>Vũ Minh Ngạn</t>
  </si>
  <si>
    <t>In the fifteenth regional congress on geology, mineral and energy resource of Southeast Asia GEOSEA XV, Hanoi, Vietnam , 2018.</t>
  </si>
  <si>
    <t xml:space="preserve">A new method for structural health evaluation of shield tunnel </t>
  </si>
  <si>
    <r>
      <rPr>
        <b/>
        <sz val="12"/>
        <rFont val="Times New Roman"/>
        <family val="1"/>
      </rPr>
      <t xml:space="preserve">Minh Ngan Vu, </t>
    </r>
    <r>
      <rPr>
        <sz val="12"/>
        <rFont val="Times New Roman"/>
        <family val="1"/>
      </rPr>
      <t>Wout Broere</t>
    </r>
  </si>
  <si>
    <t>In ITA WTC 2018 Congress and 44th General Assembly, 2018.</t>
  </si>
  <si>
    <t xml:space="preserve">Influence of embankment height and soil paramters on piled embankments by 3D numerical simulation. </t>
  </si>
  <si>
    <t>Pham Van Hung and  Vu Minh Ngan</t>
  </si>
  <si>
    <t>Proceedings of International conference VIETGEO 2018 - Geological and Geotechnical Engineering in Response to Climate Change and Sustainable Development of Infrastructure</t>
  </si>
  <si>
    <r>
      <rPr>
        <b/>
        <sz val="12"/>
        <rFont val="Times New Roman"/>
        <family val="1"/>
      </rPr>
      <t>Hoàng Đình Phúc,</t>
    </r>
    <r>
      <rPr>
        <sz val="12"/>
        <rFont val="Times New Roman"/>
        <family val="1"/>
      </rPr>
      <t xml:space="preserve"> Chu Việt Thức</t>
    </r>
  </si>
  <si>
    <t>International conference VIETGEO 2018 Geological and Geotechnical Engineering in Response to Climate Change and Sustainable Development of Infrastructure, Quang Binh, Vietnam, 2018.</t>
  </si>
  <si>
    <t xml:space="preserve"> Influence des fines plastiques sur la liquéfaction statique du sable</t>
  </si>
  <si>
    <r>
      <rPr>
        <b/>
        <sz val="12"/>
        <rFont val="Times New Roman"/>
        <family val="1"/>
      </rPr>
      <t>Quang Huy Dang,</t>
    </r>
    <r>
      <rPr>
        <sz val="12"/>
        <rFont val="Times New Roman"/>
        <family val="1"/>
      </rPr>
      <t xml:space="preserve"> Philippe Reiffsteck </t>
    </r>
  </si>
  <si>
    <t>JNGG 2018 (Journées Nationales de Géotechnique et de Géologie de l'Ingénieur)</t>
  </si>
  <si>
    <t>Suction and thermal conductivity of unsaturated loess from Northern France</t>
  </si>
  <si>
    <r>
      <rPr>
        <b/>
        <sz val="12"/>
        <rFont val="Times New Roman"/>
        <family val="1"/>
      </rPr>
      <t>Van Tri NGUYEN,</t>
    </r>
    <r>
      <rPr>
        <sz val="12"/>
        <rFont val="Times New Roman"/>
        <family val="1"/>
      </rPr>
      <t xml:space="preserve"> Helen HEINDL, Jean-Michel PEREIRA, Anh Minh TANG, David FROST</t>
    </r>
  </si>
  <si>
    <t>The 7th International Conference on Unsaturated Soils (UNSAT2018)</t>
  </si>
  <si>
    <t>Thermal conductivity of controlled low strength material (CLSM) under various degrees of saturation</t>
  </si>
  <si>
    <r>
      <rPr>
        <b/>
        <sz val="12"/>
        <rFont val="Times New Roman"/>
        <family val="1"/>
      </rPr>
      <t>Tan Manh Do</t>
    </r>
    <r>
      <rPr>
        <sz val="12"/>
        <rFont val="Times New Roman"/>
        <family val="1"/>
      </rPr>
      <t>, Young-Sang Kim, Gyeong-O Kang, Thien Quoc Tran</t>
    </r>
  </si>
  <si>
    <t>The 2018 World Congress on Advances in Civil, Environmental and Materials research
(Korea)</t>
  </si>
  <si>
    <t>Thermal conductivity of controlled low strength material (CLSM)</t>
  </si>
  <si>
    <r>
      <rPr>
        <b/>
        <sz val="12"/>
        <rFont val="Times New Roman"/>
        <family val="1"/>
      </rPr>
      <t>Tan Manh DO,</t>
    </r>
    <r>
      <rPr>
        <sz val="12"/>
        <rFont val="Times New Roman"/>
        <family val="1"/>
      </rPr>
      <t xml:space="preserve"> Young-Sang KIM,  Gyeong-O KANG, and Thien Quoc TRAN
</t>
    </r>
  </si>
  <si>
    <t>International Symposium on Energy Geotechnics SEG-2018
(Switzerland)</t>
  </si>
  <si>
    <r>
      <rPr>
        <b/>
        <sz val="12"/>
        <rFont val="Times New Roman"/>
        <family val="1"/>
      </rPr>
      <t>Tan Manh Do,</t>
    </r>
    <r>
      <rPr>
        <sz val="12"/>
        <rFont val="Times New Roman"/>
        <family val="1"/>
      </rPr>
      <t xml:space="preserve"> Young-sang Kim, Jae-min Kim, Eun-haeng Lee, Chang-ho Lee</t>
    </r>
  </si>
  <si>
    <t>KGS 2018
(Korea)</t>
  </si>
  <si>
    <t xml:space="preserve">Strength behavior and hydraulic resistance properties of dredged marine clay 
stabilized with basic oxygen furnace steel slag
</t>
  </si>
  <si>
    <r>
      <rPr>
        <b/>
        <sz val="12"/>
        <rFont val="Times New Roman"/>
        <family val="1"/>
      </rPr>
      <t>Tan Manh DO,</t>
    </r>
    <r>
      <rPr>
        <sz val="12"/>
        <rFont val="Times New Roman"/>
        <family val="1"/>
      </rPr>
      <t xml:space="preserve"> Young-Sang KIM,  Gyeong-O KANG, and Thien Quoc TRAN</t>
    </r>
  </si>
  <si>
    <t>ISOPE-2018
(Japan)</t>
  </si>
  <si>
    <t>Feasibility of using alkaline-activated ground bottom ash in soil stabilization</t>
  </si>
  <si>
    <r>
      <t xml:space="preserve">My Quoc Dang, </t>
    </r>
    <r>
      <rPr>
        <b/>
        <sz val="12"/>
        <rFont val="Times New Roman"/>
        <family val="1"/>
      </rPr>
      <t>Tan Manh Do</t>
    </r>
    <r>
      <rPr>
        <sz val="12"/>
        <rFont val="Times New Roman"/>
        <family val="1"/>
      </rPr>
      <t xml:space="preserve">, Youngsang Kim, </t>
    </r>
  </si>
  <si>
    <t>1st Korea-Vietnam Joint
International Symposium
(Vietnam)</t>
  </si>
  <si>
    <t>Preliminary Evaluation of the Earthquake Hazard for Underground Electric Facility Lines in Pohang City based on ArcGIS</t>
  </si>
  <si>
    <r>
      <t xml:space="preserve">Young S. Kim, Thien Q.Tran, </t>
    </r>
    <r>
      <rPr>
        <b/>
        <sz val="12"/>
        <rFont val="Times New Roman"/>
        <family val="1"/>
      </rPr>
      <t>Tan M. Do</t>
    </r>
    <r>
      <rPr>
        <sz val="12"/>
        <rFont val="Times New Roman"/>
        <family val="1"/>
      </rPr>
      <t>, Inn J.Park, Kyeong M.Hwang</t>
    </r>
  </si>
  <si>
    <t>ICMFM 2018 
(Vietnam)</t>
  </si>
  <si>
    <t>Evaluation of the characteristics of the developed controlled low strength materials (CLSMs) using the steel-making slag</t>
  </si>
  <si>
    <r>
      <t xml:space="preserve">Ba Huu Dinh, Young-sang Kim, Gyeong·o Kang, Dan Anh Nguyen, </t>
    </r>
    <r>
      <rPr>
        <b/>
        <sz val="12"/>
        <rFont val="Times New Roman"/>
        <family val="1"/>
      </rPr>
      <t>Tan Manh Do</t>
    </r>
  </si>
  <si>
    <t>KSCE 2018 
(Korea)</t>
  </si>
  <si>
    <t>Stabilization of weathered granite soil using new cementless binders</t>
  </si>
  <si>
    <r>
      <t xml:space="preserve">Ba Huu Dinh,Young-sang Kim, yeong·o Kang, Dan Anh Nguyen, </t>
    </r>
    <r>
      <rPr>
        <b/>
        <sz val="12"/>
        <rFont val="Times New Roman"/>
        <family val="1"/>
      </rPr>
      <t>Tan Manh Do</t>
    </r>
  </si>
  <si>
    <t xml:space="preserve">Thermal conductivity of controlled low strength material (CLSM) made entirely from by-products </t>
  </si>
  <si>
    <r>
      <rPr>
        <b/>
        <sz val="12"/>
        <rFont val="Times New Roman"/>
        <family val="1"/>
      </rPr>
      <t>Tan Manh DO</t>
    </r>
    <r>
      <rPr>
        <sz val="12"/>
        <rFont val="Times New Roman"/>
        <family val="1"/>
      </rPr>
      <t xml:space="preserve">, Young-Sang KIM,  Gyeong-O KANG, My Quoc DANG, and Thien Quoc TRAN </t>
    </r>
  </si>
  <si>
    <t>3rd International Conference on Applied Engineering, Materials and Mechanics 2018
(Japan)</t>
  </si>
  <si>
    <t>Development and application of coal ash based Controlled Low Strength Material (CLSM) for geothermal systems</t>
  </si>
  <si>
    <r>
      <rPr>
        <b/>
        <sz val="12"/>
        <rFont val="Times New Roman"/>
        <family val="1"/>
      </rPr>
      <t>Tan manh Do</t>
    </r>
    <r>
      <rPr>
        <sz val="12"/>
        <rFont val="Times New Roman"/>
        <family val="1"/>
      </rPr>
      <t>, Young-sang Kim, Gyeongo Kang, Thien Quoc Tran, Ngan Vu</t>
    </r>
  </si>
  <si>
    <t>ISEEDR2018 
(China)</t>
  </si>
  <si>
    <r>
      <t>Plating technology of nano, micro composite Ni/CeO</t>
    </r>
    <r>
      <rPr>
        <vertAlign val="subscript"/>
        <sz val="12"/>
        <rFont val="Times New Roman"/>
        <family val="1"/>
      </rPr>
      <t>2</t>
    </r>
    <r>
      <rPr>
        <sz val="12"/>
        <rFont val="Times New Roman"/>
        <family val="1"/>
      </rPr>
      <t>,CuO; Ni-TiO</t>
    </r>
    <r>
      <rPr>
        <vertAlign val="subscript"/>
        <sz val="12"/>
        <rFont val="Times New Roman"/>
        <family val="1"/>
      </rPr>
      <t xml:space="preserve">2 </t>
    </r>
    <r>
      <rPr>
        <sz val="12"/>
        <rFont val="Times New Roman"/>
        <family val="1"/>
      </rPr>
      <t>and Ni-cBN for manufactoring of functional coatings</t>
    </r>
  </si>
  <si>
    <r>
      <t>Nguyen Duc Hung, Tran Thi Van Nga,</t>
    </r>
    <r>
      <rPr>
        <b/>
        <sz val="12"/>
        <rFont val="Times New Roman"/>
        <family val="1"/>
      </rPr>
      <t xml:space="preserve"> Le Thi Phuong Thao</t>
    </r>
    <r>
      <rPr>
        <sz val="12"/>
        <rFont val="Times New Roman"/>
        <family val="1"/>
      </rPr>
      <t>, Mai Van Phuoc</t>
    </r>
  </si>
  <si>
    <t>Green Electrochemical And Materials Processing For Environment And Energy Challenges, Vietnam – UK researcher workshop, T10-11/2018.</t>
  </si>
  <si>
    <t>Current challenges of teaching ESP at a technical university in Vietnam</t>
  </si>
  <si>
    <t>International Graduate Research Symposium Proceedings: Linguistics Foreign Language Education Interdisciplinary fields.</t>
  </si>
  <si>
    <t>Extraction and separation of Neodymium from used rare earth magnet for preparation of a photocatalyst</t>
  </si>
  <si>
    <r>
      <rPr>
        <b/>
        <sz val="12"/>
        <rFont val="Times New Roman"/>
        <family val="1"/>
      </rPr>
      <t>Pham Khanh Huy,</t>
    </r>
    <r>
      <rPr>
        <sz val="12"/>
        <rFont val="Times New Roman"/>
        <family val="1"/>
      </rPr>
      <t xml:space="preserve"> Hoang Thi Bich Thuy, Nguyen Thi Thu Huyen, Huynh Trung Hai</t>
    </r>
  </si>
  <si>
    <t>CONFERENCE ON ADVANCED SEPARATION SCIENCE AND ENGINEERING</t>
  </si>
  <si>
    <t>Gradient flows of loss functions</t>
  </si>
  <si>
    <t>Lê Bích Phượng</t>
  </si>
  <si>
    <t xml:space="preserve">Symmetry and Singularity of Geometric Structures and Differential Equations, Ritsumeikan University, Japan
</t>
  </si>
  <si>
    <t>Use of unmanned aerial vehicles for monitoring the air quality of open pit coal mines</t>
  </si>
  <si>
    <r>
      <rPr>
        <b/>
        <sz val="12"/>
        <rFont val="Times New Roman"/>
        <family val="1"/>
      </rPr>
      <t>Bùi Xuân Nam, Nguyễn Hoàng, Nguyễn Quốc Long, Lê Quý Thảo,</t>
    </r>
    <r>
      <rPr>
        <sz val="12"/>
        <rFont val="Times New Roman"/>
        <family val="1"/>
      </rPr>
      <t xml:space="preserve">Carsten Drebenstedt </t>
    </r>
  </si>
  <si>
    <t>International Conference "Innovations for a responsible extraction of raw materials in opencast mining</t>
  </si>
  <si>
    <t>Applying Artificial Intelligence Techniques for Prediction of Blast-induced Ground Vibration and Air Over-pressure at Deo Nai Open-Pit Coal Mine</t>
  </si>
  <si>
    <r>
      <rPr>
        <b/>
        <sz val="12"/>
        <rFont val="Times New Roman"/>
        <family val="1"/>
      </rPr>
      <t>Bùi Xuân Nam, Nguyễn Hoàng</t>
    </r>
    <r>
      <rPr>
        <sz val="12"/>
        <rFont val="Times New Roman"/>
        <family val="1"/>
      </rPr>
      <t xml:space="preserve">, </t>
    </r>
    <r>
      <rPr>
        <b/>
        <sz val="12"/>
        <rFont val="Times New Roman"/>
        <family val="1"/>
      </rPr>
      <t>Nguyễn Quốc Long, Lê Quý Thảo</t>
    </r>
    <r>
      <rPr>
        <sz val="12"/>
        <rFont val="Times New Roman"/>
        <family val="1"/>
      </rPr>
      <t xml:space="preserve">, Carsten Drebenstedt </t>
    </r>
  </si>
  <si>
    <t>Shrinkage Cracking During Filtration - Influence of some parameters on crack formation</t>
  </si>
  <si>
    <r>
      <rPr>
        <b/>
        <sz val="12"/>
        <rFont val="Times New Roman"/>
        <family val="1"/>
      </rPr>
      <t>Phạm Thanh Hải</t>
    </r>
    <r>
      <rPr>
        <sz val="12"/>
        <rFont val="Times New Roman"/>
        <family val="1"/>
      </rPr>
      <t>, U. A. Peuker</t>
    </r>
  </si>
  <si>
    <t>Jahrestreffen der ProcessNet-Fachgruppen Mechanische Flüssigkeitsabtrennung und Gasreinigung</t>
  </si>
  <si>
    <t>Study on arsenic treatment in groundwater in Thanh Liem, Ha Nam areas by the method of nano iron oxide</t>
  </si>
  <si>
    <t>Nguyễn Văn Dũng, Đào Đình Thuần</t>
  </si>
  <si>
    <t>VACI-2019</t>
  </si>
  <si>
    <t>Characteristics Of The Hot Thermal Mineral Water Source And Capability To Exploite For Usesing To Service Ecological Tourism</t>
  </si>
  <si>
    <r>
      <rPr>
        <b/>
        <sz val="12"/>
        <rFont val="Times New Roman"/>
        <family val="1"/>
      </rPr>
      <t>Đỗ Văn Bình,</t>
    </r>
    <r>
      <rPr>
        <sz val="12"/>
        <rFont val="Times New Roman"/>
        <family val="1"/>
      </rPr>
      <t xml:space="preserve"> Ho Van Thuy, </t>
    </r>
    <r>
      <rPr>
        <b/>
        <sz val="12"/>
        <rFont val="Times New Roman"/>
        <family val="1"/>
      </rPr>
      <t>Đỗ Thị Hải</t>
    </r>
  </si>
  <si>
    <t>Innovative Water Solution for Vietnam and Region</t>
  </si>
  <si>
    <t>The treatment efficiency of Iron and Manganese in wastewater by Phragmites australis combines limestone and rice husk</t>
  </si>
  <si>
    <r>
      <rPr>
        <b/>
        <sz val="12"/>
        <rFont val="Times New Roman"/>
        <family val="1"/>
      </rPr>
      <t>Đỗ Thị Hải</t>
    </r>
    <r>
      <rPr>
        <sz val="12"/>
        <rFont val="Times New Roman"/>
        <family val="1"/>
      </rPr>
      <t xml:space="preserve">, Anh Thi Kim Bui, </t>
    </r>
    <r>
      <rPr>
        <b/>
        <sz val="12"/>
        <rFont val="Times New Roman"/>
        <family val="1"/>
      </rPr>
      <t>Nguyễn Mai Hoa, Trần Anh Quân, Vũ Thị Phương Thảo, Trần Thị Kim Hà</t>
    </r>
  </si>
  <si>
    <t>Assessment of the water quality status in dry season of some lakes within Hanoi inner city</t>
  </si>
  <si>
    <r>
      <rPr>
        <b/>
        <sz val="12"/>
        <rFont val="Times New Roman"/>
        <family val="1"/>
      </rPr>
      <t>Trần Thị Thu Hương</t>
    </r>
    <r>
      <rPr>
        <sz val="12"/>
        <rFont val="Times New Roman"/>
        <family val="1"/>
      </rPr>
      <t>, Tong Xuan NGUYEN, Cuong Manh NGUYEN, Binh Thanh Hoang HOANG, Hang My Thi NGUYEN, Thang Duc NGUYEN, Thuy Thu PHI</t>
    </r>
  </si>
  <si>
    <t>Research and select some plants that can absorb heavy metals (Pb, Ni, Cd) in trade village wastewater Trieu Khuc, Hanoi</t>
  </si>
  <si>
    <r>
      <rPr>
        <b/>
        <sz val="12"/>
        <rFont val="Times New Roman"/>
        <family val="1"/>
      </rPr>
      <t>Trần Thị Thu Hương</t>
    </r>
    <r>
      <rPr>
        <sz val="12"/>
        <rFont val="Times New Roman"/>
        <family val="1"/>
      </rPr>
      <t>, Tong Xuan NGUYEN, Trinh Viet Thi PHAM, Thao,Phuong HOANG, Thang Quyet TRAN, Tu Tuan NGUYEN, Nam Hoai NGUYEN</t>
    </r>
  </si>
  <si>
    <t>Forecasting the saltwater intrusion of Holocene aquifer in Thai Binh province, Vietnam</t>
  </si>
  <si>
    <t>Tran Thi Thanh Thuy</t>
  </si>
  <si>
    <t>A comparative study on photocatalytic performance of perovskite materials synthesized from discarded rare earth magnet with the one from pure neodymium salt</t>
  </si>
  <si>
    <r>
      <rPr>
        <b/>
        <sz val="12"/>
        <rFont val="Times New Roman"/>
        <family val="1"/>
      </rPr>
      <t>Phạm Khánh Huy</t>
    </r>
    <r>
      <rPr>
        <sz val="12"/>
        <rFont val="Times New Roman"/>
        <family val="1"/>
      </rPr>
      <t>, Hoàng Bích Thủy, Nguyen thi thuy Huyen, Huynh Trung Hai, Mai Thanh Tung</t>
    </r>
  </si>
  <si>
    <t>The 5th International Conference on Low Carbon Asia &amp; Beyond (ICLCA 2019)</t>
  </si>
  <si>
    <t>Future intensification of rainfall-runoff and inundation in Pho Day river-basin</t>
  </si>
  <si>
    <t>Trần Anh Quân, Đỗ Văn Bình</t>
  </si>
  <si>
    <t>Current water quality of surface water source in coastal zone of Quang Binh province</t>
  </si>
  <si>
    <r>
      <rPr>
        <b/>
        <sz val="12"/>
        <rFont val="Times New Roman"/>
        <family val="1"/>
      </rPr>
      <t>Vũ Thị Phương Thảo,</t>
    </r>
    <r>
      <rPr>
        <sz val="12"/>
        <rFont val="Times New Roman"/>
        <family val="1"/>
      </rPr>
      <t xml:space="preserve"> Duc Thanh Nguyen, Ngoc Thanh Nguyen</t>
    </r>
  </si>
  <si>
    <t>Study of the climate change impacts on water resources in Dongnai Province and proposed solutions</t>
  </si>
  <si>
    <t>Vũ Thị Lan Anh, Nguyễn Phương Đông, Trần Thị Ngọc, Nguyễn Thị Hồng, Đặng Thị Ngọc Thủy</t>
  </si>
  <si>
    <t>Heavy metal pollution from mining activities in soil using geochemical contamination indies at Quy Hop, Nghe An</t>
  </si>
  <si>
    <t xml:space="preserve">Nguyễn Thị Hòa, Nguyễn Phương Đông, Nguyễn Quốc Phi </t>
  </si>
  <si>
    <t>Monitoring Surface Water Quality using Time Series Sentinel 2 Images</t>
  </si>
  <si>
    <t>Trần Thị Ngọc, Trần Thị Hòa</t>
  </si>
  <si>
    <t>Nguyễn Thị Hồng, Trần Thị Ngọc, Đào Trung Thành</t>
  </si>
  <si>
    <t>МЕТОДИКА ОПРЕДЕЛЕНИЯ МОЩНОСТИ, ЗАТРАЧИВАЕМОЙ НА РАЗРУШЕНИЕ ГОРНЫХ ПОРОД ЛОПАСТНЫМ ДОЛОТОМ PDC</t>
  </si>
  <si>
    <r>
      <t xml:space="preserve">Козлов Н.С., Арсентьев Ю.А., </t>
    </r>
    <r>
      <rPr>
        <b/>
        <sz val="12"/>
        <color theme="1"/>
        <rFont val="Times New Roman"/>
        <family val="1"/>
      </rPr>
      <t>Nguyễn Tiến Hùng</t>
    </r>
  </si>
  <si>
    <t>XIV Международной научно-практической конференции "Новые идеи в науках о Земле</t>
  </si>
  <si>
    <t>ЭКСПРЕСС-МЕТОД ФУНКЦИОНАЛЬНОГО АНАЛИЗА СИЛОВЫХ ФАКТОРОВ, ВЛИЯЮЩИХ НА ИЗНАШИВАНИЕ РЕЗЦОВ ПОРОДОРАЗРУШАЮЩЕГО ИНСТРУМЕНТА</t>
  </si>
  <si>
    <r>
      <t xml:space="preserve">Као Чунг Киен, </t>
    </r>
    <r>
      <rPr>
        <b/>
        <sz val="12"/>
        <color theme="1"/>
        <rFont val="Times New Roman"/>
        <family val="1"/>
      </rPr>
      <t>Nguyễn Tiến Hùng</t>
    </r>
    <r>
      <rPr>
        <sz val="12"/>
        <color theme="1"/>
        <rFont val="Times New Roman"/>
        <family val="1"/>
      </rPr>
      <t>, Арсентьев Ю.А., Назаров А.П.</t>
    </r>
  </si>
  <si>
    <t>XIV Международной научно-практической конференции "Новые идеи в науках о Земле"</t>
  </si>
  <si>
    <t>Влияние электрического оборудования на угольной шахте вьетнама на качество электроэнергии</t>
  </si>
  <si>
    <r>
      <t xml:space="preserve">Bùi Ngọc Hùng, </t>
    </r>
    <r>
      <rPr>
        <b/>
        <sz val="12"/>
        <rFont val="Times New Roman"/>
        <family val="1"/>
      </rPr>
      <t>Hà Thị Chúc</t>
    </r>
  </si>
  <si>
    <t>Современные технологии и научно-технический прогресс 2019</t>
  </si>
  <si>
    <t>Integration of geoelectrical and seismic refraction data by means of fuzzy clustering for landslide investigation.</t>
  </si>
  <si>
    <r>
      <t>Kiều Duy Thông.</t>
    </r>
    <r>
      <rPr>
        <sz val="12"/>
        <rFont val="Times New Roman"/>
        <family val="1"/>
      </rPr>
      <t>, N. D Pham, H. P., Lai</t>
    </r>
  </si>
  <si>
    <t>EAGE-GSM 2nd Asia Pacific Meeting on Near Surface Geoscience &amp; Engineering</t>
  </si>
  <si>
    <r>
      <rPr>
        <sz val="12"/>
        <rFont val="Times New Roman"/>
        <family val="1"/>
      </rPr>
      <t>Le V. A. C.,</t>
    </r>
    <r>
      <rPr>
        <b/>
        <sz val="12"/>
        <rFont val="Times New Roman"/>
        <family val="1"/>
      </rPr>
      <t xml:space="preserve"> Kiều Duy Thông</t>
    </r>
    <r>
      <rPr>
        <sz val="12"/>
        <rFont val="Times New Roman"/>
        <family val="1"/>
      </rPr>
      <t>, N. D Pham, H. P., Lai</t>
    </r>
  </si>
  <si>
    <t>Минералого-геохимические характеристики свинцово-цинковых месторождений района Чодон-Чодьен Северного Вьетнама</t>
  </si>
  <si>
    <r>
      <t> </t>
    </r>
    <r>
      <rPr>
        <b/>
        <sz val="12"/>
        <rFont val="Times New Roman"/>
        <family val="1"/>
      </rPr>
      <t>Nguyễn Duy Hưng, Nguyễn Minh Hòa</t>
    </r>
    <r>
      <rPr>
        <sz val="12"/>
        <rFont val="Times New Roman"/>
        <family val="1"/>
      </rPr>
      <t>, Ignatov P.A.</t>
    </r>
  </si>
  <si>
    <t>XIV International Scientific and Practical Conference "New Ideas in Earth Sciences"</t>
  </si>
  <si>
    <t>Анализ возможности применения активных фильтров для снижения несинусоидальности напряжения в системе электроснабжения одного из угольных карьеров</t>
  </si>
  <si>
    <r>
      <rPr>
        <b/>
        <sz val="12"/>
        <rFont val="Times New Roman"/>
        <family val="1"/>
      </rPr>
      <t>Bùi Ngọc Hùng,</t>
    </r>
    <r>
      <rPr>
        <sz val="12"/>
        <rFont val="Times New Roman"/>
        <family val="1"/>
      </rPr>
      <t xml:space="preserve"> Коверникова Л.И</t>
    </r>
  </si>
  <si>
    <t>Всероссийская молодежная конференция с международным участием - Системные иследования в энергетике</t>
  </si>
  <si>
    <t>Effect of Aluminium Powder on Light-weight Aerated Concrete Properties</t>
  </si>
  <si>
    <r>
      <rPr>
        <b/>
        <sz val="12"/>
        <rFont val="Times New Roman"/>
        <family val="1"/>
      </rPr>
      <t>Tăng Văn Lâm</t>
    </r>
    <r>
      <rPr>
        <sz val="12"/>
        <rFont val="Times New Roman"/>
        <family val="1"/>
      </rPr>
      <t>, Dien Vu Kim, Ngô Xuân Hùng, Vu Dinh Tho Bulgakov Boris Igorevich, Bazhenova Sophia Ildarovna</t>
    </r>
  </si>
  <si>
    <t xml:space="preserve">XXII International Scientific Conference “Construction the Formation of Living Environment” </t>
  </si>
  <si>
    <t>Combined effect of limestone fine aggregate and puzoland on properties of high-performance fine-grained concrete</t>
  </si>
  <si>
    <r>
      <rPr>
        <b/>
        <sz val="12"/>
        <rFont val="Times New Roman"/>
        <family val="1"/>
      </rPr>
      <t>Tăng Văn Lâm</t>
    </r>
    <r>
      <rPr>
        <sz val="12"/>
        <rFont val="Times New Roman"/>
        <family val="1"/>
      </rPr>
      <t>, Dien Vu Kim, Ngo Xuan Hung, Nguyen Doan Tung Lam, Bulgakov Boris Igorevich,Bazhenova Sophia Ildarovna</t>
    </r>
  </si>
  <si>
    <t>Switching magnetic waveguide on metasurface to delivering WPT and propulsion for an untethered micro-robot</t>
  </si>
  <si>
    <r>
      <rPr>
        <b/>
        <sz val="12"/>
        <color theme="1"/>
        <rFont val="Times New Roman"/>
        <family val="1"/>
      </rPr>
      <t>Bùi Hữu Nguyên</t>
    </r>
    <r>
      <rPr>
        <sz val="12"/>
        <color theme="1"/>
        <rFont val="Times New Roman"/>
        <family val="1"/>
      </rPr>
      <t>, Jong-Wook Lee</t>
    </r>
  </si>
  <si>
    <t>2019 General Conference of the Institute of Electronics Engineers of Korea</t>
  </si>
  <si>
    <t>Impact of power harmonic on precise and discriminative tripping of relay system for earthing protection in un-grounded 6kV grids of Quang Ninh underground mines</t>
  </si>
  <si>
    <t>Empowering Science and Mathematics for Global Competitiveness</t>
  </si>
  <si>
    <t>Contribution of the refractory matrix to the fire resistance of carbon TRC composite. </t>
  </si>
  <si>
    <r>
      <rPr>
        <b/>
        <sz val="12"/>
        <rFont val="Times New Roman"/>
        <family val="1"/>
      </rPr>
      <t>Trần Mạnh Tiến</t>
    </r>
    <r>
      <rPr>
        <sz val="12"/>
        <rFont val="Times New Roman"/>
        <family val="1"/>
      </rPr>
      <t>, Xuan Hong VU, Emmanuel FERRIER</t>
    </r>
  </si>
  <si>
    <t>RUGC2019 (20-22/06/2019, Nice, France).</t>
  </si>
  <si>
    <t>Comparing Composition and Bulk-Rock Characteristics of Raw Material for Decorative Stone in Suoi Giang Area (Yen Bai) and Sa Nghia Area (Kon Tum)</t>
  </si>
  <si>
    <r>
      <rPr>
        <b/>
        <sz val="12"/>
        <rFont val="Times New Roman"/>
        <family val="1"/>
      </rPr>
      <t>Nguyễn Khắc Giảng</t>
    </r>
    <r>
      <rPr>
        <sz val="12"/>
        <rFont val="Times New Roman"/>
        <family val="1"/>
      </rPr>
      <t xml:space="preserve">, Wojciech Smolinski, Lycina Natkaniec-Nowak, Magdalena Dumanska-Slowik, Piotr Gunia, </t>
    </r>
    <r>
      <rPr>
        <b/>
        <sz val="12"/>
        <rFont val="Times New Roman"/>
        <family val="1"/>
      </rPr>
      <t>Tô Xuân Bản, Đỗ Thị Ngọc Tú, Phạm Thị Vân Anh</t>
    </r>
    <r>
      <rPr>
        <sz val="12"/>
        <rFont val="Times New Roman"/>
        <family val="1"/>
      </rPr>
      <t xml:space="preserve">, </t>
    </r>
    <r>
      <rPr>
        <b/>
        <sz val="12"/>
        <rFont val="Times New Roman"/>
        <family val="1"/>
      </rPr>
      <t>Lê Thị Thu</t>
    </r>
    <r>
      <rPr>
        <sz val="12"/>
        <rFont val="Times New Roman"/>
        <family val="1"/>
      </rPr>
      <t>, Son La Mai</t>
    </r>
  </si>
  <si>
    <t>Pol-Viet 2019- Scientific - Research Cooperation between Poland and Vietnam</t>
  </si>
  <si>
    <t>Metacarbonate Formation in Kontum Massif (Vietnam) and their Relation to Mineral Resources, Pol-Viet 2019- Scientific - Research Cooperation between Poland and Vietnam</t>
  </si>
  <si>
    <r>
      <rPr>
        <b/>
        <sz val="12"/>
        <rFont val="Times New Roman"/>
        <family val="1"/>
      </rPr>
      <t>Phạm Thị Vân Anh</t>
    </r>
    <r>
      <rPr>
        <sz val="12"/>
        <rFont val="Times New Roman"/>
        <family val="1"/>
      </rPr>
      <t xml:space="preserve">, Magdalena Anna Dumanska-Slowik, </t>
    </r>
    <r>
      <rPr>
        <b/>
        <sz val="12"/>
        <rFont val="Times New Roman"/>
        <family val="1"/>
      </rPr>
      <t>Lê Tiến Dũng, Tô Xuân Bản, Nguyễn Khắc Giảng</t>
    </r>
    <r>
      <rPr>
        <sz val="12"/>
        <rFont val="Times New Roman"/>
        <family val="1"/>
      </rPr>
      <t xml:space="preserve">, Nguyen Thi Ly Ly, </t>
    </r>
  </si>
  <si>
    <t>Meionitic Scapolite from Cho Don Gabbro, NE Vietnam- Constrains from Minerological and Geochemichal Data</t>
  </si>
  <si>
    <r>
      <t xml:space="preserve">Tomasz Powolny, Magdalena Anna Dumanska-Slowik, </t>
    </r>
    <r>
      <rPr>
        <b/>
        <sz val="12"/>
        <rFont val="Times New Roman"/>
        <family val="1"/>
      </rPr>
      <t>Nguyễn Khắc Giảng, Lê Tiến Dũng</t>
    </r>
    <r>
      <rPr>
        <sz val="12"/>
        <rFont val="Times New Roman"/>
        <family val="1"/>
      </rPr>
      <t>, Magdalena Sirkorska-Jaworowska</t>
    </r>
  </si>
  <si>
    <t>5th International conference "Science- research cooperation between Vietnam and Poland"</t>
  </si>
  <si>
    <t>Determination of methane content at Maokhe coal  mine from curent mining to -450 level in Vietnam</t>
  </si>
  <si>
    <t>Nguyễn Văn Thịnh, Nguyễn Cao Khải, Nguyễn Văn Quang, Trần Xuân Hà</t>
  </si>
  <si>
    <t>Assessing the curent status of underground mine ventilation system in ThanhCong - CaoThang area, HonGai coal company, QuangNinh region, VietNam</t>
  </si>
  <si>
    <t>Nguyễn Văn Thịnh, Nguyễn Cao Khải, Nguyễn Văn Quang</t>
  </si>
  <si>
    <t>Solution for reduce air temperature in the 7.3.1 longwall of Halam coal mine, Vietnam</t>
  </si>
  <si>
    <t>Nguyễn Văn Thịnh,  Nguyễn Văn Quang</t>
  </si>
  <si>
    <t>Assessing the current status of underground mine ventilation system in ThanhCong CaoThang area, HonGai coal company, QuangNinh region, Vietnam.</t>
  </si>
  <si>
    <t>Nguyễn Cao Khải, Nguyễn Văn Thịnh,  Nguyễn Văn Quang</t>
  </si>
  <si>
    <t xml:space="preserve">5th International Conference POL-VIET 2019 </t>
  </si>
  <si>
    <t>Application of information technology to improve the management of mineral resources in Quang Ninh province – Vietnam.</t>
  </si>
  <si>
    <r>
      <rPr>
        <b/>
        <sz val="12"/>
        <rFont val="Times New Roman"/>
        <family val="1"/>
      </rPr>
      <t>Đào Văn Chi, Nguyễn Cao Khải, Lê Tiến Dũng</t>
    </r>
    <r>
      <rPr>
        <sz val="12"/>
        <rFont val="Times New Roman"/>
        <family val="1"/>
      </rPr>
      <t>, ZHANG Leilin</t>
    </r>
  </si>
  <si>
    <t>Recovery of clean coal from the contaminated waste of Quang Ninh province - Viet Nam</t>
  </si>
  <si>
    <t>POL-VIET 2019</t>
  </si>
  <si>
    <t>Rational Grinding Circuit for Siliceous Apati te Ore Type III of Lao Cai Vietnam</t>
  </si>
  <si>
    <t>Phạm Văn Luận,   Nguyễn Ngọc Phú,       Lê Việt Hà</t>
  </si>
  <si>
    <t>Applying light-weight Unmanned Aerial Vehicles for mapping quarries</t>
  </si>
  <si>
    <t>Pol-Viet 2019</t>
  </si>
  <si>
    <t>Comparison of the conventional resampling methods for gridded DEM downscaling</t>
  </si>
  <si>
    <r>
      <rPr>
        <b/>
        <sz val="12"/>
        <rFont val="Times New Roman"/>
        <family val="1"/>
      </rPr>
      <t xml:space="preserve">Nguyễn Quang Minh, Nguyễn Thị Thu Hương, </t>
    </r>
    <r>
      <rPr>
        <sz val="12"/>
        <rFont val="Times New Roman"/>
        <family val="1"/>
      </rPr>
      <t>Lã Phú Hiến</t>
    </r>
    <r>
      <rPr>
        <b/>
        <sz val="12"/>
        <rFont val="Times New Roman"/>
        <family val="1"/>
      </rPr>
      <t>, Dương Thị Tuyết Nhung, Nguyễn Thị Minh Hồng</t>
    </r>
    <r>
      <rPr>
        <sz val="12"/>
        <rFont val="Times New Roman"/>
        <family val="1"/>
      </rPr>
      <t>, Vu Van Anh</t>
    </r>
  </si>
  <si>
    <t> GREEN GROWTH IN MINING – THE TRENDS OF SOUTHEAST ASIA AND LESSONS FOR VIET NAM</t>
  </si>
  <si>
    <t>Hội thảo quốc tế Pol - Viet 2019</t>
  </si>
  <si>
    <r>
      <rPr>
        <b/>
        <sz val="12"/>
        <color theme="1"/>
        <rFont val="Times New Roman"/>
        <family val="1"/>
      </rPr>
      <t>Phan Quang Văn</t>
    </r>
    <r>
      <rPr>
        <sz val="12"/>
        <color theme="1"/>
        <rFont val="Times New Roman"/>
        <family val="1"/>
      </rPr>
      <t>, Robert Moeckel, Gerhard Mecker et al</t>
    </r>
  </si>
  <si>
    <t xml:space="preserve">University of Glasgow Pblicity Services. Scoland </t>
  </si>
  <si>
    <t>Magmatic vs. hydrothermal – origin of parasite-hosted REE mineralization at NamXe, Vietnam</t>
  </si>
  <si>
    <r>
      <rPr>
        <b/>
        <sz val="12"/>
        <color theme="1"/>
        <rFont val="Times New Roman"/>
        <family val="1"/>
      </rPr>
      <t>Phan Quang Văn</t>
    </r>
    <r>
      <rPr>
        <sz val="12"/>
        <color theme="1"/>
        <rFont val="Times New Roman"/>
        <family val="1"/>
      </rPr>
      <t>, Thomas Heinig, Robert Moeckel et.al.</t>
    </r>
  </si>
  <si>
    <t>Effect of carbon textile treatment and embedded textile length on textile/matrix interface behaviour from pull-out test. </t>
  </si>
  <si>
    <t>In 5th International Conference on Smart Monitoring, Assessment and Rehabilitation of Civil Structures.  (27 – 29 August 2019, Postsdam, Germany)</t>
  </si>
  <si>
    <t>The stable model semantics of normal fuzzy linguistic logic programs,  Intelligence 11683, 2019</t>
  </si>
  <si>
    <t>The 11th International Conference on Computational Collective Intelligence (ICCCI 2019), Hendaye, France, Lecture Notes in Artificial</t>
  </si>
  <si>
    <t>Generating Concept Descriptions for Intelligent Tutoring Systems</t>
  </si>
  <si>
    <t>Vũ Đỗ Dũng</t>
  </si>
  <si>
    <t>Montreal AI Symposium 2019</t>
  </si>
  <si>
    <t>Co-Operative Inversion of Multi-Channel Analysis of Surface Waves and Electrical Resistivity Tomography Using Fuzzy Clustering Approach</t>
  </si>
  <si>
    <r>
      <rPr>
        <b/>
        <sz val="12"/>
        <rFont val="Times New Roman"/>
        <family val="1"/>
      </rPr>
      <t>Kiều Duy Thông</t>
    </r>
    <r>
      <rPr>
        <sz val="12"/>
        <rFont val="Times New Roman"/>
        <family val="1"/>
      </rPr>
      <t>, A. Kepic, and K. Suto</t>
    </r>
  </si>
  <si>
    <t>25th European Meeting of Environmental and Engineering Geophysics. 2019</t>
  </si>
  <si>
    <r>
      <rPr>
        <b/>
        <sz val="12"/>
        <rFont val="Times New Roman"/>
        <family val="1"/>
      </rPr>
      <t>Kiều Duy Thông</t>
    </r>
    <r>
      <rPr>
        <sz val="12"/>
        <rFont val="Times New Roman"/>
        <family val="1"/>
      </rPr>
      <t>. and T.C. Truong</t>
    </r>
  </si>
  <si>
    <t>AEGC conference, Perth, Úc</t>
  </si>
  <si>
    <t>The radioactive concentration of radon and thoron in household in Ban Gie Monazite placer, Quy Hop District, Nghe An province, Vietnam</t>
  </si>
  <si>
    <t>Nguyễn Văn Dũng</t>
  </si>
  <si>
    <t>The 9th International Forum Green technology and Management (IFGTM) "Sustainability, Green living and Environment"</t>
  </si>
  <si>
    <t>Evaluation of the compositional changes in the radioactive environment in copper mining and processing in Sin Quyen Mine, Lao Cai Provine, Vietnam</t>
  </si>
  <si>
    <t>Separation method of the uranium and thorium from rare earth ore processing – case study for Namxe rare earth deposit in Laichau, Vietnam</t>
  </si>
  <si>
    <r>
      <rPr>
        <b/>
        <sz val="12"/>
        <rFont val="Times New Roman"/>
        <family val="1"/>
      </rPr>
      <t>Phan Quang Văn,</t>
    </r>
    <r>
      <rPr>
        <sz val="12"/>
        <rFont val="Times New Roman"/>
        <family val="1"/>
      </rPr>
      <t xml:space="preserve"> Tran The Đinh,</t>
    </r>
    <r>
      <rPr>
        <b/>
        <sz val="12"/>
        <rFont val="Times New Roman"/>
        <family val="1"/>
      </rPr>
      <t xml:space="preserve"> Đào Trung Thành</t>
    </r>
  </si>
  <si>
    <t>MEP19, University of Belgrade, Serbia</t>
  </si>
  <si>
    <t>Mô phỏng ảnh hưởng của các thành phần đến cường độ bê tông phun hạt mịn bằng thực nghiệm</t>
  </si>
  <si>
    <r>
      <rPr>
        <b/>
        <sz val="12"/>
        <rFont val="Times New Roman"/>
        <family val="1"/>
      </rPr>
      <t>Tăng Văn Lâm</t>
    </r>
    <r>
      <rPr>
        <sz val="12"/>
        <rFont val="Times New Roman"/>
        <family val="1"/>
      </rPr>
      <t>, Vũ Kim Diến, Bulgakov Boris Igorevich, Bazhenova Sophia Ildarovna</t>
    </r>
  </si>
  <si>
    <t>International conference on architecture and civil engineering 2019 (ICACE 2019)</t>
  </si>
  <si>
    <t>Force Control of an Upper limb Exoskeleton for Perceiving Reality using Force Feed Forward Model</t>
  </si>
  <si>
    <r>
      <t xml:space="preserve">Nguyen Cao Thang, Manukid Parnichkun, Phan Thi Tra My, Nguyen Nhu Hieu, Le Thi Hong Gam, and </t>
    </r>
    <r>
      <rPr>
        <b/>
        <sz val="12"/>
        <rFont val="Times New Roman"/>
        <family val="1"/>
      </rPr>
      <t>Phạm Ngọc Chung</t>
    </r>
  </si>
  <si>
    <t>The 5th International Conference on Engineering Mechanics and Automation (ICEMA 5)</t>
  </si>
  <si>
    <t>Microstructure, magnetic and electrical properties of (La, Ni) co-doped BiFeO3 materials</t>
  </si>
  <si>
    <r>
      <rPr>
        <b/>
        <sz val="12"/>
        <rFont val="Times New Roman"/>
        <family val="1"/>
      </rPr>
      <t>Đào Việt Thắng, Nguyễn Mạnh Hùng</t>
    </r>
    <r>
      <rPr>
        <sz val="12"/>
        <rFont val="Times New Roman"/>
        <family val="1"/>
      </rPr>
      <t xml:space="preserve">, Le Thi Mai Oanh, </t>
    </r>
    <r>
      <rPr>
        <b/>
        <sz val="12"/>
        <rFont val="Times New Roman"/>
        <family val="1"/>
      </rPr>
      <t>Dư Thị Xuân Thảo</t>
    </r>
    <r>
      <rPr>
        <sz val="12"/>
        <rFont val="Times New Roman"/>
        <family val="1"/>
      </rPr>
      <t>, Bui Dinh Tu, Bui Thi Thu, and Nguyen Van Minh</t>
    </r>
  </si>
  <si>
    <t>The 4th International Conference on Advanced Materials and Nanotechnology.</t>
  </si>
  <si>
    <t>Photocatalyst of ZnO nanorods decorated with gold nanoparticles</t>
  </si>
  <si>
    <r>
      <rPr>
        <b/>
        <sz val="12"/>
        <rFont val="Times New Roman"/>
        <family val="1"/>
      </rPr>
      <t>Trần Thị Hà</t>
    </r>
    <r>
      <rPr>
        <sz val="12"/>
        <rFont val="Times New Roman"/>
        <family val="1"/>
      </rPr>
      <t>, Nguyen Manh Hong, Pham Nguyen Hai, Nguyen Trong Tam, Ho Khac Hieu, Nguyen Viet Tuyen</t>
    </r>
  </si>
  <si>
    <t>Proceedings ICAMN 2019</t>
  </si>
  <si>
    <t>The roles of English for Specific Purposes at a Vietnamese Technical University from teachers’ perspective</t>
  </si>
  <si>
    <t>Experimental study of thermomechanical behavior of the carbon textile reinforced refractory concrete subjected to the constant load and temperature heating. </t>
  </si>
  <si>
    <t>In CIGOS 2019 - Innovation for Sustainable Infrastructure (31 October – 01 November 2019, Hanoi, VietNam)</t>
  </si>
  <si>
    <t>Treatment effect on failure mode of industrial carbon textile at elevated temperature.</t>
  </si>
  <si>
    <t xml:space="preserve"> Chapter 12, Handbook of Materials Failure Analysis: With Case Studies from the Electronic and Textile Industries, Butterworth-Heinemann, Elsevier publisher, 2019, Imprint: Butterworth-Heinemann</t>
  </si>
  <si>
    <t xml:space="preserve">Nguồn nhân lực qua đào tạo nghề ở Vĩnh Phúc trước tác động của cách mạng công nghiệp lần thứ tư”, </t>
  </si>
  <si>
    <r>
      <t xml:space="preserve">Nguyễn Đức Khiêm, </t>
    </r>
    <r>
      <rPr>
        <b/>
        <sz val="12"/>
        <rFont val="Times New Roman"/>
        <family val="1"/>
      </rPr>
      <t>Trần Thị Phúc An</t>
    </r>
  </si>
  <si>
    <t>Kỷ yếu Hội thảo khoa học quốc tế: Đổi mới và sáng tạo trong đào tạo nguồn nhân lực toàn cầu</t>
  </si>
  <si>
    <t>Large soil-cement column application in Vietnam</t>
  </si>
  <si>
    <r>
      <rPr>
        <b/>
        <sz val="12"/>
        <rFont val="Times New Roman"/>
        <family val="1"/>
      </rPr>
      <t>Vũ Minh Ngạn,</t>
    </r>
    <r>
      <rPr>
        <sz val="12"/>
        <rFont val="Times New Roman"/>
        <family val="1"/>
      </rPr>
      <t xml:space="preserve"> Lê Quang Hanh</t>
    </r>
  </si>
  <si>
    <t>The 4th International Conference on Geotechnics for Sustainable Infrastructure Development, Hanoi, 2019</t>
  </si>
  <si>
    <t xml:space="preserve">Research on the stability of transported tunnels with other parameters of composite linings </t>
  </si>
  <si>
    <r>
      <rPr>
        <b/>
        <sz val="12"/>
        <rFont val="Times New Roman"/>
        <family val="1"/>
      </rPr>
      <t>Trần Tuấn Minh,</t>
    </r>
    <r>
      <rPr>
        <sz val="12"/>
        <rFont val="Times New Roman"/>
        <family val="1"/>
      </rPr>
      <t xml:space="preserve"> Nguyen Huy Hiep</t>
    </r>
  </si>
  <si>
    <t>Rock mechanics and engineering for sustainable energy. VCRES2019 - ISRM Specialized conference 2019, VCRES2019 International Symposium 22-24 Nov., 2019</t>
  </si>
  <si>
    <t>Improving the operation of earth fault relays by auto earthing-connection at earth fault situations in 6kV mining grid of Quang Ninh</t>
  </si>
  <si>
    <t>Colloidal Photonic Crystals: Fabrication, Properties and Applications</t>
  </si>
  <si>
    <t>Lê Đắc Tuyên</t>
  </si>
  <si>
    <t>Vietnam-NTHU Workshop on Photonics</t>
  </si>
  <si>
    <t xml:space="preserve">Rate effect on residual interface strength between two different soil layers </t>
  </si>
  <si>
    <t>Nguyễn Thành Dương</t>
  </si>
  <si>
    <t>Geotech Hanoi 2019</t>
  </si>
  <si>
    <t xml:space="preserve"> Interactive effects of particle size, liberation and hydrophobicity on the flotation kinetics of a carbonaceous phosphate ore.</t>
  </si>
  <si>
    <r>
      <rPr>
        <b/>
        <sz val="12"/>
        <rFont val="Times New Roman"/>
        <family val="1"/>
      </rPr>
      <t>Hoàng Hữu Đường</t>
    </r>
    <r>
      <rPr>
        <sz val="12"/>
        <rFont val="Times New Roman"/>
        <family val="1"/>
      </rPr>
      <t>.,Hassanzadeh, A., Peuker, U. A.,  Rudolph, M</t>
    </r>
  </si>
  <si>
    <t>GEOMET Conference, 2019. Santiago, Chile. In Progress.</t>
  </si>
  <si>
    <t>Impact of milling condition on the flotation of Vienamese silicaceous carbonaceous apatite ore</t>
  </si>
  <si>
    <r>
      <rPr>
        <b/>
        <sz val="12"/>
        <rFont val="Times New Roman"/>
        <family val="1"/>
      </rPr>
      <t>Hoàng Hữu Đường</t>
    </r>
    <r>
      <rPr>
        <sz val="12"/>
        <rFont val="Times New Roman"/>
        <family val="1"/>
      </rPr>
      <t>., Sondos, S. S.,Hassanzadeh, A., Kupka, N., Michaux, B., Schach, E., Sprenger, H., Rudolph, M</t>
    </r>
  </si>
  <si>
    <t>International Minreal Processing Conference Eurasia – IMPC-Eurasia 2019. Anatalya, Turkey</t>
  </si>
  <si>
    <t>Coal mining and coal preparation in Vietnam</t>
  </si>
  <si>
    <r>
      <t xml:space="preserve">Waldema Mijal, </t>
    </r>
    <r>
      <rPr>
        <b/>
        <sz val="12"/>
        <rFont val="Times New Roman"/>
        <family val="1"/>
      </rPr>
      <t>Nguyễn Ngọc Phú, Nhữ Thị Kim Dung, Nguyễn Hoàng Sơn</t>
    </r>
  </si>
  <si>
    <t>International Coal a – IMPC-Eurasia 2019. Anatalya, Turkey</t>
  </si>
  <si>
    <r>
      <t xml:space="preserve">Gehard Mecker, Robert Moeckel, Thomas Heinig and </t>
    </r>
    <r>
      <rPr>
        <b/>
        <sz val="12"/>
        <rFont val="Times New Roman"/>
        <family val="1"/>
      </rPr>
      <t>Phan Quang Văn</t>
    </r>
  </si>
  <si>
    <t>MEI conference, Sourth Africa</t>
  </si>
  <si>
    <t>Analysis and adjustment of network space combain Terrain – GNSS for deformation monitoring using robust estimation method</t>
  </si>
  <si>
    <t>Hoàng Ngọc Hà, Lưu Anh Tuấn</t>
  </si>
  <si>
    <t>ICEONH2019</t>
  </si>
  <si>
    <t>Determination of destructive radius when applying a solitary explosion in block stone</t>
  </si>
  <si>
    <r>
      <rPr>
        <b/>
        <sz val="12"/>
        <rFont val="Times New Roman"/>
        <family val="1"/>
      </rPr>
      <t>Nguyễn Xuân Mãn</t>
    </r>
    <r>
      <rPr>
        <sz val="12"/>
        <rFont val="Times New Roman"/>
        <family val="1"/>
      </rPr>
      <t xml:space="preserve">, Nguyen Quang Quy, </t>
    </r>
    <r>
      <rPr>
        <b/>
        <sz val="12"/>
        <rFont val="Times New Roman"/>
        <family val="1"/>
      </rPr>
      <t>Nguyễn Duyên Phong</t>
    </r>
  </si>
  <si>
    <t>Application of Hoek - Brown criterion for the determination of mechanical parameters of coral limestone samples</t>
  </si>
  <si>
    <r>
      <t xml:space="preserve">Huy Hiep Nguyen, Quy Dat Nguyen, </t>
    </r>
    <r>
      <rPr>
        <b/>
        <sz val="12"/>
        <rFont val="Times New Roman"/>
        <family val="1"/>
      </rPr>
      <t>Trần Tuấn Minh</t>
    </r>
  </si>
  <si>
    <t xml:space="preserve">Analyzing Role of Joint Subset Selection in Human Action Recognition
</t>
  </si>
  <si>
    <r>
      <rPr>
        <b/>
        <sz val="12"/>
        <rFont val="Times New Roman"/>
        <family val="1"/>
      </rPr>
      <t>Phạm Đình Tân</t>
    </r>
    <r>
      <rPr>
        <sz val="12"/>
        <rFont val="Times New Roman"/>
        <family val="1"/>
      </rPr>
      <t>, Tien-Nam Nguyen, Thi-Lan Le, Hai Vu</t>
    </r>
  </si>
  <si>
    <t>Proceeding of 2019 6th NAFOSTED Conference on Information and Computer Science (NICS)</t>
  </si>
  <si>
    <t>Kết quả điều tra dịch tễ học dân cư sống trong khu vực mỏ đất hiếm Mường Hum, huyện Bát Xát, tỉnh Lào Cai</t>
  </si>
  <si>
    <t>Hội nghị Khoa học sức khỏe quốc tế, Đại học cần thơ</t>
  </si>
  <si>
    <t>Improving the University-Industry Linkage: a Lesson from Universities in UK for Vietnamese Higher Education Institutions</t>
  </si>
  <si>
    <r>
      <rPr>
        <b/>
        <sz val="12"/>
        <rFont val="Times New Roman"/>
        <family val="1"/>
      </rPr>
      <t>Nguyễn Quang Minh, Nguyễn Thị Phương Thảo, Nguyễn Thị Hoài Nga, Trần Thanh Hải</t>
    </r>
    <r>
      <rPr>
        <sz val="12"/>
        <rFont val="Times New Roman"/>
        <family val="1"/>
      </rPr>
      <t>, H. Alkadi, Z. Aziz,  Nguyễn Chí Ngôn, Trần Văn Tỷ,  Phạm Hữu Hà Giang</t>
    </r>
  </si>
  <si>
    <t>RIHED SEA-HiEd Inter-Regional RESEARCH SYMPOSIUM</t>
  </si>
  <si>
    <t>Thể loại</t>
  </si>
  <si>
    <t>Tạp chí QT khác</t>
  </si>
  <si>
    <t>Tạp chí ISI</t>
  </si>
  <si>
    <t>Multistage bayesian autonomy for high‐precTạp chí ISIon operation in a large field</t>
  </si>
  <si>
    <t>Tạp chí Scopus</t>
  </si>
  <si>
    <t>Hội nghị, Hội thảo QT</t>
  </si>
  <si>
    <t xml:space="preserve">IEICE TRANS. on Fundamentals of Electronics, Communications
and Computer Sciences (Tạp chí ISI Journal) </t>
  </si>
  <si>
    <t>Quang Khanh Nguyen, Dieu Tien Bui, Nhat Duc Hoang, Phan Trong Trinh, Viet Ha Nguyen, Tạp chí ISIk Yilmaz</t>
  </si>
  <si>
    <t>GeoInformatics   for Spatial- Infrastructure  Development  in  Earth &amp; Allied Sciences</t>
  </si>
  <si>
    <t>Wireless Days 2016</t>
  </si>
  <si>
    <t>GeoInformatics   for    Spatial- Infrastructure  Development  in  Earth &amp; Allied Sciences (GIS-IDEAS)</t>
  </si>
  <si>
    <t>The  4th  International  Conference  on Computational Science and Engineering (CSE-2016)</t>
  </si>
  <si>
    <t>EAI Endorsed Transactions on Context-aware Systems and Applications</t>
  </si>
  <si>
    <t>Combining pixel-based and object-based Fuzzy classification for LULC mapping using spectral indices of RapidEye imagery and FOSS4G</t>
  </si>
  <si>
    <t>Enhancing Prediction Performance  of Landslide Susceptibility  Model Using Hybrid Machine Learning  Approach of Bagging Ensemble and Logistic Model Tree</t>
  </si>
  <si>
    <t>Single-channel      speaker-dependent      speech   enhancement exploiting  generic  noise  model  learned  by  non-negative  matrix factorization</t>
  </si>
  <si>
    <t>Hội nghị, hội thảo QT</t>
  </si>
  <si>
    <r>
      <rPr>
        <b/>
        <sz val="12"/>
        <rFont val="Times New Roman"/>
        <family val="1"/>
      </rPr>
      <t xml:space="preserve">Phạm Trung Hiếu, Ngô Xuân Thành, Lê Tiến Dũng </t>
    </r>
    <r>
      <rPr>
        <sz val="12"/>
        <rFont val="Times New Roman"/>
        <family val="1"/>
      </rPr>
      <t>và nnk</t>
    </r>
  </si>
  <si>
    <r>
      <t xml:space="preserve">Pijush Samui, Bui Tien Dieu, </t>
    </r>
    <r>
      <rPr>
        <b/>
        <sz val="12"/>
        <rFont val="Times New Roman"/>
        <family val="1"/>
      </rPr>
      <t>Nhữ Việt Hà</t>
    </r>
    <r>
      <rPr>
        <sz val="12"/>
        <rFont val="Times New Roman"/>
        <family val="1"/>
      </rPr>
      <t>, Nguyen My Linh,</t>
    </r>
    <r>
      <rPr>
        <b/>
        <sz val="12"/>
        <rFont val="Times New Roman"/>
        <family val="1"/>
      </rPr>
      <t xml:space="preserve"> Ngo Thi Phuong Thao</t>
    </r>
    <r>
      <rPr>
        <sz val="12"/>
        <rFont val="Times New Roman"/>
        <family val="1"/>
      </rPr>
      <t>, Bui Tien Dieu</t>
    </r>
  </si>
  <si>
    <t>Co-operative inversion of geoelectrical data sets acquired from different electrode arrays</t>
  </si>
  <si>
    <r>
      <rPr>
        <sz val="12"/>
        <rFont val="Times New Roman"/>
        <family val="1"/>
      </rPr>
      <t>An.   H.   Nguyen,</t>
    </r>
    <r>
      <rPr>
        <b/>
        <sz val="12"/>
        <rFont val="Times New Roman"/>
        <family val="1"/>
      </rPr>
      <t xml:space="preserve">   Vinh,   T. Nguyen</t>
    </r>
  </si>
  <si>
    <t>Inversion of 3d magnetotelluric data for geothermal exploration at Quang Binh province, Vietnam</t>
  </si>
  <si>
    <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</si>
  <si>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r>
      <t xml:space="preserve">Anh Ngoc Le, </t>
    </r>
    <r>
      <rPr>
        <sz val="12"/>
        <rFont val="Times New Roman"/>
        <family val="1"/>
      </rPr>
      <t>Hiep Quoc Le</t>
    </r>
  </si>
  <si>
    <r>
      <rPr>
        <b/>
        <sz val="12"/>
        <rFont val="Times New Roman"/>
        <family val="1"/>
      </rPr>
      <t>Duy Thong Kieu</t>
    </r>
    <r>
      <rPr>
        <sz val="12"/>
        <rFont val="Times New Roman"/>
        <family val="1"/>
      </rPr>
      <t>, Anton Kepic and Maria Cornelia Kitzig</t>
    </r>
  </si>
  <si>
    <r>
      <t>Marwa Hamandi,</t>
    </r>
    <r>
      <rPr>
        <b/>
        <sz val="12"/>
        <rFont val="Times New Roman"/>
        <family val="1"/>
      </rPr>
      <t xml:space="preserve"> Ngô Hà Sơn,</t>
    </r>
    <r>
      <rPr>
        <sz val="12"/>
        <rFont val="Times New Roman"/>
        <family val="1"/>
      </rPr>
      <t xml:space="preserve"> Frederick Dapozze, Lina Lamaa, Laure Peruchon, Cedric Brochier, Chantal Guillard</t>
    </r>
  </si>
  <si>
    <t>Solution  to  develop  human  rerource  for  the  implementation  of the master plan on development of the Vietnamese Coal Industry to 2020, VTạp chí ISIon to 2030</t>
  </si>
  <si>
    <t>The  situation  of  the  quality  of  official  staff   in  mid-central geological divTạp chí ISIon at present</t>
  </si>
  <si>
    <t>RaTạp chí ISIng capital for coal industry development of viet nam national coalmineral industries holding corporation limited - the status quo and solutions</t>
  </si>
  <si>
    <t>Tên bài báo/báo cáo</t>
  </si>
  <si>
    <r>
      <rPr>
        <b/>
        <sz val="12"/>
        <rFont val="Times New Roman"/>
        <family val="1"/>
      </rPr>
      <t>Đỗ Ngọc Anh,</t>
    </r>
    <r>
      <rPr>
        <sz val="12"/>
        <rFont val="Times New Roman"/>
        <family val="1"/>
      </rPr>
      <t xml:space="preserve"> Dias Daniel, Oreste Pierpaolo</t>
    </r>
  </si>
  <si>
    <r>
      <t>Young-sang Kim, My Quoc Dang</t>
    </r>
    <r>
      <rPr>
        <b/>
        <sz val="12"/>
        <rFont val="Times New Roman"/>
        <family val="1"/>
      </rPr>
      <t>, Tan Manh Do</t>
    </r>
    <r>
      <rPr>
        <sz val="12"/>
        <rFont val="Times New Roman"/>
        <family val="1"/>
      </rPr>
      <t>, Joon Kyu Lee</t>
    </r>
  </si>
  <si>
    <t>Highly effective dTạp chí ISInfection of E. coli using the nanohybrids Ti1−xNixO2/CNTs</t>
  </si>
  <si>
    <r>
      <t xml:space="preserve">Trung Vu Quoc, </t>
    </r>
    <r>
      <rPr>
        <b/>
        <sz val="12"/>
        <rFont val="Times New Roman"/>
        <family val="1"/>
      </rPr>
      <t>Hà Mạnh Hùng</t>
    </r>
    <r>
      <rPr>
        <sz val="12"/>
        <rFont val="Times New Roman"/>
        <family val="1"/>
      </rPr>
      <t>, Chien Thang Pham anh Luc Van Meerelt</t>
    </r>
  </si>
  <si>
    <t>International Conference on Sustainable Groundwater Development, 2017. Vietnam National University Press</t>
  </si>
  <si>
    <t xml:space="preserve">Impacts of global climate change, sea level rise and economic-construction activities in quang ninh and the solutions for sustainable development of the area
</t>
  </si>
  <si>
    <t>Journal of Mining Science</t>
  </si>
  <si>
    <t>Gornye nauki i tehnologii, MTạp chí ISIS</t>
  </si>
  <si>
    <t>Agricultural and Forest Meteorology</t>
  </si>
  <si>
    <t>Multi criteria decTạp chí ISIon modeling using Analytical Hierarchical Process for ecotourism regions. A case study of Dehradun City, India</t>
  </si>
  <si>
    <t>Rainfall-triggered landslide and debris flow hazard assessment using data mining techniques: A comparison of DecTạp chí ISIon Trees, Artificial Neural Network and Support Vector Machines</t>
  </si>
  <si>
    <t>Beneficiation of parTạp chí ISIte-rich rare earth ore from the Nam Xe South deposit, Vietnam</t>
  </si>
  <si>
    <t>ParTạp chí ISIte flotation from carbonatite REE-ore</t>
  </si>
  <si>
    <t>Impact assessment of underground mining wastewater to water environment in quang ninh</t>
  </si>
  <si>
    <r>
      <rPr>
        <b/>
        <sz val="12"/>
        <rFont val="Times New Roman"/>
        <family val="1"/>
      </rPr>
      <t xml:space="preserve">Nguyễn Hoàng Nam, </t>
    </r>
    <r>
      <rPr>
        <sz val="12"/>
        <rFont val="Times New Roman"/>
        <family val="1"/>
      </rPr>
      <t xml:space="preserve">Hiep  Nguyen Hoang, </t>
    </r>
    <r>
      <rPr>
        <b/>
        <sz val="12"/>
        <rFont val="Times New Roman"/>
        <family val="1"/>
      </rPr>
      <t>Nguyễn Mạnh Hà, Nguyễn Viết Hùng</t>
    </r>
  </si>
  <si>
    <r>
      <rPr>
        <b/>
        <sz val="12"/>
        <rFont val="Times New Roman"/>
        <family val="1"/>
      </rPr>
      <t>Nguyễn Quốc Long</t>
    </r>
    <r>
      <rPr>
        <sz val="12"/>
        <color theme="1"/>
        <rFont val="Times New Roman"/>
        <family val="1"/>
      </rPr>
      <t xml:space="preserve">, </t>
    </r>
    <r>
      <rPr>
        <b/>
        <sz val="12"/>
        <color theme="1"/>
        <rFont val="Times New Roman"/>
        <family val="1"/>
      </rPr>
      <t>Bùi Xuân Nam, Nguyễn Hoàng</t>
    </r>
    <r>
      <rPr>
        <sz val="12"/>
        <color theme="1"/>
        <rFont val="Times New Roman"/>
        <family val="1"/>
      </rPr>
      <t>, Buzek</t>
    </r>
  </si>
  <si>
    <t>Assessment   of   precTạp chí ISIon   of   height   anomalies   and   gravity anomalies  calculated  from  the  global  geopotential  models  in Vietnam territory.</t>
  </si>
  <si>
    <t>Excavation damaged zone (EDZ) assessment for underground cavern by geophysical method in rock mass</t>
  </si>
  <si>
    <r>
      <t>Proceeding of the 21</t>
    </r>
    <r>
      <rPr>
        <vertAlign val="superscript"/>
        <sz val="12"/>
        <rFont val=".VnTime"/>
        <family val="2"/>
      </rPr>
      <t xml:space="preserve">st </t>
    </r>
    <r>
      <rPr>
        <sz val="12"/>
        <rFont val=".VnTime"/>
        <family val="2"/>
      </rPr>
      <t>national convention on civil engineering,Civil Engineering for future challenges and new frontiers, Songkhla, Thailand</t>
    </r>
  </si>
  <si>
    <r>
      <t xml:space="preserve">Nguyễn Trong Chức, </t>
    </r>
    <r>
      <rPr>
        <b/>
        <sz val="12"/>
        <rFont val="Times New Roman"/>
        <family val="1"/>
      </rPr>
      <t>Tăng Văn Lâm</t>
    </r>
    <r>
      <rPr>
        <sz val="12"/>
        <rFont val="Times New Roman"/>
        <family val="1"/>
      </rPr>
      <t>, Huynh Trọng Phước</t>
    </r>
  </si>
  <si>
    <r>
      <rPr>
        <b/>
        <sz val="12"/>
        <rFont val="Times New Roman"/>
        <family val="1"/>
      </rPr>
      <t>Lê Huy Việt,</t>
    </r>
    <r>
      <rPr>
        <sz val="12"/>
        <rFont val="Times New Roman"/>
        <family val="1"/>
      </rPr>
      <t xml:space="preserve"> Kim Dong Joo</t>
    </r>
  </si>
  <si>
    <r>
      <rPr>
        <b/>
        <sz val="12"/>
        <rFont val="Times New Roman"/>
        <family val="1"/>
      </rPr>
      <t>Lê Huy Việt</t>
    </r>
    <r>
      <rPr>
        <sz val="12"/>
        <rFont val="Times New Roman"/>
        <family val="1"/>
      </rPr>
      <t>, Hyung Lee Do, Kim Dong Joo</t>
    </r>
  </si>
  <si>
    <r>
      <t xml:space="preserve">Kennedy, </t>
    </r>
    <r>
      <rPr>
        <b/>
        <sz val="12"/>
        <rFont val="Times New Roman"/>
        <family val="1"/>
      </rPr>
      <t>Bùi Văn Đức</t>
    </r>
    <r>
      <rPr>
        <sz val="12"/>
        <rFont val="Times New Roman"/>
        <family val="1"/>
      </rPr>
      <t>, Đào Phúc Lâm, Favour, Chidozie, Charles , Bunyamin, Kizito, Light</t>
    </r>
  </si>
  <si>
    <r>
      <rPr>
        <b/>
        <sz val="12"/>
        <rFont val="Times New Roman"/>
        <family val="1"/>
      </rPr>
      <t>Nguyễn Chí Thành</t>
    </r>
    <r>
      <rPr>
        <sz val="12"/>
        <rFont val="Times New Roman"/>
        <family val="1"/>
      </rPr>
      <t>, Gospodarikov Alexandr, Gospodarikov Alexandr</t>
    </r>
  </si>
  <si>
    <r>
      <rPr>
        <b/>
        <sz val="12"/>
        <rFont val="Times New Roman"/>
        <family val="1"/>
      </rPr>
      <t>Đỗ Ngọc Anh</t>
    </r>
    <r>
      <rPr>
        <sz val="12"/>
        <rFont val="Times New Roman"/>
        <family val="1"/>
      </rPr>
      <t>, Daniel Dias, ZixinZhang, Xin Huang, Nguyễn Tài Tiến, Pham Van Vi, Ouahcène Nait-Rabah</t>
    </r>
  </si>
  <si>
    <r>
      <t xml:space="preserve">Thi Thu Nga Nguyen, Vu Minh Ngoc, Nam-Hung TRAN, Ngoc Ha Dao, </t>
    </r>
    <r>
      <rPr>
        <b/>
        <sz val="12"/>
        <rFont val="Times New Roman"/>
        <family val="1"/>
      </rPr>
      <t>Phạm Đức Thọ</t>
    </r>
  </si>
  <si>
    <t>Effects of adding superplasticizer on characteristics of steel fibers reinforced mortar containing ground granulated blast furnace slag</t>
  </si>
  <si>
    <t>Estimation of Extended Drucker Prager model parameters of Dacite rock based on dynamic shear modulus degradation</t>
  </si>
  <si>
    <t>Hội thảo, hội nghị QT</t>
  </si>
  <si>
    <t>Tổng</t>
  </si>
  <si>
    <t>QT khác</t>
  </si>
  <si>
    <t>Cơ Điện</t>
  </si>
  <si>
    <t>Công nghệ thông tin</t>
  </si>
  <si>
    <t>Dầu khí</t>
  </si>
  <si>
    <t>Kinh tế và QTKD</t>
  </si>
  <si>
    <t>Khoa học cơ bản</t>
  </si>
  <si>
    <t>KHKT Địa chất</t>
  </si>
  <si>
    <t>Lý luận chính trị</t>
  </si>
  <si>
    <t>Môi trường</t>
  </si>
  <si>
    <t>TĐ, BĐ và QLĐĐ</t>
  </si>
  <si>
    <t>Xây dựng</t>
  </si>
  <si>
    <t>Tổng cộng</t>
  </si>
  <si>
    <t>Tên tạp chí/hội nghị, hội thảo</t>
  </si>
  <si>
    <t>Multistage bayesian autonomy for high‐precision operation in a large field</t>
  </si>
  <si>
    <r>
      <t xml:space="preserve">Jonathan Hodges,  Tamer Attia,  Janindu Arukgoda,  Changkoo Kang,  Mickey Cowden, </t>
    </r>
    <r>
      <rPr>
        <b/>
        <sz val="13"/>
        <rFont val="Times New Roman"/>
        <family val="1"/>
      </rPr>
      <t xml:space="preserve">Đoàn Công Luận, </t>
    </r>
    <r>
      <rPr>
        <sz val="13"/>
        <rFont val="Times New Roman"/>
        <family val="1"/>
      </rPr>
      <t>Ravindra Ranasinghe,  Karim Abdelatty,  Gamini Dissanayake,  Tomonari Furukawa</t>
    </r>
  </si>
  <si>
    <r>
      <t xml:space="preserve">Qi Sun, Fangwei Xie, Kuaidi Wan, Xinjian Gu, Jie Zhu, </t>
    </r>
    <r>
      <rPr>
        <b/>
        <sz val="13"/>
        <rFont val="Times New Roman"/>
        <family val="1"/>
      </rPr>
      <t xml:space="preserve">Nguyễn Văn Xô </t>
    </r>
    <r>
      <rPr>
        <sz val="13"/>
        <rFont val="Times New Roman"/>
        <family val="1"/>
      </rPr>
      <t>(đồng tác giả), Yun Wang</t>
    </r>
  </si>
  <si>
    <r>
      <t xml:space="preserve">Xuan Bo Tran, </t>
    </r>
    <r>
      <rPr>
        <b/>
        <sz val="13"/>
        <rFont val="Times New Roman"/>
        <family val="1"/>
      </rPr>
      <t>Nguyễn Văn Lại</t>
    </r>
    <r>
      <rPr>
        <sz val="13"/>
        <rFont val="Times New Roman"/>
        <family val="1"/>
      </rPr>
      <t xml:space="preserve"> (đồng tác giả), and Khanh Duong Tran</t>
    </r>
  </si>
  <si>
    <t>Simulation Study on Static and Dynamic Characteristics of Electromagnet for Electro-Hydraulic Proportional Valve Used in Shock Absorber</t>
  </si>
  <si>
    <t>IEEE Access</t>
  </si>
  <si>
    <t>Experimental Study on Transmission Efficiency of Hydro-viscous Clutch</t>
  </si>
  <si>
    <r>
      <t>Qi Sun, Fangwei Xie, Kuaidi Wan, Xinjian Guo, Jie Zhu, </t>
    </r>
    <r>
      <rPr>
        <b/>
        <sz val="13"/>
        <color rgb="FF000000"/>
        <rFont val="Times New Roman"/>
        <family val="1"/>
      </rPr>
      <t>VanXo Nguyen</t>
    </r>
    <r>
      <rPr>
        <sz val="13"/>
        <color rgb="FF000000"/>
        <rFont val="Times New Roman"/>
        <family val="1"/>
      </rPr>
      <t>, </t>
    </r>
    <r>
      <rPr>
        <sz val="13"/>
        <rFont val="Times New Roman"/>
        <family val="1"/>
      </rPr>
      <t>Yun Wang</t>
    </r>
  </si>
  <si>
    <t>Industrial Lubrication and Tribology</t>
  </si>
  <si>
    <r>
      <t xml:space="preserve">Xuan Cuong Ngo, Thi Hong Nguyen, </t>
    </r>
    <r>
      <rPr>
        <b/>
        <sz val="13"/>
        <color rgb="FF242021"/>
        <rFont val="Times New Roman"/>
        <family val="1"/>
      </rPr>
      <t>Nhu Y Do</t>
    </r>
    <r>
      <rPr>
        <sz val="13"/>
        <color rgb="FF242021"/>
        <rFont val="Times New Roman"/>
        <family val="1"/>
      </rPr>
      <t xml:space="preserve">, Duc Minh Nguyen, Dai-Viet N. Vo, Su Shiung Lam, Doyeon Heo, Mohammadreza Shokouhimehr, Van-Huy Nguyen, Rajender S. Varma, Soo Young Kim and Quyet Van Le </t>
    </r>
    <r>
      <rPr>
        <b/>
        <sz val="13"/>
        <color rgb="FF000000"/>
        <rFont val="Times New Roman"/>
        <family val="1"/>
      </rPr>
      <t xml:space="preserve"> </t>
    </r>
  </si>
  <si>
    <r>
      <t xml:space="preserve">Fangwei Xie, Rui Zhou, Dengshuai Wang, Jun Ke, Xinjian Guo, </t>
    </r>
    <r>
      <rPr>
        <b/>
        <sz val="13"/>
        <color theme="1"/>
        <rFont val="Times New Roman"/>
        <family val="1"/>
      </rPr>
      <t>Van Xo Nguyen</t>
    </r>
  </si>
  <si>
    <t xml:space="preserve">IEEE Access </t>
  </si>
  <si>
    <t>International Conference on Industrial Networks and Intelligent Systems</t>
  </si>
  <si>
    <t>Design and evaluation of the grid-connected solar power system at the stage of DC BUS with optimization of modulation frequency for performance improvement</t>
  </si>
  <si>
    <t>Performance ratio analysis using experimental combining historical weather data for grid-connected PV systems</t>
  </si>
  <si>
    <t>Inzynieria Mineralna-Journal of the Polish Mineral Engineering Society</t>
  </si>
  <si>
    <t>Applications of Discrete Element Method (DEM) in modeling the impact of dynamic and technological parameters on the material movement on the linear vibrating screen surface</t>
  </si>
  <si>
    <t>A Study on Microstructure and Mechanical Properties of AZ31 Magnesium Alloy after Constrained Groove Pressing</t>
  </si>
  <si>
    <t>Materials Science and Engineering</t>
  </si>
  <si>
    <t>Nghiên cứu các tác động ảnh hưởng của hệ thống điện mặt trời tới ô nhiễm môi trường trong tương lai</t>
  </si>
  <si>
    <t>NGHIÊN CỨU CƠ BẢN TRONG LĨNH VỰC KHOA HỌC TRÁI ĐẤT VÀ MÔI TRƯỜNG (CAREES 2019)</t>
  </si>
  <si>
    <t>Nguyễn Văn Xô, Nguyễn Khắc Lĩnh</t>
  </si>
  <si>
    <t>The Stable Model Semantics of Normal Fuzzy Linguistic Logic Programs</t>
  </si>
  <si>
    <t>11th International Conference, ICCCI 2019 Hendaye, France, September 4–6, 2019</t>
  </si>
  <si>
    <t>Some Experimental Results of Station cone algorithm in Comparison with Simplex algorithm for Linear Programming</t>
  </si>
  <si>
    <t>IIUM ENGINEERING CONGREESS 2019</t>
  </si>
  <si>
    <r>
      <t>Lê Thanh Huệ</t>
    </r>
    <r>
      <rPr>
        <sz val="12"/>
        <color rgb="FF000000"/>
        <rFont val="Times New Roman"/>
        <family val="1"/>
      </rPr>
      <t>, Chu nn</t>
    </r>
  </si>
  <si>
    <t>Analyzing Role of Joint Subset Selection in Human Action Recognition</t>
  </si>
  <si>
    <t>6th NAFOSTED Conference on Information and Computer Science (NICS 2019)</t>
  </si>
  <si>
    <r>
      <t>Phạm Đình Tân</t>
    </r>
    <r>
      <rPr>
        <sz val="12"/>
        <color rgb="FF000000"/>
        <rFont val="Times New Roman"/>
        <family val="1"/>
      </rPr>
      <t>, Tien-Nam Nguyen, Thi-Lan Le, Hai Vu</t>
    </r>
  </si>
  <si>
    <t>Pliocene-present tectonics and strain rate in Ninh Thuan region and surrounding continental shelf</t>
  </si>
  <si>
    <r>
      <t xml:space="preserve">Van Liem, N., Trinh, P. T., Van Phong, T., Lien, V. T. H., Van Huong, N., Xuyen, N. Q., </t>
    </r>
    <r>
      <rPr>
        <b/>
        <sz val="13"/>
        <rFont val="Times New Roman"/>
        <family val="1"/>
      </rPr>
      <t>Hao D.V</t>
    </r>
    <r>
      <rPr>
        <sz val="13"/>
        <rFont val="Times New Roman"/>
        <family val="1"/>
      </rPr>
      <t>... &amp; Dang, V. K</t>
    </r>
  </si>
  <si>
    <t>Vietnam Journal of Earth Sciences</t>
  </si>
  <si>
    <t>Relative pressure drop model for hydrate formation and transportability in flowlines in high water cut systems</t>
  </si>
  <si>
    <r>
      <t>Trung-Kien PHAM</t>
    </r>
    <r>
      <rPr>
        <sz val="13"/>
        <color rgb="FF000000"/>
        <rFont val="Times New Roman"/>
        <family val="1"/>
      </rPr>
      <t>, Ana CAMEIRAO, Aline MELCHUNA, Jean-Michel HERRI, Philippe GLENAT</t>
    </r>
  </si>
  <si>
    <t>Stratigraphic Framework And Petroleum Geochemistry Oligocene Source Rocks, Northern Song Hong Basin</t>
  </si>
  <si>
    <r>
      <t>Anh Ngoc Le</t>
    </r>
    <r>
      <rPr>
        <sz val="13"/>
        <color rgb="FF000000"/>
        <rFont val="Times New Roman"/>
        <family val="1"/>
      </rPr>
      <t xml:space="preserve">, Dat Tien Nguyen, </t>
    </r>
    <r>
      <rPr>
        <b/>
        <sz val="13"/>
        <color rgb="FF000000"/>
        <rFont val="Times New Roman"/>
        <family val="1"/>
      </rPr>
      <t>Tuan Van Pham</t>
    </r>
    <r>
      <rPr>
        <sz val="13"/>
        <color rgb="FF000000"/>
        <rFont val="Times New Roman"/>
        <family val="1"/>
      </rPr>
      <t xml:space="preserve">, </t>
    </r>
    <r>
      <rPr>
        <b/>
        <sz val="13"/>
        <color rgb="FF000000"/>
        <rFont val="Times New Roman"/>
        <family val="1"/>
      </rPr>
      <t>Ngan Thi Bui, Hoa Minh Nguyen, Muoi Duy Nguyen</t>
    </r>
    <r>
      <rPr>
        <sz val="13"/>
        <color rgb="FF000000"/>
        <rFont val="Times New Roman"/>
        <family val="1"/>
      </rPr>
      <t>, Hiep Huu Hoang</t>
    </r>
  </si>
  <si>
    <t>One-Pot Preparation of Alumina-Modified Polysulfone-Graphene Oxide Nanocomposite Membrane for Separation of Emulsion- Oil from Wastewater</t>
  </si>
  <si>
    <r>
      <t>Vuong Hoan T. Nguyen,</t>
    </r>
    <r>
      <rPr>
        <b/>
        <sz val="13"/>
        <color rgb="FF000000"/>
        <rFont val="Times New Roman"/>
        <family val="1"/>
      </rPr>
      <t xml:space="preserve"> </t>
    </r>
    <r>
      <rPr>
        <sz val="13"/>
        <color rgb="FF000000"/>
        <rFont val="Times New Roman"/>
        <family val="1"/>
      </rPr>
      <t>Minh N. Nguyen</t>
    </r>
    <r>
      <rPr>
        <b/>
        <sz val="13"/>
        <color rgb="FF000000"/>
        <rFont val="Times New Roman"/>
        <family val="1"/>
      </rPr>
      <t xml:space="preserve"> </t>
    </r>
    <r>
      <rPr>
        <sz val="13"/>
        <color rgb="FF000000"/>
        <rFont val="Times New Roman"/>
        <family val="1"/>
      </rPr>
      <t>Tam T. Truong,</t>
    </r>
    <r>
      <rPr>
        <b/>
        <sz val="13"/>
        <color rgb="FF000000"/>
        <rFont val="Times New Roman"/>
        <family val="1"/>
      </rPr>
      <t xml:space="preserve"> </t>
    </r>
    <r>
      <rPr>
        <sz val="13"/>
        <color rgb="FF000000"/>
        <rFont val="Times New Roman"/>
        <family val="1"/>
      </rPr>
      <t xml:space="preserve">Tien Trung Nguyen, </t>
    </r>
    <r>
      <rPr>
        <b/>
        <sz val="13"/>
        <color rgb="FF000000"/>
        <rFont val="Times New Roman"/>
        <family val="1"/>
      </rPr>
      <t>Huan V. Doan</t>
    </r>
    <r>
      <rPr>
        <sz val="13"/>
        <color rgb="FF000000"/>
        <rFont val="Times New Roman"/>
        <family val="1"/>
      </rPr>
      <t>,</t>
    </r>
    <r>
      <rPr>
        <b/>
        <sz val="13"/>
        <color rgb="FF000000"/>
        <rFont val="Times New Roman"/>
        <family val="1"/>
      </rPr>
      <t xml:space="preserve"> </t>
    </r>
    <r>
      <rPr>
        <sz val="13"/>
        <color rgb="FF000000"/>
        <rFont val="Times New Roman"/>
        <family val="1"/>
      </rPr>
      <t xml:space="preserve">and </t>
    </r>
    <r>
      <rPr>
        <b/>
        <sz val="13"/>
        <color rgb="FF000000"/>
        <rFont val="Times New Roman"/>
        <family val="1"/>
      </rPr>
      <t>Xuan Nui Pham</t>
    </r>
  </si>
  <si>
    <t>Journal of Nanomaterials</t>
  </si>
  <si>
    <t>Fort-Dauphin beach sands, south Madagascar: Natural radionuclides and mineralogical studies</t>
  </si>
  <si>
    <r>
      <rPr>
        <b/>
        <sz val="13"/>
        <rFont val="Times New Roman"/>
        <family val="1"/>
      </rPr>
      <t>Hao V.D</t>
    </r>
    <r>
      <rPr>
        <sz val="13"/>
        <rFont val="Times New Roman"/>
        <family val="1"/>
      </rPr>
      <t>., Alinanja L., Adam P., Trinh P.T</t>
    </r>
  </si>
  <si>
    <t>CHEMICAL MODIFICATION OF AMINOPOLYSACCHARIDE FROM SHRIMP SHELL BY DIRECT GRAFTING WITH POLYANILINE</t>
  </si>
  <si>
    <t>International Rereach Journal</t>
  </si>
  <si>
    <r>
      <t>Nguyễn Thị Linh</t>
    </r>
    <r>
      <rPr>
        <sz val="12"/>
        <color theme="1"/>
        <rFont val="Times New Roman"/>
        <family val="1"/>
      </rPr>
      <t>, Ngô Thanh Hải, Vũ Văn Toàn, Lê Đình Chiển</t>
    </r>
  </si>
  <si>
    <t>К вопросу о выделении поисковых критериев нефтегазоносности кристаллического фундамента</t>
  </si>
  <si>
    <t>Углеводородный и минерально-сырьевой потенциал кристаллического фундамента</t>
  </si>
  <si>
    <r>
      <t>Mamedov R.A.</t>
    </r>
    <r>
      <rPr>
        <sz val="12"/>
        <color rgb="FF000000"/>
        <rFont val="Times New Roman"/>
        <family val="1"/>
      </rPr>
      <t>, Goryunov E.Yu, Nguyễn Minh Hòa</t>
    </r>
  </si>
  <si>
    <t>Критерии нефтегазоносности фундамента на примере месторождений шельфа южного Вьетнама</t>
  </si>
  <si>
    <r>
      <t>Nguyễn Minh Hòa</t>
    </r>
    <r>
      <rPr>
        <sz val="12"/>
        <color rgb="FF000000"/>
        <rFont val="Times New Roman"/>
        <family val="1"/>
      </rPr>
      <t>, Goryunov E.Yu.</t>
    </r>
  </si>
  <si>
    <t>Determinants of Accountants’ Loyalty Underlying Investment Management: Evidence from FDI Firms in Thanglong Industrial Park</t>
  </si>
  <si>
    <r>
      <t xml:space="preserve">Nguyễn Đăng Huy, Hà Sơn Tùng, Trần Mạnh Linh, </t>
    </r>
    <r>
      <rPr>
        <b/>
        <sz val="13"/>
        <color rgb="FF000000"/>
        <rFont val="Times New Roman"/>
        <family val="1"/>
      </rPr>
      <t>Nguyễn Đức Thắng,</t>
    </r>
    <r>
      <rPr>
        <sz val="13"/>
        <color rgb="FF000000"/>
        <rFont val="Times New Roman"/>
        <family val="1"/>
      </rPr>
      <t xml:space="preserve"> Nguyễn Thị Xuân Hồng, Nguyễn Diệu Linh, Đỗ Đức Tài</t>
    </r>
  </si>
  <si>
    <t>The Journal of Asian Finance, Economics and Business</t>
  </si>
  <si>
    <t>Effective capacity building by empowerment teaching in the field of occupational safety and health management in mining</t>
  </si>
  <si>
    <r>
      <t xml:space="preserve">Juergen Kretschmann, Marcus Plien, </t>
    </r>
    <r>
      <rPr>
        <b/>
        <sz val="13"/>
        <color rgb="FF000000"/>
        <rFont val="Times New Roman"/>
        <family val="1"/>
      </rPr>
      <t>Thi Hoai Nga Nguyen,</t>
    </r>
    <r>
      <rPr>
        <sz val="13"/>
        <color rgb="FF000000"/>
        <rFont val="Times New Roman"/>
        <family val="1"/>
      </rPr>
      <t xml:space="preserve"> Marat Rudakov</t>
    </r>
  </si>
  <si>
    <t>The relationship between working conditions and job satisfaction of coal miners: Typically analyzing of 86 Company Ltd., Dong Bac Corporation, Vietnam</t>
  </si>
  <si>
    <t>Journal of Advanced Research in Dynamical &amp; Control Systems</t>
  </si>
  <si>
    <t>KTQTKD</t>
  </si>
  <si>
    <t>CAN NATURAL GAS PLAY AN IMPORTANT ROLE IN THE ENERGY TRANSITION IN ASIA IN THE FUTURE?</t>
  </si>
  <si>
    <t>Eurasian Journal of Business and Management</t>
  </si>
  <si>
    <r>
      <t>Lê Minh Thống</t>
    </r>
    <r>
      <rPr>
        <sz val="12"/>
        <color theme="1"/>
        <rFont val="Times New Roman"/>
        <family val="1"/>
      </rPr>
      <t>, Đỗ Hữu Tùng, Nguyễn Thị Kim Ngân, Nguyễn Thanh Thủy, Trần Văn Hiệp</t>
    </r>
  </si>
  <si>
    <r>
      <t xml:space="preserve">Discovery of cycloartane-typetriterpene saponins from </t>
    </r>
    <r>
      <rPr>
        <i/>
        <sz val="13"/>
        <color rgb="FF000000"/>
        <rFont val="Times New Roman"/>
        <family val="1"/>
      </rPr>
      <t>Mussaenda glabra</t>
    </r>
  </si>
  <si>
    <r>
      <rPr>
        <b/>
        <sz val="13"/>
        <color rgb="FF000000"/>
        <rFont val="Times New Roman"/>
        <family val="1"/>
      </rPr>
      <t>Vũ Kim Thư</t>
    </r>
    <r>
      <rPr>
        <sz val="13"/>
        <color rgb="FF000000"/>
        <rFont val="Times New Roman"/>
        <family val="1"/>
      </rPr>
      <t>, Nguyen Xuan Bach, Luu The Anh, Do Thi Trang, Nguyen Xuan Nhiem, Bui Huu Tai, Phan Van Kiem, Chau Van Minh, SeonJu Park, Yohan Seo, Wan Namkung, Seung Hyun Kim</t>
    </r>
  </si>
  <si>
    <t xml:space="preserve">Discovery of cycloartane-typetriterpene saponins from Mussaenda glabra </t>
  </si>
  <si>
    <r>
      <rPr>
        <b/>
        <sz val="13"/>
        <rFont val="Times New Roman"/>
        <family val="1"/>
      </rPr>
      <t>Vũ Kim Thư</t>
    </r>
    <r>
      <rPr>
        <sz val="13"/>
        <rFont val="Times New Roman"/>
        <family val="1"/>
      </rPr>
      <t>, Nguyen Xuan Bach, Luu The Anh, Do Thi Trang, Nguyen Xuan Nhiem, Bui Huu Tai, Phan Van Kiem, Chau Van Minh, SeonJu Park, Yohan Seo, Wan Namkung, Seung Hyun Kim</t>
    </r>
  </si>
  <si>
    <r>
      <t xml:space="preserve">Quoc KhoaDoan, Manh HongNguyen, Cong DoanhSai, Van ThanhPham, Hong HanhMai, Nguyen HaiPham, Thanh CongBach, Viet TuyenNguyen, Trong TamNguyen, Khac HieuHo, </t>
    </r>
    <r>
      <rPr>
        <b/>
        <sz val="13"/>
        <rFont val="Times New Roman"/>
        <family val="1"/>
      </rPr>
      <t>Trần Thị Hà</t>
    </r>
  </si>
  <si>
    <r>
      <rPr>
        <b/>
        <sz val="13"/>
        <color rgb="FF000000"/>
        <rFont val="Times New Roman"/>
        <family val="1"/>
      </rPr>
      <t>Lê Đắc Tuyên</t>
    </r>
    <r>
      <rPr>
        <sz val="13"/>
        <color rgb="FF000000"/>
        <rFont val="Times New Roman"/>
        <family val="1"/>
      </rPr>
      <t>, Pham The Linh, Dang Hong Luu, Le Danh Phuong, Tong Ba Tuan (đồng tác giả), Tran Manh Cuong, and Vu Dinh Lam</t>
    </r>
  </si>
  <si>
    <r>
      <t xml:space="preserve">The Linh Pham, Hong Tiep Dinh, Dinh Hai Le, Xuan Khuyen Bui, Son Tung Bui, Hong Luu Dang, Anh Duc Phan, </t>
    </r>
    <r>
      <rPr>
        <b/>
        <sz val="13"/>
        <color rgb="FF000000"/>
        <rFont val="Times New Roman"/>
        <family val="1"/>
      </rPr>
      <t>Lê Đắc Tuyên</t>
    </r>
    <r>
      <rPr>
        <sz val="13"/>
        <color rgb="FF000000"/>
        <rFont val="Times New Roman"/>
        <family val="1"/>
      </rPr>
      <t>, Dinh Lam Vu</t>
    </r>
  </si>
  <si>
    <r>
      <t>Vu Kim Thu,</t>
    </r>
    <r>
      <rPr>
        <sz val="13"/>
        <color rgb="FF000000"/>
        <rFont val="Times New Roman"/>
        <family val="1"/>
      </rPr>
      <t xml:space="preserve"> Nguyen Xuan Bach, </t>
    </r>
    <r>
      <rPr>
        <b/>
        <sz val="13"/>
        <color rgb="FF000000"/>
        <rFont val="Times New Roman"/>
        <family val="1"/>
      </rPr>
      <t>Nguyen Thi Thu Hien</t>
    </r>
    <r>
      <rPr>
        <sz val="13"/>
        <color rgb="FF000000"/>
        <rFont val="Times New Roman"/>
        <family val="1"/>
      </rPr>
      <t>, Hua Thi Son, Tran Hong Quang, Youn-Chul Kim, Hyuncheol Oh, Phan Van Kiem</t>
    </r>
  </si>
  <si>
    <t>Synthesis of ZnO/Au nanorods for self cleaning applications</t>
  </si>
  <si>
    <t>Thi Ha Tran, Thi HuyenTrang Nguyen, Manh Hong Nguyen, Nguyen Hai Pham, An Bang Ngac, Hong Hanh Mai, Van Thanh Pham, Thanh Binh Nguyen, Khac Hieu Ho, Trong Tam Nguyen, Viet Tuyen Nguyen</t>
  </si>
  <si>
    <t>Journal of Nanoscience and Nanotechnology</t>
  </si>
  <si>
    <t>Broadband microwave coding metamaterial absorbers</t>
  </si>
  <si>
    <r>
      <t>Manh Cuong Tran, Van Hai Pham, Tuan Hung Ho, Thi Thuy Nguyen, Hoang Tung Do, Xuan Khuyen Bui,Son Tung Bui, </t>
    </r>
    <r>
      <rPr>
        <b/>
        <sz val="13"/>
        <color rgb="FF000000"/>
        <rFont val="Times New Roman"/>
        <family val="1"/>
      </rPr>
      <t>Dac Tuyen Le</t>
    </r>
    <r>
      <rPr>
        <sz val="13"/>
        <color rgb="FF000000"/>
        <rFont val="Times New Roman"/>
        <family val="1"/>
      </rPr>
      <t>, The Linh Pham &amp; Dinh Lam Vu </t>
    </r>
  </si>
  <si>
    <t>Nature: Scientific Reports</t>
  </si>
  <si>
    <t>Iridoids and cycloartane saponins from mussaenda pilosissima valeton and their inhibitory NO production in BV2 cells</t>
  </si>
  <si>
    <r>
      <t>Vu Kim Thu</t>
    </r>
    <r>
      <rPr>
        <sz val="13"/>
        <color rgb="FF000000"/>
        <rFont val="Times New Roman"/>
        <family val="1"/>
      </rPr>
      <t xml:space="preserve">, Nguyen Xuan Bach, </t>
    </r>
    <r>
      <rPr>
        <b/>
        <sz val="13"/>
        <color rgb="FF000000"/>
        <rFont val="Times New Roman"/>
        <family val="1"/>
      </rPr>
      <t>Cong Tien Dung</t>
    </r>
    <r>
      <rPr>
        <sz val="13"/>
        <color rgb="FF000000"/>
        <rFont val="Times New Roman"/>
        <family val="1"/>
      </rPr>
      <t>, Nguyen The Cuong, Tran Hong Quang, Youn-Chul Kim, Hyuncheol Oh &amp; Phan Van Kiem</t>
    </r>
  </si>
  <si>
    <r>
      <t>Nguyen Manh Hung</t>
    </r>
    <r>
      <rPr>
        <sz val="13"/>
        <color rgb="FF000000"/>
        <rFont val="Times New Roman"/>
        <family val="1"/>
      </rPr>
      <t>, Le Thi Mai Oanh,Lam Thi Hang, Pham Do Chung, Pham ThiDuyen, </t>
    </r>
    <r>
      <rPr>
        <b/>
        <sz val="13"/>
        <color rgb="FF000000"/>
        <rFont val="Times New Roman"/>
        <family val="1"/>
      </rPr>
      <t>Dao Viet Thang</t>
    </r>
    <r>
      <rPr>
        <sz val="13"/>
        <color rgb="FF000000"/>
        <rFont val="Times New Roman"/>
        <family val="1"/>
      </rPr>
      <t> and Nguyen Van Minh  </t>
    </r>
  </si>
  <si>
    <t>Chinese Physics B</t>
  </si>
  <si>
    <t>Enhanced optical properties  ZnO nanorods decorated with gold nanoparticles for self cleaning surface enhanced Raman applications </t>
  </si>
  <si>
    <r>
      <t xml:space="preserve">Quoc Khoa Doan,Manh Hong Nguyen, Cong Doanh Sai, Van Thanh Pham, Hong Hanh Mai, Nguyen Hai Pham,Thanh Cong Bach, Viet Tuyen Nguyen, Trong Tam Nguyen, Khac Hieu Ho, </t>
    </r>
    <r>
      <rPr>
        <b/>
        <sz val="13"/>
        <color rgb="FF000000"/>
        <rFont val="Times New Roman"/>
        <family val="1"/>
      </rPr>
      <t xml:space="preserve">Thi Ha Tran </t>
    </r>
  </si>
  <si>
    <t xml:space="preserve">Enhancement of ferroelectric and ferromagnetic properties of Gadolinium (Gd) and Nickel (Ni) co-doped BiFeO3  
</t>
  </si>
  <si>
    <r>
      <t>Le Thi Mai Oanh, </t>
    </r>
    <r>
      <rPr>
        <b/>
        <sz val="13"/>
        <color rgb="FF000000"/>
        <rFont val="Times New Roman"/>
        <family val="1"/>
      </rPr>
      <t>DaoViet Thang, </t>
    </r>
    <r>
      <rPr>
        <sz val="13"/>
        <color rgb="FF000000"/>
        <rFont val="Times New Roman"/>
        <family val="1"/>
      </rPr>
      <t>Do Danh Bich, Pham Do Chung, </t>
    </r>
    <r>
      <rPr>
        <b/>
        <sz val="13"/>
        <color rgb="FF000000"/>
        <rFont val="Times New Roman"/>
        <family val="1"/>
      </rPr>
      <t>Nguyen Manh</t>
    </r>
    <r>
      <rPr>
        <sz val="13"/>
        <color rgb="FF000000"/>
        <rFont val="Times New Roman"/>
        <family val="1"/>
      </rPr>
      <t> </t>
    </r>
    <r>
      <rPr>
        <b/>
        <sz val="13"/>
        <color rgb="FF000000"/>
        <rFont val="Times New Roman"/>
        <family val="1"/>
      </rPr>
      <t>Hung, </t>
    </r>
    <r>
      <rPr>
        <sz val="13"/>
        <color rgb="FF000000"/>
        <rFont val="Times New Roman"/>
        <family val="1"/>
      </rPr>
      <t>Nguyen Van Quang, and Nguyen Van Minh</t>
    </r>
  </si>
  <si>
    <t>Ceramics International</t>
  </si>
  <si>
    <t>New finite-time stability analysis of singular fractional differential equations with time-varying delay</t>
  </si>
  <si>
    <r>
      <t xml:space="preserve">NT Thanh, </t>
    </r>
    <r>
      <rPr>
        <sz val="13"/>
        <color rgb="FF000000"/>
        <rFont val="Times New Roman"/>
        <family val="1"/>
      </rPr>
      <t>VN Phat, P Niamsup</t>
    </r>
  </si>
  <si>
    <t>Fractional Calculus and Applied Analysis</t>
  </si>
  <si>
    <t xml:space="preserve">Structural and multiferroic properties of (Sm, Mn) co-doped BiFeO3 materials  
</t>
  </si>
  <si>
    <r>
      <t>Dao Viet Thang, Nguyen Manh Hung</t>
    </r>
    <r>
      <rPr>
        <sz val="13"/>
        <color rgb="FF000000"/>
        <rFont val="Times New Roman"/>
        <family val="1"/>
      </rPr>
      <t>, Nguyen Cao Khang, and Le Thi Mai Oanh</t>
    </r>
  </si>
  <si>
    <t>Structural, Optical, Ferroelectric and Ferromagnetic Properties of Bi1-xGdxFeO3 Materials  </t>
  </si>
  <si>
    <r>
      <t>DAO VIET THANG</t>
    </r>
    <r>
      <rPr>
        <sz val="13"/>
        <color rgb="FF000000"/>
        <rFont val="Times New Roman"/>
        <family val="1"/>
      </rPr>
      <t xml:space="preserve">, VAN QUANG NGUYEN, </t>
    </r>
    <r>
      <rPr>
        <b/>
        <sz val="13"/>
        <color rgb="FF000000"/>
        <rFont val="Times New Roman"/>
        <family val="1"/>
      </rPr>
      <t xml:space="preserve">NGUYEN MANH HUNG, </t>
    </r>
    <r>
      <rPr>
        <sz val="13"/>
        <color rgb="FF000000"/>
        <rFont val="Times New Roman"/>
        <family val="1"/>
      </rPr>
      <t xml:space="preserve"> LE THI MAI OANH, NGUYEN CAO KHANG, BUI DINH TU, DU THI XUAN THAO, and NGUYEN VAN MINH</t>
    </r>
  </si>
  <si>
    <t>Journal of Electronics Materials</t>
  </si>
  <si>
    <t xml:space="preserve">Wafer-level fabrication of individual solid-state nanopores for sensing single DNAs  </t>
  </si>
  <si>
    <r>
      <t xml:space="preserve">Hithesh K Gatty, </t>
    </r>
    <r>
      <rPr>
        <b/>
        <sz val="13"/>
        <color rgb="FF000000"/>
        <rFont val="Times New Roman"/>
        <family val="1"/>
      </rPr>
      <t>Nguyen Xuan Chung</t>
    </r>
    <r>
      <rPr>
        <sz val="13"/>
        <color rgb="FF000000"/>
        <rFont val="Times New Roman"/>
        <family val="1"/>
      </rPr>
      <t>, Miao Zhang, Ilya Sychugov and Jan Linnros</t>
    </r>
  </si>
  <si>
    <t>Nanotechnology</t>
  </si>
  <si>
    <t>(6) Photocatalyst of ZnO nanorods decorated with gold nanoparticles</t>
  </si>
  <si>
    <r>
      <t>Trần Thị Hà, Nguyen Viet Tuyen</t>
    </r>
    <r>
      <rPr>
        <sz val="12"/>
        <color rgb="FF000000"/>
        <rFont val="Times New Roman"/>
        <family val="1"/>
      </rPr>
      <t>, Nguyen Manh Hong, Pham Nguyen Hai, Nguyen Trong Tam, Ho Khac Hieu</t>
    </r>
  </si>
  <si>
    <t>Proceedings of the 5th International Conference on Engineering Mechanics and Automation - ICEMA 5</t>
  </si>
  <si>
    <r>
      <t>Nguyen Cao Thang</t>
    </r>
    <r>
      <rPr>
        <sz val="12"/>
        <color rgb="FF000000"/>
        <rFont val="Times New Roman"/>
        <family val="1"/>
      </rPr>
      <t>, Mannukid Parnichkun, Phan Thi Tra My, Le Thi Hong Gam, Phạm Ngọc Chung, Nguyen Nhu Hieu</t>
    </r>
  </si>
  <si>
    <r>
      <t>Đào Việt Thắng</t>
    </r>
    <r>
      <rPr>
        <sz val="12"/>
        <color rgb="FF000000"/>
        <rFont val="Times New Roman"/>
        <family val="1"/>
      </rPr>
      <t>, Nguyễn Mạnh Hùng, Dư Thị Xuân Thảo, Le Thi Mai Oanh, Bui Dinh Tu, Bui Thi Thu, Nguyen Van Minh</t>
    </r>
  </si>
  <si>
    <t>The roles of English for Specific Purposes at a Vietnamese Technical University from teachers’ perspectives</t>
  </si>
  <si>
    <t>International Graduate Research Symposium (IGRS 2019)</t>
  </si>
  <si>
    <t>THE UPHILL DIFFUSION OF GLYCEROL IN THE SINGLE COMPONENT SYSTEM</t>
  </si>
  <si>
    <t>6 th ACADEMIC CONFERENCE ON NATURAL SCIENCE FOR YOUNG SCIENTISTS, MASTER &amp; PhD STUDENTS FROM ASIAN COUNTRIES</t>
  </si>
  <si>
    <t>Effect of (Ho, Co) co-doping on crystal structure, magnetic and electrical properties of BiFeO3 materials.</t>
  </si>
  <si>
    <t>Hội nghị Vật lý Chất rắn và Khoa học Vật liệu Toàn quốc – SPMS 2019</t>
  </si>
  <si>
    <r>
      <t>Đào Việt Thắng</t>
    </r>
    <r>
      <rPr>
        <sz val="12"/>
        <color rgb="FF000000"/>
        <rFont val="Times New Roman"/>
        <family val="1"/>
      </rPr>
      <t>, Nguyễn Mạnh Hùng, Dư Thị Xuân Thảo</t>
    </r>
  </si>
  <si>
    <t>Synthesis and characterization of nanophosphors containing Tb(III) in phosphate matrices for bio medical application</t>
  </si>
  <si>
    <t>Joint 5th International Symposium on Frontiers in Materials Science &amp; 3rd Nano-materials, Technology and Applications (FMS 2019 &amp; NANOMATA 2019)</t>
  </si>
  <si>
    <r>
      <t>Lê Thị Vinh</t>
    </r>
    <r>
      <rPr>
        <sz val="12"/>
        <color rgb="FF000000"/>
        <rFont val="Times New Roman"/>
        <family val="1"/>
      </rPr>
      <t>, Tran Thu Huong, Ha Thi Phuong, Hoang Thi Khuyen, Nguyễn Mạnh Hùng, Do Thi Thao, Le Quoc Minh</t>
    </r>
  </si>
  <si>
    <t>Surface enhance Raman scattering of methylence Blue adsorbed on gold nanoparticles</t>
  </si>
  <si>
    <t>Proceedings IWNA 2019</t>
  </si>
  <si>
    <r>
      <t>Trần Thị Hà, nguyen viet tuyen</t>
    </r>
    <r>
      <rPr>
        <sz val="12"/>
        <color rgb="FF000000"/>
        <rFont val="Times New Roman"/>
        <family val="1"/>
      </rPr>
      <t>, Thi Huyen Trang Nguyen, Thanh Cong Bach, Nguyen Hai Pham, Cong Doanh Sai, Quang Hoa Nguyen, Trong Tam Nguyen, Khac Hieu Ho</t>
    </r>
  </si>
  <si>
    <t>(7) Facile fabrication of gold nanoparticles by sputtering methods,</t>
  </si>
  <si>
    <r>
      <t>Trần Thị Hà, Nguyen Viet Tuyen</t>
    </r>
    <r>
      <rPr>
        <sz val="12"/>
        <color rgb="FF000000"/>
        <rFont val="Times New Roman"/>
        <family val="1"/>
      </rPr>
      <t>, Thi Huyen Trang Nguyen, Thanh Cong Bach, Nguyen Hai Pham, Cong Doanh Sai, Quang Hoa Nguyen, Trong Tam Nguyen, Khac Hieu Ho</t>
    </r>
  </si>
  <si>
    <t>Negative diffusivity and uphill diffusion of vacancy during boron diffusion in silicon</t>
  </si>
  <si>
    <t>Proceeding of the 4th International Conference on Advanced Materials and Nanotechnology</t>
  </si>
  <si>
    <r>
      <t xml:space="preserve">Harry Williams, Hoàng Văn Long , Patrick Elliott, </t>
    </r>
    <r>
      <rPr>
        <b/>
        <sz val="13"/>
        <color rgb="FF000000"/>
        <rFont val="Times New Roman"/>
        <family val="1"/>
      </rPr>
      <t>Nguyễn Hữu Hiệp</t>
    </r>
    <r>
      <rPr>
        <sz val="13"/>
        <color rgb="FF000000"/>
        <rFont val="Times New Roman"/>
        <family val="1"/>
      </rPr>
      <t>, Mạnh Hà</t>
    </r>
  </si>
  <si>
    <t>KHKTDC</t>
  </si>
  <si>
    <r>
      <t xml:space="preserve">Pijush Samui, Bui Tien Dieu, </t>
    </r>
    <r>
      <rPr>
        <b/>
        <sz val="13"/>
        <color rgb="FF000000"/>
        <rFont val="Times New Roman"/>
        <family val="1"/>
      </rPr>
      <t>Nhữ Việt Hà</t>
    </r>
    <r>
      <rPr>
        <sz val="13"/>
        <color rgb="FF000000"/>
        <rFont val="Times New Roman"/>
        <family val="1"/>
      </rPr>
      <t>, Nguyen My Linh, Ngo Thi Phuong Thao, Bui Tien Dieu</t>
    </r>
  </si>
  <si>
    <r>
      <rPr>
        <b/>
        <sz val="13"/>
        <rFont val="Times New Roman"/>
        <family val="1"/>
      </rPr>
      <t>Bùi Hoàng Bắc, Nguyễn Hoàng</t>
    </r>
    <r>
      <rPr>
        <sz val="13"/>
        <rFont val="Times New Roman"/>
        <family val="1"/>
      </rPr>
      <t xml:space="preserve">, Yosoon Choi, </t>
    </r>
    <r>
      <rPr>
        <b/>
        <sz val="13"/>
        <rFont val="Times New Roman"/>
        <family val="1"/>
      </rPr>
      <t>Bùi Xuân Nam</t>
    </r>
    <r>
      <rPr>
        <sz val="13"/>
        <rFont val="Times New Roman"/>
        <family val="1"/>
      </rPr>
      <t>, Trung Nguyen-Thoi, Yousef Zandi</t>
    </r>
  </si>
  <si>
    <t>Effectiveness assessment of Keras based deep learning with different robust optimization algorithms for shallow landslide susceptibility mapping at tropical area</t>
  </si>
  <si>
    <r>
      <t xml:space="preserve">Nhu Viet Ha, Hoang Nhat Duc, Hieu Nguyen, Phuong Thao Thi Ngo, </t>
    </r>
    <r>
      <rPr>
        <b/>
        <sz val="13"/>
        <color rgb="FF000000"/>
        <rFont val="Times New Roman"/>
        <family val="1"/>
      </rPr>
      <t>Tinh Thanh Bui</t>
    </r>
    <r>
      <rPr>
        <sz val="13"/>
        <color rgb="FF000000"/>
        <rFont val="Times New Roman"/>
        <family val="1"/>
      </rPr>
      <t>, Pham Viet Hoa, Pijush Samui, Dieu Tien Bui</t>
    </r>
  </si>
  <si>
    <t>A tree-based intelligence ensemble approach for spatialprediction of potential groundwater</t>
  </si>
  <si>
    <r>
      <t xml:space="preserve">Mohammadtaghi Avand, Saeid Janizadeh, Dieu Tien BuiViet Hoa Pham Phuong Thao T. Ngo </t>
    </r>
    <r>
      <rPr>
        <b/>
        <sz val="13"/>
        <color rgb="FF000000"/>
        <rFont val="Times New Roman"/>
        <family val="1"/>
      </rPr>
      <t>Viet-Ha Nhu</t>
    </r>
  </si>
  <si>
    <t>Mine water hydrogeochemistry of abandoned coal mines in the outcropped Carboniferous formations, Ruhr Area, Germany</t>
  </si>
  <si>
    <r>
      <t>Tuan Quang Tran</t>
    </r>
    <r>
      <rPr>
        <sz val="13"/>
        <color rgb="FF242021"/>
        <rFont val="Times New Roman"/>
        <family val="1"/>
      </rPr>
      <t>· Andre Banning· Frank Wisotzky· Stefan Wohnlich</t>
    </r>
  </si>
  <si>
    <t>Holocene evolution of the Chan May coastal embayment, central Vietnam: Changing coastal dynamics associated with decreasing rates of progradation possibly forced by late-Holocene sea-level changes</t>
  </si>
  <si>
    <r>
      <t xml:space="preserve">Gouramanis C., Switzer A.D, Bristow C.S., Pham D.T., Mauz B., </t>
    </r>
    <r>
      <rPr>
        <b/>
        <sz val="13"/>
        <color rgb="FF000000"/>
        <rFont val="Times New Roman"/>
        <family val="1"/>
      </rPr>
      <t>Hoang Q. D</t>
    </r>
    <r>
      <rPr>
        <sz val="13"/>
        <color rgb="FF000000"/>
        <rFont val="Times New Roman"/>
        <family val="1"/>
      </rPr>
      <t xml:space="preserve">., Lam D. D., Lee, Y.S., Soria J.L.A., Pile J., </t>
    </r>
    <r>
      <rPr>
        <b/>
        <sz val="13"/>
        <color rgb="FF000000"/>
        <rFont val="Times New Roman"/>
        <family val="1"/>
      </rPr>
      <t>Chi N.T.K.,</t>
    </r>
    <r>
      <rPr>
        <sz val="13"/>
        <color rgb="FF000000"/>
        <rFont val="Times New Roman"/>
        <family val="1"/>
      </rPr>
      <t xml:space="preserve"> </t>
    </r>
    <r>
      <rPr>
        <b/>
        <sz val="13"/>
        <color rgb="FF000000"/>
        <rFont val="Times New Roman"/>
        <family val="1"/>
      </rPr>
      <t>Nghiem, D</t>
    </r>
    <r>
      <rPr>
        <sz val="13"/>
        <color rgb="FF000000"/>
        <rFont val="Times New Roman"/>
        <family val="1"/>
      </rPr>
      <t>., Sloss, C</t>
    </r>
  </si>
  <si>
    <t>Geomorphology</t>
  </si>
  <si>
    <t>Mineralogy and geochemistry of peridotites and chromitites in the Jijal Complex ophiolite along the Main Mantle Thrust (MMT or Indus Suture Zone) North Pakistan</t>
  </si>
  <si>
    <r>
      <t xml:space="preserve">Zaheen Ullah, Jian-Wei Li, Paul T. Robinson, Wei-Wei Wu, Asad Khan, </t>
    </r>
    <r>
      <rPr>
        <b/>
        <sz val="13"/>
        <color rgb="FF000000"/>
        <rFont val="Times New Roman"/>
        <family val="1"/>
      </rPr>
      <t>Ngo Xuan Dac</t>
    </r>
    <r>
      <rPr>
        <sz val="13"/>
        <color rgb="FF000000"/>
        <rFont val="Times New Roman"/>
        <family val="1"/>
      </rPr>
      <t>, Munir Mohammed Abdalla Adam</t>
    </r>
  </si>
  <si>
    <t>An Experimental Study on Unconfined Compressive Strength of Soft Soil-Cement Mixtures with or without GGBFS in the Coastal Area of Vietnam</t>
  </si>
  <si>
    <t>Bui Truong Son, Nguyen Thi Nu, Nguyen Thanh Duong</t>
  </si>
  <si>
    <t>Advances in Civil Engineering</t>
  </si>
  <si>
    <t>Stable Isotopes of Water in Hydrogeology</t>
  </si>
  <si>
    <t>Chapter in book: Encyclopedia of Water: Science, Technology and Society</t>
  </si>
  <si>
    <t>Investigation of salt, alum content in soft soils and their effects on soil properties: case study in coastal areas of Vietnam</t>
  </si>
  <si>
    <t>Iraqi Geological Journal</t>
  </si>
  <si>
    <t>Reusing coal ash of thermal power plant in a pavement base course</t>
  </si>
  <si>
    <t>Journal of King Saud University - Engineering Sciences</t>
  </si>
  <si>
    <t>Coal Resource/Reserve Potential in Quang Ninh Basin, Northeastern Vietnam</t>
  </si>
  <si>
    <r>
      <t>Nguyễn Hoàng Huân</t>
    </r>
    <r>
      <rPr>
        <sz val="12"/>
        <color rgb="FF000000"/>
        <rFont val="Times New Roman"/>
        <family val="1"/>
      </rPr>
      <t>, Nguyễn Tiến Dũng, Khương Thế Hùng</t>
    </r>
  </si>
  <si>
    <t>Origin and Closure of the Paleotethys Ocean in Indochina</t>
  </si>
  <si>
    <r>
      <t>Jan Golonka</t>
    </r>
    <r>
      <rPr>
        <sz val="12"/>
        <color rgb="FF000000"/>
        <rFont val="Times New Roman"/>
        <family val="1"/>
      </rPr>
      <t>, Khương Thế Hùng, Mical Krobicki, Tadeusz SŁOMKA, Nguyễn Văn Giảng, Aleksandra GAWĘDA</t>
    </r>
  </si>
  <si>
    <t>Timing of uranium mineralization from Mesozoic Nong Son Basin, Central Vietnam,</t>
  </si>
  <si>
    <t>Proceedings of the 14th SGA Biennial Meeting: Mineral Resources to Discover, Quebec City, Canada, 2017</t>
  </si>
  <si>
    <t>Trần Thanh Hải</t>
  </si>
  <si>
    <t>Metacarbonat Formation in Kontum Massif (Vietnam) and their Relation to Mineral Resources</t>
  </si>
  <si>
    <t>Scientific-reseach cooperation between Poland and Vietnam</t>
  </si>
  <si>
    <r>
      <t>Phạm Thị Vân Anh</t>
    </r>
    <r>
      <rPr>
        <sz val="12"/>
        <color rgb="FF000000"/>
        <rFont val="Times New Roman"/>
        <family val="1"/>
      </rPr>
      <t>, Magdalena Anna Dumanska-Slowik, Lê Tiến Dũng, Tô Xuân Bản, Nguyễn Khắc Giảng, nguyen thi ly ly</t>
    </r>
  </si>
  <si>
    <t>Comparing Composition and Bulk-Rok Characteristics of Raw Material for Decorative Stone in Suoi Giang Area (Yen Bai) and Sa Nghia Area (Kon Tum)</t>
  </si>
  <si>
    <r>
      <t>Nguyễn Khắc Giảng</t>
    </r>
    <r>
      <rPr>
        <sz val="12"/>
        <color rgb="FF000000"/>
        <rFont val="Times New Roman"/>
        <family val="1"/>
      </rPr>
      <t>, wojciech Smolinski, Lucyna Natkaniec-Nowak, Magdalena Dumanska-Slowik, Piotr Gunia, Tô Xuân Bản, Lê Thị Ngọc Tú, Phạm Thị Vân Anh, le thi thu lieu, La mai sơn</t>
    </r>
  </si>
  <si>
    <t>Đặc điểm thạch - Địa hóa các đá gabro oxit trung tâm tách giãn tây nam Ấn Độ Dương, Chương trình Quốc tế khám phá Đại dương - Lỗ khoan U1473A: Magma giàu Fe-Ti có thực sự tồn tại?</t>
  </si>
  <si>
    <t>CAREES 2019</t>
  </si>
  <si>
    <r>
      <t>Nguyễn Khắc Du</t>
    </r>
    <r>
      <rPr>
        <sz val="12"/>
        <color rgb="FF000000"/>
        <rFont val="Times New Roman"/>
        <family val="1"/>
      </rPr>
      <t>, Tomoaki Morishita, Akihiro Tamura, Juan Miguel Guotana, Biswajit Ghosh, Yumiko Harigane</t>
    </r>
  </si>
  <si>
    <t>Rate effect on residual interface strength between two different soil layers</t>
  </si>
  <si>
    <t>Determining the LCPC abrasivity of sand and gravel in project of Hanoi pilot light metro line, section Nhon – Hanoi railway station</t>
  </si>
  <si>
    <t>Geotechnics for Sustainable Infrastructure Development, Lecture Notes in Civil Engineering</t>
  </si>
  <si>
    <r>
      <t>Nguyễn Thị Nụ</t>
    </r>
    <r>
      <rPr>
        <sz val="12"/>
        <color rgb="FF000000"/>
        <rFont val="Times New Roman"/>
        <family val="1"/>
      </rPr>
      <t>, Hoang Dinh Quy, Ngo Thi Thoan</t>
    </r>
  </si>
  <si>
    <t>Nguồn nhân lực qua đào tạo nghề ở Vĩnh Phúc trước tác động của cách mạng công nghiệp lần thứ tư</t>
  </si>
  <si>
    <t>Đổi mới và sáng tạo trong đào tạo nguồn nhân lực toàn cầu</t>
  </si>
  <si>
    <r>
      <t>Nguyễn Đức Khiêm</t>
    </r>
    <r>
      <rPr>
        <sz val="12"/>
        <color rgb="FF000000"/>
        <rFont val="Times New Roman"/>
        <family val="1"/>
      </rPr>
      <t>, Trần Thị Phúc An</t>
    </r>
  </si>
  <si>
    <t>MO</t>
  </si>
  <si>
    <t>Estimation of Blast-Induced Air Overpressure in Quarry Mines Using Cubist-Based Genetic Algorithm</t>
  </si>
  <si>
    <r>
      <t xml:space="preserve">Qiancheng Fang, Hoang Nguyen, </t>
    </r>
    <r>
      <rPr>
        <b/>
        <sz val="13"/>
        <color rgb="FF000000"/>
        <rFont val="Times New Roman"/>
        <family val="1"/>
      </rPr>
      <t>Bùi Xuân Nam, Trần Quang Hiếu</t>
    </r>
  </si>
  <si>
    <r>
      <t xml:space="preserve">Yingli LV, </t>
    </r>
    <r>
      <rPr>
        <b/>
        <sz val="13"/>
        <color rgb="FF000000"/>
        <rFont val="Times New Roman"/>
        <family val="1"/>
      </rPr>
      <t xml:space="preserve">Qui-Thao Le, Hoang-Bac Bui , Xuan Nam Bui </t>
    </r>
    <r>
      <rPr>
        <sz val="13"/>
        <color rgb="FF000000"/>
        <rFont val="Times New Roman"/>
        <family val="1"/>
      </rPr>
      <t xml:space="preserve">, Hoang Nguyen, Trung Nguyen-Thoi, Jie Dou and Xuan Song
</t>
    </r>
  </si>
  <si>
    <t>A comparative study of empirical and ensemble machine learning algorithms in predicting air over-pressure in open-pit coal mine</t>
  </si>
  <si>
    <r>
      <rPr>
        <b/>
        <sz val="13"/>
        <color rgb="FF000000"/>
        <rFont val="Times New Roman"/>
        <family val="1"/>
      </rPr>
      <t xml:space="preserve">Hoang Nguyen, Xuan Nam Bui, Quang-Hieu Tran, Pham Van Hoa, Dinh-An Nguyen, Le Thi Thu Hoa, Qui-Thao Le, Ngoc-Hoan Do, Tran Dinh Bao, Hoang-Bac Bui, </t>
    </r>
    <r>
      <rPr>
        <sz val="13"/>
        <color rgb="FF000000"/>
        <rFont val="Times New Roman"/>
        <family val="1"/>
      </rPr>
      <t xml:space="preserve">Hossein Moayedi
</t>
    </r>
  </si>
  <si>
    <r>
      <t xml:space="preserve">Hong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Trung Nguyen-Thoi, Thu-Thuy Bui, </t>
    </r>
    <r>
      <rPr>
        <b/>
        <sz val="13"/>
        <color rgb="FF000000"/>
        <rFont val="Times New Roman"/>
        <family val="1"/>
      </rPr>
      <t>Nga Nguyen</t>
    </r>
    <r>
      <rPr>
        <sz val="13"/>
        <color rgb="FF000000"/>
        <rFont val="Times New Roman"/>
        <family val="1"/>
      </rPr>
      <t xml:space="preserve">, </t>
    </r>
    <r>
      <rPr>
        <b/>
        <sz val="13"/>
        <color rgb="FF000000"/>
        <rFont val="Times New Roman"/>
        <family val="1"/>
      </rPr>
      <t>Diep-Anh Vu</t>
    </r>
    <r>
      <rPr>
        <sz val="13"/>
        <color rgb="FF000000"/>
        <rFont val="Times New Roman"/>
        <family val="1"/>
      </rPr>
      <t>, Vinyas Mahesh, Hossein Moayedi</t>
    </r>
  </si>
  <si>
    <t>Different sampling strategies for predicting landslide susceptibilities are deemed less consequential with deep learning</t>
  </si>
  <si>
    <r>
      <t xml:space="preserve">Jie Dou, Ali P. Yunus, Abdelaziz Merghadi, Ataollah Shirzadi, </t>
    </r>
    <r>
      <rPr>
        <b/>
        <sz val="13"/>
        <color rgb="FF000000"/>
        <rFont val="Times New Roman"/>
        <family val="1"/>
      </rPr>
      <t>Hoang Nguyen</t>
    </r>
    <r>
      <rPr>
        <sz val="13"/>
        <color rgb="FF000000"/>
        <rFont val="Times New Roman"/>
        <family val="1"/>
      </rPr>
      <t>, Yawar Hussain, Ram Avtar, Yu long Chen, Binh Thai Pham, Hiromitsu Yamagishi</t>
    </r>
  </si>
  <si>
    <t>Science of the Total Environment</t>
  </si>
  <si>
    <t>A Novel Artificial Intelligence Technique to Predict Compressive Strength of Recycled Aggregate Concrete Using ICA-XGBoost Model</t>
  </si>
  <si>
    <r>
      <t xml:space="preserve">Jin Duan, Panagiotis G. Asteris,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Hossein Moayedi</t>
    </r>
  </si>
  <si>
    <t>Characteristics of top coal fall in front of face support in longwall: A case study</t>
  </si>
  <si>
    <r>
      <rPr>
        <b/>
        <sz val="13"/>
        <color rgb="FF000000"/>
        <rFont val="Times New Roman"/>
        <family val="1"/>
      </rPr>
      <t>Tien Dung Le</t>
    </r>
    <r>
      <rPr>
        <sz val="13"/>
        <color rgb="FF000000"/>
        <rFont val="Times New Roman"/>
        <family val="1"/>
      </rPr>
      <t xml:space="preserve">, Dinh Hieu Vu, </t>
    </r>
    <r>
      <rPr>
        <b/>
        <sz val="13"/>
        <color rgb="FF000000"/>
        <rFont val="Times New Roman"/>
        <family val="1"/>
      </rPr>
      <t>Anh Tuan Nguyen</t>
    </r>
  </si>
  <si>
    <t>Soft computing models for predicting blast-induced air over-pressure: A novel artificial intelligence approach</t>
  </si>
  <si>
    <r>
      <t>Hoang Nguyen,</t>
    </r>
    <r>
      <rPr>
        <sz val="13"/>
        <color rgb="FF000000"/>
        <rFont val="Times New Roman"/>
        <family val="1"/>
      </rPr>
      <t xml:space="preserve"> </t>
    </r>
    <r>
      <rPr>
        <b/>
        <sz val="13"/>
        <color rgb="FF000000"/>
        <rFont val="Times New Roman"/>
        <family val="1"/>
      </rPr>
      <t>Xuan Nam Bui</t>
    </r>
  </si>
  <si>
    <t>Prediction of slope failure in open-pit mines using a novel hybrid artificial intelligence model based on decision tree and evolution algorithm</t>
  </si>
  <si>
    <r>
      <t>Xuan Nam Bui</t>
    </r>
    <r>
      <rPr>
        <sz val="13"/>
        <color rgb="FF000000"/>
        <rFont val="Times New Roman"/>
        <family val="1"/>
      </rPr>
      <t xml:space="preserve">, </t>
    </r>
    <r>
      <rPr>
        <b/>
        <sz val="13"/>
        <color rgb="FF000000"/>
        <rFont val="Times New Roman"/>
        <family val="1"/>
      </rPr>
      <t>Hoang Nguyen,</t>
    </r>
    <r>
      <rPr>
        <sz val="13"/>
        <color rgb="FF000000"/>
        <rFont val="Times New Roman"/>
        <family val="1"/>
      </rPr>
      <t xml:space="preserve"> Yosoon Choi, Trung Nguyen-Thoi, Jian Zhou, Jie Dou</t>
    </r>
  </si>
  <si>
    <t>A Novel Combination of Whale Optimization Algorithm and Support Vector Machine with Different Kernel Functions for Prediction of Blasting-Induced Fly-Rock in Quarry Mines</t>
  </si>
  <si>
    <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Yosoon Choi, Chang Woo Lee, Danial Jahed Armaghani</t>
    </r>
  </si>
  <si>
    <t>Использование свойств дискретных пород для оптимизации процессов погашения выработанного пространства</t>
  </si>
  <si>
    <t>Горные науки и технологии</t>
  </si>
  <si>
    <r>
      <t>Голик В. И.</t>
    </r>
    <r>
      <rPr>
        <sz val="12"/>
        <color theme="1"/>
        <rFont val="Times New Roman"/>
        <family val="1"/>
      </rPr>
      <t>, Bùi Xuân Nam, Масленников С. А., Анищенко В. И.</t>
    </r>
  </si>
  <si>
    <t>Application of Information Technology to improve the management of mineral resources in Quang Ninh province</t>
  </si>
  <si>
    <t>Geo spatial technologies and Earth Resources</t>
  </si>
  <si>
    <r>
      <t>Đào Văn Chi</t>
    </r>
    <r>
      <rPr>
        <sz val="12"/>
        <color rgb="FF000000"/>
        <rFont val="Times New Roman"/>
        <family val="1"/>
      </rPr>
      <t>, Nguyễn Cao Khải, Lê Tiến Dũng, Zhang Leilin</t>
    </r>
  </si>
  <si>
    <t>Study on relationship of duct leakage and parameters of ducts in Quang Ninh</t>
  </si>
  <si>
    <t>The 5th International Conference „Scientific-Research Cooperation between Vietnam and Poland” (POL-VIET)</t>
  </si>
  <si>
    <r>
      <t>Đặng Phương Thảo</t>
    </r>
    <r>
      <rPr>
        <sz val="12"/>
        <color rgb="FF000000"/>
        <rFont val="Times New Roman"/>
        <family val="1"/>
      </rPr>
      <t>, Đặng Vũ Chí</t>
    </r>
  </si>
  <si>
    <r>
      <t>Nhữ Thị Kim Dung</t>
    </r>
    <r>
      <rPr>
        <sz val="12"/>
        <color rgb="FF000000"/>
        <rFont val="Times New Roman"/>
        <family val="1"/>
      </rPr>
      <t>, Vũ Thị Chinh</t>
    </r>
  </si>
  <si>
    <t>Determining for an output capacity of dimension stone exploitation from the computer simulations to generate the fracture network in 3D: case study in some dimensional stone quarries in VietnamDetermining for an output capacity of dimension stone exploitation from the computer simulations to generate the fracture network in 3D: case study in some dimensional stone quarries in Vietnam</t>
  </si>
  <si>
    <t>POL-VIET 2019, Scientific-research cooperation between Poland and Vietnam</t>
  </si>
  <si>
    <r>
      <t>Nguyễn Anh Tuấn</t>
    </r>
    <r>
      <rPr>
        <sz val="12"/>
        <color rgb="FF000000"/>
        <rFont val="Times New Roman"/>
        <family val="1"/>
      </rPr>
      <t>, Phạm Văn Hòa, Phạm Văn Việt, Lê Văn Quyển, Lê Thị Hải, Nguyễn Tuấn Anh</t>
    </r>
  </si>
  <si>
    <t>Developing an Advances Soft Computational Model for Estimating Blast - Induced Ground Vibration in Nui Beo Open - Pit coal Mine (Vietnam) Using Artificial Neural Network</t>
  </si>
  <si>
    <r>
      <t>Nguyễn Hoàng</t>
    </r>
    <r>
      <rPr>
        <sz val="12"/>
        <color rgb="FF000000"/>
        <rFont val="Times New Roman"/>
        <family val="1"/>
      </rPr>
      <t>, Bùi Xuân Nam, Trần Quang Hiếu, Nguyễn Quốc Long, Vũ Đình Hiếu, Phạm Văn Hòa, lqthao, Nguyen Phu Vu</t>
    </r>
  </si>
  <si>
    <t>Estimation of Truck - shovel dispatching in Cao Son Open - Pit Coal Mine and the Ability in Applying information technology for increasing its Efficiency</t>
  </si>
  <si>
    <t>Scientific research cooperation between Poland and Vietam (Pol - Viet 2019)</t>
  </si>
  <si>
    <r>
      <t>Phạm Văn Hòa</t>
    </r>
    <r>
      <rPr>
        <sz val="12"/>
        <color rgb="FF000000"/>
        <rFont val="Times New Roman"/>
        <family val="1"/>
      </rPr>
      <t>, Bùi Xuân Nam, Lê Văn Quyển, Lê Thị Thu Hoa, Phạm Văn Việt</t>
    </r>
  </si>
  <si>
    <t>Effect of carbon textile treatment and embedded textile length on textile/matrix interface behaviour from pull-out test</t>
  </si>
  <si>
    <t>5th International Conference on Smart Monitoring, Assessment and Rehabilitation of Civil Structures</t>
  </si>
  <si>
    <r>
      <t>Trần Mạnh Tiến</t>
    </r>
    <r>
      <rPr>
        <sz val="12"/>
        <color rgb="FF000000"/>
        <rFont val="Times New Roman"/>
        <family val="1"/>
      </rPr>
      <t>, Vu Xuan Hong, Emmanuel Ferrier</t>
    </r>
  </si>
  <si>
    <t>ESTIMATING PM10 CONCENTRATIONS IN THE MAIN ROUTES OF HANOI, VIETNAM BY USING VNREDSAT-1 DATA</t>
  </si>
  <si>
    <t>The 40th Asian Conference on Remote Sensing (ACRS 2019), ISBN: 978-1-7138-0326-3</t>
  </si>
  <si>
    <r>
      <t>Nguyễn Như Hùng</t>
    </r>
    <r>
      <rPr>
        <sz val="12"/>
        <color rgb="FF000000"/>
        <rFont val="Times New Roman"/>
        <family val="1"/>
      </rPr>
      <t>, Trần Vân Anh, Lê Minh Hằng, Du Vu Viet Quan, Pham Van Manh</t>
    </r>
  </si>
  <si>
    <t>Impact of milling condition on the flotation of Vietnamese silicaceous carbonaceous apatite ore</t>
  </si>
  <si>
    <t>International Mineral Processing Conference Eurasia – IMPC-Eurasia 2019</t>
  </si>
  <si>
    <r>
      <t>Hoàng Hữu Đường</t>
    </r>
    <r>
      <rPr>
        <sz val="12"/>
        <color rgb="FF000000"/>
        <rFont val="Times New Roman"/>
        <family val="1"/>
      </rPr>
      <t>, S. S. Saquran, A. Hassanzadeh, N. Kupka, B. Michaux, E. Schach, H. Sprenger, M. Rudolph</t>
    </r>
  </si>
  <si>
    <t>FORECAST OF COAL SEAM METHANE ESCAPE WHEN EXPLOITING AT KHECHAM1 COAL MINE IN VIETNAM</t>
  </si>
  <si>
    <t>Scientific-research cooperationbetween Poland and Vietnam</t>
  </si>
  <si>
    <r>
      <t>Nguyễn Văn Thịnh</t>
    </r>
    <r>
      <rPr>
        <sz val="12"/>
        <color rgb="FF000000"/>
        <rFont val="Times New Roman"/>
        <family val="1"/>
      </rPr>
      <t>, Nguyễn Văn Quang</t>
    </r>
  </si>
  <si>
    <t>Solution to reduce air temperature in the 7.3.1 longwall of HaLam coal mine</t>
  </si>
  <si>
    <t>Vietnam Scientific-research cooperationbetween Poland and Vietnam</t>
  </si>
  <si>
    <t>Interactive effect of particle size, liberation and hydrophobicity on the flotation kinetics of a carbonaceous phosphate deposit</t>
  </si>
  <si>
    <t>Procemin-GEOMET 2019</t>
  </si>
  <si>
    <r>
      <t>Hoàng Hữu Đường</t>
    </r>
    <r>
      <rPr>
        <sz val="12"/>
        <color rgb="FF000000"/>
        <rFont val="Times New Roman"/>
        <family val="1"/>
      </rPr>
      <t>, Edgar Schach, Ahmad Hassanzadeh, Nathalie Kupka, Lucas Pereira and Martin Rudolph</t>
    </r>
  </si>
  <si>
    <t>Improving duct parameters to design auxiliary ventilation in mining roadway driven</t>
  </si>
  <si>
    <t>Materials science and engineering</t>
  </si>
  <si>
    <r>
      <t>Đặng Phương Thảo</t>
    </r>
    <r>
      <rPr>
        <sz val="12"/>
        <color rgb="FF000000"/>
        <rFont val="Times New Roman"/>
        <family val="1"/>
      </rPr>
      <t>, Bùi Văn Duyền</t>
    </r>
  </si>
  <si>
    <t>Seasonal, Spatial Variation, and Potential Sources of Organochlorine Pesticides in Water and Sediment in the Lower Reaches of the Dong Nai River System in Vietnam</t>
  </si>
  <si>
    <r>
      <t xml:space="preserve">Tong Xuan Nguyen, Binh Thanh Nguyen, </t>
    </r>
    <r>
      <rPr>
        <b/>
        <sz val="13"/>
        <color rgb="FF000000"/>
        <rFont val="Times New Roman"/>
        <family val="1"/>
      </rPr>
      <t>Trần Thị Thu Hương</t>
    </r>
    <r>
      <rPr>
        <sz val="13"/>
        <color rgb="FF000000"/>
        <rFont val="Times New Roman"/>
        <family val="1"/>
      </rPr>
      <t>, Huong Mai, Thuy Thi Duong, Quang Vu Bach</t>
    </r>
  </si>
  <si>
    <r>
      <t xml:space="preserve">Thi Thuy Duong, Hai Yen Nguyen, Thi Phuong Quynh Le, Trung Kien Nguyen, </t>
    </r>
    <r>
      <rPr>
        <b/>
        <sz val="13"/>
        <rFont val="Times New Roman"/>
        <family val="1"/>
      </rPr>
      <t>Trần Thị Thu Hương</t>
    </r>
    <r>
      <rPr>
        <sz val="13"/>
        <rFont val="Times New Roman"/>
        <family val="1"/>
      </rPr>
      <t>, Nhu Da Le, Dinh Kim Dang, Thi Nguyet Vu, Virginia Panizzo &amp; Suzanne McGowan</t>
    </r>
  </si>
  <si>
    <r>
      <t xml:space="preserve">Tong Xuan Nguyen, Binh Thanh Nguyen, </t>
    </r>
    <r>
      <rPr>
        <b/>
        <sz val="13"/>
        <rFont val="Times New Roman"/>
        <family val="1"/>
      </rPr>
      <t>Trần Thị Thu Hương,</t>
    </r>
    <r>
      <rPr>
        <sz val="13"/>
        <rFont val="Times New Roman"/>
        <family val="1"/>
      </rPr>
      <t xml:space="preserve"> Huong Mai, Thuy Thi Duong, Quang-Vu Bach</t>
    </r>
  </si>
  <si>
    <t>Studying the Process of Dispersing Gamma Radiation, Radioactive Gas (Radon, Thoron) in Rare Earth Mines</t>
  </si>
  <si>
    <t>Establishing research indicators of quantity and assessment economic values of Na Tum Pb-Zn mine in Bac Can Province, Vietnam</t>
  </si>
  <si>
    <t>Academic Star Publishing Company</t>
  </si>
  <si>
    <r>
      <t>Nguyễn Phương</t>
    </r>
    <r>
      <rPr>
        <sz val="12"/>
        <color theme="1"/>
        <rFont val="Times New Roman"/>
        <family val="1"/>
      </rPr>
      <t>, Nguyễn Quốc Định, Vũ Thị Lan Anh, Nguyễn Phương Đông, nguyễn Thị Thu hằng</t>
    </r>
  </si>
  <si>
    <t>Beneficiation of parisite-rich rare earth ore from the Nam Xe South deposit, Vietnam</t>
  </si>
  <si>
    <t>15th Biennial SGA Meeting, Glasgow</t>
  </si>
  <si>
    <r>
      <t>Phan Quang Văn, Robert Moeckel, Jens Gutmer</t>
    </r>
    <r>
      <rPr>
        <sz val="12"/>
        <color rgb="FF000000"/>
        <rFont val="Times New Roman"/>
        <family val="1"/>
      </rPr>
      <t>, Gerhard Mecker</t>
    </r>
  </si>
  <si>
    <t>EVALUATION OF THE COMPOSITIONAL CHANGES IN THE RADIOACTIVE ENVIRONMENT IN COPPER MINING AND PROCESSING IN SIN QUYEN MINE, LAO CAI PROVINCE, VIETNAM</t>
  </si>
  <si>
    <t>THE 9 th INTERNATIONAL FORUM ON GREEN TECHNOLOGY AND MANAGEMENT (IFGTM 2019)</t>
  </si>
  <si>
    <r>
      <t>Nguyễn Văn Dũng</t>
    </r>
    <r>
      <rPr>
        <sz val="12"/>
        <color rgb="FF000000"/>
        <rFont val="Times New Roman"/>
        <family val="1"/>
      </rPr>
      <t>, Đào Đình Thuần</t>
    </r>
  </si>
  <si>
    <t>THE RADIOACTIVE CONCENTRATION OF RADON AND THORON IN HOUSEHOLDS IN BAN GIE MONAZITE PLACER, QUY HOP DISTRICT, NGHE AN PROVINCE, VIETNAM</t>
  </si>
  <si>
    <t>Nguyễn Văn Dũng</t>
  </si>
  <si>
    <r>
      <t>Trần Thị Hòa</t>
    </r>
    <r>
      <rPr>
        <sz val="13"/>
        <rFont val="Times New Roman"/>
        <family val="1"/>
      </rPr>
      <t xml:space="preserve">, James B. Campbell, Randolph H. Wynne, Yang Shao, </t>
    </r>
    <r>
      <rPr>
        <b/>
        <sz val="13"/>
        <rFont val="Times New Roman"/>
        <family val="1"/>
      </rPr>
      <t>Phan Viết Sơn</t>
    </r>
  </si>
  <si>
    <t>Robust IMU/GPS/VO Integration for Vehicle Navigation in GNSS Degraded Urban Areas</t>
  </si>
  <si>
    <r>
      <t>Rui Sun, Yuanxi Yang, Kai-Wei Chiang, T</t>
    </r>
    <r>
      <rPr>
        <b/>
        <sz val="13"/>
        <rFont val="Times New Roman"/>
        <family val="1"/>
      </rPr>
      <t>hanh-Trung Duong</t>
    </r>
    <r>
      <rPr>
        <sz val="13"/>
        <rFont val="Times New Roman"/>
        <family val="1"/>
      </rPr>
      <t>, Kuan-Ying Lin, </t>
    </r>
    <r>
      <rPr>
        <u/>
        <sz val="13"/>
        <rFont val="Times New Roman"/>
        <family val="1"/>
      </rPr>
      <t>Guang-Je Tsai</t>
    </r>
  </si>
  <si>
    <r>
      <t> </t>
    </r>
    <r>
      <rPr>
        <u/>
        <sz val="13"/>
        <rFont val="Times New Roman"/>
        <family val="1"/>
      </rPr>
      <t>IEEE Sensors Journal</t>
    </r>
    <r>
      <rPr>
        <sz val="13"/>
        <rFont val="Times New Roman"/>
        <family val="1"/>
      </rPr>
      <t> ( Volume: 20, Issue: 17, Sept.1, 1 2020)</t>
    </r>
  </si>
  <si>
    <t>Influence of Flight Height on The Accuracy of UAV Derived Digital Elevation Model of Complex Terrain</t>
  </si>
  <si>
    <r>
      <t>Nguyen QUOC LONG</t>
    </r>
    <r>
      <rPr>
        <sz val="13"/>
        <color rgb="FF000000"/>
        <rFont val="Times New Roman"/>
        <family val="1"/>
      </rPr>
      <t xml:space="preserve">, Ropesh GOYAL, Bui KHAC LUYEN, </t>
    </r>
    <r>
      <rPr>
        <b/>
        <sz val="13"/>
        <color rgb="FF000000"/>
        <rFont val="Times New Roman"/>
        <family val="1"/>
      </rPr>
      <t>Le VAN CANH, Cao XUAN CUONG, Pham VAN CHUNG</t>
    </r>
    <r>
      <rPr>
        <sz val="13"/>
        <color rgb="FF000000"/>
        <rFont val="Times New Roman"/>
        <family val="1"/>
      </rPr>
      <t xml:space="preserve">, </t>
    </r>
    <r>
      <rPr>
        <b/>
        <sz val="13"/>
        <color rgb="FF000000"/>
        <rFont val="Times New Roman"/>
        <family val="1"/>
      </rPr>
      <t>Bui NGOC QUY, Xuan Nam BUI</t>
    </r>
  </si>
  <si>
    <t>Inżynieria Mineralna- Journal of the Polish Mineral Engineering Society</t>
  </si>
  <si>
    <t>A New Modeling Approach for Spatial Prediction of Flash Flood with Biogeography Optimized CHAID Tree Ensemble and Remote Sensing Data</t>
  </si>
  <si>
    <r>
      <t>Nghia Viet Nguyen,</t>
    </r>
    <r>
      <rPr>
        <sz val="13"/>
        <color rgb="FF000000"/>
        <rFont val="Times New Roman"/>
        <family val="1"/>
      </rPr>
      <t xml:space="preserve"> Peyman Yariyan, Mahdis Amiri, An Dang Tran, Tien Dat Pham, Minh Phuong Do, Phuong Thao Thi Ngo, Viet-Ha Nhu, </t>
    </r>
    <r>
      <rPr>
        <b/>
        <sz val="13"/>
        <color rgb="FF000000"/>
        <rFont val="Times New Roman"/>
        <family val="1"/>
      </rPr>
      <t>Nguyen Quoc Long</t>
    </r>
    <r>
      <rPr>
        <sz val="13"/>
        <color rgb="FF000000"/>
        <rFont val="Times New Roman"/>
        <family val="1"/>
      </rPr>
      <t>, Dieu Tien Bui,</t>
    </r>
  </si>
  <si>
    <t>An optimal waterline approach for studying tidal flat morphological changes using remote sensing data: A case of the northern coast of Vietnam</t>
  </si>
  <si>
    <r>
      <t>Si SonTong</t>
    </r>
    <r>
      <rPr>
        <sz val="13"/>
        <color rgb="FF000000"/>
        <rFont val="Times New Roman"/>
        <family val="1"/>
      </rPr>
      <t xml:space="preserve">, </t>
    </r>
    <r>
      <rPr>
        <sz val="13"/>
        <rFont val="Times New Roman"/>
        <family val="1"/>
      </rPr>
      <t>Jean PaulDeroin</t>
    </r>
    <r>
      <rPr>
        <sz val="13"/>
        <color rgb="FF000000"/>
        <rFont val="Times New Roman"/>
        <family val="1"/>
      </rPr>
      <t xml:space="preserve">, </t>
    </r>
    <r>
      <rPr>
        <b/>
        <sz val="13"/>
        <color rgb="FF000000"/>
        <rFont val="Times New Roman"/>
        <family val="1"/>
      </rPr>
      <t>Thi Lan Pham</t>
    </r>
  </si>
  <si>
    <t>Estuarine Coastal and Shelf Science</t>
  </si>
  <si>
    <t>Land cover classification based on cloud computing platform</t>
  </si>
  <si>
    <t>Journal of Southwest Jiaotong University</t>
  </si>
  <si>
    <t>Weights of factors contributing to flood formation in the Lam river basin, Vietnam</t>
  </si>
  <si>
    <t>The study of land cover change using change vector approach integrated with unsupervised classification method: a case in Duy Tien (Vietnam)</t>
  </si>
  <si>
    <t>Geography, Environment, Sustainability</t>
  </si>
  <si>
    <t>Research on technical solution to develop monitoring system for displacement and deformation of High Rise Building in real time using GNSS / CORS technology</t>
  </si>
  <si>
    <t>Scientific-Research Cooperation between Vietnam and Poland” (POL-VIET)</t>
  </si>
  <si>
    <r>
      <t>Phạm Công Khải</t>
    </r>
    <r>
      <rPr>
        <sz val="12"/>
        <color rgb="FF000000"/>
        <rFont val="Times New Roman"/>
        <family val="1"/>
      </rPr>
      <t>, Võ Ngọc Dũng, Trần Xuân Thủy</t>
    </r>
  </si>
  <si>
    <r>
      <t>Nguyễn Quốc Long</t>
    </r>
    <r>
      <rPr>
        <sz val="12"/>
        <color rgb="FF000000"/>
        <rFont val="Times New Roman"/>
        <family val="1"/>
      </rPr>
      <t>, Bùi Xuân Nam, Cao Xuân Cường, Lê Văn Cảnh</t>
    </r>
  </si>
  <si>
    <t>DETERMINATION OF LAND COVER CHANGE BY MULTI-TEMPORAL RADAR IMAGERY</t>
  </si>
  <si>
    <r>
      <t>Trần Vân Anh</t>
    </r>
    <r>
      <rPr>
        <sz val="12"/>
        <color rgb="FF000000"/>
        <rFont val="Times New Roman"/>
        <family val="1"/>
      </rPr>
      <t>, Lê Minh Hằng, Nguyễn Đình Dương</t>
    </r>
  </si>
  <si>
    <t>Assessing the current status of underground mine ventilation system in thanh cong- cao thang area, Hongai coal company, Quangninh region, Vietnam</t>
  </si>
  <si>
    <t>Hội nghị Pol-Viet 2019</t>
  </si>
  <si>
    <r>
      <t>Nguyễn Cao Khải</t>
    </r>
    <r>
      <rPr>
        <sz val="12"/>
        <color rgb="FF000000"/>
        <rFont val="Times New Roman"/>
        <family val="1"/>
      </rPr>
      <t>, Nguyễn Văn Thịnh</t>
    </r>
  </si>
  <si>
    <t>Research on design and establish of GNSS data receiver and transmission device used in the continuously monitoring displacement and deformation of works in real time; ISBN: 978-604-913-923-9</t>
  </si>
  <si>
    <t>The International conference on Earth Observation &amp; Natural Hazards 2019 (ICEO&amp;NH2019)</t>
  </si>
  <si>
    <r>
      <t>Phạm Công Khải</t>
    </r>
    <r>
      <rPr>
        <sz val="12"/>
        <color rgb="FF000000"/>
        <rFont val="Times New Roman"/>
        <family val="1"/>
      </rPr>
      <t>, Hai Ha Thanh, Thai Nguyen Duc, Duc Pham Nhan</t>
    </r>
  </si>
  <si>
    <t>processding of International Conference Earth ......</t>
  </si>
  <si>
    <t>ICEO 2019</t>
  </si>
  <si>
    <r>
      <t>Hoàng Ngọc Hà</t>
    </r>
    <r>
      <rPr>
        <sz val="12"/>
        <color rgb="FF000000"/>
        <rFont val="Times New Roman"/>
        <family val="1"/>
      </rPr>
      <t>, Lưu Anh Tuấn</t>
    </r>
  </si>
  <si>
    <t>Characteristics of Topography - Geology along the 3B Highway from Backan city to Chodon (Vietnam) and Landslide Evidences.</t>
  </si>
  <si>
    <t>Vietrock 2019 an ISRM specialized conference</t>
  </si>
  <si>
    <r>
      <t>Nguyễn Việt Hà</t>
    </r>
    <r>
      <rPr>
        <sz val="12"/>
        <color rgb="FF000000"/>
        <rFont val="Times New Roman"/>
        <family val="1"/>
      </rPr>
      <t>, Phi Truong Thanh, Do Manh Tuan, Le Trung Kien, Vu Thi Hong Cam, Nguyen Chi Cong</t>
    </r>
  </si>
  <si>
    <t>Építőanyag – Journal of Silicate Based and Composite Materials</t>
  </si>
  <si>
    <t>An Early-age Evaluation of Thermal Cracking Index of Heavy Concrete Applying for Airport Pavement.</t>
  </si>
  <si>
    <r>
      <t xml:space="preserve">Trong-Chuc Nguyen; </t>
    </r>
    <r>
      <rPr>
        <b/>
        <sz val="13"/>
        <color rgb="FF000000"/>
        <rFont val="Times New Roman"/>
        <family val="1"/>
      </rPr>
      <t>Van-Lam Tang (Đồng tác giả)</t>
    </r>
    <r>
      <rPr>
        <sz val="13"/>
        <color rgb="FF000000"/>
        <rFont val="Times New Roman"/>
        <family val="1"/>
      </rPr>
      <t>; Trong-Phuoc Huynh</t>
    </r>
  </si>
  <si>
    <t>Critical state desiccation induced shrinkage of biomass treated compacted soil as pavement foundation</t>
  </si>
  <si>
    <r>
      <t xml:space="preserve">Kennedy C. ONYELOWE, Favour Deborah A. Onyelowe, </t>
    </r>
    <r>
      <rPr>
        <b/>
        <sz val="13"/>
        <color rgb="FF000000"/>
        <rFont val="Times New Roman"/>
        <family val="1"/>
      </rPr>
      <t>Duc BUI VAN</t>
    </r>
    <r>
      <rPr>
        <sz val="13"/>
        <color rgb="FF000000"/>
        <rFont val="Times New Roman"/>
        <family val="1"/>
      </rPr>
      <t xml:space="preserve">, A. Bunyamin SALAHUDEEN, Adrian O. </t>
    </r>
  </si>
  <si>
    <t>Overview of ash as supplementary cementitious silicate-based composite and construction material</t>
  </si>
  <si>
    <r>
      <t xml:space="preserve">Onyelowe, Kennedy Chibuzor; Onyelowe, Favour Adaugo Deborah;
</t>
    </r>
    <r>
      <rPr>
        <b/>
        <sz val="13"/>
        <color rgb="FF000000"/>
        <rFont val="Times New Roman"/>
        <family val="1"/>
      </rPr>
      <t>Duc BUI-VAN</t>
    </r>
    <r>
      <rPr>
        <sz val="13"/>
        <color rgb="FF000000"/>
        <rFont val="Times New Roman"/>
        <family val="1"/>
      </rPr>
      <t>, Ifeyinwa I. OBIANYO</t>
    </r>
  </si>
  <si>
    <t>Stress induced permeability changes in brittle fractured porous rock</t>
  </si>
  <si>
    <r>
      <t xml:space="preserve">Nguyễn Thị Thu Nga, Vũ Minh Ngọc, Trần Nam Hưng, Đào Ngọc Hà, </t>
    </r>
    <r>
      <rPr>
        <b/>
        <sz val="13"/>
        <color rgb="FF000000"/>
        <rFont val="Times New Roman"/>
        <family val="1"/>
      </rPr>
      <t xml:space="preserve">Phạm Đức Thọ </t>
    </r>
  </si>
  <si>
    <t>Field and numerical investigations on the lower coal seam entry failure analysis under the remnant pillar</t>
  </si>
  <si>
    <r>
      <t xml:space="preserve">Zizheng Zhang, Min Dengb, Xiangyu Wang, Weijian Yub, Fei Zhang, </t>
    </r>
    <r>
      <rPr>
        <b/>
        <sz val="13"/>
        <color rgb="FF000000"/>
        <rFont val="Times New Roman"/>
        <family val="1"/>
      </rPr>
      <t>Viet Doan Dao</t>
    </r>
  </si>
  <si>
    <t>Engineering Failure Analysis</t>
  </si>
  <si>
    <t>A thermo-mechanical meso-scale lattice model to describe the transient thermal strain and to predict the attenuation of thermo-mechanical properties at elevated temperature up to 800 °C of concrete</t>
  </si>
  <si>
    <r>
      <t>Phạm Đức Thọ,</t>
    </r>
    <r>
      <rPr>
        <sz val="13"/>
        <color rgb="FF000000"/>
        <rFont val="Times New Roman"/>
        <family val="1"/>
      </rPr>
      <t xml:space="preserve"> Vũ Minh Ngọc, </t>
    </r>
    <r>
      <rPr>
        <b/>
        <sz val="13"/>
        <color rgb="FF000000"/>
        <rFont val="Times New Roman"/>
        <family val="1"/>
      </rPr>
      <t xml:space="preserve">Triệu Hùng Trường, Bùi Trường Sơn, </t>
    </r>
    <r>
      <rPr>
        <sz val="13"/>
        <color rgb="FF000000"/>
        <rFont val="Times New Roman"/>
        <family val="1"/>
      </rPr>
      <t>Nguyễn Thời Trung</t>
    </r>
  </si>
  <si>
    <t>Fire Safety Journal</t>
  </si>
  <si>
    <t>Resilient modulus and deviatoric stress of cemented soils treated with crushed waste ceramics (CWC) for pavement subgrade construction</t>
  </si>
  <si>
    <r>
      <t xml:space="preserve">Kennedy Chibuzor ONYELOWE, </t>
    </r>
    <r>
      <rPr>
        <b/>
        <sz val="13"/>
        <color rgb="FF000000"/>
        <rFont val="Times New Roman"/>
        <family val="1"/>
      </rPr>
      <t>Duc BUI Van</t>
    </r>
    <r>
      <rPr>
        <sz val="13"/>
        <color rgb="FF000000"/>
        <rFont val="Times New Roman"/>
        <family val="1"/>
      </rPr>
      <t>, Chidozie IKPA, Kolawole OSINUBI, Adrian EBEREMU, A. Bunyamin SALAHUDEEN</t>
    </r>
  </si>
  <si>
    <t>Foamed concrete containing various amounts of organic-mineral additives</t>
  </si>
  <si>
    <t>Modelling of the effect of the water-cement ratios on properties foam concrete</t>
  </si>
  <si>
    <t>Strength, chloride resistance and corrosion reinforced of High-strength concrete</t>
  </si>
  <si>
    <t>Forecast of the stress-strain state of the prefabricated lining of underground tunnels of curvilinear cross-section</t>
  </si>
  <si>
    <t>News of the Ural State Mining University</t>
  </si>
  <si>
    <r>
      <t>Karasev M.A</t>
    </r>
    <r>
      <rPr>
        <sz val="12"/>
        <color theme="1"/>
        <rFont val="Times New Roman"/>
        <family val="1"/>
      </rPr>
      <t>, Nguyễn Tài Tiến, Vinler M.A</t>
    </r>
  </si>
  <si>
    <t>Application of cyclic pressuremeter tests to evaluate soil liquefaction</t>
  </si>
  <si>
    <t>Geotechnical Engineering foundation of the future</t>
  </si>
  <si>
    <r>
      <t>Đặng Quang Huy</t>
    </r>
    <r>
      <rPr>
        <sz val="12"/>
        <color rgb="FF000000"/>
        <rFont val="Times New Roman"/>
        <family val="1"/>
      </rPr>
      <t>, P.G. Karagiannopoulos, P. Reiffsteck, S. Fanelli, J. Benoît, G. Desanneaux</t>
    </r>
  </si>
  <si>
    <t>Large Soil-Cement Column Technique for Urban Underground Projects in Vietnam</t>
  </si>
  <si>
    <t>16th Asian Regional Conference on Soil Mechanics and Geotechnical Engineering (16ARC)</t>
  </si>
  <si>
    <r>
      <t>Lê Quang Hanh</t>
    </r>
    <r>
      <rPr>
        <sz val="12"/>
        <color rgb="FF000000"/>
        <rFont val="Times New Roman"/>
        <family val="1"/>
      </rPr>
      <t>, Vũ Minh Ngạn</t>
    </r>
  </si>
  <si>
    <t>Phân tích hiệu quả của cọc đá dăm bọc vải địa kỹ thuật khi gia cố nền đường trên nền đất yếu khu vực ven biển</t>
  </si>
  <si>
    <t>Địa kỹ thuật và xây dựng phục vụ phát triển bền vững</t>
  </si>
  <si>
    <r>
      <t>Phạm Văn Hùng</t>
    </r>
    <r>
      <rPr>
        <sz val="12"/>
        <color rgb="FF000000"/>
        <rFont val="Times New Roman"/>
        <family val="1"/>
      </rPr>
      <t>, Phạm Đức Thọ, Vũ Minh Ngạn, Hoàng Đình Phúc, Ngô Thị Hương Trang, Hồ Xuân Ba</t>
    </r>
  </si>
  <si>
    <t>Research on the stability of transported tunnels with other parameters of composite linings</t>
  </si>
  <si>
    <t>International symposium on rock mechanics and engineering - the 35th VSRM Anniversary</t>
  </si>
  <si>
    <r>
      <t>Trần Tuấn Minh</t>
    </r>
    <r>
      <rPr>
        <sz val="12"/>
        <color rgb="FF000000"/>
        <rFont val="Times New Roman"/>
        <family val="1"/>
      </rPr>
      <t>, Nguyễn Huy Hiệp</t>
    </r>
  </si>
  <si>
    <t>Application of Hoek-Brown criterion for the determination of mechanical parameters of coral limstone sample</t>
  </si>
  <si>
    <r>
      <t>Nguyen Huy Hiep</t>
    </r>
    <r>
      <rPr>
        <sz val="12"/>
        <color rgb="FF000000"/>
        <rFont val="Times New Roman"/>
        <family val="1"/>
      </rPr>
      <t>, Trần Tuấn Minh, Nguyen Quy Dat</t>
    </r>
  </si>
  <si>
    <t>The effect of isotropic preloading on static liquefaction of sandy soils.</t>
  </si>
  <si>
    <t>Geotechnics for Sustainable Infrastructure Development - Geotec Hanoi 2019</t>
  </si>
  <si>
    <r>
      <t>Đặng Quang Huy</t>
    </r>
    <r>
      <rPr>
        <sz val="12"/>
        <color rgb="FF000000"/>
        <rFont val="Times New Roman"/>
        <family val="1"/>
      </rPr>
      <t>, Gobbi Stefania, Philippe Reiffsteck, Luca Lenti</t>
    </r>
  </si>
  <si>
    <t>The influence of voltage quality on the performance of EKG excavators in open pit mines</t>
  </si>
  <si>
    <r>
      <t xml:space="preserve">Ngo Xuan Cuong, </t>
    </r>
    <r>
      <rPr>
        <b/>
        <sz val="13"/>
        <color rgb="FF242021"/>
        <rFont val="Times New Roman"/>
        <family val="1"/>
      </rPr>
      <t>Do Nhu Y, Tran Quang Hieu</t>
    </r>
  </si>
  <si>
    <t>Inżynieria Mineralna -Journal of the Polish Mineral Engineering Society</t>
  </si>
  <si>
    <t>Research on Apparent Friction Factor in Perforated and Slotted Horizontal Filters to Dewater Opencast Mines Using Numerical Analysis</t>
  </si>
  <si>
    <t>Tran Duc Huan, Pham Duc Thien</t>
  </si>
  <si>
    <t>Dynamic Simulation of a Hydraulic Excavator to Determine the Joint Reaction Forces of Boom, Stick, Bucket, and Driving Forces of Hydraulic Cylinders</t>
  </si>
  <si>
    <t>Nguyễn Đăng Tấn</t>
  </si>
  <si>
    <t>An improved approach for estimating social POI boundaries with textual attributes on social media</t>
  </si>
  <si>
    <r>
      <t xml:space="preserve">Cong Tran; </t>
    </r>
    <r>
      <rPr>
        <b/>
        <sz val="13"/>
        <color theme="1"/>
        <rFont val="Times New Roman"/>
        <family val="1"/>
      </rPr>
      <t>Dung D. Vu</t>
    </r>
    <r>
      <rPr>
        <sz val="13"/>
        <color theme="1"/>
        <rFont val="Times New Roman"/>
        <family val="1"/>
      </rPr>
      <t>; Won-Yong Shin</t>
    </r>
  </si>
  <si>
    <t>Knowledge-Based Systems</t>
  </si>
  <si>
    <t>Evaluating the Efficiency of Coal Loading ‎Process by Simulating the Process of Loading onto the Face Conveyor with a Shearer with an ‎Additional Share</t>
  </si>
  <si>
    <t>International Journal of Engineering (IJE)</t>
  </si>
  <si>
    <r>
      <rPr>
        <b/>
        <sz val="12"/>
        <color theme="1"/>
        <rFont val="Times New Roman"/>
        <family val="1"/>
      </rPr>
      <t>Nguyễn Khắc Lĩnh,</t>
    </r>
    <r>
      <rPr>
        <sz val="12"/>
        <color theme="1"/>
        <rFont val="Times New Roman"/>
        <family val="1"/>
      </rPr>
      <t xml:space="preserve">  V.V. Gabov,  Y.V. Lykov,  R.Y. Urazbakhtin</t>
    </r>
  </si>
  <si>
    <t>Influence of Single-Phase Voltage Loss and Load Carrying Mode on Mine Drainage Pump Motor in Vietnam</t>
  </si>
  <si>
    <t>Inżynieria Mineralna</t>
  </si>
  <si>
    <r>
      <rPr>
        <b/>
        <sz val="12"/>
        <color theme="1"/>
        <rFont val="Times New Roman"/>
        <family val="1"/>
      </rPr>
      <t>Đỗ Như Ý</t>
    </r>
    <r>
      <rPr>
        <sz val="12"/>
        <color theme="1"/>
        <rFont val="Times New Roman"/>
        <family val="1"/>
      </rPr>
      <t xml:space="preserve">
, NGO Xuan Cuong, *
</t>
    </r>
  </si>
  <si>
    <t>Influence of Harmonics on the Working Efficiency of a 6/1.2 kV Transformer in a Pit Mine</t>
  </si>
  <si>
    <r>
      <t xml:space="preserve">
NGO Xuan Cuong, </t>
    </r>
    <r>
      <rPr>
        <b/>
        <sz val="12"/>
        <color theme="1"/>
        <rFont val="Times New Roman"/>
        <family val="1"/>
      </rPr>
      <t>Đỗ Như Ý</t>
    </r>
    <r>
      <rPr>
        <sz val="12"/>
        <color theme="1"/>
        <rFont val="Times New Roman"/>
        <family val="1"/>
      </rPr>
      <t xml:space="preserve">
</t>
    </r>
  </si>
  <si>
    <t>Research and Solution Proposals to Optimize Distribution Power Grids in Smart Grid Condition</t>
  </si>
  <si>
    <r>
      <rPr>
        <b/>
        <sz val="12"/>
        <color theme="1"/>
        <rFont val="Times New Roman"/>
        <family val="1"/>
      </rPr>
      <t>Phạm Trung Sơn</t>
    </r>
    <r>
      <rPr>
        <sz val="12"/>
        <color theme="1"/>
        <rFont val="Times New Roman"/>
        <family val="1"/>
      </rPr>
      <t>, Nguyen Dinh Tien, Nguyen Quang Thuan, Dang Quang Khoa</t>
    </r>
  </si>
  <si>
    <t> A Big Data Framework for Satellite Images Processing using Apache Hadoop and RasterFrames: A Case Study of Surface Water Extraction in Phu Tho, Viet Nam</t>
  </si>
  <si>
    <r>
      <rPr>
        <b/>
        <sz val="13"/>
        <color theme="1"/>
        <rFont val="Times New Roman"/>
        <family val="1"/>
      </rPr>
      <t>Lê Hồng Anh</t>
    </r>
    <r>
      <rPr>
        <sz val="13"/>
        <color theme="1"/>
        <rFont val="Times New Roman"/>
        <family val="1"/>
      </rPr>
      <t>, Nguyễn Thị Mai Dung</t>
    </r>
  </si>
  <si>
    <t> International Journal of Advanced Computer Science and Applications</t>
  </si>
  <si>
    <t> Formal Analysis of Database Trigger Systems Using Event-B</t>
  </si>
  <si>
    <r>
      <rPr>
        <b/>
        <sz val="13"/>
        <rFont val="Times New Roman"/>
        <family val="1"/>
      </rPr>
      <t>Lê Hồng Anh</t>
    </r>
    <r>
      <rPr>
        <sz val="13"/>
        <color rgb="FF333333"/>
        <rFont val="Times New Roman"/>
        <family val="1"/>
      </rPr>
      <t>, Truong Ninh Thuan, To Van Khanh</t>
    </r>
  </si>
  <si>
    <r>
      <t> </t>
    </r>
    <r>
      <rPr>
        <sz val="13"/>
        <color rgb="FF333333"/>
        <rFont val="Times New Roman"/>
        <family val="1"/>
      </rPr>
      <t>International Journal of Software Innovation</t>
    </r>
  </si>
  <si>
    <t>Improving Breastfeeding by Empowering Mothers in Vietnam: A Randomised Controlled Trial of a Mobile App</t>
  </si>
  <si>
    <r>
      <t xml:space="preserve">Thi Thuy Duong Doan, Colin Binns, Ngoc Minh Pham, Yun Zhao, Thi Phuong Hoa Dinh, Thi Thu Ha Bui, </t>
    </r>
    <r>
      <rPr>
        <b/>
        <sz val="13"/>
        <color rgb="FF000000"/>
        <rFont val="Times New Roman"/>
        <family val="1"/>
      </rPr>
      <t>Trung Chuyen Tran</t>
    </r>
    <r>
      <rPr>
        <sz val="13"/>
        <color rgb="FF000000"/>
        <rFont val="Times New Roman"/>
        <family val="1"/>
      </rPr>
      <t>, Xuan Hoai Nguyen, Roslyn Giglia, Fenglian Xu and Andy Lee</t>
    </r>
  </si>
  <si>
    <t>International Journal of Environmenttal Research and Public Health</t>
  </si>
  <si>
    <t>Designing and Developing A Mobile App (BeBo) in a Randomized Controlled Trial Study to Promote Breastfeeding Among Vietnamese mothers</t>
  </si>
  <si>
    <r>
      <t xml:space="preserve">Doan TTD, </t>
    </r>
    <r>
      <rPr>
        <b/>
        <sz val="13"/>
        <color rgb="FF000000"/>
        <rFont val="Times New Roman"/>
        <family val="1"/>
      </rPr>
      <t>Tran CT</t>
    </r>
    <r>
      <rPr>
        <sz val="13"/>
        <color rgb="FF000000"/>
        <rFont val="Times New Roman"/>
        <family val="1"/>
      </rPr>
      <t>, Pham MN, Zhao Y, Dinh HTP, Nguyen HX, Lee A, Binns C, Bui HTT</t>
    </r>
  </si>
  <si>
    <t>JMIR mHealth and uHealth</t>
  </si>
  <si>
    <t>A new approach of deep neural computing for spatial prediction of wildfire danger at tropical climate areas</t>
  </si>
  <si>
    <t>Ecological Informatics</t>
  </si>
  <si>
    <r>
      <t>Lê Văn Hưng, Hoàng Anh Đức, Trần Trung Chuyên, Nguyễn Quốc Phi, Trần Thị Hải Vân, Ngô Thị Phương Thảo, Nhữ Việt Hà</t>
    </r>
    <r>
      <rPr>
        <sz val="12"/>
        <color theme="1"/>
        <rFont val="Times New Roman"/>
        <family val="1"/>
      </rPr>
      <t>, Nhat Duc Hoang, Mahdis Amiri, Thong Van Hoang, Dieu Tien Bui</t>
    </r>
  </si>
  <si>
    <t>Adaptive most joint selection and covariance descriptions for a robust skeleton-based human action recognition</t>
  </si>
  <si>
    <t>Multimedia Tools and Applications</t>
  </si>
  <si>
    <r>
      <t>Van-Toi Nguyen</t>
    </r>
    <r>
      <rPr>
        <sz val="12"/>
        <color theme="1"/>
        <rFont val="Times New Roman"/>
        <family val="1"/>
      </rPr>
      <t xml:space="preserve">, Tien-Nam Nguyen, Thi-Lan Le, </t>
    </r>
    <r>
      <rPr>
        <b/>
        <sz val="12"/>
        <color theme="1"/>
        <rFont val="Times New Roman"/>
        <family val="1"/>
      </rPr>
      <t>Phạm Đình Tân</t>
    </r>
    <r>
      <rPr>
        <sz val="12"/>
        <color theme="1"/>
        <rFont val="Times New Roman"/>
        <family val="1"/>
      </rPr>
      <t>, Hai Vu</t>
    </r>
  </si>
  <si>
    <t>An Efficient Feature Fusion of Graph Convolutional Networks and its application for Real-Time Traffic Control Gestures Recognition</t>
  </si>
  <si>
    <r>
      <rPr>
        <b/>
        <sz val="12"/>
        <color theme="1"/>
        <rFont val="Times New Roman"/>
        <family val="1"/>
      </rPr>
      <t>Phạm Đình Tân</t>
    </r>
    <r>
      <rPr>
        <sz val="12"/>
        <color theme="1"/>
        <rFont val="Times New Roman"/>
        <family val="1"/>
      </rPr>
      <t>, Quang-Tien Pham, Thi-Lan Le, and Hai Vu</t>
    </r>
  </si>
  <si>
    <t>Formal Analysis of Database Trigger Systems Using Event-B</t>
  </si>
  <si>
    <t>International Journal of Software Innovation (IJSI)</t>
  </si>
  <si>
    <r>
      <rPr>
        <b/>
        <sz val="12"/>
        <color theme="1"/>
        <rFont val="Times New Roman"/>
        <family val="1"/>
      </rPr>
      <t>Lê Hồng Anh</t>
    </r>
    <r>
      <rPr>
        <sz val="12"/>
        <color theme="1"/>
        <rFont val="Times New Roman"/>
        <family val="1"/>
      </rPr>
      <t xml:space="preserve"> , To Van Khanh and Truong Ninh Thuan </t>
    </r>
  </si>
  <si>
    <t>Streamflow Prediction in Highly Regulated, Transboundary Watersheds Using Multi-Basin Modeling and Remote Sensing Imagery</t>
  </si>
  <si>
    <r>
      <t>Tien L. T. Du, Hyongki Lee, Duong D. Bui, L. Phil Graham, Stephen D. Darby, Ilias G. Pechlivanidis, Julian Leyland, Nishan K. Biswas, Gyewoon Choi, Okke Batelaan, Thao T. P. Bui, Son K. Do, Tinh V. Tran, Euiho Hwang, </t>
    </r>
    <r>
      <rPr>
        <b/>
        <sz val="12"/>
        <color rgb="FF333333"/>
        <rFont val="Times New Roman"/>
        <family val="1"/>
      </rPr>
      <t>Nguyễn Thị Hòa</t>
    </r>
  </si>
  <si>
    <t>AGU</t>
  </si>
  <si>
    <t>A Lightweight Graph Convolutional Network for Skeleton-based Action Recognition</t>
  </si>
  <si>
    <r>
      <t>Phạm Đình Tân</t>
    </r>
    <r>
      <rPr>
        <sz val="12"/>
        <color rgb="FF333333"/>
        <rFont val="Times New Roman"/>
        <family val="1"/>
      </rPr>
      <t>, Quang-Tien Pham, Tien-Thanh Nguyen, Thi-Lan Le, and Hai Vu</t>
    </r>
  </si>
  <si>
    <t>A robust and efficient method for skeleton-based human action recognition and its application for cross-dataset evaluation</t>
  </si>
  <si>
    <r>
      <t>Tien-Thanh Nguyen,</t>
    </r>
    <r>
      <rPr>
        <b/>
        <sz val="12"/>
        <color rgb="FF333333"/>
        <rFont val="Times New Roman"/>
        <family val="1"/>
      </rPr>
      <t> Phạm Đình Tân,</t>
    </r>
    <r>
      <rPr>
        <sz val="12"/>
        <color rgb="FF333333"/>
        <rFont val="Times New Roman"/>
        <family val="1"/>
      </rPr>
      <t> Hai Vu, Thi-Lan Le</t>
    </r>
  </si>
  <si>
    <t>IET Computer Vision</t>
  </si>
  <si>
    <t>Direct synthesis of highly ordered Ti-containing Al-SBA-15 mesostructured catalysts from natural halloysite and its photocatalytic activity for oxidative desulfurization of dibenzothiophene</t>
  </si>
  <si>
    <r>
      <t>Xuan Nui Pham,</t>
    </r>
    <r>
      <rPr>
        <sz val="13"/>
        <color rgb="FF000000"/>
        <rFont val="Times New Roman"/>
        <family val="1"/>
      </rPr>
      <t xml:space="preserve"> Manh B. Nguyen, </t>
    </r>
    <r>
      <rPr>
        <b/>
        <sz val="13"/>
        <color rgb="FF000000"/>
        <rFont val="Times New Roman"/>
        <family val="1"/>
      </rPr>
      <t>Huan V. Doan</t>
    </r>
  </si>
  <si>
    <r>
      <t>Xuan Nui Pham,</t>
    </r>
    <r>
      <rPr>
        <sz val="13"/>
        <color rgb="FF000000"/>
        <rFont val="Times New Roman"/>
        <family val="1"/>
      </rPr>
      <t xml:space="preserve"> Duc Trong Pham, </t>
    </r>
    <r>
      <rPr>
        <b/>
        <sz val="13"/>
        <color rgb="FF000000"/>
        <rFont val="Times New Roman"/>
        <family val="1"/>
      </rPr>
      <t>Ha Son Ngo</t>
    </r>
    <r>
      <rPr>
        <sz val="13"/>
        <color rgb="FF000000"/>
        <rFont val="Times New Roman"/>
        <family val="1"/>
      </rPr>
      <t xml:space="preserve">, Manh B. Nguyen, and </t>
    </r>
    <r>
      <rPr>
        <b/>
        <sz val="13"/>
        <color rgb="FF000000"/>
        <rFont val="Times New Roman"/>
        <family val="1"/>
      </rPr>
      <t>Huan V. Doan</t>
    </r>
  </si>
  <si>
    <t>Preparation and application of supported ionic liquid phases for sorption of Pt(IV) from chloride solution</t>
  </si>
  <si>
    <r>
      <t>Thuy Thi Le Bui</t>
    </r>
    <r>
      <rPr>
        <sz val="13"/>
        <color rgb="FF000000"/>
        <rFont val="Times New Roman"/>
        <family val="1"/>
      </rPr>
      <t xml:space="preserve">, Ha Thi Ngoc Uong, </t>
    </r>
    <r>
      <rPr>
        <b/>
        <sz val="13"/>
        <color rgb="FF000000"/>
        <rFont val="Times New Roman"/>
        <family val="1"/>
      </rPr>
      <t>Son Van Ho</t>
    </r>
    <r>
      <rPr>
        <sz val="13"/>
        <color rgb="FF000000"/>
        <rFont val="Times New Roman"/>
        <family val="1"/>
      </rPr>
      <t xml:space="preserve">, Ngoc Cong Pham Duy Khac Nguyen, </t>
    </r>
    <r>
      <rPr>
        <b/>
        <sz val="13"/>
        <color rgb="FF000000"/>
        <rFont val="Times New Roman"/>
        <family val="1"/>
      </rPr>
      <t>Son Ngo</t>
    </r>
    <r>
      <rPr>
        <sz val="13"/>
        <color rgb="FF000000"/>
        <rFont val="Times New Roman"/>
        <family val="1"/>
      </rPr>
      <t>, Binh Thanh Nguyen</t>
    </r>
  </si>
  <si>
    <t>Chemical Papers</t>
  </si>
  <si>
    <t>Green Synthesis and Antibacterial Activity of HAp@Ag Nanocomposite Using Centella asiatica (L.) Urban Extract and Eggshell</t>
  </si>
  <si>
    <r>
      <t>Xuan Nui Pham,</t>
    </r>
    <r>
      <rPr>
        <sz val="13"/>
        <color rgb="FF000000"/>
        <rFont val="Times New Roman"/>
        <family val="1"/>
      </rPr>
      <t xml:space="preserve"> Hoa Thi Nguyen, and Ngan Thi Pham</t>
    </r>
  </si>
  <si>
    <t>International Journal of Biomaterials</t>
  </si>
  <si>
    <t>Flow Assurance Study on Offshore Marginal Oil Field Development in Vietnam: The Case of Ca Ngu Vang Oil Field</t>
  </si>
  <si>
    <r>
      <t>Nguyễn Văn Thịnh, Nguyễn Thị Hải Yến</t>
    </r>
    <r>
      <rPr>
        <sz val="13"/>
        <color rgb="FF000000"/>
        <rFont val="Times New Roman"/>
        <family val="1"/>
      </rPr>
      <t>, Trịnh Tiến Thắng, Tống Cảng Sơn, Lê Đình Hòe</t>
    </r>
  </si>
  <si>
    <t>Two-step Homogenization of Poroelastic Properties of a Limestone</t>
  </si>
  <si>
    <r>
      <t>Triệu Hùng Trường</t>
    </r>
    <r>
      <rPr>
        <sz val="13"/>
        <color rgb="FF000000"/>
        <rFont val="Times New Roman"/>
        <family val="1"/>
      </rPr>
      <t xml:space="preserve">, Nguyen, Ngoc Bien , </t>
    </r>
    <r>
      <rPr>
        <b/>
        <sz val="13"/>
        <color rgb="FF000000"/>
        <rFont val="Times New Roman"/>
        <family val="1"/>
      </rPr>
      <t>Phạm Đức Thọ</t>
    </r>
    <r>
      <rPr>
        <sz val="13"/>
        <color rgb="FF000000"/>
        <rFont val="Times New Roman"/>
        <family val="1"/>
      </rPr>
      <t xml:space="preserve">, Vu, Minh Ngoc , </t>
    </r>
    <r>
      <rPr>
        <b/>
        <sz val="13"/>
        <color rgb="FF000000"/>
        <rFont val="Times New Roman"/>
        <family val="1"/>
      </rPr>
      <t>Đỗ Ngọc Anh</t>
    </r>
    <r>
      <rPr>
        <sz val="13"/>
        <color rgb="FF000000"/>
        <rFont val="Times New Roman"/>
        <family val="1"/>
      </rPr>
      <t>, Nguyen, Sy Tuan , Tran, Nam Hung , Nguyen, Thi Thu Nga</t>
    </r>
  </si>
  <si>
    <r>
      <t xml:space="preserve">Huong Nguyen-Van, Tran Van Phong, Phan Trong Trinh, ... </t>
    </r>
    <r>
      <rPr>
        <b/>
        <sz val="13"/>
        <rFont val="Times New Roman"/>
        <family val="1"/>
      </rPr>
      <t>Hao D. V</t>
    </r>
    <r>
      <rPr>
        <sz val="13"/>
        <rFont val="Times New Roman"/>
        <family val="1"/>
      </rPr>
      <t>, Tong Phuoc Hoang Son</t>
    </r>
  </si>
  <si>
    <t xml:space="preserve">Journal of Asian Earth Sciences </t>
  </si>
  <si>
    <r>
      <t xml:space="preserve">Study of soil to plant transfer factors of </t>
    </r>
    <r>
      <rPr>
        <vertAlign val="superscript"/>
        <sz val="13"/>
        <rFont val="Times New Roman"/>
        <family val="1"/>
      </rPr>
      <t>226</t>
    </r>
    <r>
      <rPr>
        <sz val="13"/>
        <rFont val="Times New Roman"/>
        <family val="1"/>
      </rPr>
      <t xml:space="preserve">Ra, </t>
    </r>
    <r>
      <rPr>
        <vertAlign val="superscript"/>
        <sz val="13"/>
        <rFont val="Times New Roman"/>
        <family val="1"/>
      </rPr>
      <t>232</t>
    </r>
    <r>
      <rPr>
        <sz val="13"/>
        <rFont val="Times New Roman"/>
        <family val="1"/>
      </rPr>
      <t xml:space="preserve">Th, </t>
    </r>
    <r>
      <rPr>
        <vertAlign val="superscript"/>
        <sz val="13"/>
        <rFont val="Times New Roman"/>
        <family val="1"/>
      </rPr>
      <t>40</t>
    </r>
    <r>
      <rPr>
        <sz val="13"/>
        <rFont val="Times New Roman"/>
        <family val="1"/>
      </rPr>
      <t xml:space="preserve">K and </t>
    </r>
    <r>
      <rPr>
        <vertAlign val="superscript"/>
        <sz val="13"/>
        <rFont val="Times New Roman"/>
        <family val="1"/>
      </rPr>
      <t>137</t>
    </r>
    <r>
      <rPr>
        <sz val="13"/>
        <rFont val="Times New Roman"/>
        <family val="1"/>
      </rPr>
      <t>Cs in Vietnamese crops</t>
    </r>
  </si>
  <si>
    <r>
      <t xml:space="preserve"> </t>
    </r>
    <r>
      <rPr>
        <b/>
        <sz val="13"/>
        <color rgb="FF000000"/>
        <rFont val="Times New Roman"/>
        <family val="1"/>
      </rPr>
      <t>Hao Duong Van</t>
    </r>
    <r>
      <rPr>
        <sz val="13"/>
        <color rgb="FF000000"/>
        <rFont val="Times New Roman"/>
        <family val="1"/>
      </rPr>
      <t xml:space="preserve">, </t>
    </r>
    <r>
      <rPr>
        <b/>
        <sz val="13"/>
        <color rgb="FF000000"/>
        <rFont val="Times New Roman"/>
        <family val="1"/>
      </rPr>
      <t>Thanh Duong Nguyen</t>
    </r>
    <r>
      <rPr>
        <sz val="13"/>
        <color rgb="FF000000"/>
        <rFont val="Times New Roman"/>
        <family val="1"/>
      </rPr>
      <t>, Anita Peka, Miklos Hegedus, Anita Csordas</t>
    </r>
  </si>
  <si>
    <t>Journal of Environmental Radioactivity</t>
  </si>
  <si>
    <t>Highly efficient photocatalytic oxidative desulfurization of dibenzothiophene with sunlight irradiation using green catalyst of Ag@AgBr/Al-SBA-15 derived from natural halloysite</t>
  </si>
  <si>
    <r>
      <t>Xuan Nui Pham,</t>
    </r>
    <r>
      <rPr>
        <sz val="13"/>
        <color rgb="FF000000"/>
        <rFont val="Times New Roman"/>
        <family val="1"/>
      </rPr>
      <t xml:space="preserve"> Manh B. Nguyen, </t>
    </r>
    <r>
      <rPr>
        <b/>
        <sz val="13"/>
        <color rgb="FF000000"/>
        <rFont val="Times New Roman"/>
        <family val="1"/>
      </rPr>
      <t>Ha Son Ngo, Huan V. Doan</t>
    </r>
  </si>
  <si>
    <t>Journal of Industrial and Engineering Chemistry</t>
  </si>
  <si>
    <t>Preparation and testing of ceasium Brønsted ion-exchanged Al-SBA-15 supported heteropoly acid as heterogeneous catalyst in the fructone fragrancy synthesis</t>
  </si>
  <si>
    <r>
      <t xml:space="preserve">Quang Vinh Tran, Thi Hanh Truong, Tran Quang Hung, </t>
    </r>
    <r>
      <rPr>
        <b/>
        <sz val="13"/>
        <color rgb="FF000000"/>
        <rFont val="Times New Roman"/>
        <family val="1"/>
      </rPr>
      <t>Huan V. Doan</t>
    </r>
    <r>
      <rPr>
        <sz val="13"/>
        <color rgb="FF000000"/>
        <rFont val="Times New Roman"/>
        <family val="1"/>
      </rPr>
      <t xml:space="preserve">, </t>
    </r>
    <r>
      <rPr>
        <b/>
        <sz val="13"/>
        <color rgb="FF000000"/>
        <rFont val="Times New Roman"/>
        <family val="1"/>
      </rPr>
      <t xml:space="preserve">Xuan Nui Pham, </t>
    </r>
    <r>
      <rPr>
        <sz val="13"/>
        <color rgb="FF000000"/>
        <rFont val="Times New Roman"/>
        <family val="1"/>
      </rPr>
      <t>Nam Thi Hoai Le, Long Giang Bach, Van Tuyen Nguyen</t>
    </r>
  </si>
  <si>
    <t>Journal of Porous Materials</t>
  </si>
  <si>
    <t>Gross alpha/beta activity concentrations in spa and mineral waters in North Vietnam</t>
  </si>
  <si>
    <r>
      <t>Hao Van Duong</t>
    </r>
    <r>
      <rPr>
        <sz val="13"/>
        <color rgb="FF000000"/>
        <rFont val="Times New Roman"/>
        <family val="1"/>
      </rPr>
      <t xml:space="preserve">, Huy Luong Le, </t>
    </r>
    <r>
      <rPr>
        <b/>
        <sz val="13"/>
        <color rgb="FF000000"/>
        <rFont val="Times New Roman"/>
        <family val="1"/>
      </rPr>
      <t>Duong Thanh Nguyen</t>
    </r>
    <r>
      <rPr>
        <sz val="13"/>
        <color rgb="FF000000"/>
        <rFont val="Times New Roman"/>
        <family val="1"/>
      </rPr>
      <t>, Ngoc Minh Vu, Trung H. Duong,  Miklós Hegedűs, Anita Peka, Tibor Kovács</t>
    </r>
  </si>
  <si>
    <t>Green synthesis of H-ZSM-5 zeolite-anchored O-doped g-C3N4 for photodegradation of Reactive Red 195 (RR 195) under solar light</t>
  </si>
  <si>
    <r>
      <t>Xuan Nui Pham,</t>
    </r>
    <r>
      <rPr>
        <sz val="13"/>
        <color rgb="FF000000"/>
        <rFont val="Times New Roman"/>
        <family val="1"/>
      </rPr>
      <t xml:space="preserve"> Hoa Thi Nguyen, Tuyet Nhung Pham, T.-Thanh-Bao Nguyen, Manh B. Nguyen, Van Thi-T. Tran, </t>
    </r>
    <r>
      <rPr>
        <b/>
        <sz val="13"/>
        <color rgb="FF000000"/>
        <rFont val="Times New Roman"/>
        <family val="1"/>
      </rPr>
      <t>Huan V. Doan</t>
    </r>
  </si>
  <si>
    <t>Journal of the Taiwan Institute of Chemical Engineers</t>
  </si>
  <si>
    <t>Using solid carriers impregnated with ammonium ionic liquids for platinum(IV) recovery from chloride solutions</t>
  </si>
  <si>
    <r>
      <t>Thuy Thi Le Bui</t>
    </r>
    <r>
      <rPr>
        <sz val="13"/>
        <color rgb="FF000000"/>
        <rFont val="Times New Roman"/>
        <family val="1"/>
      </rPr>
      <t>, Ha Thi Ngoc Uong, Duy Khac Nguyen, Dung Thi Kim Hoang, and Giang Vo-Thanh</t>
    </r>
  </si>
  <si>
    <t>Korean Journal of Chemical Engineering</t>
  </si>
  <si>
    <t>210Po in Soil and Tobacco Leaves in Quang Xuong, Vietnam and Estimation of Annual Effective dose to Smokers</t>
  </si>
  <si>
    <r>
      <t xml:space="preserve">Hao Duong Van, Duong Nguyen Thanh, </t>
    </r>
    <r>
      <rPr>
        <sz val="13"/>
        <color rgb="FF000000"/>
        <rFont val="Times New Roman"/>
        <family val="1"/>
      </rPr>
      <t>Anita Peka, Edit Tóth-Bodrogi, Tibor Kovács</t>
    </r>
  </si>
  <si>
    <t>Radiation Protection Dosimetry</t>
  </si>
  <si>
    <t xml:space="preserve">Crustal structure across the extinct mid‐ocean ridge in South China Sea from OBS receiver functions: insights into the spreading rate and magma supply prior to the ridge cessation </t>
  </si>
  <si>
    <r>
      <rPr>
        <b/>
        <sz val="13"/>
        <rFont val="Times New Roman"/>
        <family val="1"/>
      </rPr>
      <t>Tran Danh Hung,</t>
    </r>
    <r>
      <rPr>
        <sz val="13"/>
        <rFont val="Times New Roman"/>
        <family val="1"/>
      </rPr>
      <t xml:space="preserve"> Ting Yang, Ba Manh Le, Youqiang Yu, Mei Xue, Baohua Liu, Chenguang Liu, Jian Wang, Mohan Pan, Phan Thien Huong, Fang Liu</t>
    </r>
  </si>
  <si>
    <t>Geophysical Research Letters</t>
  </si>
  <si>
    <t xml:space="preserve">DK </t>
  </si>
  <si>
    <t>Preparation and characterization of graphene oxide‑based nanocomposite materials for solar energy sorption</t>
  </si>
  <si>
    <r>
      <t xml:space="preserve">Bùi Thị Lệ Thuỷ </t>
    </r>
    <r>
      <rPr>
        <sz val="12"/>
        <color theme="1"/>
        <rFont val="Times New Roman"/>
        <family val="1"/>
      </rPr>
      <t>Ngoc Cong Pham</t>
    </r>
    <r>
      <rPr>
        <b/>
        <sz val="12"/>
        <color theme="1"/>
        <rFont val="Times New Roman"/>
        <family val="1"/>
      </rPr>
      <t xml:space="preserve">, </t>
    </r>
    <r>
      <rPr>
        <sz val="12"/>
        <color theme="1"/>
        <rFont val="Times New Roman"/>
        <family val="1"/>
      </rPr>
      <t>Thao Dinh Pham</t>
    </r>
    <r>
      <rPr>
        <b/>
        <sz val="12"/>
        <color theme="1"/>
        <rFont val="Times New Roman"/>
        <family val="1"/>
      </rPr>
      <t>, and Nguyễn Thị Linh</t>
    </r>
  </si>
  <si>
    <t>Transfer of radionuclides from soil to Acacia auriculiformis trees in high radioactive background areas in North Vietnam</t>
  </si>
  <si>
    <r>
      <t>Dương Văn Hào</t>
    </r>
    <r>
      <rPr>
        <sz val="12"/>
        <color theme="1"/>
        <rFont val="Times New Roman"/>
        <family val="1"/>
      </rPr>
      <t>, Nguyễn Thành Dương, Erika Kocsis, Anita Csordas, Miklos Hegedus, Tibor Kovacs</t>
    </r>
  </si>
  <si>
    <t>Study of Well Waters from High-Level Natural Radiation Areas in Northern Vietnam</t>
  </si>
  <si>
    <t>International Journal of Environmental Research and Public Health</t>
  </si>
  <si>
    <r>
      <t>Dương Văn Hào</t>
    </r>
    <r>
      <rPr>
        <sz val="12"/>
        <color theme="1"/>
        <rFont val="Times New Roman"/>
        <family val="1"/>
      </rPr>
      <t>, Nguyễn Thành Dương, Miklos Hegedus, Erika Kocsis, Tibor Kovacs</t>
    </r>
  </si>
  <si>
    <t>Distribution and annual committed effective dose assessment of 210Po in popular marine species at the near-shore Binh Thuan province, Vietnam</t>
  </si>
  <si>
    <t>Marine Pollution Bulletin</t>
  </si>
  <si>
    <r>
      <t>Dương Văn Hào</t>
    </r>
    <r>
      <rPr>
        <sz val="12"/>
        <color theme="1"/>
        <rFont val="Times New Roman"/>
        <family val="1"/>
      </rPr>
      <t>, Nguyen Thanh Nam, Nguyễn Thành Dương, Nguyen Tai Tue</t>
    </r>
  </si>
  <si>
    <t>Cu-Au mineralization of the Sin Quyen deposit in North Vietnam: a product of Cenozoic left-lateral movement along the Red River shear zone</t>
  </si>
  <si>
    <t>Ore Geology Reviews</t>
  </si>
  <si>
    <r>
      <rPr>
        <b/>
        <sz val="12"/>
        <color theme="1"/>
        <rFont val="Times New Roman"/>
        <family val="1"/>
      </rPr>
      <t>Dương Văn Hào,</t>
    </r>
    <r>
      <rPr>
        <sz val="12"/>
        <color theme="1"/>
        <rFont val="Times New Roman"/>
        <family val="1"/>
      </rPr>
      <t xml:space="preserve"> Phan Trong Trinh, </t>
    </r>
    <r>
      <rPr>
        <b/>
        <sz val="12"/>
        <color theme="1"/>
        <rFont val="Times New Roman"/>
        <family val="1"/>
      </rPr>
      <t>Nguyễn Thành Dương</t>
    </r>
    <r>
      <rPr>
        <sz val="12"/>
        <color theme="1"/>
        <rFont val="Times New Roman"/>
        <family val="1"/>
      </rPr>
      <t xml:space="preserve">, Adam Piestrzyski, Dinh Chau Nguyen, Jadwiga Pieczonka, </t>
    </r>
    <r>
      <rPr>
        <b/>
        <sz val="12"/>
        <color theme="1"/>
        <rFont val="Times New Roman"/>
        <family val="1"/>
      </rPr>
      <t>Ngô Xuân Đắc</t>
    </r>
    <r>
      <rPr>
        <sz val="12"/>
        <color theme="1"/>
        <rFont val="Times New Roman"/>
        <family val="1"/>
      </rPr>
      <t>, Phong Tran Van, Binh Thai Pham, Huong Nguyen-Van, Liem Ngo Van, Dieu Tien Bui, Dang Vu Khac, Chi Tien Bui</t>
    </r>
  </si>
  <si>
    <t>Assessment of 232 Th, 226 Ra, 137 Cs, and 40 K concentrations and annual effective dose due to the consumption of Vietnamese fresh milk</t>
  </si>
  <si>
    <r>
      <rPr>
        <b/>
        <sz val="12"/>
        <color theme="1"/>
        <rFont val="Times New Roman"/>
        <family val="1"/>
      </rPr>
      <t>Dương Văn Hào, Nguyễn Thành Dương</t>
    </r>
    <r>
      <rPr>
        <sz val="12"/>
        <color theme="1"/>
        <rFont val="Times New Roman"/>
        <family val="1"/>
      </rPr>
      <t>, Miklós Hegedűs, Edit Tóth‑Bodrogi, Tibor Kovács</t>
    </r>
  </si>
  <si>
    <t>Transfer and bioaccumulation of 210Po from soil to water spinach (Ipomoea aquatica Forrsk.) in Vietnam</t>
  </si>
  <si>
    <t>Dương Văn Hào, Thanh-Duong Nguyen, Anita Peka, Toth Bodrogi-Edit, Mikl´ os Heged˝ us, Tibor Kovacs</t>
  </si>
  <si>
    <t>Performance comparison of capacitance-based flowmeter with gamma-ray attenuation-based two-phase flowmeter for determining volume fractions in an annular flow regime’s components</t>
  </si>
  <si>
    <t>The European Physical Journal Plus</t>
  </si>
  <si>
    <r>
      <rPr>
        <sz val="12"/>
        <color theme="1"/>
        <rFont val="Times New Roman"/>
        <family val="1"/>
      </rPr>
      <t xml:space="preserve">Roshani M, Phan G T, Nazemi E, Eftekhari-Zadeh E, Phan N H, Corniani E, </t>
    </r>
    <r>
      <rPr>
        <b/>
        <sz val="12"/>
        <color theme="1"/>
        <rFont val="Times New Roman"/>
        <family val="1"/>
      </rPr>
      <t>Dương Văn Hào</t>
    </r>
    <r>
      <rPr>
        <sz val="12"/>
        <color theme="1"/>
        <rFont val="Times New Roman"/>
        <family val="1"/>
      </rPr>
      <t>, Roshani G H</t>
    </r>
  </si>
  <si>
    <t>Transfer and bioaccumulation of 210Po from soil to water spinach (Ipomoea aquatica Forrsk) in Vietnam</t>
  </si>
  <si>
    <r>
      <t>Dương Văn Hào</t>
    </r>
    <r>
      <rPr>
        <sz val="12"/>
        <color theme="1"/>
        <rFont val="Times New Roman"/>
        <family val="1"/>
      </rPr>
      <t>, Nguyễn Thành Dương, Peka A, Bodrogi-Edit T, Hegedűs M, Kovacs T</t>
    </r>
  </si>
  <si>
    <t>Effect of the polydispersity on the dispersion of polymers through silicas having different morphologies (fully porous and core-shell particles and monoliths)</t>
  </si>
  <si>
    <t>JOURNAL OF CHROMATOGRAPHY A</t>
  </si>
  <si>
    <r>
      <rPr>
        <b/>
        <sz val="12"/>
        <color rgb="FF000000"/>
        <rFont val="Times New Roman"/>
        <family val="1"/>
      </rPr>
      <t>Nguyễn Khắc Long</t>
    </r>
    <r>
      <rPr>
        <sz val="12"/>
        <color theme="1"/>
        <rFont val="Times New Roman"/>
        <family val="1"/>
      </rPr>
      <t>, Véronique Wernert, Renaud Denoyel</t>
    </r>
  </si>
  <si>
    <t>Cu-Au mineralization of the Sin Quyen deposit in North Vietnam: a product of Cenozoic left-lateral movement along the Red River shear zone.</t>
  </si>
  <si>
    <r>
      <t>Dương Văn Hào</t>
    </r>
    <r>
      <rPr>
        <sz val="12"/>
        <color theme="1"/>
        <rFont val="Times New Roman"/>
        <family val="1"/>
      </rPr>
      <t xml:space="preserve">, Phan Trong Trinh, </t>
    </r>
    <r>
      <rPr>
        <b/>
        <sz val="12"/>
        <color theme="1"/>
        <rFont val="Times New Roman"/>
        <family val="1"/>
      </rPr>
      <t>Nguyễn Thành Dương</t>
    </r>
    <r>
      <rPr>
        <sz val="12"/>
        <color theme="1"/>
        <rFont val="Times New Roman"/>
        <family val="1"/>
      </rPr>
      <t xml:space="preserve">, Adam Piestrzyski, Dinh Chau Nguyen, Jadwiga Pieczonka, </t>
    </r>
    <r>
      <rPr>
        <b/>
        <sz val="12"/>
        <color theme="1"/>
        <rFont val="Times New Roman"/>
        <family val="1"/>
      </rPr>
      <t>Ngô Xuân Đắc</t>
    </r>
    <r>
      <rPr>
        <sz val="12"/>
        <color theme="1"/>
        <rFont val="Times New Roman"/>
        <family val="1"/>
      </rPr>
      <t>, Phong Tran Van, Binh Thai Pham, Huong Nguyen-Van, Liem Ngo Van, Dieu Tien Bui, Dang Vu Khac, Chi Tien Bui</t>
    </r>
  </si>
  <si>
    <t>Assessment of 232 Th, 226 Ra, 137 Cs, and 40 K concentrations and annual efective dose due to the consumption of Vietnamese fresh milk</t>
  </si>
  <si>
    <r>
      <t>Dương Văn Hào</t>
    </r>
    <r>
      <rPr>
        <sz val="12"/>
        <color theme="1"/>
        <rFont val="Times New Roman"/>
        <family val="1"/>
      </rPr>
      <t>,</t>
    </r>
    <r>
      <rPr>
        <b/>
        <sz val="12"/>
        <color theme="1"/>
        <rFont val="Times New Roman"/>
        <family val="1"/>
      </rPr>
      <t xml:space="preserve"> Nguyễn Thành Dương,</t>
    </r>
    <r>
      <rPr>
        <sz val="12"/>
        <color theme="1"/>
        <rFont val="Times New Roman"/>
        <family val="1"/>
      </rPr>
      <t xml:space="preserve"> Miklós Hegedűs, Edit Tóth‑Bodrogi, Tibor Kovács</t>
    </r>
  </si>
  <si>
    <t>Crustal structure across the extinct mid‐ocean ridge in South China Sea from OBS receiver functions: insights into the spreading rate and magma supply prior to the ridge cessation</t>
  </si>
  <si>
    <r>
      <t>Trần Danh Hùng</t>
    </r>
    <r>
      <rPr>
        <sz val="12"/>
        <color theme="1"/>
        <rFont val="Times New Roman"/>
        <family val="1"/>
      </rPr>
      <t xml:space="preserve">, Ting Yang, Ba Manh Le, Youqiang Yu, Mei Xue, </t>
    </r>
    <r>
      <rPr>
        <b/>
        <sz val="12"/>
        <color theme="1"/>
        <rFont val="Times New Roman"/>
        <family val="1"/>
      </rPr>
      <t>Phan Thiên Hương</t>
    </r>
  </si>
  <si>
    <t>Development of Artificial Neural Network for Prediction of Radon Dispersion Released from Sinquyen Mine, Vietnam</t>
  </si>
  <si>
    <t>Environmental Pollution</t>
  </si>
  <si>
    <r>
      <rPr>
        <b/>
        <sz val="12"/>
        <color theme="1"/>
        <rFont val="Times New Roman"/>
        <family val="1"/>
      </rPr>
      <t>Dương Văn Hào</t>
    </r>
    <r>
      <rPr>
        <sz val="12"/>
        <color theme="1"/>
        <rFont val="Times New Roman"/>
        <family val="1"/>
      </rPr>
      <t>, Hai-Bang Ly, Dinh Huan Trinh, Thai Son Nguyen, Binh Thai Pham</t>
    </r>
  </si>
  <si>
    <t>Development of Artificial Neural Network for Prediction of Radon Dispersion Released from Sinquyen Mine, Vietnam.</t>
  </si>
  <si>
    <r>
      <t>Dương Văn Hào</t>
    </r>
    <r>
      <rPr>
        <sz val="12"/>
        <color theme="1"/>
        <rFont val="Times New Roman"/>
        <family val="1"/>
      </rPr>
      <t>, Pham Thai Binh, Ly Hai Bang, Trinh Dinh Huan, Nguyen Thai Son</t>
    </r>
  </si>
  <si>
    <t>Multi-geospatial flood hazard modelling for a large and complex river basin with data sparsity: a case study of the Lam River Basin, Vietnam</t>
  </si>
  <si>
    <t>Earth Systems and Environment</t>
  </si>
  <si>
    <r>
      <rPr>
        <sz val="12"/>
        <color theme="1"/>
        <rFont val="Times New Roman"/>
        <family val="1"/>
      </rPr>
      <t xml:space="preserve">Nguyen Ba Dung, </t>
    </r>
    <r>
      <rPr>
        <b/>
        <sz val="12"/>
        <color theme="1"/>
        <rFont val="Times New Roman"/>
        <family val="1"/>
      </rPr>
      <t xml:space="preserve">Nguyễn Quốc Long </t>
    </r>
    <r>
      <rPr>
        <sz val="12"/>
        <color theme="1"/>
        <rFont val="Times New Roman"/>
        <family val="1"/>
      </rPr>
      <t xml:space="preserve">, Dang Tran An &amp; Dang Tuyet Minh </t>
    </r>
  </si>
  <si>
    <t>Striations at The Base of The Paleo-Fan and Channel Revealed by 3D Seismic Data, Offshore Cameroon</t>
  </si>
  <si>
    <t>Indonesian Journal on Geoscience (IJOG)</t>
  </si>
  <si>
    <t>Lê Ngọc ánh</t>
  </si>
  <si>
    <t>Estimation of Heat Flow Using a Bottom Simulating Reflection Based on 3D Seismic data, West Africa</t>
  </si>
  <si>
    <t xml:space="preserve">Transfer of radionuclides from soil to Acacia auriculiformis trees in high radioactive background areas in North Vietnam. </t>
  </si>
  <si>
    <r>
      <rPr>
        <b/>
        <sz val="12"/>
        <color theme="1"/>
        <rFont val="Times New Roman"/>
        <family val="1"/>
      </rPr>
      <t>Van Hao Duong, Thanh Duong Nguyena</t>
    </r>
    <r>
      <rPr>
        <sz val="12"/>
        <color theme="1"/>
        <rFont val="Times New Roman"/>
        <family val="1"/>
      </rPr>
      <t xml:space="preserve">, Erika Kocsisb, Anita Csordasb, Miklos Hegedusb,
Tibor Kovacsb,*
</t>
    </r>
  </si>
  <si>
    <t>Improved photodegradation of anionic dyes using a complex graphitic carbon nitride and iron-based metal–organic framework material</t>
  </si>
  <si>
    <t>Faraday Discussions</t>
  </si>
  <si>
    <r>
      <rPr>
        <b/>
        <sz val="12"/>
        <color theme="1"/>
        <rFont val="Times New Roman"/>
        <family val="1"/>
      </rPr>
      <t>Đoàn Văn Huấn,</t>
    </r>
    <r>
      <rPr>
        <sz val="12"/>
        <color theme="1"/>
        <rFont val="Times New Roman"/>
        <family val="1"/>
      </rPr>
      <t xml:space="preserve">  Hoa Thi Nguyen,   Valeska P. Ting,  Shaoliang Guan,   Jean-Charles Eloi,  Simon R. Hall and  </t>
    </r>
    <r>
      <rPr>
        <b/>
        <sz val="12"/>
        <color theme="1"/>
        <rFont val="Times New Roman"/>
        <family val="1"/>
      </rPr>
      <t>Phạm Xuân Núi</t>
    </r>
  </si>
  <si>
    <t>Mass-Transport Deposit In Deep Water Setting, West Africa</t>
  </si>
  <si>
    <t>Indonesian Journal on Geoscience</t>
  </si>
  <si>
    <t>Relationship between Selected Major, Minor, and Trace Elements in Iron Oxide–Copper–Gold Deposits, an Example from the Unique Sin Quyen Deposit (Lào Cai Province, North Vietnam)</t>
  </si>
  <si>
    <t>Russian Geology and Geophysics</t>
  </si>
  <si>
    <r>
      <t>Dương Văn Hào</t>
    </r>
    <r>
      <rPr>
        <sz val="12"/>
        <color theme="1"/>
        <rFont val="Times New Roman"/>
        <family val="1"/>
      </rPr>
      <t>, Nguyen Dinh Chau, Piestrzyński A, Pieczonka</t>
    </r>
  </si>
  <si>
    <r>
      <t>Trần Quang Vinh,</t>
    </r>
    <r>
      <rPr>
        <b/>
        <sz val="12"/>
        <color theme="1"/>
        <rFont val="Times New Roman"/>
        <family val="1"/>
      </rPr>
      <t xml:space="preserve"> Phạm Xuân Núi</t>
    </r>
    <r>
      <rPr>
        <sz val="12"/>
        <color theme="1"/>
        <rFont val="Times New Roman"/>
        <family val="1"/>
      </rPr>
      <t xml:space="preserve">, Trương Thị Hạnh, Trần Quang Hưng, Lê Thị Hoài Nam, </t>
    </r>
    <r>
      <rPr>
        <b/>
        <sz val="12"/>
        <color theme="1"/>
        <rFont val="Times New Roman"/>
        <family val="1"/>
      </rPr>
      <t>Đoàn Văn Huấn,</t>
    </r>
    <r>
      <rPr>
        <sz val="12"/>
        <color theme="1"/>
        <rFont val="Times New Roman"/>
        <family val="1"/>
      </rPr>
      <t xml:space="preserve"> Bach Long Giang, Nguyenn Van Tuyen</t>
    </r>
  </si>
  <si>
    <t>Analyzing Energy Leaks of Android Applications Using Event-B</t>
  </si>
  <si>
    <t>Mobile Networks and Applications</t>
  </si>
  <si>
    <t>Lê Hồng Anh</t>
  </si>
  <si>
    <t>Natural radionuclides and assessment of radiological hazards in diferent geological formations in Khammouan province, Laos</t>
  </si>
  <si>
    <r>
      <t xml:space="preserve">Loat Bui Van, </t>
    </r>
    <r>
      <rPr>
        <b/>
        <sz val="12"/>
        <color theme="1"/>
        <rFont val="Times New Roman"/>
        <family val="1"/>
      </rPr>
      <t>Dương Văn Hào, Nguyễn Thành Dương</t>
    </r>
    <r>
      <rPr>
        <sz val="12"/>
        <color theme="1"/>
        <rFont val="Times New Roman"/>
        <family val="1"/>
      </rPr>
      <t xml:space="preserve">, Somsavath Leuangtakoun, Thang Duong Duc, Hung Vu Anh, Duc Vu Anh, Hoai‑Nam Tran, </t>
    </r>
    <r>
      <rPr>
        <b/>
        <sz val="12"/>
        <color theme="1"/>
        <rFont val="Times New Roman"/>
        <family val="1"/>
      </rPr>
      <t>Nguyễn Văn Dũng</t>
    </r>
    <r>
      <rPr>
        <sz val="12"/>
        <color theme="1"/>
        <rFont val="Times New Roman"/>
        <family val="1"/>
      </rPr>
      <t>, Huyen‑TrangVuong Thi</t>
    </r>
  </si>
  <si>
    <t>Characteristics of radionuclides in soil and tea plant (Camellia sinensis) in Hoa Binh, Vietnam</t>
  </si>
  <si>
    <r>
      <rPr>
        <b/>
        <sz val="12"/>
        <color theme="1"/>
        <rFont val="Times New Roman"/>
        <family val="1"/>
      </rPr>
      <t xml:space="preserve"> Dương Văn Hào, Nguyễn Thành Dương,</t>
    </r>
    <r>
      <rPr>
        <sz val="12"/>
        <color theme="1"/>
        <rFont val="Times New Roman"/>
        <family val="1"/>
      </rPr>
      <t>, Loat Van Bui, Thanh Tien Kim, Thang Duc Duong, Duc Huu Hoang, M. Saiyad Musthafa, Quyet Huu Nguyen, Tibor Kovacs, Hoai‑Nam Tran</t>
    </r>
  </si>
  <si>
    <t>Cylindrical neutron spectrometer system: design and characterization</t>
  </si>
  <si>
    <t>European Physical Journal Plus</t>
  </si>
  <si>
    <r>
      <t xml:space="preserve">Ngoc-Thiem Le, Ngoc-Quynh Nguyen, Huu-Quyet Nguyen, Duc-Khue Pham, Minh-Cong Nguyen, Van-Loat Bui, Van-Chung Cao, </t>
    </r>
    <r>
      <rPr>
        <b/>
        <sz val="12"/>
        <color theme="1"/>
        <rFont val="Times New Roman"/>
        <family val="1"/>
      </rPr>
      <t xml:space="preserve">Dương Văn Hào, </t>
    </r>
    <r>
      <rPr>
        <sz val="12"/>
        <color theme="1"/>
        <rFont val="Times New Roman"/>
        <family val="1"/>
      </rPr>
      <t>Trung H. Duong, Hoai-Nam Tran</t>
    </r>
  </si>
  <si>
    <t>Naïve Bayes ensemble models for groundwater potential mapping</t>
  </si>
  <si>
    <r>
      <t xml:space="preserve">Binh Thai Phama, Abolfazl Jaafari, Tran Van Phongd, Davood Mafi-Gholami, Mahdis Amiri, Nguyen Van Tao, </t>
    </r>
    <r>
      <rPr>
        <b/>
        <sz val="12"/>
        <color theme="1"/>
        <rFont val="Times New Roman"/>
        <family val="1"/>
      </rPr>
      <t>Dương Văn Hào</t>
    </r>
    <r>
      <rPr>
        <sz val="12"/>
        <color theme="1"/>
        <rFont val="Times New Roman"/>
        <family val="1"/>
      </rPr>
      <t>, Indra Prakashh</t>
    </r>
  </si>
  <si>
    <t xml:space="preserve">Delineation of structural lineaments of the Southwest Sub-basin (East Vietnam Sea) using global marine gravity model from CryoSat-2 and Jason-1 satellites. </t>
  </si>
  <si>
    <t>Geocarto Internationa</t>
  </si>
  <si>
    <r>
      <t xml:space="preserve">Luan Thanh Pham, Saulo P. Oliveir, Minh Huy Le, Phan Trong Trinh, Tich Van Vu, </t>
    </r>
    <r>
      <rPr>
        <b/>
        <sz val="12"/>
        <color theme="1"/>
        <rFont val="Times New Roman"/>
        <family val="1"/>
      </rPr>
      <t>Dương Văn Hào,</t>
    </r>
    <r>
      <rPr>
        <sz val="12"/>
        <color theme="1"/>
        <rFont val="Times New Roman"/>
        <family val="1"/>
      </rPr>
      <t xml:space="preserve"> To-Nhu Thi Ngo, Thanh Duc Do,Tho Huu Nguyen and Ahmed M. Eldosouky</t>
    </r>
  </si>
  <si>
    <t>Heterostructure of vanadium pentoxide and mesoporous SBA-15 derived from natural halloysite for highly efficient photocatalytic oxidative desulphurisation</t>
  </si>
  <si>
    <t>RSC Advances</t>
  </si>
  <si>
    <r>
      <t xml:space="preserve">Manh B. Nguyen, </t>
    </r>
    <r>
      <rPr>
        <b/>
        <sz val="12"/>
        <color theme="1"/>
        <rFont val="Times New Roman"/>
        <family val="1"/>
      </rPr>
      <t>Phạm Xuân Núi, Đoàn Văn Huấn</t>
    </r>
  </si>
  <si>
    <t>Impact of surface diffusion on transport through porous materials</t>
  </si>
  <si>
    <r>
      <t>Véronique Wernert, </t>
    </r>
    <r>
      <rPr>
        <b/>
        <sz val="12"/>
        <color rgb="FF333333"/>
        <rFont val="Times New Roman"/>
        <family val="1"/>
      </rPr>
      <t>Nguyễn Khắc Long</t>
    </r>
    <r>
      <rPr>
        <sz val="12"/>
        <color rgb="FF333333"/>
        <rFont val="Times New Roman"/>
        <family val="1"/>
      </rPr>
      <t>, Pierre Levitz, Benoit Coasne, Renaud Denoyel</t>
    </r>
  </si>
  <si>
    <t>Journal of Chromatography A</t>
  </si>
  <si>
    <t>Phase equilibrium and dissociation enthalpies of CO2/cyclopentane hydrates in presence of salts for water treatment and CO2 capture: New experimental data and modeling</t>
  </si>
  <si>
    <r>
      <t>Baptiste Bouillot, Angsar Serikkali, Ngô Văn Hiếu, </t>
    </r>
    <r>
      <rPr>
        <b/>
        <sz val="12"/>
        <color rgb="FF333333"/>
        <rFont val="Times New Roman"/>
        <family val="1"/>
      </rPr>
      <t>Phạm Trung Kiên, Lê Quang Duyến</t>
    </r>
    <r>
      <rPr>
        <sz val="12"/>
        <color rgb="FF333333"/>
        <rFont val="Times New Roman"/>
        <family val="1"/>
      </rPr>
      <t>, Jérôme Douzet, Jean-Michel Herri</t>
    </r>
  </si>
  <si>
    <t>210Po characteristic in selected thermal water sources in Northern Vietnam</t>
  </si>
  <si>
    <r>
      <t>Dương Văn Hào</t>
    </r>
    <r>
      <rPr>
        <sz val="12"/>
        <color rgb="FF333333"/>
        <rFont val="Times New Roman"/>
        <family val="1"/>
      </rPr>
      <t>, Trinh Trong Phan, </t>
    </r>
    <r>
      <rPr>
        <b/>
        <sz val="12"/>
        <color rgb="FF333333"/>
        <rFont val="Times New Roman"/>
        <family val="1"/>
      </rPr>
      <t>Nguyễn Bách Thảo, Đào Đức Bằng</t>
    </r>
    <r>
      <rPr>
        <sz val="12"/>
        <color rgb="FF333333"/>
        <rFont val="Times New Roman"/>
        <family val="1"/>
      </rPr>
      <t>, Miklós Hegedűs, Tibor Kovacs</t>
    </r>
  </si>
  <si>
    <t>Gross beta and alpha activities in the selected commercial freshwater fish species in Viet Nam</t>
  </si>
  <si>
    <r>
      <t>Dương Văn Hào</t>
    </r>
    <r>
      <rPr>
        <sz val="12"/>
        <color rgb="FF333333"/>
        <rFont val="Times New Roman"/>
        <family val="1"/>
      </rPr>
      <t>, Tien Chu Trung, Cuong Le Dinh, Luan Thanh Pham, Duc-Thang Duong, Huyen-Trang Nguyen, Quan Nguyen Tien, Muhammad Yaseen, M. Saiyad Musthafa</t>
    </r>
  </si>
  <si>
    <t>Distribution of 210Po in body organs of Bigeye scad and Greater lizardfish species at Binh Thuan Vietnam</t>
  </si>
  <si>
    <r>
      <t>Dương Văn Hào,</t>
    </r>
    <r>
      <rPr>
        <sz val="12"/>
        <color rgb="FF333333"/>
        <rFont val="Times New Roman"/>
        <family val="1"/>
      </rPr>
      <t> Dong Nguyen Thanh, Tan-Dung Pham, Viet-Dung Luu, Dang-Quy Tran, Thiep Vo Van, Luan Thanh Pham, Saiyad Musthafa, Minh Nguyen Dang, </t>
    </r>
    <r>
      <rPr>
        <b/>
        <sz val="12"/>
        <color rgb="FF333333"/>
        <rFont val="Times New Roman"/>
        <family val="1"/>
      </rPr>
      <t>Nguyễn Văn Dũng, Nguyễn Thành Dương</t>
    </r>
    <r>
      <rPr>
        <sz val="12"/>
        <color rgb="FF333333"/>
        <rFont val="Times New Roman"/>
        <family val="1"/>
      </rPr>
      <t>, Nguyễn Thành Nam, Bùi Văn Loát</t>
    </r>
  </si>
  <si>
    <t>Rare earth elements in the Sin Quyen IOCG deposit, North Vietnam.</t>
  </si>
  <si>
    <r>
      <t>Nguyễn Đình Châu, Jadwiga P, Adam P, Le K.H,</t>
    </r>
    <r>
      <rPr>
        <b/>
        <sz val="12"/>
        <color rgb="FF333333"/>
        <rFont val="Times New Roman"/>
        <family val="1"/>
      </rPr>
      <t> Dương Văn Hào</t>
    </r>
  </si>
  <si>
    <t>Gospodarka Surowcami Mineralnymi – Mineral Resources Management</t>
  </si>
  <si>
    <t>Chemical composition, radioactive and stable isotopes in several selected thermal waters in North Vietnam</t>
  </si>
  <si>
    <r>
      <t>Chau Nguyen Dinh, Wątor K, Rusiniak P, Gorczyca Z, </t>
    </r>
    <r>
      <rPr>
        <b/>
        <sz val="12"/>
        <color rgb="FF333333"/>
        <rFont val="Times New Roman"/>
        <family val="1"/>
      </rPr>
      <t>Dương Văn Hào</t>
    </r>
  </si>
  <si>
    <t>Ecological Indicators</t>
  </si>
  <si>
    <t>Combined effect of anisotropy and uncertainty on the safe mud pressure window of horizontal wellbore drilled in anisotropic saturated rock</t>
  </si>
  <si>
    <r>
      <t>Tran Nam Hung, Do Duc Phi, Vu Minh Ngoc, Nguyen Thi Thu Nga, </t>
    </r>
    <r>
      <rPr>
        <b/>
        <sz val="12"/>
        <color rgb="FF333333"/>
        <rFont val="Times New Roman"/>
        <family val="1"/>
      </rPr>
      <t>Phạm Đức Thọ, Triệu Hùng Trường</t>
    </r>
  </si>
  <si>
    <t>Exploiting the Balance Between Conductivity and Adsorption Capacity/Redox Electrocatalytic Ability In MIL-Based Porous Crystalline Materials for the Electrochemical Response</t>
  </si>
  <si>
    <r>
      <t>Phạm Tuyết Nhung, Nguyễn Thị Hoa, Phạm Thanh, Trần Huy Quang, Lê Anh Tuấn, </t>
    </r>
    <r>
      <rPr>
        <b/>
        <sz val="12"/>
        <color rgb="FF333333"/>
        <rFont val="Times New Roman"/>
        <family val="1"/>
      </rPr>
      <t>Phạm Xuân Núi</t>
    </r>
  </si>
  <si>
    <t>Journal of The Electrochemical Society</t>
  </si>
  <si>
    <t>Effective poroelastic properties of N-layered composite sphere assemblage: An application to oolitic limestone</t>
  </si>
  <si>
    <r>
      <t>Triệu Hùng Trường,</t>
    </r>
    <r>
      <rPr>
        <sz val="12"/>
        <color rgb="FF333333"/>
        <rFont val="Times New Roman"/>
        <family val="1"/>
      </rPr>
      <t> N.B. Nguyen, M.N. Vu, T.T.N. Nguyen, N.H. Tran, </t>
    </r>
    <r>
      <rPr>
        <b/>
        <sz val="12"/>
        <color rgb="FF333333"/>
        <rFont val="Times New Roman"/>
        <family val="1"/>
      </rPr>
      <t>Phạm Đức Thọ</t>
    </r>
    <r>
      <rPr>
        <sz val="12"/>
        <color rgb="FF333333"/>
        <rFont val="Times New Roman"/>
        <family val="1"/>
      </rPr>
      <t>, T. Nguyen-Sy</t>
    </r>
  </si>
  <si>
    <t>Research areas in post-mining – Experiences from German Hard Coal Mining</t>
  </si>
  <si>
    <r>
      <t xml:space="preserve">Juergen Kretschmann, </t>
    </r>
    <r>
      <rPr>
        <b/>
        <sz val="13"/>
        <color rgb="FF000000"/>
        <rFont val="Times New Roman"/>
        <family val="1"/>
      </rPr>
      <t>Nga Nguyen</t>
    </r>
  </si>
  <si>
    <t>A review of social license to operate in Southeast Asian mining</t>
  </si>
  <si>
    <t>Nga Nguyen</t>
  </si>
  <si>
    <t>The Extractive Industries and Society</t>
  </si>
  <si>
    <t>What prospects for shale gas in Asia? Case of shale gas in China</t>
  </si>
  <si>
    <t>Journal of World Energy Law &amp; Business</t>
  </si>
  <si>
    <t xml:space="preserve"> Lê Minh Thống, Đỗ Hữu Tùng, Nguyễn Thanh Thuỷ, Nguyễn Thị Kim Ngân</t>
  </si>
  <si>
    <t>A review of Social License to Operate in Southeast Asian Mining</t>
  </si>
  <si>
    <t>Nguyễn Thị Hoài Nga</t>
  </si>
  <si>
    <t>The competition possibility between renewable energy and fossil energy in Vietnam in the future</t>
  </si>
  <si>
    <t>Lê Minh Thống, Trần Văn Hiệp, Bùi Thị Thu Thủy, Đỗ Hữu Tùng</t>
  </si>
  <si>
    <t>Circular Economy Model and the Implementation in Vietnamese Coal Mining Industry</t>
  </si>
  <si>
    <t xml:space="preserve">Inżynieria Mineralna,.
Journal of the Polish Mineral Engineering Society </t>
  </si>
  <si>
    <t>Lê Đình Chiều, Đồng Thị BÍch</t>
  </si>
  <si>
    <t>Vision Zero – Tools for Safety, Health and Well-being Management and the Application in the Vietnamese Coal Mining Industry</t>
  </si>
  <si>
    <r>
      <rPr>
        <b/>
        <sz val="12"/>
        <color theme="1"/>
        <rFont val="Times New Roman"/>
        <family val="1"/>
      </rPr>
      <t>Nguyễn Thị Hoài Nga,</t>
    </r>
    <r>
      <rPr>
        <sz val="12"/>
        <color theme="1"/>
        <rFont val="Times New Roman"/>
        <family val="1"/>
      </rPr>
      <t xml:space="preserve">
MEESMANN Ulrich, TRUONG Ngoc-Linh, TRINH Vu-Hoa</t>
    </r>
  </si>
  <si>
    <t>Improvement of State Institution on Mineral Resources Management and Exploitation in Vietnam</t>
  </si>
  <si>
    <r>
      <t xml:space="preserve">PHAM Ngoc Huyen, </t>
    </r>
    <r>
      <rPr>
        <b/>
        <sz val="12"/>
        <color theme="1"/>
        <rFont val="Times New Roman"/>
        <family val="1"/>
      </rPr>
      <t>Nguyễn Thị Hoài Nga, Nguyễn Quốc Long</t>
    </r>
    <r>
      <rPr>
        <sz val="12"/>
        <color theme="1"/>
        <rFont val="Times New Roman"/>
        <family val="1"/>
      </rPr>
      <t>, NGUYEN Quoc Cuong, NGUYEN Ngoc Bich</t>
    </r>
  </si>
  <si>
    <t>Applying Artificial Pillar to Replace the Coal Pillar Protecting Roadway to Increase Production Efficiency and Sustainable Development in the Vietnamese Coal Industry</t>
  </si>
  <si>
    <r>
      <t xml:space="preserve">DINH Van Cuong, NGUYEN Anh Tuan, TRAN Van Thanh, </t>
    </r>
    <r>
      <rPr>
        <b/>
        <sz val="12"/>
        <color theme="1"/>
        <rFont val="Times New Roman"/>
        <family val="1"/>
      </rPr>
      <t>Nguyễn Thị Hoài Nga</t>
    </r>
    <r>
      <rPr>
        <sz val="12"/>
        <color theme="1"/>
        <rFont val="Times New Roman"/>
        <family val="1"/>
      </rPr>
      <t xml:space="preserve"> , DUONG Duc Hai</t>
    </r>
  </si>
  <si>
    <t>Protection of female workers’ right in employment and incomes in Vietnam</t>
  </si>
  <si>
    <r>
      <rPr>
        <b/>
        <sz val="12"/>
        <color theme="1"/>
        <rFont val="Times New Roman"/>
        <family val="1"/>
      </rPr>
      <t>Nguyễn Thị Hồng Loan, Phạm Thu Trang, Nguyễn Thị Ngọc Anh, Bùi Thị Thu Thuỷ,</t>
    </r>
    <r>
      <rPr>
        <sz val="12"/>
        <color theme="1"/>
        <rFont val="Times New Roman"/>
        <family val="1"/>
      </rPr>
      <t xml:space="preserve"> Hong Thai Nguyen</t>
    </r>
  </si>
  <si>
    <t>Managerial Issues Regarding the Role of Natural Gas in the Transition of Energy and the Impact of Natural Gas Consumption on the GDP of Selected Countries</t>
  </si>
  <si>
    <r>
      <t>Eleftherios Thalassinos,</t>
    </r>
    <r>
      <rPr>
        <b/>
        <sz val="12"/>
        <color rgb="FF333333"/>
        <rFont val="Times New Roman"/>
        <family val="1"/>
      </rPr>
      <t> Lê Minh Thống, Trần Văn Hiệp</t>
    </r>
    <r>
      <rPr>
        <sz val="12"/>
        <color rgb="FF333333"/>
        <rFont val="Times New Roman"/>
        <family val="1"/>
      </rPr>
      <t>, Marta Kadłubek, Erginbay Ugurlu</t>
    </r>
  </si>
  <si>
    <t>Resources</t>
  </si>
  <si>
    <r>
      <t>Synthesis Fe</t>
    </r>
    <r>
      <rPr>
        <vertAlign val="subscript"/>
        <sz val="13"/>
        <color rgb="FF000000"/>
        <rFont val="Times New Roman"/>
        <family val="1"/>
      </rPr>
      <t>3</t>
    </r>
    <r>
      <rPr>
        <sz val="13"/>
        <color rgb="FF000000"/>
        <rFont val="Times New Roman"/>
        <family val="1"/>
      </rPr>
      <t>O</t>
    </r>
    <r>
      <rPr>
        <vertAlign val="subscript"/>
        <sz val="13"/>
        <color rgb="FF000000"/>
        <rFont val="Times New Roman"/>
        <family val="1"/>
      </rPr>
      <t>4</t>
    </r>
    <r>
      <rPr>
        <sz val="13"/>
        <color rgb="FF000000"/>
        <rFont val="Times New Roman"/>
        <family val="1"/>
      </rPr>
      <t>/Talc nanocomposite by coprecipition-ultrasonication method and advances in hexavalent chromium removal from aqueous solution </t>
    </r>
  </si>
  <si>
    <r>
      <t>Nguyen Thi Huong, Nguyen Ngoc Son, Vo Hoang Phuong, </t>
    </r>
    <r>
      <rPr>
        <b/>
        <sz val="13"/>
        <color rgb="FF000000"/>
        <rFont val="Times New Roman"/>
        <family val="1"/>
      </rPr>
      <t>Cong Tien Dung</t>
    </r>
    <r>
      <rPr>
        <sz val="13"/>
        <color rgb="FF000000"/>
        <rFont val="Times New Roman"/>
        <family val="1"/>
      </rPr>
      <t>, Pham Thi Mai Huong, Le Thanh Son </t>
    </r>
  </si>
  <si>
    <t>Adsorption Science and Technology</t>
  </si>
  <si>
    <t>A note on the boundary behaviour of the squeezing function and fridman invariant</t>
  </si>
  <si>
    <r>
      <t xml:space="preserve">Hyeseon Kim, Anh Duc Mai, </t>
    </r>
    <r>
      <rPr>
        <b/>
        <sz val="13"/>
        <color rgb="FF000000"/>
        <rFont val="Times New Roman"/>
        <family val="1"/>
      </rPr>
      <t>Thi Lan Huong Nguyen</t>
    </r>
    <r>
      <rPr>
        <sz val="13"/>
        <color rgb="FF000000"/>
        <rFont val="Times New Roman"/>
        <family val="1"/>
      </rPr>
      <t>, and Van Thu Ninh</t>
    </r>
  </si>
  <si>
    <t>Bulletin of the Korean Mathematical Scociety</t>
  </si>
  <si>
    <t xml:space="preserve">Effect of heating time on structural, morphology, optical and photocatalytic 
properties of g-C3N4 nanosheets  </t>
  </si>
  <si>
    <r>
      <t>A simple approach for controlling the morphology of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nanosheets with enhanced photocatalytic properties </t>
    </r>
  </si>
  <si>
    <r>
      <t xml:space="preserve">Pham Hoai Linh , Pham Do Chung , Nguyen Van Khien, Le Thi Mai Oanh, Vu Thi Thu, Ta Ngoc Bach,Lam Thi Hang, </t>
    </r>
    <r>
      <rPr>
        <b/>
        <sz val="13"/>
        <color rgb="FF000000"/>
        <rFont val="Times New Roman"/>
        <family val="1"/>
      </rPr>
      <t>Nguyen Manh Hung</t>
    </r>
    <r>
      <rPr>
        <sz val="13"/>
        <color rgb="FF000000"/>
        <rFont val="Times New Roman"/>
        <family val="1"/>
      </rPr>
      <t>, Vu Dinh Lam  </t>
    </r>
  </si>
  <si>
    <t>Diamond &amp; Related Materials</t>
  </si>
  <si>
    <t>Resonance tuning effect using nanoparticle cluster configuration in the infrared regime  </t>
  </si>
  <si>
    <r>
      <t>Manh Cuong Tran, Van Hai Pham, </t>
    </r>
    <r>
      <rPr>
        <b/>
        <sz val="13"/>
        <color rgb="FF000000"/>
        <rFont val="Times New Roman"/>
        <family val="1"/>
      </rPr>
      <t xml:space="preserve">Dac Tuyen Le, </t>
    </r>
    <r>
      <rPr>
        <sz val="13"/>
        <color rgb="FF000000"/>
        <rFont val="Times New Roman"/>
        <family val="1"/>
      </rPr>
      <t>Dinh Lam Vu, Huy Hoang Luc </t>
    </r>
  </si>
  <si>
    <t>Journal of Optics</t>
  </si>
  <si>
    <r>
      <t>Fe-doped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high-performance photocatalysts in Rhodamine B decomposition </t>
    </r>
  </si>
  <si>
    <r>
      <t>Minh Nguyen Van, Oanh Le Thi Mai, Chung Pham Do, Hang Lam Thi, Cuong Pham Manh, </t>
    </r>
    <r>
      <rPr>
        <b/>
        <sz val="13"/>
        <color rgb="FF000000"/>
        <rFont val="Times New Roman"/>
        <family val="1"/>
      </rPr>
      <t>Hung Nguyen Manh</t>
    </r>
    <r>
      <rPr>
        <sz val="13"/>
        <color rgb="FF000000"/>
        <rFont val="Times New Roman"/>
        <family val="1"/>
      </rPr>
      <t>, Duyen Pham Thi, Bich Do Danh</t>
    </r>
  </si>
  <si>
    <t xml:space="preserve">Polymers </t>
  </si>
  <si>
    <t>Development, Characterization and In Vitro Evaluation of Paclitaxel and Anastrozole Co-Loaded Liposome </t>
  </si>
  <si>
    <r>
      <t>Minh Thanh Vu, Dinh Tien Dung Nguyen, Ngoc Hoi Nguyen, Van Thu Le, The Nam Dao, Thi Huong Nguyen, </t>
    </r>
    <r>
      <rPr>
        <b/>
        <sz val="13"/>
        <color rgb="FF000000"/>
        <rFont val="Times New Roman"/>
        <family val="1"/>
      </rPr>
      <t>Tien Dung Cong</t>
    </r>
    <r>
      <rPr>
        <sz val="13"/>
        <color rgb="FF000000"/>
        <rFont val="Times New Roman"/>
        <family val="1"/>
      </rPr>
      <t>, Truc Le-Buu Pham, Tri Duc Lam and Ngoc Thuy Trang Le </t>
    </r>
  </si>
  <si>
    <t>Processes</t>
  </si>
  <si>
    <t>Simple design of efficient broadband multifunctional polarization converter for Xband applications</t>
  </si>
  <si>
    <r>
      <t xml:space="preserve">Thi Kim Thu Nguyen, Thi Minh Nguyen, Hong Quang Nguyen, Thanh Nghia Cao, </t>
    </r>
    <r>
      <rPr>
        <b/>
        <sz val="12"/>
        <color theme="1"/>
        <rFont val="Times New Roman"/>
        <family val="1"/>
      </rPr>
      <t>Lê Đắc Tuyên</t>
    </r>
    <r>
      <rPr>
        <sz val="12"/>
        <color theme="1"/>
        <rFont val="Times New Roman"/>
        <family val="1"/>
      </rPr>
      <t xml:space="preserve">, Xuan Khuyen Bui, Son Tung Bui, Chi Lam Truong, Dinh Lam Vu &amp; Thi Quynh Hoa Nguyen </t>
    </r>
  </si>
  <si>
    <r>
      <rPr>
        <b/>
        <sz val="12"/>
        <color rgb="FF000000"/>
        <rFont val="Times New Roman"/>
        <family val="1"/>
      </rPr>
      <t>Trần Thị Hà,</t>
    </r>
    <r>
      <rPr>
        <sz val="12"/>
        <color rgb="FF000000"/>
        <rFont val="Times New Roman"/>
        <family val="1"/>
      </rPr>
      <t xml:space="preserve"> Thi Huyen Trang Nguyen, Manh Hong Nguyen, Nguyen Hai Pham, An Bang Ngac, Hong Hanh Mai, Van Thanh Pham, Thanh Binh Nguyen, Khac Hieu Ho, Trong Tam Nguyen, Viet Tuyen Nguyen</t>
    </r>
  </si>
  <si>
    <t>Simple design of a wideband and wide-angle reflective linear polarization converter based on crescent-shaped metamaterial for Ku-band applications</t>
  </si>
  <si>
    <r>
      <t xml:space="preserve">Nguyen Thi Quynh Hoa </t>
    </r>
    <r>
      <rPr>
        <sz val="12"/>
        <color theme="1"/>
        <rFont val="Times New Roman"/>
        <family val="1"/>
      </rPr>
      <t>, Thi Kim Thu Nguyen , Thi Quynh Mai Nguyen , Thanh Nghia Cao, Huu Lam Phan, Ngoc Minh Luong ,</t>
    </r>
    <r>
      <rPr>
        <b/>
        <sz val="12"/>
        <color theme="1"/>
        <rFont val="Times New Roman"/>
        <family val="1"/>
      </rPr>
      <t xml:space="preserve"> Lê Đắc Tuyên</t>
    </r>
    <r>
      <rPr>
        <sz val="12"/>
        <color theme="1"/>
        <rFont val="Times New Roman"/>
        <family val="1"/>
      </rPr>
      <t>, Xuan Khuyen Bu, Chi Lam Truong, Dinh Lam Vu</t>
    </r>
  </si>
  <si>
    <t>Optics Communications</t>
  </si>
  <si>
    <t>Simple design of efficient broadband multifunctional polarization converter for X‑band applications</t>
  </si>
  <si>
    <r>
      <rPr>
        <sz val="12"/>
        <color theme="1"/>
        <rFont val="Times New Roman"/>
        <family val="1"/>
      </rPr>
      <t xml:space="preserve">Thi Kim Thu Nguyen, Thi Minh Nguyen, Hong Quang Nguyen, Thanh Nghia Cao, </t>
    </r>
    <r>
      <rPr>
        <b/>
        <sz val="12"/>
        <color theme="1"/>
        <rFont val="Times New Roman"/>
        <family val="1"/>
      </rPr>
      <t>Lê Đắc Tuyên</t>
    </r>
    <r>
      <rPr>
        <sz val="12"/>
        <color theme="1"/>
        <rFont val="Times New Roman"/>
        <family val="1"/>
      </rPr>
      <t>, Xuan Khuyen Bui, Son Tung Bui, Chi Lam Truong, Dinh Lam Vu, Thi Quynh Hoa Nguyen</t>
    </r>
  </si>
  <si>
    <t>New truxinic and truxillic acid sucrose diesters from the leaves of Trigonostemon honbaensi</t>
  </si>
  <si>
    <t>Ninh Khac Ban, Vũ Kim Thư, Bui Huu Tai, Phan Van Kiem</t>
  </si>
  <si>
    <t>New truxinic and truxillic acid sucrose diesters from the leaves of Trigonostemon honbaensis</t>
  </si>
  <si>
    <r>
      <t xml:space="preserve">Vũ Kim Thư, </t>
    </r>
    <r>
      <rPr>
        <sz val="12"/>
        <color theme="1"/>
        <rFont val="Times New Roman"/>
        <family val="1"/>
      </rPr>
      <t>Phan Van Kiem, Ninh Khac Ban, Bui Huu Tai</t>
    </r>
  </si>
  <si>
    <t>Saurobacciosides A - C: Three new glycosides from Sauropus bacciformis with their cytotoxic activity</t>
  </si>
  <si>
    <r>
      <t>Phan Van Kiem, Phan Thi Thanh Huong</t>
    </r>
    <r>
      <rPr>
        <sz val="12"/>
        <color theme="1"/>
        <rFont val="Times New Roman"/>
        <family val="1"/>
      </rPr>
      <t>, Bui Huu Tai, Nguyen Xuan Nhiem, Nguyen Xuan Cuong, Tran Hong Quang, Vũ Kim Thư, Pham Hai Yen</t>
    </r>
  </si>
  <si>
    <t>Magnetic Ni-Doped TiO2 Photocatalysts for Disinfection of Escherichia coli Bacteria</t>
  </si>
  <si>
    <r>
      <t>Khang Cao Nguyen</t>
    </r>
    <r>
      <rPr>
        <sz val="12"/>
        <color theme="1"/>
        <rFont val="Times New Roman"/>
        <family val="1"/>
      </rPr>
      <t>, Nghia Manh Nguyen, Van Quoc Duong, Khanh Van Nguyen, Nguyễn Mạnh Hùng, Đào Việt Thắng, Quang Van Nguyen, Chien Tran Dang, Hong Ngoc Phan</t>
    </r>
  </si>
  <si>
    <t xml:space="preserve">Optimized electrochemical breakdown etching using temporal voltage variation for formation of nanopores in a silicon membrane </t>
  </si>
  <si>
    <r>
      <rPr>
        <b/>
        <sz val="12"/>
        <color theme="1"/>
        <rFont val="Times New Roman"/>
        <family val="1"/>
      </rPr>
      <t>Nguyễn Xuân Chung</t>
    </r>
    <r>
      <rPr>
        <sz val="12"/>
        <color theme="1"/>
        <rFont val="Times New Roman"/>
        <family val="1"/>
      </rPr>
      <t>, Hithesh KumarGatty, XiLu, MiaoZhang, JanLinnros</t>
    </r>
  </si>
  <si>
    <t>Sensors and Actuators B: Chemical</t>
  </si>
  <si>
    <t>Numerical Study of an Ultra‑Broadband and Wide‑Angle Insensitive Perfect Metamaterial Absorber in the UV–NIR Region</t>
  </si>
  <si>
    <r>
      <t xml:space="preserve">Thi Quynh Mai Nguyen, Thi Kim Thu Nguyen, </t>
    </r>
    <r>
      <rPr>
        <b/>
        <sz val="12"/>
        <color theme="1"/>
        <rFont val="Times New Roman"/>
        <family val="1"/>
      </rPr>
      <t>Lê Đắc Tuyên</t>
    </r>
    <r>
      <rPr>
        <sz val="12"/>
        <color theme="1"/>
        <rFont val="Times New Roman"/>
        <family val="1"/>
      </rPr>
      <t>, Chi Lam Truong, Dinh Lam Vu, Thi Quynh Hoa Nguyen</t>
    </r>
  </si>
  <si>
    <t>Plasmonics</t>
  </si>
  <si>
    <t>Two new iridoid-sesquiterpene conjugates from Rehmannia glutinosa</t>
  </si>
  <si>
    <r>
      <t>Vũ Kim Thư</t>
    </r>
    <r>
      <rPr>
        <sz val="12"/>
        <color theme="1"/>
        <rFont val="Times New Roman"/>
        <family val="1"/>
      </rPr>
      <t>, Nguyen Thi Dung, Yohan Seo, Wan Namkung, Seung Hyun Kim, Phan Van Kiem, Dan Thi Thuy Hang, Công Tiến Dũng</t>
    </r>
  </si>
  <si>
    <t>Hippotulosas A-D: Four new sesterterpenes from marine sponge Hippospongia fistulosa Lendenfeld, 1889</t>
  </si>
  <si>
    <r>
      <t xml:space="preserve">Dan Thuy Hang, Do Thi Trang, Bui Huu Tai, Pham Hai Yen, </t>
    </r>
    <r>
      <rPr>
        <b/>
        <sz val="12"/>
        <color theme="1"/>
        <rFont val="Times New Roman"/>
        <family val="1"/>
      </rPr>
      <t>Vũ Kim Thư,</t>
    </r>
    <r>
      <rPr>
        <sz val="12"/>
        <color theme="1"/>
        <rFont val="Times New Roman"/>
        <family val="1"/>
      </rPr>
      <t xml:space="preserve"> Nguyen Xuan Nhiem, and Phan Van Kiem</t>
    </r>
  </si>
  <si>
    <t>Iridoid glycosides link with phenylpropanoids from Rehmannia glutinosa</t>
  </si>
  <si>
    <r>
      <rPr>
        <b/>
        <sz val="12"/>
        <color theme="1"/>
        <rFont val="Times New Roman"/>
        <family val="1"/>
      </rPr>
      <t>Vũ Kim Thư,</t>
    </r>
    <r>
      <rPr>
        <sz val="12"/>
        <color theme="1"/>
        <rFont val="Times New Roman"/>
        <family val="1"/>
      </rPr>
      <t xml:space="preserve"> </t>
    </r>
    <r>
      <rPr>
        <b/>
        <sz val="12"/>
        <color theme="1"/>
        <rFont val="Times New Roman"/>
        <family val="1"/>
      </rPr>
      <t>Nguyễn Thị Kim Thoa, Nguyễn Thị Thu Hiền</t>
    </r>
    <r>
      <rPr>
        <sz val="12"/>
        <color theme="1"/>
        <rFont val="Times New Roman"/>
        <family val="1"/>
      </rPr>
      <t>, Dan Thi Thuy Hang, Phan Van Kiem</t>
    </r>
  </si>
  <si>
    <t>Four new triterpene glycosides from the aerial parts of Chenopodium album and their cytotoxic activity</t>
  </si>
  <si>
    <r>
      <t xml:space="preserve">Phan Thi Thanh Huong, Do Thi Trang, </t>
    </r>
    <r>
      <rPr>
        <b/>
        <sz val="12"/>
        <color theme="1"/>
        <rFont val="Times New Roman"/>
        <family val="1"/>
      </rPr>
      <t>Vũ Kim Thư</t>
    </r>
    <r>
      <rPr>
        <sz val="12"/>
        <color theme="1"/>
        <rFont val="Times New Roman"/>
        <family val="1"/>
      </rPr>
      <t>, Nguyen Thi Mai, Nguyen Xuan Nhiem, Pham Hai Yen, Bui Huu Tai, Phan Van Kiem</t>
    </r>
  </si>
  <si>
    <t>Four new triterpene glycosides from the aerial parts of Chenopodium album and their cytotoxic activity</t>
  </si>
  <si>
    <r>
      <t xml:space="preserve">Phan Thi Thanh Huong, Phan Van Kiem, Do Thi Trang, </t>
    </r>
    <r>
      <rPr>
        <b/>
        <sz val="12"/>
        <color theme="1"/>
        <rFont val="Times New Roman"/>
        <family val="1"/>
      </rPr>
      <t>Vũ Kim Thư</t>
    </r>
    <r>
      <rPr>
        <sz val="12"/>
        <color theme="1"/>
        <rFont val="Times New Roman"/>
        <family val="1"/>
      </rPr>
      <t>, Nguyen Thi Mai, Nguyen Xuan Nhiem, Pham Hai Yen, Bui Huu Tai</t>
    </r>
  </si>
  <si>
    <t>Observer-based finite-time control of linear fractional-order systems with interval time-varying delay</t>
  </si>
  <si>
    <r>
      <t>Nguyễn Trường Thanh</t>
    </r>
    <r>
      <rPr>
        <sz val="12"/>
        <color theme="1"/>
        <rFont val="Times New Roman"/>
        <family val="1"/>
      </rPr>
      <t>, Piyapong Niamsup, Vu N Phat</t>
    </r>
  </si>
  <si>
    <t>International Journal of Systems Science</t>
  </si>
  <si>
    <t>New merosesquiterpenes from Vietnamese sponge Hippospongia fistulosa and their cytotoxic activity</t>
  </si>
  <si>
    <r>
      <rPr>
        <b/>
        <sz val="12"/>
        <color theme="1"/>
        <rFont val="Times New Roman"/>
        <family val="1"/>
      </rPr>
      <t>Vũ Kim Thư,</t>
    </r>
    <r>
      <rPr>
        <sz val="12"/>
        <color theme="1"/>
        <rFont val="Times New Roman"/>
        <family val="1"/>
      </rPr>
      <t xml:space="preserve"> Do Thi Trang, Dan Thi Thuy Hang , Nguyen Xuan Nhiem, Tran Hong Quang, Pham Hai Yen Bui Huu Tai, and Phan Van Kiem</t>
    </r>
  </si>
  <si>
    <t xml:space="preserve">Two new iridoid-sesquiterpene conjugates from Rehmannia glutinosa </t>
  </si>
  <si>
    <r>
      <rPr>
        <b/>
        <sz val="12"/>
        <color theme="1"/>
        <rFont val="Times New Roman"/>
        <family val="1"/>
      </rPr>
      <t>Vũ Kim Thư</t>
    </r>
    <r>
      <rPr>
        <sz val="12"/>
        <color theme="1"/>
        <rFont val="Times New Roman"/>
        <family val="1"/>
      </rPr>
      <t xml:space="preserve">, Nguyen ThiDung, YohanSeo,WanNamkung, Seung HyunKim, Phan VanKiem, Dan Thi ThuyHang, </t>
    </r>
    <r>
      <rPr>
        <b/>
        <sz val="12"/>
        <color theme="1"/>
        <rFont val="Times New Roman"/>
        <family val="1"/>
      </rPr>
      <t>Cong TienDung</t>
    </r>
  </si>
  <si>
    <t>Analysis of stability and stick-slip motion of a friction-induced vibrating system with dwell-time effect</t>
  </si>
  <si>
    <r>
      <t xml:space="preserve">N. N. Hieua, b, c,*, </t>
    </r>
    <r>
      <rPr>
        <b/>
        <sz val="12"/>
        <color theme="1"/>
        <rFont val="Times New Roman"/>
        <family val="1"/>
      </rPr>
      <t>Phạm Ngọc Chung</t>
    </r>
  </si>
  <si>
    <t>Lightweight, Ultra-Wideband, and Polarization-Insensitive
Metamaterial Absorber Using a Multilayer Dielectric Structure for C- and X-Band Applications</t>
  </si>
  <si>
    <r>
      <t xml:space="preserve">Duy Tung Phan, Thi Kim Thu Nguyen, Ngoc Hieu Nguyen, </t>
    </r>
    <r>
      <rPr>
        <b/>
        <sz val="12"/>
        <color theme="1"/>
        <rFont val="Times New Roman"/>
        <family val="1"/>
      </rPr>
      <t>Lê Đắc Tuyên</t>
    </r>
    <r>
      <rPr>
        <sz val="12"/>
        <color theme="1"/>
        <rFont val="Times New Roman"/>
        <family val="1"/>
      </rPr>
      <t>, Xuan Khuyen Bui, Dinh Lam Vu, Chi Lam Truong, and Thi Quynh Hoa Nguyen</t>
    </r>
  </si>
  <si>
    <t>Physica status solidi (b)</t>
  </si>
  <si>
    <t>Metamaterial Absorber Using a Multilayer Dielectric Structure for C- and X-Band Applications Simple Design of a Wideband and Wide-Angle Insensitive Metamaterial Absorber Using Lumped Resistors for X- and Ku-Bands</t>
  </si>
  <si>
    <r>
      <t xml:space="preserve">Thi Kim Thu Nguyen, Thanh Nghia Cao, Ngoc Hieu Nguyen, </t>
    </r>
    <r>
      <rPr>
        <b/>
        <sz val="12"/>
        <color theme="1"/>
        <rFont val="Times New Roman"/>
        <family val="1"/>
      </rPr>
      <t>Lê Đắc Tuyên</t>
    </r>
    <r>
      <rPr>
        <sz val="12"/>
        <color theme="1"/>
        <rFont val="Times New Roman"/>
        <family val="1"/>
      </rPr>
      <t>, Xuan Khuyen Bui, Chi Lam Truong, Dinh Lam Vu, Thi Quynh Hoa Nguyen</t>
    </r>
  </si>
  <si>
    <t xml:space="preserve">IEEE Photonics Journal </t>
  </si>
  <si>
    <t>Downhill and uphill diffusion of gases with temperature inversions in the atmosphere</t>
  </si>
  <si>
    <t>Vũ Bá Dũng, Tống Bá Tuấn</t>
  </si>
  <si>
    <t>Indian Journal Physics</t>
  </si>
  <si>
    <t>Efficient surface enhanced Raman scattering substrates based on complex gold nanostructures formed by annealing sputtered gold thin films</t>
  </si>
  <si>
    <r>
      <t xml:space="preserve">Thi Huyen Trang Nguyen, Thi Mai Anh Nguyen, Cong Doanh Sai, Thi Hai Yen Le, Thi Ngoc Anh Tran, Thanh Cong Bach, Van Vu Le, Nguyen Hai Pham, An Bang Ngac, Viet Tuyen Nguyen, </t>
    </r>
    <r>
      <rPr>
        <b/>
        <sz val="12"/>
        <color theme="1"/>
        <rFont val="Times New Roman"/>
        <family val="1"/>
      </rPr>
      <t>Trần Thị Hà</t>
    </r>
  </si>
  <si>
    <t>Optical Materials</t>
  </si>
  <si>
    <t xml:space="preserve">Upconversion NaYF4:Yb3+/Er3+@silica-TPGS Bio-Nano Complexes: Synthesis, Characterization, and In Vitro Tests for Labeling Cancer Cells </t>
  </si>
  <si>
    <r>
      <rPr>
        <b/>
        <sz val="12"/>
        <color theme="1"/>
        <rFont val="Times New Roman"/>
        <family val="1"/>
      </rPr>
      <t>Lê Thị Vinh</t>
    </r>
    <r>
      <rPr>
        <sz val="12"/>
        <color theme="1"/>
        <rFont val="Times New Roman"/>
        <family val="1"/>
      </rPr>
      <t>, Tran Thu Huong , Ha Thi Phuong, Hoang Thi Khuyen,</t>
    </r>
    <r>
      <rPr>
        <b/>
        <sz val="12"/>
        <color theme="1"/>
        <rFont val="Times New Roman"/>
        <family val="1"/>
      </rPr>
      <t>Nguyễn Mạnh HÙng</t>
    </r>
    <r>
      <rPr>
        <sz val="12"/>
        <color theme="1"/>
        <rFont val="Times New Roman"/>
        <family val="1"/>
      </rPr>
      <t>, Do Thi Thao, and Le Quoc Minh</t>
    </r>
  </si>
  <si>
    <t>The Journal of Physical Chemistry B</t>
  </si>
  <si>
    <t xml:space="preserve">Highly sensitive characteristic of surface enhanced Raman scattering for CuO/Au core/shell nanowires substrate </t>
  </si>
  <si>
    <r>
      <rPr>
        <b/>
        <sz val="12"/>
        <color theme="1"/>
        <rFont val="Times New Roman"/>
        <family val="1"/>
      </rPr>
      <t>Trần Thị Hà</t>
    </r>
    <r>
      <rPr>
        <sz val="12"/>
        <color theme="1"/>
        <rFont val="Times New Roman"/>
        <family val="1"/>
      </rPr>
      <t>, Thi Mai Anh Nguyen, Vu Phuong Thao Dao, Cong Doanh Sai, Thanh Cong Bach, Nguyen Hai Pham, An Bang Nga, Van Thanh Pham, Thi Kim Chi Tran, Hyeonsik Cheong, Viet Tuyen Nguyen</t>
    </r>
  </si>
  <si>
    <t xml:space="preserve">Folic Acid-Conjugated Silica-Modified TbPO4·H2O Nanorods for Biomedical Applications </t>
  </si>
  <si>
    <r>
      <rPr>
        <b/>
        <sz val="12"/>
        <color theme="1"/>
        <rFont val="Times New Roman"/>
        <family val="1"/>
      </rPr>
      <t>Lê Thị Vinh</t>
    </r>
    <r>
      <rPr>
        <sz val="12"/>
        <color theme="1"/>
        <rFont val="Times New Roman"/>
        <family val="1"/>
      </rPr>
      <t>, Tran Thu Huong, Ha Thi Phuong, Hoang Thi Khuyen,</t>
    </r>
    <r>
      <rPr>
        <b/>
        <sz val="12"/>
        <color theme="1"/>
        <rFont val="Times New Roman"/>
        <family val="1"/>
      </rPr>
      <t>Nguyễn Mạnh Hùng,</t>
    </r>
    <r>
      <rPr>
        <sz val="12"/>
        <color theme="1"/>
        <rFont val="Times New Roman"/>
        <family val="1"/>
      </rPr>
      <t xml:space="preserve"> Do Thi Thao and Le Quoc Minh</t>
    </r>
  </si>
  <si>
    <t>Polarization-insensitive dual-band terahertz metamaterial absorber based on asymmetric arrangement of two rectangular-shaped resonators</t>
  </si>
  <si>
    <r>
      <rPr>
        <b/>
        <sz val="12"/>
        <color theme="1"/>
        <rFont val="Times New Roman"/>
        <family val="1"/>
      </rPr>
      <t>Lê Đắc Tuyên, Tống Bá Tuấn</t>
    </r>
    <r>
      <rPr>
        <sz val="12"/>
        <color theme="1"/>
        <rFont val="Times New Roman"/>
        <family val="1"/>
      </rPr>
      <t>, Thi Kim ThuNguyen, Thanh NghiaCao, Hong QuangNguyen, Manh CuongTran, Chi LamTruong, Xuan KhuyenBui, Dinh LamVu, Thi Quynh HoaNguyen</t>
    </r>
  </si>
  <si>
    <t>Optik</t>
  </si>
  <si>
    <t>Phase Diagrams of the Excitonic Insulator State: Analyzing the Excitonic Susceptibility</t>
  </si>
  <si>
    <t>Đỗ Thị Hồng Hải, Nguyễn Thị Hậu</t>
  </si>
  <si>
    <t>New results on finite-time stability of fractional-order neural networks with time-varying delay</t>
  </si>
  <si>
    <r>
      <rPr>
        <b/>
        <sz val="12"/>
        <color theme="1"/>
        <rFont val="Times New Roman"/>
        <family val="1"/>
      </rPr>
      <t>Nguyễn Trường Thanh</t>
    </r>
    <r>
      <rPr>
        <sz val="12"/>
        <color theme="1"/>
        <rFont val="Times New Roman"/>
        <family val="1"/>
      </rPr>
      <t>, P Niamsup, Vu N Phat</t>
    </r>
  </si>
  <si>
    <t>Neural Computing and Applications</t>
  </si>
  <si>
    <t>Density estimates for the exponential functionals of fractional Brownian motion</t>
  </si>
  <si>
    <r>
      <t>Nguyễn Tiến Dũng, </t>
    </r>
    <r>
      <rPr>
        <b/>
        <sz val="12"/>
        <color rgb="FF333333"/>
        <rFont val="Times New Roman"/>
        <family val="1"/>
      </rPr>
      <t>Nguyễn Thu Hằng</t>
    </r>
    <r>
      <rPr>
        <sz val="12"/>
        <color rgb="FF333333"/>
        <rFont val="Times New Roman"/>
        <family val="1"/>
      </rPr>
      <t>, Phạm Thị Phương Thúy</t>
    </r>
  </si>
  <si>
    <t>Comptes Rendus Mathematique</t>
  </si>
  <si>
    <t>Green sonochemical process for preparation of polyethylene glycol–Fe3O4/ZnO magnetic nanocomposite using rambutan peel extract as photocatalyst, for removal of methylene blue in solution</t>
  </si>
  <si>
    <r>
      <t>Thi Mai Huong Pham, Minh Thanh Vu, </t>
    </r>
    <r>
      <rPr>
        <b/>
        <sz val="12"/>
        <color rgb="FF333333"/>
        <rFont val="Times New Roman"/>
        <family val="1"/>
      </rPr>
      <t>Công Tiến Dũng</t>
    </r>
    <r>
      <rPr>
        <sz val="12"/>
        <color rgb="FF333333"/>
        <rFont val="Times New Roman"/>
        <family val="1"/>
      </rPr>
      <t>, Ngoc Son Nguyen, Tuan Anh Doan, Thi Thao Truong, Thi Huong Nguyen</t>
    </r>
  </si>
  <si>
    <t>Bulletin of Materials Science</t>
  </si>
  <si>
    <t>Study on Leaching of Phosphate from Municipal Wastewater Treatment Plant’s Sewage Sludge and Followed by Adsorption on Mg-Al Layered Double Hydroxide</t>
  </si>
  <si>
    <r>
      <t>Thao Phuong, </t>
    </r>
    <r>
      <rPr>
        <b/>
        <sz val="12"/>
        <color rgb="FF333333"/>
        <rFont val="Times New Roman"/>
        <family val="1"/>
      </rPr>
      <t>Công Tiến Dũng,</t>
    </r>
    <r>
      <rPr>
        <sz val="12"/>
        <color rgb="FF333333"/>
        <rFont val="Times New Roman"/>
        <family val="1"/>
      </rPr>
      <t> Van Thanh Ta, Thu Hang Nguyen</t>
    </r>
  </si>
  <si>
    <t>Excitonic condensation state in the assistance of the adiabatic and anti-adiabatic phonons</t>
  </si>
  <si>
    <r>
      <t>Đỗ Thị Hồng Hải,</t>
    </r>
    <r>
      <rPr>
        <sz val="12"/>
        <color rgb="FF333333"/>
        <rFont val="Times New Roman"/>
        <family val="1"/>
      </rPr>
      <t> Phan Văn Nhâm</t>
    </r>
  </si>
  <si>
    <t>Journal of Physics: Condensed Matter</t>
  </si>
  <si>
    <t>Glucocorticoids and natural killer cells: A suppressive relationship</t>
  </si>
  <si>
    <r>
      <t>Issabella Muscari, Alessandra Fierabracci, Sabrina Adorisio, Marina Moretti, Lorenza Cannarile, Emira Ayroldi, Domenico V. Delfino, </t>
    </r>
    <r>
      <rPr>
        <b/>
        <sz val="12"/>
        <color rgb="FF333333"/>
        <rFont val="Times New Roman"/>
        <family val="1"/>
      </rPr>
      <t>Vũ Thị Minh Hồng</t>
    </r>
  </si>
  <si>
    <t>Biochemical Pharmacology</t>
  </si>
  <si>
    <t>Effect of annealing on the properties of transparent conducting Ag doped ZnO thin films prepared by r.f. magnetron sputtering method</t>
  </si>
  <si>
    <r>
      <t>Trần Thị Hà</t>
    </r>
    <r>
      <rPr>
        <sz val="12"/>
        <color rgb="FF333333"/>
        <rFont val="Times New Roman"/>
        <family val="1"/>
      </rPr>
      <t>, Thi Ngoc Anh Tran, Thanh Cong Bach, Cong Doanh Sai, Nguyen Hai Pham, Van Tan Tran, Thanh Binh Nguyen, Quang Hoa Nguyen, Van Thanh Pham, Quoc Khoa Doan, Viet Tuyen Nguyen</t>
    </r>
  </si>
  <si>
    <t>Micro and Nanostructures (Superlattices and Microstructures)</t>
  </si>
  <si>
    <t>Graphene-Integrated Plasmonic Metamaterial for Manipulation of Multi-Band Absorption, Based on Near-Field Coupled Resonators</t>
  </si>
  <si>
    <r>
      <t>M. H. Nam , B. S. Tung, B. X. Khuyen, D. T. Ha, N. V. Ngoc, M. C. Tran , </t>
    </r>
    <r>
      <rPr>
        <b/>
        <sz val="12"/>
        <color rgb="FF333333"/>
        <rFont val="Times New Roman"/>
        <family val="1"/>
      </rPr>
      <t>Lê Đắc Tuyên,</t>
    </r>
    <r>
      <rPr>
        <sz val="12"/>
        <color rgb="FF333333"/>
        <rFont val="Times New Roman"/>
        <family val="1"/>
      </rPr>
      <t> V. D. Lam , L. Chen, H. Zheng , Y. P. Lee</t>
    </r>
  </si>
  <si>
    <t>Crystals</t>
  </si>
  <si>
    <t>Calculating Parametric Oscillation of Third-Order Nonlinear System With Dynamic Friction and Fractional Damping</t>
  </si>
  <si>
    <r>
      <t>Nguyen Van Khang,</t>
    </r>
    <r>
      <rPr>
        <b/>
        <sz val="12"/>
        <color rgb="FF333333"/>
        <rFont val="Times New Roman"/>
        <family val="1"/>
      </rPr>
      <t> Bùi Thị Thúy</t>
    </r>
    <r>
      <rPr>
        <sz val="12"/>
        <color rgb="FF333333"/>
        <rFont val="Times New Roman"/>
        <family val="1"/>
      </rPr>
      <t>, Pham Thanh Chung</t>
    </r>
  </si>
  <si>
    <t>Journal of Computational and Nonlinear Dynamics</t>
  </si>
  <si>
    <t>ROC Curves, Loss Functions, and Distorted Probabilities in Binary Classification</t>
  </si>
  <si>
    <r>
      <t>Lê Bích Phượng,</t>
    </r>
    <r>
      <rPr>
        <sz val="12"/>
        <color rgb="FF333333"/>
        <rFont val="Times New Roman"/>
        <family val="1"/>
      </rPr>
      <t> Zung Tien Nguyen</t>
    </r>
  </si>
  <si>
    <t>Mathematics</t>
  </si>
  <si>
    <t>Finite-time H infinity control of linear singular fractional differential equations with time-varying delay</t>
  </si>
  <si>
    <r>
      <t>P. NIAMSUP, </t>
    </r>
    <r>
      <rPr>
        <b/>
        <sz val="12"/>
        <color rgb="FF333333"/>
        <rFont val="Times New Roman"/>
        <family val="1"/>
      </rPr>
      <t>Nguyễn Trường Thanh</t>
    </r>
    <r>
      <rPr>
        <sz val="12"/>
        <color rgb="FF333333"/>
        <rFont val="Times New Roman"/>
        <family val="1"/>
      </rPr>
      <t>, vnphat</t>
    </r>
  </si>
  <si>
    <t>IMA Journal of Mathematical Control and Information</t>
  </si>
  <si>
    <t>Folic Acid Conjugated Silica-Modified TbPO4.H2O nanorods for Biomedical Applications</t>
  </si>
  <si>
    <r>
      <t>Lê Thị Vinh</t>
    </r>
    <r>
      <rPr>
        <sz val="12"/>
        <color rgb="FF333333"/>
        <rFont val="Times New Roman"/>
        <family val="1"/>
      </rPr>
      <t>, Ha Thi Phuong, Hoang Thi Khuyen, Do Thi Thao, and Le Quoc Minh, </t>
    </r>
    <r>
      <rPr>
        <b/>
        <sz val="12"/>
        <color rgb="FF333333"/>
        <rFont val="Times New Roman"/>
        <family val="1"/>
      </rPr>
      <t>Nguyễn Mạnh Hùng</t>
    </r>
  </si>
  <si>
    <t>Synthesis and Characterization of Polypyrrole Film Doped with Both Molybdate and Salicylate and Its Application in the Corrosion Protection for Low Carbon Steel</t>
  </si>
  <si>
    <r>
      <t>Vũ Quốc Trung, </t>
    </r>
    <r>
      <rPr>
        <b/>
        <sz val="12"/>
        <color rgb="FF333333"/>
        <rFont val="Times New Roman"/>
        <family val="1"/>
      </rPr>
      <t>Hà Mạnh Hùng</t>
    </r>
    <r>
      <rPr>
        <sz val="12"/>
        <color rgb="FF333333"/>
        <rFont val="Times New Roman"/>
        <family val="1"/>
      </rPr>
      <t>, Le Van Khoe, Le Minh Duc, Duong Khanh Linh, Vu Thi Huong, Doan Thi Yen Oanh, Hoang Thai, Hoang Thi Tuyet Lan, Cao Long Van, Ştefan Ţălu</t>
    </r>
  </si>
  <si>
    <t>ACS Omega</t>
  </si>
  <si>
    <t>Space–Time-Modulated Reconfigurable Metamaterial Based on a Field-Focused Cavity for Nonreciprocal Transmission Control and Frequency Conversion</t>
  </si>
  <si>
    <r>
      <t>Bùi Hữu Nguyên,</t>
    </r>
    <r>
      <rPr>
        <sz val="12"/>
        <color rgb="FF333333"/>
        <rFont val="Times New Roman"/>
        <family val="1"/>
      </rPr>
      <t> Ngoc Hung PHi, Abdulrahman Alsaadi, and Jong-Wook Lee</t>
    </r>
  </si>
  <si>
    <t>ACS Applied Materials &amp; Interfaces</t>
  </si>
  <si>
    <t>A facile way to optimize thermoelectric properties of SnSe thin films via sonication-assisted liquid-phase exfoliation</t>
  </si>
  <si>
    <r>
      <t>Duong Van Thiet, </t>
    </r>
    <r>
      <rPr>
        <b/>
        <sz val="12"/>
        <color rgb="FF333333"/>
        <rFont val="Times New Roman"/>
        <family val="1"/>
      </rPr>
      <t>Nguyễn Xuân Chung</t>
    </r>
    <r>
      <rPr>
        <sz val="12"/>
        <color rgb="FF333333"/>
        <rFont val="Times New Roman"/>
        <family val="1"/>
      </rPr>
      <t>, Hong Ngoc Phan, Hong Tuan Nguyen, Dung Dinh Nguyen, Lu trong Le, Nhat Van Pham</t>
    </r>
  </si>
  <si>
    <t>Journal of Materials Science: Materials in Electronics (JMSE)</t>
  </si>
  <si>
    <t>Downhill and uphill diffusion of gases with temperature inversions in atmosphere</t>
  </si>
  <si>
    <t>I.J.P</t>
  </si>
  <si>
    <t>Consolidation characteristics of artificially structured kaolin-bentonite mixtures with different pore fluids</t>
  </si>
  <si>
    <r>
      <t>Nguyen Thanh Duong</t>
    </r>
    <r>
      <rPr>
        <sz val="13"/>
        <color rgb="FF000000"/>
        <rFont val="Times New Roman"/>
        <family val="1"/>
      </rPr>
      <t>, Duong Van Hao</t>
    </r>
  </si>
  <si>
    <t>Natural radionuclides and assessment of radiological hazards in MuongHum, Lao Cai, Vietnam</t>
  </si>
  <si>
    <r>
      <t>Nguyen Thanh Duong</t>
    </r>
    <r>
      <rPr>
        <sz val="13"/>
        <color rgb="FF000000"/>
        <rFont val="Times New Roman"/>
        <family val="1"/>
      </rPr>
      <t>, Duong Van Hao, Van Loat Bui, Duc Thang Duong, Trong Trinh Phan, Hoan Le Xuan)</t>
    </r>
  </si>
  <si>
    <t>Chemosphere</t>
  </si>
  <si>
    <t xml:space="preserve">An advanced meta‑learner based on artificial electric field algorithm optimized stacking ensemble techniques for enhancing prediction accuracy of soil shear strength
</t>
  </si>
  <si>
    <r>
      <rPr>
        <sz val="13"/>
        <color rgb="FF000000"/>
        <rFont val="Times New Roman"/>
        <family val="1"/>
      </rPr>
      <t>Minh‑Tu Cao Nhat‑Duc Hoang,</t>
    </r>
    <r>
      <rPr>
        <b/>
        <sz val="13"/>
        <color rgb="FF000000"/>
        <rFont val="Times New Roman"/>
        <family val="1"/>
      </rPr>
      <t xml:space="preserve"> Viet Ha Nhu</t>
    </r>
    <r>
      <rPr>
        <sz val="13"/>
        <color rgb="FF000000"/>
        <rFont val="Times New Roman"/>
        <family val="1"/>
      </rPr>
      <t>, Dieu Tien Bui</t>
    </r>
    <r>
      <rPr>
        <b/>
        <sz val="13"/>
        <color rgb="FF000000"/>
        <rFont val="Times New Roman"/>
        <family val="1"/>
      </rPr>
      <t xml:space="preserve">
</t>
    </r>
  </si>
  <si>
    <t>Archean to paleoproterozoic crustal evolution in the Phan Si Pan zone, Northwest Vietnam: evidence from the U-Pb geochronology and Sr-Nd-Hf isotopic geochemistry</t>
  </si>
  <si>
    <r>
      <t xml:space="preserve">Pham Trung Hieu </t>
    </r>
    <r>
      <rPr>
        <vertAlign val="superscript"/>
        <sz val="13"/>
        <color rgb="FF000000"/>
        <rFont val="Times New Roman"/>
        <family val="1"/>
      </rPr>
      <t xml:space="preserve">, </t>
    </r>
    <r>
      <rPr>
        <sz val="13"/>
        <color rgb="FF000000"/>
        <rFont val="Times New Roman"/>
        <family val="1"/>
      </rPr>
      <t xml:space="preserve">Wang Xiao Lei , Pham Minh, Nguyen Thi Bich Thuy, Le Duc Phuc, </t>
    </r>
    <r>
      <rPr>
        <b/>
        <sz val="13"/>
        <color rgb="FF000000"/>
        <rFont val="Times New Roman"/>
        <family val="1"/>
      </rPr>
      <t>Nguyen Dinh Luyen</t>
    </r>
  </si>
  <si>
    <t>Polymetallic Nodules Resource Estimation in the Suoi Thau-Sang Than Area, Northeastern Vietnam</t>
  </si>
  <si>
    <r>
      <t xml:space="preserve">Khuong THE HUNG, Pham NHU SANG, Nguyen PHUONG, Nguyen, TIEN DUNG, Bui HOANG BAC, Nguyen QUOC PHI, </t>
    </r>
    <r>
      <rPr>
        <sz val="13"/>
        <color rgb="FF000000"/>
        <rFont val="Times New Roman"/>
        <family val="1"/>
      </rPr>
      <t>Bui VIET SANG</t>
    </r>
  </si>
  <si>
    <t>Influence of damage variable on the increase of chloride diffusivity coefficient during uniaxial loading</t>
  </si>
  <si>
    <r>
      <t xml:space="preserve">Bùi Trường Sơn, Phạm Dức Thọ, </t>
    </r>
    <r>
      <rPr>
        <sz val="13"/>
        <color rgb="FF000000"/>
        <rFont val="Times New Roman"/>
        <family val="1"/>
      </rPr>
      <t>Trần Thế Truyền,</t>
    </r>
    <r>
      <rPr>
        <b/>
        <sz val="13"/>
        <color rgb="FF000000"/>
        <rFont val="Times New Roman"/>
        <family val="1"/>
      </rPr>
      <t xml:space="preserve"> Nguyễn Thị Nụ, </t>
    </r>
    <r>
      <rPr>
        <sz val="13"/>
        <color rgb="FF000000"/>
        <rFont val="Times New Roman"/>
        <family val="1"/>
      </rPr>
      <t>Vu Minh Ngoc</t>
    </r>
  </si>
  <si>
    <t>Origin of groundwater in Hanoi, Vietnam, revealed by environmental isotopes</t>
  </si>
  <si>
    <r>
      <t xml:space="preserve">Hung Vu V., </t>
    </r>
    <r>
      <rPr>
        <sz val="13"/>
        <color rgb="FF000000"/>
        <rFont val="Times New Roman"/>
        <family val="1"/>
      </rPr>
      <t>Broder J. Merkel, Stephan M. Weise)</t>
    </r>
  </si>
  <si>
    <t>Isotopes in Environmental and Health Studies</t>
  </si>
  <si>
    <t>An Analytical Model For Residual Stress Prediction In Rebound Deformation Of The Foundation Pit</t>
  </si>
  <si>
    <r>
      <t xml:space="preserve">Do Minh Ngoc, </t>
    </r>
    <r>
      <rPr>
        <b/>
        <sz val="13"/>
        <color rgb="FF000000"/>
        <rFont val="Times New Roman"/>
        <family val="1"/>
      </rPr>
      <t>Nguyen Thi Nu</t>
    </r>
    <r>
      <rPr>
        <sz val="13"/>
        <color rgb="FF000000"/>
        <rFont val="Times New Roman"/>
        <family val="1"/>
      </rPr>
      <t>, Do Minh Tinh, Bui Van Loi, and Ngo Thi Thanh Huong</t>
    </r>
  </si>
  <si>
    <t>Journal of Applied Science and Engineering</t>
  </si>
  <si>
    <t>Research on Horizontal Coefficient of Consolidation of Vietnam’s Soft Soil</t>
  </si>
  <si>
    <r>
      <t xml:space="preserve">Nguyễn Thị Nụ, Bùi Trường Sơn </t>
    </r>
    <r>
      <rPr>
        <sz val="13"/>
        <color rgb="FF000000"/>
        <rFont val="Times New Roman"/>
        <family val="1"/>
      </rPr>
      <t>and Do Minh Ngoc</t>
    </r>
  </si>
  <si>
    <t>Early Paleozoic magmatism in northern Kontum Massif, Central Vietnam: Insights into tectonic evolution of the eastern Indochina Block.</t>
  </si>
  <si>
    <r>
      <t xml:space="preserve">Wei Jiang, Jin–Hai Yu, Xiaolei Wang, W.L. Griffin, TrungHieu Pham, </t>
    </r>
    <r>
      <rPr>
        <b/>
        <sz val="13"/>
        <color rgb="FF242021"/>
        <rFont val="Times New Roman"/>
        <family val="1"/>
      </rPr>
      <t>Dinh Luyen Nguyen</t>
    </r>
    <r>
      <rPr>
        <sz val="13"/>
        <color rgb="FF242021"/>
        <rFont val="Times New Roman"/>
        <family val="1"/>
      </rPr>
      <t>, Fangqian Wang</t>
    </r>
  </si>
  <si>
    <t>Petrogenesis of scapolite-rich gabbro from the alkaline Cho Don complex in north-eastern Vietnam- mineralogical and geochemical implications</t>
  </si>
  <si>
    <r>
      <t>Magdalena Duma</t>
    </r>
    <r>
      <rPr>
        <sz val="13"/>
        <color rgb="FF242021"/>
        <rFont val="Times New Roman"/>
        <family val="1"/>
      </rPr>
      <t>ń</t>
    </r>
    <r>
      <rPr>
        <sz val="13"/>
        <rFont val="Times New Roman"/>
        <family val="1"/>
      </rPr>
      <t>ska-S</t>
    </r>
    <r>
      <rPr>
        <sz val="13"/>
        <color rgb="FF242021"/>
        <rFont val="Times New Roman"/>
        <family val="1"/>
      </rPr>
      <t>ł</t>
    </r>
    <r>
      <rPr>
        <sz val="13"/>
        <rFont val="Times New Roman"/>
        <family val="1"/>
      </rPr>
      <t xml:space="preserve">owik, Tomasz Powolny, </t>
    </r>
    <r>
      <rPr>
        <b/>
        <sz val="13"/>
        <rFont val="Times New Roman"/>
        <family val="1"/>
      </rPr>
      <t>Giang Nguyen Khac</t>
    </r>
    <r>
      <rPr>
        <sz val="13"/>
        <rFont val="Times New Roman"/>
        <family val="1"/>
      </rPr>
      <t>, Wiesław Heflik, Magdalena Sikorska-Jaworowska</t>
    </r>
  </si>
  <si>
    <t>The origin of the serpentinite enclaves in metacarbonates of the Sa Nghia area in the Kon Tum Massif, Central Vietnam</t>
  </si>
  <si>
    <r>
      <t xml:space="preserve">Smoliński, Wojciech; Natkaniec-Nowak, Lucyna; Heflik, Wiesław; </t>
    </r>
    <r>
      <rPr>
        <b/>
        <sz val="13"/>
        <rFont val="Times New Roman"/>
        <family val="1"/>
      </rPr>
      <t>Nguyen Khac, Giang</t>
    </r>
    <r>
      <rPr>
        <sz val="13"/>
        <rFont val="Times New Roman"/>
        <family val="1"/>
      </rPr>
      <t xml:space="preserve">; Gunia, Piotr; Dumańska-Słowik, Magdalena; To Xuan, Ban </t>
    </r>
  </si>
  <si>
    <t>Neues Jahrbuch fur Geologie und Palaontologie-Abhandlungen</t>
  </si>
  <si>
    <t>Two episodes of REEs mineralization at the Sin Quyen IOCG deposit, NW Vietnam</t>
  </si>
  <si>
    <r>
      <t>Ngo Xuan Dac</t>
    </r>
    <r>
      <rPr>
        <sz val="13"/>
        <color rgb="FF000000"/>
        <rFont val="Times New Roman"/>
        <family val="1"/>
      </rPr>
      <t xml:space="preserve">, Xin-Fu Zhao, </t>
    </r>
    <r>
      <rPr>
        <b/>
        <sz val="13"/>
        <color rgb="FF000000"/>
        <rFont val="Times New Roman"/>
        <family val="1"/>
      </rPr>
      <t>Thanh Hai Tran</t>
    </r>
    <r>
      <rPr>
        <sz val="13"/>
        <color rgb="FF000000"/>
        <rFont val="Times New Roman"/>
        <family val="1"/>
      </rPr>
      <t>, Xiao-Dong Deng, Jian-Wei Li</t>
    </r>
  </si>
  <si>
    <t>Study on Soft Ground Structure in The Mekong Delta Coastal Province, Viet Nam for Embankment Construction</t>
  </si>
  <si>
    <r>
      <t>Do Minh Ngoc, N</t>
    </r>
    <r>
      <rPr>
        <b/>
        <sz val="12"/>
        <color rgb="FF000000"/>
        <rFont val="Times New Roman"/>
        <family val="1"/>
      </rPr>
      <t>guyễn Thị Nụ, Bùi Trường Sơn</t>
    </r>
    <r>
      <rPr>
        <sz val="12"/>
        <color rgb="FF000000"/>
        <rFont val="Times New Roman"/>
        <family val="1"/>
      </rPr>
      <t>, Do Minh Toan</t>
    </r>
  </si>
  <si>
    <t>Terrigenous sediment variations in the western south China sea and their implications to East Asian monsoon evolution during the last glacial-interglacial cycle</t>
  </si>
  <si>
    <r>
      <t xml:space="preserve">Phạm Như Sang, </t>
    </r>
    <r>
      <rPr>
        <sz val="12"/>
        <color rgb="FF000000"/>
        <rFont val="Times New Roman"/>
        <family val="1"/>
      </rPr>
      <t>Zhifei Liu</t>
    </r>
  </si>
  <si>
    <t>Quaternary International</t>
  </si>
  <si>
    <t>An approach based on socio-politically optimized neural computing network for predicting shallow landslide susceptibility at tropical areas</t>
  </si>
  <si>
    <r>
      <t>Nhữ Việt Hà</t>
    </r>
    <r>
      <rPr>
        <sz val="12"/>
        <color theme="1"/>
        <rFont val="Times New Roman"/>
        <family val="1"/>
      </rPr>
      <t xml:space="preserve">, Hoang Nhat Duc, Mahdls Amiri, </t>
    </r>
    <r>
      <rPr>
        <b/>
        <sz val="12"/>
        <color theme="1"/>
        <rFont val="Times New Roman"/>
        <family val="1"/>
      </rPr>
      <t>Bùi Thanh Tịnh</t>
    </r>
    <r>
      <rPr>
        <sz val="12"/>
        <color theme="1"/>
        <rFont val="Times New Roman"/>
        <family val="1"/>
      </rPr>
      <t>, Ngô Thị Phương Thảo, Phạm Việt Hoa, Pijush Samui, Nguyen Thanh Long, Phạm Quang Tu, Bui Tien Dieu</t>
    </r>
  </si>
  <si>
    <t>Early Paleozoic Arc Magmatism and Accretionary Orogenesis in the Indochina Block, Southeast Asia</t>
  </si>
  <si>
    <r>
      <t>Nguyễn Hữu Trọng,</t>
    </r>
    <r>
      <rPr>
        <sz val="12"/>
        <color theme="1"/>
        <rFont val="Times New Roman"/>
        <family val="1"/>
      </rPr>
      <t xml:space="preserve"> Keqing Zong, Yongsheng Liu, Yu Yuan, Pham Trung Hieu, Le Tien Dung, and Pham Minh</t>
    </r>
  </si>
  <si>
    <t>Journal of Geology</t>
  </si>
  <si>
    <t>Distribution of Gases in Bottom Sediments of the Southwestern Sub-Basin South China Sea (Bien Dong)</t>
  </si>
  <si>
    <r>
      <rPr>
        <sz val="12"/>
        <color theme="1"/>
        <rFont val="Times New Roman"/>
        <family val="1"/>
      </rPr>
      <t>Le Duc Luong, Nguyen Hoang, Le Duc Anh, ang Minh Tuan, guyen Van Tao, Tran Thi Huong,</t>
    </r>
    <r>
      <rPr>
        <b/>
        <sz val="12"/>
        <color theme="1"/>
        <rFont val="Times New Roman"/>
        <family val="1"/>
      </rPr>
      <t xml:space="preserve"> Phan Văn Bình</t>
    </r>
  </si>
  <si>
    <t>Geological setting and mineralization characteristics of the Tick Hill Gold Deposit, Mt Isa Inlier, Queensland, Australia</t>
  </si>
  <si>
    <r>
      <rPr>
        <b/>
        <sz val="12"/>
        <color theme="1"/>
        <rFont val="Times New Roman"/>
        <family val="1"/>
      </rPr>
      <t>Lê Xuân Trườn</t>
    </r>
    <r>
      <rPr>
        <sz val="12"/>
        <color theme="1"/>
        <rFont val="Times New Roman"/>
        <family val="1"/>
      </rPr>
      <t>g, Dirks, P.H.G.M., Sanislav, I.V.,  Huizenga, J.M., Cocker, H.,  Manestar, G.N.</t>
    </r>
  </si>
  <si>
    <t>Performance evaluation of nanotubular halloysites from weathered pegmatites in removing heavy metals from water through novel artificial intelligence-based models and human-based optimization algorithm</t>
  </si>
  <si>
    <t>Bùi Hoàng Bắc, Nguyễn Hoàng, Nguyễn Thị Thanh Thảo, Lê Thị Duyên, Võ Thị Hạnh, Nguyễn Tiến Dũng, Lương Quang Khang, Đỗ Mạnh An</t>
  </si>
  <si>
    <t>Estimating heavy metals absorption efficiency in an aqueous solution using nanotube-type halloysite from weathered pegmatites and a novel Harris hawks optimization-based multiple layers perceptron neural network</t>
  </si>
  <si>
    <t>Bùi Hoàng Bắc, Nguyễn Hoàng, Nguyễn Thị Thanh Thảo, Lê Thị Duyên, Võ Thị Hạnh, Nguyễn Tiến Dũng, Nguyễn Khắc Du, Nguyễn Hữu Hiệp</t>
  </si>
  <si>
    <t>Late pleistocene movement of Nam O - Nam Dong fault: evidence from electron spin resonance dating of fault gouge in the Western Da Nang city</t>
  </si>
  <si>
    <t>Nguyễn Quốc Hưng, Trần Thanh Hải, Vũ Anh Đạo, Ngô Xuân Thành</t>
  </si>
  <si>
    <t xml:space="preserve">Vietnam journal of Earth Sciences </t>
  </si>
  <si>
    <t>Modeling of the tension stiffening behavior and the water permeability change of steel bar reinforcing concrete using mesoscopic and macroscopic hydro-mechanical lattice model</t>
  </si>
  <si>
    <r>
      <rPr>
        <b/>
        <sz val="12"/>
        <color theme="1"/>
        <rFont val="Times New Roman"/>
        <family val="1"/>
      </rPr>
      <t xml:space="preserve">Bùi Trường Sơn, Phạm Đức Thọ, </t>
    </r>
    <r>
      <rPr>
        <sz val="12"/>
        <color theme="1"/>
        <rFont val="Times New Roman"/>
        <family val="1"/>
      </rPr>
      <t xml:space="preserve">Vu Minh Ngoc,
</t>
    </r>
    <r>
      <rPr>
        <b/>
        <sz val="12"/>
        <color theme="1"/>
        <rFont val="Times New Roman"/>
        <family val="1"/>
      </rPr>
      <t>Nguyễn Thị Nụ</t>
    </r>
    <r>
      <rPr>
        <sz val="12"/>
        <color theme="1"/>
        <rFont val="Times New Roman"/>
        <family val="1"/>
      </rPr>
      <t>, Nguyen Sy Tuan &amp; Nguyen Viet Phuong, Nguyen Thoi Trung</t>
    </r>
  </si>
  <si>
    <t>Lattice Mesoscale modelling of Chloride Penetration in Concrete: Effect of aggregate volume fraction and fly ash</t>
  </si>
  <si>
    <r>
      <rPr>
        <b/>
        <sz val="12"/>
        <color theme="1"/>
        <rFont val="Times New Roman"/>
        <family val="1"/>
      </rPr>
      <t xml:space="preserve">Bùi Trường Sơn, Phạm Đức Thọ, </t>
    </r>
    <r>
      <rPr>
        <sz val="12"/>
        <color theme="1"/>
        <rFont val="Times New Roman"/>
        <family val="1"/>
      </rPr>
      <t>Minh Ngoc Vu</t>
    </r>
    <r>
      <rPr>
        <b/>
        <sz val="12"/>
        <color theme="1"/>
        <rFont val="Times New Roman"/>
        <family val="1"/>
      </rPr>
      <t xml:space="preserve">, Bùi Văn ĐỨc, </t>
    </r>
    <r>
      <rPr>
        <sz val="12"/>
        <color theme="1"/>
        <rFont val="Times New Roman"/>
        <family val="1"/>
      </rPr>
      <t>Nam Hung Tran</t>
    </r>
    <r>
      <rPr>
        <b/>
        <sz val="12"/>
        <color theme="1"/>
        <rFont val="Times New Roman"/>
        <family val="1"/>
      </rPr>
      <t>, and Nguyễn Thị Nụ</t>
    </r>
  </si>
  <si>
    <t>Residual Strength of Weakly Cemented Kaolin Clay in Multi‑stage Ring Shear Test</t>
  </si>
  <si>
    <r>
      <rPr>
        <b/>
        <sz val="12"/>
        <color theme="1"/>
        <rFont val="Times New Roman"/>
        <family val="1"/>
      </rPr>
      <t>Nguyễn Thành Dương</t>
    </r>
    <r>
      <rPr>
        <sz val="12"/>
        <color theme="1"/>
        <rFont val="Times New Roman"/>
        <family val="1"/>
      </rPr>
      <t>, Nguyen Van Hai</t>
    </r>
  </si>
  <si>
    <t>Arabian Journal for Science and Engineering</t>
  </si>
  <si>
    <t>Geochronological constraints on the geological history and gold mineralization in the Tick Hill region, Mt Isa Inlier</t>
  </si>
  <si>
    <t>Quartz oxygen isotopes from Tick Hill area in Mount Isa Inlier: indication of a regional fluid overprint</t>
  </si>
  <si>
    <t>Australian Journal of Earth Sciences</t>
  </si>
  <si>
    <t>Identifying Correlation of Coal Seams in the Tien Hai Area, Northern Vietnam by Using Multivariate Statistic Methods</t>
  </si>
  <si>
    <r>
      <rPr>
        <b/>
        <sz val="12"/>
        <color theme="1"/>
        <rFont val="Times New Roman"/>
        <family val="1"/>
      </rPr>
      <t>Khương Thế Hùng, Nguyễn Phương, Nguyễn Thị Cúc, Phạm Như Sang</t>
    </r>
    <r>
      <rPr>
        <sz val="12"/>
        <color theme="1"/>
        <rFont val="Times New Roman"/>
        <family val="1"/>
      </rPr>
      <t>, NGUYEN Danh Tuyen</t>
    </r>
  </si>
  <si>
    <t>Inżynieria Mineralna – Journal of the Polish Mineral Engineering Society</t>
  </si>
  <si>
    <t>Mineralogical and Geochemical Characteristics of Lead-zinc Ore Deposits, and Potential Accompanying Components in the Cho Don – Cho Dien Area, Bac Kan Province, Vietnam</t>
  </si>
  <si>
    <r>
      <rPr>
        <b/>
        <sz val="12"/>
        <color theme="1"/>
        <rFont val="Times New Roman"/>
        <family val="1"/>
      </rPr>
      <t>Nguyễn Tiến Dũng, Nguyễn Khắc Du</t>
    </r>
    <r>
      <rPr>
        <sz val="12"/>
        <color theme="1"/>
        <rFont val="Times New Roman"/>
        <family val="1"/>
      </rPr>
      <t>, NGUYEN Ngoc Thom</t>
    </r>
  </si>
  <si>
    <t>Geotechnical properties of marine soft clay at Chan May port, Thua Thien Hue Province, Vietnam</t>
  </si>
  <si>
    <t>Nguyễn Thị Nụ, Nguyễn Thành Dương, Bùi Trường Sơn</t>
  </si>
  <si>
    <t>Prediction of Ground Subsidence During Underground Construction of Metro Line 2, Section 1, Ben Thanh - Tham Luong</t>
  </si>
  <si>
    <r>
      <t xml:space="preserve">Vo Nhat Luan, </t>
    </r>
    <r>
      <rPr>
        <b/>
        <sz val="12"/>
        <color theme="1"/>
        <rFont val="Times New Roman"/>
        <family val="1"/>
      </rPr>
      <t>Nguyễn Thị Nụ</t>
    </r>
    <r>
      <rPr>
        <sz val="12"/>
        <color theme="1"/>
        <rFont val="Times New Roman"/>
        <family val="1"/>
      </rPr>
      <t>, Do Minh Toan</t>
    </r>
  </si>
  <si>
    <t>Evolution of the Continental Margin of South to Central Vietnam and Its Relationship to Opening of the South China Sea (East Vietnam Sea)</t>
  </si>
  <si>
    <r>
      <t>Nguyễn Hữu Hiệp</t>
    </r>
    <r>
      <rPr>
        <sz val="12"/>
        <color rgb="FF333333"/>
        <rFont val="Times New Roman"/>
        <family val="1"/>
      </rPr>
      <t>, Andrew Carter, Hoang Van Long , Matt Fox, Phạm Như Sang, </t>
    </r>
    <r>
      <rPr>
        <b/>
        <sz val="12"/>
        <color rgb="FF333333"/>
        <rFont val="Times New Roman"/>
        <family val="1"/>
      </rPr>
      <t>Bùi Vinh Hậu</t>
    </r>
  </si>
  <si>
    <t>Tectonics</t>
  </si>
  <si>
    <t>Effects of additives on the results of improving peat soil: A case study at Mekong delta in Vietnam</t>
  </si>
  <si>
    <r>
      <t>Vu Ngoc Bình, </t>
    </r>
    <r>
      <rPr>
        <b/>
        <sz val="12"/>
        <color rgb="FF333333"/>
        <rFont val="Times New Roman"/>
        <family val="1"/>
      </rPr>
      <t>Nguyễn Thị Nụ,</t>
    </r>
    <r>
      <rPr>
        <sz val="12"/>
        <color rgb="FF333333"/>
        <rFont val="Times New Roman"/>
        <family val="1"/>
      </rPr>
      <t> Do Minh Ngoc, Ho Si Lanh</t>
    </r>
  </si>
  <si>
    <t>Geochronology and geochemistry of the PiaOac granites: Implication for Late Cretaceous magmatism and metallogeny in NE Vietnam</t>
  </si>
  <si>
    <r>
      <t>Nguyễn Đình Luyện,</t>
    </r>
    <r>
      <rPr>
        <sz val="12"/>
        <color rgb="FF333333"/>
        <rFont val="Times New Roman"/>
        <family val="1"/>
      </rPr>
      <t> Rucheng Wang, Jinhai Yu, Xiao-Lei Wang , Nguyễn Quang Luật, Phạm Trung Hiếu, </t>
    </r>
    <r>
      <rPr>
        <b/>
        <sz val="12"/>
        <color rgb="FF333333"/>
        <rFont val="Times New Roman"/>
        <family val="1"/>
      </rPr>
      <t>Đỗ Văn Nhuận</t>
    </r>
  </si>
  <si>
    <t>Ore Geology Review</t>
  </si>
  <si>
    <t>Dating of granite-related tin mineralisation at Quy Hop, Vietnam: Constraints from zircon and cassiterite U–Pb and muscovite 40Ar/39Ar geochronology</t>
  </si>
  <si>
    <r>
      <t>Bùi Đình Công, Hua Ninh Qiu, </t>
    </r>
    <r>
      <rPr>
        <b/>
        <sz val="12"/>
        <color rgb="FF333333"/>
        <rFont val="Times New Roman"/>
        <family val="1"/>
      </rPr>
      <t>Ngô Xuân Đắc</t>
    </r>
    <r>
      <rPr>
        <sz val="12"/>
        <color rgb="FF333333"/>
        <rFont val="Times New Roman"/>
        <family val="1"/>
      </rPr>
      <t>, Xiu Juan Bai, Yang Wu</t>
    </r>
  </si>
  <si>
    <t>Zircon U–Pb ages of the pegmatites in the Kontum massif, central Vietnam and their quality evaluation for ceramic industry</t>
  </si>
  <si>
    <r>
      <t>Truong Chi CUONG, Pham Trung HIEU, Pham MINH, Kenta KAWAGUCHI, Nong Thi Quynh ANH, </t>
    </r>
    <r>
      <rPr>
        <b/>
        <sz val="12"/>
        <color rgb="FF333333"/>
        <rFont val="Times New Roman"/>
        <family val="1"/>
      </rPr>
      <t>Khương Thế Hùng</t>
    </r>
  </si>
  <si>
    <t>Journal of Mineralogical and Petrological Sciences</t>
  </si>
  <si>
    <t>Where did the Kontum Massif in central Vietnam come from?</t>
  </si>
  <si>
    <r>
      <t>Wei Jiang, Jin-HaiYu, W.L.Griffin , FangqianWang, XiaoleiWang, TrungHieuPham, </t>
    </r>
    <r>
      <rPr>
        <b/>
        <sz val="12"/>
        <color rgb="FF333333"/>
        <rFont val="Times New Roman"/>
        <family val="1"/>
      </rPr>
      <t>Nguyễn Đình Luyện</t>
    </r>
  </si>
  <si>
    <t>Chemical Weathering of the Mekong River Basin With Implication for East Asian Monsoon Evolution During the Late Quaternary: Marine Sediment Records in the Southern South China Sea</t>
  </si>
  <si>
    <r>
      <t>Phạm Như Sang</t>
    </r>
    <r>
      <rPr>
        <sz val="12"/>
        <color rgb="FF333333"/>
        <rFont val="Times New Roman"/>
        <family val="1"/>
      </rPr>
      <t>, Zhifei Liu, Christophe Colin</t>
    </r>
  </si>
  <si>
    <t>Frontiers in Earth Science</t>
  </si>
  <si>
    <t>Mantle plume–stagnant slab interaction controls the generation of a mixed mantle source for continental intraplate basalts</t>
  </si>
  <si>
    <r>
      <t>Yu Xun, Zhifei Liu, Gang Zeng, Wenrong Cao, Rithy Meas, Long Van Hoang, </t>
    </r>
    <r>
      <rPr>
        <b/>
        <sz val="12"/>
        <color rgb="FF333333"/>
        <rFont val="Times New Roman"/>
        <family val="1"/>
      </rPr>
      <t>Phạm Như Sang</t>
    </r>
  </si>
  <si>
    <t>Optimization of support vector machine through the use of metaheuristic algorithms in forecasting TBM advance rate</t>
  </si>
  <si>
    <r>
      <t xml:space="preserve">Jian Zhou, Yingui Qiu, Shuangli Zhu, Danial Jahed Armaghani, Chuanqui Li, </t>
    </r>
    <r>
      <rPr>
        <b/>
        <sz val="13"/>
        <color rgb="FF000000"/>
        <rFont val="Times New Roman"/>
        <family val="1"/>
      </rPr>
      <t>Hoang Nguyen</t>
    </r>
    <r>
      <rPr>
        <sz val="13"/>
        <color rgb="FF000000"/>
        <rFont val="Times New Roman"/>
        <family val="1"/>
      </rPr>
      <t>, Saffet Yagiz</t>
    </r>
  </si>
  <si>
    <t>Engineering Applications of Artificial Intelligence</t>
  </si>
  <si>
    <t>Mesoscale numerical modeling and characterization of the effect of reinforcement textile on the elevated temperature and tensile behaviour of carbon textile-reinforced concrete composite</t>
  </si>
  <si>
    <r>
      <t>Manh Tien TRAN</t>
    </r>
    <r>
      <rPr>
        <sz val="13"/>
        <color rgb="FF000000"/>
        <rFont val="Times New Roman"/>
        <family val="1"/>
      </rPr>
      <t>, Xuan Hong VU, Emmanuel FERRIER</t>
    </r>
  </si>
  <si>
    <r>
      <t>Tien Dung Le</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
    </r>
  </si>
  <si>
    <t>Assessing geological uncertainty of a cement raw material deposit, southern Vietnam, based on hierarchical simulation</t>
  </si>
  <si>
    <r>
      <t xml:space="preserve">Trong Vu, Carsten Drebenstedt, </t>
    </r>
    <r>
      <rPr>
        <b/>
        <sz val="13"/>
        <color rgb="FF000000"/>
        <rFont val="Times New Roman"/>
        <family val="1"/>
      </rPr>
      <t>Tran Bao</t>
    </r>
  </si>
  <si>
    <t>Improvement of the Loading Capacity of Narrow Coal Pillars and Control Roadway Deformation in the Longwall Mining System. A Case Study at Khe Cham Coal Mine (Vietnam)</t>
  </si>
  <si>
    <r>
      <t>Le Quang Phuc</t>
    </r>
    <r>
      <rPr>
        <sz val="13"/>
        <color rgb="FF000000"/>
        <rFont val="Times New Roman"/>
        <family val="1"/>
      </rPr>
      <t>, V.P. Zubov, PhungManhDac</t>
    </r>
  </si>
  <si>
    <t>Inżynieria Mineralna - Journal of the Polish Mineral Engineering Society</t>
  </si>
  <si>
    <t>Current Situation and Solutions to Advanced Ventilation Efficiency in Giap Khau Coal Mine Area, Hon Gai Coal Company</t>
  </si>
  <si>
    <t>Nguyen CaoKhai , Nguyen VanThinh , Nguyen Phi Hung , Dao Van Chi , Nguyen VanQuang</t>
  </si>
  <si>
    <t>Estimation of coal and rock mechanical properties for numerical modelling of longwall extraction</t>
  </si>
  <si>
    <t xml:space="preserve">Tien Dung Le, Chi Thanh Nguyen, Van Chi Dao </t>
  </si>
  <si>
    <t>Finite Element Method Application to Determine Appropreate Splitting Parameters for Dimensional Stone Quarries</t>
  </si>
  <si>
    <r>
      <t>PHAM Van Viet,</t>
    </r>
    <r>
      <rPr>
        <sz val="13"/>
        <color rgb="FF000000"/>
        <rFont val="Times New Roman"/>
        <family val="1"/>
      </rPr>
      <t xml:space="preserve"> </t>
    </r>
    <r>
      <rPr>
        <b/>
        <sz val="13"/>
        <color rgb="FF000000"/>
        <rFont val="Times New Roman"/>
        <family val="1"/>
      </rPr>
      <t>NGUYEN Anh Tuan, PHAM Van Hoa,</t>
    </r>
  </si>
  <si>
    <t>Front stress distribution under the impact of cutting height to caving height ratio in extra-thick longwall top coal caving technology</t>
  </si>
  <si>
    <r>
      <t>Bui MANH TUNG,</t>
    </r>
    <r>
      <rPr>
        <sz val="13"/>
        <color rgb="FF000000"/>
        <rFont val="Times New Roman"/>
        <family val="1"/>
      </rPr>
      <t xml:space="preserve"> </t>
    </r>
    <r>
      <rPr>
        <b/>
        <sz val="13"/>
        <color rgb="FF000000"/>
        <rFont val="Times New Roman"/>
        <family val="1"/>
      </rPr>
      <t>Nguyen  VAN QUANG, Nguyen PHI HUNG, Vo NGOC DUNG</t>
    </r>
    <r>
      <rPr>
        <sz val="13"/>
        <color rgb="FF000000"/>
        <rFont val="Times New Roman"/>
        <family val="1"/>
      </rPr>
      <t>, Do HOANG HIEP</t>
    </r>
  </si>
  <si>
    <t>Safe exploitation solution and reduction of resources loss for the L7 Seam at the West Wing area of the 790 Open Pit site of the Mong Duong Coal Mine</t>
  </si>
  <si>
    <t xml:space="preserve">Pham Duc Hung, Le Tien Dung, Nguyen Van Quang </t>
  </si>
  <si>
    <t>Simulation of fly-rock distance as a function of blast conditions: a case study in Vietnam</t>
  </si>
  <si>
    <t>NGUYEN Anh Tuan, PHAM Van Hoa, PHAM Van Viet, TRAN Dinh Bao, LE Thi Hai</t>
  </si>
  <si>
    <t>Study on controlling parameters and technological optimisation of Strip Longwall Top Coal Caving in thick coal seams</t>
  </si>
  <si>
    <t xml:space="preserve">Bui Manh Tung, Le Tien Dung, Pham Van Chung </t>
  </si>
  <si>
    <t>Study of Suitable Washing Flowsheets For High Ash Coals of Nui Hong Coal Mine</t>
  </si>
  <si>
    <t>Van Luan PHAM, Ngoc Phu NGUYEN, Viet Ha LE</t>
  </si>
  <si>
    <t>An introduction of new simulation and optimization software application for long-term limestone quarry production planning</t>
  </si>
  <si>
    <r>
      <t>Bao Tran DINH,</t>
    </r>
    <r>
      <rPr>
        <sz val="13"/>
        <color rgb="FF000000"/>
        <rFont val="Times New Roman"/>
        <family val="1"/>
      </rPr>
      <t xml:space="preserve"> Thang HOANG HUNG, Trong VU</t>
    </r>
  </si>
  <si>
    <t>Design of pre blasting (pre- splitting) in Tan Cang 1 limestone mine, Vietnam</t>
  </si>
  <si>
    <r>
      <t>NGUYEN Dinh An</t>
    </r>
    <r>
      <rPr>
        <sz val="13"/>
        <color rgb="FF000000"/>
        <rFont val="Times New Roman"/>
        <family val="1"/>
      </rPr>
      <t xml:space="preserve">, PHAM Thai Hop, LE Cong Dien, </t>
    </r>
    <r>
      <rPr>
        <b/>
        <sz val="13"/>
        <color rgb="FF000000"/>
        <rFont val="Times New Roman"/>
        <family val="1"/>
      </rPr>
      <t>TRAN Quang Hieu, Tran Dinh Bao</t>
    </r>
  </si>
  <si>
    <t>Research on Suitable Mining Technology for Placer Titanium Mines in Vietnam</t>
  </si>
  <si>
    <r>
      <t>Qui-Thao LE, Hoang NGUYEN</t>
    </r>
    <r>
      <rPr>
        <sz val="13"/>
        <color rgb="FF000000"/>
        <rFont val="Times New Roman"/>
        <family val="1"/>
      </rPr>
      <t>, Nga NGUYEN, Dinh- Hieu VU, Hoa Thu-Thi LE, Anh Thuc-Thi NGUYEN, Xuan Nam BUI</t>
    </r>
  </si>
  <si>
    <t>Seismic Hazard Assessment for Thuong Tan-Tan My Quarries (Vietnam)</t>
  </si>
  <si>
    <r>
      <t xml:space="preserve">Cao DINH TRONG, </t>
    </r>
    <r>
      <rPr>
        <b/>
        <sz val="13"/>
        <color rgb="FF000000"/>
        <rFont val="Times New Roman"/>
        <family val="1"/>
      </rPr>
      <t>Xuan Nam BUI</t>
    </r>
    <r>
      <rPr>
        <sz val="13"/>
        <color rgb="FF000000"/>
        <rFont val="Times New Roman"/>
        <family val="1"/>
      </rPr>
      <t xml:space="preserve">, Pham NAM HUNG, Thai ANH TUAN, Mai XUAN BACH, </t>
    </r>
    <r>
      <rPr>
        <b/>
        <sz val="13"/>
        <color rgb="FF000000"/>
        <rFont val="Times New Roman"/>
        <family val="1"/>
      </rPr>
      <t>Pham CONG KHAI, Nguyen VIET NGHIA</t>
    </r>
    <r>
      <rPr>
        <sz val="13"/>
        <color rgb="FF000000"/>
        <rFont val="Times New Roman"/>
        <family val="1"/>
      </rPr>
      <t>, Cao DINH TRIEU</t>
    </r>
  </si>
  <si>
    <t>Assessment of flotation kinetics modeling using information criteria; case studies of elevated-pyritic copper sulfide and high-grade carbonaceous sedimentary apatite ores</t>
  </si>
  <si>
    <r>
      <t xml:space="preserve">Hassanzadeh, Ahmad, </t>
    </r>
    <r>
      <rPr>
        <b/>
        <sz val="13"/>
        <color rgb="FF000000"/>
        <rFont val="Times New Roman"/>
        <family val="1"/>
      </rPr>
      <t>Hoang, Duong Huu</t>
    </r>
    <r>
      <rPr>
        <sz val="13"/>
        <color rgb="FF000000"/>
        <rFont val="Times New Roman"/>
        <family val="1"/>
      </rPr>
      <t>, Mashia Brockmann</t>
    </r>
  </si>
  <si>
    <t>Journal of Dispersion Science and Technology</t>
  </si>
  <si>
    <t>Soft computing method for predicting pressure drop reduction in crude oil pipelines based on machine learning methods</t>
  </si>
  <si>
    <r>
      <t xml:space="preserve">Hossein Moayedi, Loke Kok Foong, </t>
    </r>
    <r>
      <rPr>
        <b/>
        <sz val="13"/>
        <color rgb="FF000000"/>
        <rFont val="Times New Roman"/>
        <family val="1"/>
      </rPr>
      <t>Hoang Nguyen</t>
    </r>
  </si>
  <si>
    <t>Journal of the Brazilian Society of Mechanical Sciences and Engineering</t>
  </si>
  <si>
    <t>Rapid determination of gross calorific value of coal using artificial neural network and particle swarm optimization</t>
  </si>
  <si>
    <t>Hoang Nguyen, Hoang-Bac Bui, Xuan Nam Bui</t>
  </si>
  <si>
    <t>Estimating Ore Production in Open-pit Mines Using Various Machine Learning Algorithms Based on a Truck-Haulage System and Support of Internet of Things</t>
  </si>
  <si>
    <r>
      <t xml:space="preserve">Yosoon Choi,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Sebeom Park</t>
    </r>
  </si>
  <si>
    <t>Modeling of rock fragmentation by firefly optimization algorithm and boosted generalized additive model</t>
  </si>
  <si>
    <r>
      <t xml:space="preserve">Qiancheng Fang,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Jian Zhou</t>
    </r>
  </si>
  <si>
    <r>
      <t>Xuan Nam Bui</t>
    </r>
    <r>
      <rPr>
        <sz val="13"/>
        <color rgb="FF000000"/>
        <rFont val="Times New Roman"/>
        <family val="1"/>
      </rPr>
      <t>, Trong Dinh Cao,</t>
    </r>
    <r>
      <rPr>
        <b/>
        <sz val="13"/>
        <color rgb="FF000000"/>
        <rFont val="Times New Roman"/>
        <family val="1"/>
      </rPr>
      <t xml:space="preserve"> Long Quoc Nguyen</t>
    </r>
    <r>
      <rPr>
        <sz val="13"/>
        <color rgb="FF000000"/>
        <rFont val="Times New Roman"/>
        <family val="1"/>
      </rPr>
      <t>, Bach Xuan Mai, Le Hung Trinh, Hien Phu La, Ropesh Goyal, Tuan Anh Thai, and Hung Nam Pham</t>
    </r>
  </si>
  <si>
    <t>Evaluating and Predicting the Stability of Roadways in Tunnelling and Underground Space Using Artificial Neural Network-Based Particle Swarm Optimization</t>
  </si>
  <si>
    <r>
      <t xml:space="preserve">Xiliang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 xml:space="preserve">Xuan Nam Bui, </t>
    </r>
    <r>
      <rPr>
        <sz val="13"/>
        <color rgb="FF000000"/>
        <rFont val="Times New Roman"/>
        <family val="1"/>
      </rPr>
      <t>Hong Anh Le, Trung Nguyen-Thoi, Hossein Moayedi, Vinyas Mahesh</t>
    </r>
  </si>
  <si>
    <t>Prediction of ground vibration intensity in mine blasting using the novel hybrid MARS-PSO-MLP model</t>
  </si>
  <si>
    <t>Nguyễn Hoàng, Bùi Xuân Nam, Trần Quang Hiếu, Nguyễn ánh Hoa, Nguyễn Đình An, Lê Thị Thu Hoa, Lê Quí Thảo</t>
  </si>
  <si>
    <t>Engineering With Computers</t>
  </si>
  <si>
    <t>Experimental and numerical investigation of carbon textile/cementitious matrix interface behaviour from pull-out tests</t>
  </si>
  <si>
    <r>
      <rPr>
        <b/>
        <sz val="12"/>
        <color theme="1"/>
        <rFont val="Times New Roman"/>
        <family val="1"/>
      </rPr>
      <t>Trần Mạnh Tiến</t>
    </r>
    <r>
      <rPr>
        <sz val="12"/>
        <color theme="1"/>
        <rFont val="Times New Roman"/>
        <family val="1"/>
      </rPr>
      <t>, Xuan Hong Vu, Emmanuel Ferrier</t>
    </r>
  </si>
  <si>
    <t>Estimating Air Over-pressure Resulting from Blasting in Quarries Based on a Novel Ensemble Model (GLMNETs–MLPNN)</t>
  </si>
  <si>
    <t>Nguyễn Hoàng, Bùi Xuân Nam, Trần Quang Hiếu</t>
  </si>
  <si>
    <t>Predicting Ground Vibrations Due to Mine Blasting Using a Novel Artificial Neural Network-Based Cuckoo Search Optimization</t>
  </si>
  <si>
    <t xml:space="preserve">Bùi Xuân Nam, Nguyễn Hoàng, Trần Quang Hiếu, Nguyễn Đình An &amp; Bùi Hoàng Bắc </t>
  </si>
  <si>
    <t>Experimental and numerical investigation of carbon textile/cementitious matrix interfacebehaviourfrom pull-out tests</t>
  </si>
  <si>
    <r>
      <t>Trần Mạnh Tiến</t>
    </r>
    <r>
      <rPr>
        <sz val="12"/>
        <color theme="1"/>
        <rFont val="Times New Roman"/>
        <family val="1"/>
      </rPr>
      <t>, Vũ Xuân Hồng, Emmanuel Ferrier</t>
    </r>
  </si>
  <si>
    <t>Optimisation of long-term quarry production scheduling under geological uncertainty to supply raw materials to a cement plant</t>
  </si>
  <si>
    <r>
      <rPr>
        <sz val="12"/>
        <color theme="1"/>
        <rFont val="Times New Roman"/>
        <family val="1"/>
      </rPr>
      <t xml:space="preserve">Trong Vu, </t>
    </r>
    <r>
      <rPr>
        <b/>
        <sz val="12"/>
        <color theme="1"/>
        <rFont val="Times New Roman"/>
        <family val="1"/>
      </rPr>
      <t>Trần Đình Bão</t>
    </r>
    <r>
      <rPr>
        <sz val="12"/>
        <color theme="1"/>
        <rFont val="Times New Roman"/>
        <family val="1"/>
      </rPr>
      <t>, Carsten Drebenstedt, Hien Pham, Hoai Nguyen, Duc Nguyen</t>
    </r>
  </si>
  <si>
    <t>Transactions of the Institution of Mining and Metallurgy, Section A: Mining Technology</t>
  </si>
  <si>
    <t>Predicting the sorption efficiency of heavy metal based on the biochar characteristics, metal sources, and environmental conditions using various novel hybrid machine learning models</t>
  </si>
  <si>
    <r>
      <t xml:space="preserve">Bo Ke, </t>
    </r>
    <r>
      <rPr>
        <b/>
        <sz val="12"/>
        <color theme="1"/>
        <rFont val="Times New Roman"/>
        <family val="1"/>
      </rPr>
      <t>Nguyễn Hoàng, Bùi Xuân Nam, Bùi Hoàng Bắc</t>
    </r>
    <r>
      <rPr>
        <sz val="12"/>
        <color theme="1"/>
        <rFont val="Times New Roman"/>
        <family val="1"/>
      </rPr>
      <t>, Yosoon Choi, Jian Zhou, Hossein Moayedi, Romulus Costache, Thao Nguyen-Trang</t>
    </r>
  </si>
  <si>
    <t>Study on an Online Vibration Measurement System for Seismic Waves Caused by Blasting for Mining in Vietnam</t>
  </si>
  <si>
    <r>
      <t xml:space="preserve">H. Dao , Th. L. Pham, </t>
    </r>
    <r>
      <rPr>
        <b/>
        <sz val="12"/>
        <color theme="1"/>
        <rFont val="Times New Roman"/>
        <family val="1"/>
      </rPr>
      <t>Nguyễn Phi Hùng</t>
    </r>
  </si>
  <si>
    <t>Journal of Mining and Environment</t>
  </si>
  <si>
    <t>Prediction of gas yield generated by energy recovery from municipal solid waste using deep neural network and moth-flame optimization algorithm</t>
  </si>
  <si>
    <r>
      <t xml:space="preserve">Libing Yang, </t>
    </r>
    <r>
      <rPr>
        <b/>
        <sz val="12"/>
        <color theme="1"/>
        <rFont val="Times New Roman"/>
        <family val="1"/>
      </rPr>
      <t>Nguyễn Hoàng, Bùi Xuân Nam</t>
    </r>
    <r>
      <rPr>
        <sz val="12"/>
        <color theme="1"/>
        <rFont val="Times New Roman"/>
        <family val="1"/>
      </rPr>
      <t>, Trung Nguyen-Thoi, Jian Zhou, Jianing Huang</t>
    </r>
  </si>
  <si>
    <t>Journal of Cleaner Production</t>
  </si>
  <si>
    <t>Modal analysis of slow varying non-stationary vibration by model updating with Schur complement</t>
  </si>
  <si>
    <r>
      <rPr>
        <b/>
        <sz val="12"/>
        <color theme="1"/>
        <rFont val="Times New Roman"/>
        <family val="1"/>
      </rPr>
      <t>Bùi Thị Thuyết</t>
    </r>
    <r>
      <rPr>
        <sz val="12"/>
        <color theme="1"/>
        <rFont val="Times New Roman"/>
        <family val="1"/>
      </rPr>
      <t>, Viet-Hung Vu, Zhaoheng Liu</t>
    </r>
  </si>
  <si>
    <t>Mechanical Systems and Signal Processing</t>
  </si>
  <si>
    <t>Predicting rock size distribution in mine blasting using various novel soft computing models based on meta-heuristics and machine learning algorithms</t>
  </si>
  <si>
    <r>
      <t xml:space="preserve">Chengyu Xie, </t>
    </r>
    <r>
      <rPr>
        <b/>
        <sz val="12"/>
        <color theme="1"/>
        <rFont val="Times New Roman"/>
        <family val="1"/>
      </rPr>
      <t>Nguyễn Hoàng</t>
    </r>
    <r>
      <rPr>
        <sz val="12"/>
        <color theme="1"/>
        <rFont val="Times New Roman"/>
        <family val="1"/>
      </rPr>
      <t>,</t>
    </r>
    <r>
      <rPr>
        <b/>
        <sz val="12"/>
        <color theme="1"/>
        <rFont val="Times New Roman"/>
        <family val="1"/>
      </rPr>
      <t xml:space="preserve"> Bùi Xuân Nam</t>
    </r>
    <r>
      <rPr>
        <sz val="12"/>
        <color theme="1"/>
        <rFont val="Times New Roman"/>
        <family val="1"/>
      </rPr>
      <t>, Yosoon Choi, Jian Zhou, Thao Nguyen - Trang</t>
    </r>
  </si>
  <si>
    <t>Geoscience Frontiers</t>
  </si>
  <si>
    <t>Prediction of the sorption efficiency of heavy metal onto biochar using a robust combination of fuzzy C-means clustering and back-propagation neural network</t>
  </si>
  <si>
    <r>
      <t xml:space="preserve">Bo Ke, </t>
    </r>
    <r>
      <rPr>
        <b/>
        <sz val="12"/>
        <color theme="1"/>
        <rFont val="Times New Roman"/>
        <family val="1"/>
      </rPr>
      <t>Nguyễn Hoàng, Bùi Xuân Nam, Bùi Hoàng Bắ</t>
    </r>
    <r>
      <rPr>
        <sz val="12"/>
        <color theme="1"/>
        <rFont val="Times New Roman"/>
        <family val="1"/>
      </rPr>
      <t>c, Trung Nguyen-Thoi</t>
    </r>
  </si>
  <si>
    <t>Journal of Environmental Management</t>
  </si>
  <si>
    <t>Estimation of Ground Vibration Intensity Induced by Mine Blasting using a State-of-the-Art Hybrid Autoencoder Neural Network and Support Vector Regression Model</t>
  </si>
  <si>
    <r>
      <t xml:space="preserve">Bo Ke, </t>
    </r>
    <r>
      <rPr>
        <b/>
        <sz val="12"/>
        <color theme="1"/>
        <rFont val="Times New Roman"/>
        <family val="1"/>
      </rPr>
      <t>Nguyễn Hoàng, Bùi Xuân Nam</t>
    </r>
    <r>
      <rPr>
        <sz val="12"/>
        <color theme="1"/>
        <rFont val="Times New Roman"/>
        <family val="1"/>
      </rPr>
      <t>, Romulus Costache</t>
    </r>
  </si>
  <si>
    <t>Forecasting monthly copper price: A comparative study of various machine learning-based methods</t>
  </si>
  <si>
    <r>
      <t xml:space="preserve">Hong Zhang, </t>
    </r>
    <r>
      <rPr>
        <b/>
        <sz val="12"/>
        <color theme="1"/>
        <rFont val="Times New Roman"/>
        <family val="1"/>
      </rPr>
      <t>Nguyễn Hoàng</t>
    </r>
    <r>
      <rPr>
        <sz val="12"/>
        <color theme="1"/>
        <rFont val="Times New Roman"/>
        <family val="1"/>
      </rPr>
      <t xml:space="preserve">, </t>
    </r>
    <r>
      <rPr>
        <b/>
        <sz val="12"/>
        <color theme="1"/>
        <rFont val="Times New Roman"/>
        <family val="1"/>
      </rPr>
      <t>Vũ Diệp Anh, Bùi Xuân Nam</t>
    </r>
    <r>
      <rPr>
        <sz val="12"/>
        <color theme="1"/>
        <rFont val="Times New Roman"/>
        <family val="1"/>
      </rPr>
      <t>, Biswajeet Pradhan</t>
    </r>
  </si>
  <si>
    <t>Proposing two novel hybrid intelligence models for forecasting copper price based on extreme learning machine and meta-heuristic algorithms</t>
  </si>
  <si>
    <t>Hong Zhang, Nguyễn Hoàng, Bùi Xuân Nam, Biswajeet Pradhan, Ngoc-Luan Mai, Diep-Anh Vu</t>
  </si>
  <si>
    <t>A generalized artificial intelligence model for estimating the friction angle of clays in evaluating slope stability using a deep neural network and Harris Hawks optimization algorithm</t>
  </si>
  <si>
    <r>
      <rPr>
        <sz val="12"/>
        <color theme="1"/>
        <rFont val="Times New Roman"/>
        <family val="1"/>
      </rPr>
      <t xml:space="preserve">Hong Zhang, </t>
    </r>
    <r>
      <rPr>
        <b/>
        <sz val="12"/>
        <color theme="1"/>
        <rFont val="Times New Roman"/>
        <family val="1"/>
      </rPr>
      <t>Nguyễn Hoàng</t>
    </r>
    <r>
      <rPr>
        <sz val="12"/>
        <color theme="1"/>
        <rFont val="Times New Roman"/>
        <family val="1"/>
      </rPr>
      <t>,</t>
    </r>
    <r>
      <rPr>
        <b/>
        <sz val="12"/>
        <color theme="1"/>
        <rFont val="Times New Roman"/>
        <family val="1"/>
      </rPr>
      <t xml:space="preserve"> Bùi Xuân Nam</t>
    </r>
    <r>
      <rPr>
        <sz val="12"/>
        <color theme="1"/>
        <rFont val="Times New Roman"/>
        <family val="1"/>
      </rPr>
      <t>, Biswajeet Pradhan, Panagiotis G. Asteris, Romulus Costache, Jagannath Aryal</t>
    </r>
  </si>
  <si>
    <t>Predicting blast-induced ground vibration in open-pit mines using different nature-inspired optimization algorithms and deep neural network</t>
  </si>
  <si>
    <r>
      <t xml:space="preserve">Nguyễn Hoàng, Bùi Xuân Nam, Trần Quang Hiếu, Nguyễn Đình An, Lê Thị Thu Hoa, Lê Quí Thảo, </t>
    </r>
    <r>
      <rPr>
        <sz val="12"/>
        <color theme="1"/>
        <rFont val="Times New Roman"/>
        <family val="1"/>
      </rPr>
      <t>Le Thi Huong Giang</t>
    </r>
  </si>
  <si>
    <t>A Novel Hunger Games Search Optimization-Based Artificial Neural Network for Predicting Ground Vibration Intensity Induced by Mine Blasting</t>
  </si>
  <si>
    <t>Nguyễn Hoàng, Bùi Xuân Nam</t>
  </si>
  <si>
    <t>Measuring blast fragmentation at Nui Phao open- pit mine, Vietnam using the Mask R-CNN deep learning model</t>
  </si>
  <si>
    <r>
      <t xml:space="preserve">Trong Vu, </t>
    </r>
    <r>
      <rPr>
        <b/>
        <sz val="12"/>
        <color theme="1"/>
        <rFont val="Times New Roman"/>
        <family val="1"/>
      </rPr>
      <t>Trần Đình Bão</t>
    </r>
    <r>
      <rPr>
        <sz val="12"/>
        <color theme="1"/>
        <rFont val="Times New Roman"/>
        <family val="1"/>
      </rPr>
      <t xml:space="preserve">, Quoc Viet Hoang, Carsten Drebenstetd, </t>
    </r>
    <r>
      <rPr>
        <b/>
        <sz val="12"/>
        <color theme="1"/>
        <rFont val="Times New Roman"/>
        <family val="1"/>
      </rPr>
      <t>Phạm Văn Hoà</t>
    </r>
    <r>
      <rPr>
        <sz val="12"/>
        <color theme="1"/>
        <rFont val="Times New Roman"/>
        <family val="1"/>
      </rPr>
      <t>, Hoang Hung Thang</t>
    </r>
  </si>
  <si>
    <t>Mining Technology: Transactions of the Institutions of Mining and Metallurgy</t>
  </si>
  <si>
    <t>Exploring the relation between production factors, ore grades, and life of mine for forecasting mining capital cost through a novel cascade forward neural network-based salp swarm optimization model</t>
  </si>
  <si>
    <r>
      <t xml:space="preserve">Xiaolei Zheng, </t>
    </r>
    <r>
      <rPr>
        <b/>
        <sz val="12"/>
        <color theme="1"/>
        <rFont val="Times New Roman"/>
        <family val="1"/>
      </rPr>
      <t>Nguyễn Hoàng, Bùi Xuân Nam</t>
    </r>
  </si>
  <si>
    <t>Predicting Roof Displacement of Roadways in Underground Coal Mines Exploited by Longwall Mining Using Adaptive Neuro-Fuzzy Inference System Optimized by Various Physics-based Optimization Algorithms</t>
  </si>
  <si>
    <r>
      <t xml:space="preserve">Chengyu Xie, </t>
    </r>
    <r>
      <rPr>
        <b/>
        <sz val="12"/>
        <color theme="1"/>
        <rFont val="Times New Roman"/>
        <family val="1"/>
      </rPr>
      <t>Nguyễn Hoàng, Bùi Xuân Nam</t>
    </r>
    <r>
      <rPr>
        <sz val="12"/>
        <color theme="1"/>
        <rFont val="Times New Roman"/>
        <family val="1"/>
      </rPr>
      <t>, Nguyen Van Thieu, Jian Zhou</t>
    </r>
  </si>
  <si>
    <t>Journal of Rock Mechanics and Geotechnical Engineering</t>
  </si>
  <si>
    <t>Detection of areas prone to flood-induced landslides risk using certainty factor and its hybridization with FAHP, XGBoost, and deep learning neural network</t>
  </si>
  <si>
    <r>
      <t xml:space="preserve">Romulus Costache, Sk Ajim Ali, Farhana Parvin, Quoc Bao Pham, Alireza Arabameri, </t>
    </r>
    <r>
      <rPr>
        <b/>
        <sz val="12"/>
        <color theme="1"/>
        <rFont val="Times New Roman"/>
        <family val="1"/>
      </rPr>
      <t>Nguyễn Hoàng</t>
    </r>
    <r>
      <rPr>
        <sz val="12"/>
        <color theme="1"/>
        <rFont val="Times New Roman"/>
        <family val="1"/>
      </rPr>
      <t>, Anca Cracium, Duong Tran Anh</t>
    </r>
  </si>
  <si>
    <t>Geocarto International</t>
  </si>
  <si>
    <t>Novel integrated approaches for predicting the compressibility of clay using cascade forward neural networks optimized by swarm and evolution-based algorithms</t>
  </si>
  <si>
    <r>
      <t xml:space="preserve">Ziguang He1, </t>
    </r>
    <r>
      <rPr>
        <b/>
        <sz val="12"/>
        <color theme="1"/>
        <rFont val="Times New Roman"/>
        <family val="1"/>
      </rPr>
      <t>Nguyễn Hoàng</t>
    </r>
    <r>
      <rPr>
        <sz val="12"/>
        <color theme="1"/>
        <rFont val="Times New Roman"/>
        <family val="1"/>
      </rPr>
      <t>,  Thai Ha Vu, Jian Zhou, Panagiotis G. Asteris, Anna Mammou</t>
    </r>
  </si>
  <si>
    <t>Acta Geotechnica</t>
  </si>
  <si>
    <t>A novel artificial intelligent model for predicting water treatment efficiency of various biochar systems based on artificial neural network and queuing search algorithm</t>
  </si>
  <si>
    <r>
      <t xml:space="preserve">Xiaolei Zheng, </t>
    </r>
    <r>
      <rPr>
        <b/>
        <sz val="12"/>
        <color theme="1"/>
        <rFont val="Times New Roman"/>
        <family val="1"/>
      </rPr>
      <t>Nguyễn Hoàng</t>
    </r>
  </si>
  <si>
    <t>Prediction of flyrock distance induced by mine blasting using a novel Harris Hawks optimization-based multi-layer perceptron neural network</t>
  </si>
  <si>
    <r>
      <t xml:space="preserve">Bhatawdekar Ramesh Murlidhar, </t>
    </r>
    <r>
      <rPr>
        <b/>
        <sz val="12"/>
        <color theme="1"/>
        <rFont val="Times New Roman"/>
        <family val="1"/>
      </rPr>
      <t>Nguyễn Hoàng</t>
    </r>
    <r>
      <rPr>
        <sz val="12"/>
        <color theme="1"/>
        <rFont val="Times New Roman"/>
        <family val="1"/>
      </rPr>
      <t xml:space="preserve">, Jamal Rostami, </t>
    </r>
    <r>
      <rPr>
        <b/>
        <sz val="12"/>
        <color theme="1"/>
        <rFont val="Times New Roman"/>
        <family val="1"/>
      </rPr>
      <t>Bùi Xuân Nam</t>
    </r>
    <r>
      <rPr>
        <sz val="12"/>
        <color theme="1"/>
        <rFont val="Times New Roman"/>
        <family val="1"/>
      </rPr>
      <t>, Danial Jahed Armaghani, Prashan Ragam, Edy Tonnizam Mohamad</t>
    </r>
  </si>
  <si>
    <t>Novel Extreme Learning Machine-Multi-Verse Optimization Model for Predicting Peak Particle Velocity Induced by Mine Blasting</t>
  </si>
  <si>
    <r>
      <t xml:space="preserve">Xiliang Zhang, </t>
    </r>
    <r>
      <rPr>
        <b/>
        <sz val="12"/>
        <color theme="1"/>
        <rFont val="Times New Roman"/>
        <family val="1"/>
      </rPr>
      <t>Nguyễn Hoàng</t>
    </r>
    <r>
      <rPr>
        <sz val="12"/>
        <color theme="1"/>
        <rFont val="Times New Roman"/>
        <family val="1"/>
      </rPr>
      <t xml:space="preserve">, Yosoon Choi, </t>
    </r>
    <r>
      <rPr>
        <b/>
        <sz val="12"/>
        <color theme="1"/>
        <rFont val="Times New Roman"/>
        <family val="1"/>
      </rPr>
      <t>Bùi Xuân Nam,</t>
    </r>
    <r>
      <rPr>
        <sz val="12"/>
        <color theme="1"/>
        <rFont val="Times New Roman"/>
        <family val="1"/>
      </rPr>
      <t xml:space="preserve"> Jian Zhou</t>
    </r>
  </si>
  <si>
    <t>Toward state-of-the-art techniques in predicting and controlling slope stability in open-pit mines based on limit equilibrium analysis, radial basis function neural network, and brainstorm optimization</t>
  </si>
  <si>
    <r>
      <t>Li Shang,</t>
    </r>
    <r>
      <rPr>
        <b/>
        <sz val="12"/>
        <color theme="1"/>
        <rFont val="Times New Roman"/>
        <family val="1"/>
      </rPr>
      <t xml:space="preserve"> Nguyễn Hoàng, Bùi Xuân Nam</t>
    </r>
    <r>
      <rPr>
        <sz val="12"/>
        <color theme="1"/>
        <rFont val="Times New Roman"/>
        <family val="1"/>
      </rPr>
      <t>, Thai Ha Vu, Romulus Costache, Le Thi Minh Hanh</t>
    </r>
  </si>
  <si>
    <t>Predicting Blast-induced Ground Vibration in Quarries Using Adaptive Fuzzy Inference Neural Network and Moth-Flame Optimization</t>
  </si>
  <si>
    <t>Bùi Xuân Nam, Nguyễn Hoàng, Trần Quang Hiếu, Nguyễn Đình An, Bùi Hoàng Bắc</t>
  </si>
  <si>
    <t>Optimized functional linked neural network for predicting diaphragm wall deflection induced by braced excavations in clays</t>
  </si>
  <si>
    <r>
      <t xml:space="preserve">Chengyu Xie, </t>
    </r>
    <r>
      <rPr>
        <b/>
        <sz val="12"/>
        <color theme="1"/>
        <rFont val="Times New Roman"/>
        <family val="1"/>
      </rPr>
      <t>Nguyễn Hoàng</t>
    </r>
    <r>
      <rPr>
        <sz val="12"/>
        <color theme="1"/>
        <rFont val="Times New Roman"/>
        <family val="1"/>
      </rPr>
      <t>, Yosoon Choi, Danial Jahed Armaghani</t>
    </r>
  </si>
  <si>
    <t>Soft computing-based models for the prediction of masonry compressive strength</t>
  </si>
  <si>
    <r>
      <t xml:space="preserve">Panagiotis G. Asteris1, Paulo B. Lourenço, Mohsen Hajihassani, Chrissy-Elpida N. Adami1, Minas E. Lemonis1, Athanasia . Skentou,  Rui Marques, </t>
    </r>
    <r>
      <rPr>
        <b/>
        <sz val="12"/>
        <color theme="1"/>
        <rFont val="Times New Roman"/>
        <family val="1"/>
      </rPr>
      <t>Nguyễn Hoàng</t>
    </r>
    <r>
      <rPr>
        <sz val="12"/>
        <color theme="1"/>
        <rFont val="Times New Roman"/>
        <family val="1"/>
      </rPr>
      <t>, Hugo Rodriguez, Humberto Varum</t>
    </r>
  </si>
  <si>
    <t>Diagnosis of problems in truck ore transport operation in underground mines using various machine learning models and data collected by Internet of Things system</t>
  </si>
  <si>
    <r>
      <t xml:space="preserve">Sebeom Park, Dahee Jung, </t>
    </r>
    <r>
      <rPr>
        <b/>
        <sz val="12"/>
        <color theme="1"/>
        <rFont val="Times New Roman"/>
        <family val="1"/>
      </rPr>
      <t>Nguyễn Hoàng</t>
    </r>
    <r>
      <rPr>
        <sz val="12"/>
        <color theme="1"/>
        <rFont val="Times New Roman"/>
        <family val="1"/>
      </rPr>
      <t>, Yosoon Choi</t>
    </r>
  </si>
  <si>
    <t>Materials</t>
  </si>
  <si>
    <t>Artificial Neural Network Optimized by Modified Particle Swarm Optimization for Predicting Peak Particle Velocity Induced by Blasting Operations in Open Pit Mines</t>
  </si>
  <si>
    <r>
      <rPr>
        <b/>
        <sz val="12"/>
        <color theme="1"/>
        <rFont val="Times New Roman"/>
        <family val="1"/>
      </rPr>
      <t>Bùi Xuân Nam, Nguyễn Hoàng</t>
    </r>
    <r>
      <rPr>
        <sz val="12"/>
        <color theme="1"/>
        <rFont val="Times New Roman"/>
        <family val="1"/>
      </rPr>
      <t>, Nguyen Truc Anh</t>
    </r>
  </si>
  <si>
    <r>
      <t>Exploring the Relation between Seismic Coefficient and Rock Properties Through Field Measurements and Empirical Model for Evaluating the Effect of Blast-Induced Ground Vibration in OpenPit Mines: A Case Study at the Thuong Tan</t>
    </r>
    <r>
      <rPr>
        <i/>
        <sz val="12"/>
        <color theme="1"/>
        <rFont val="Times New Roman"/>
        <family val="1"/>
      </rPr>
      <t xml:space="preserve"> </t>
    </r>
    <r>
      <rPr>
        <sz val="12"/>
        <color theme="1"/>
        <rFont val="Times New Roman"/>
        <family val="1"/>
      </rPr>
      <t xml:space="preserve">III Quarry (Vietnam).  </t>
    </r>
  </si>
  <si>
    <t>Trần Quang Hiếu</t>
  </si>
  <si>
    <t>A Solution to Ensure Ventilation when Expanding the Area of Cam Thanh Underground Coal Mine, Ha Long Coal Company, Vietnam</t>
  </si>
  <si>
    <t>Nguyễn Cao Khải, Nguyễn Văn Thịnh, Nguyễn Phi Hùng, Nguyễn Văn Quang</t>
  </si>
  <si>
    <t>Some Effects on the Temperature of the Mine Air at the Heading Face</t>
  </si>
  <si>
    <t xml:space="preserve"> Nguyễn Văn Quang, Nguyễn Cao Khải, Nguyễn Văn Thịnh, Phạm Văn Chung</t>
  </si>
  <si>
    <t>Research, Calculation and Proposal of Ventilation Solution for Duong Huy Coal Mine when Mining Down to -250 m Depth</t>
  </si>
  <si>
    <t xml:space="preserve"> Đào Văn Chi, Lê Tiến Dũng, Vũ Thái Tiến Dũng, Nguyễn Hồng Cường</t>
  </si>
  <si>
    <t>Development of Support Plan and Operation Scheme for Semimechanized Longwall Face of Coal Seam 10T, Nam Khe Tam Mine-86 Company, Dong Bac Corporation</t>
  </si>
  <si>
    <t>Vũ Trung Tiến, Lê Tiến Dũng, Vũ Thái Tiến DŨng</t>
  </si>
  <si>
    <t>Cause and Solution to Roadway Deformation in Vietnam Underground Coal Mines</t>
  </si>
  <si>
    <t>Lê Quang Phục</t>
  </si>
  <si>
    <t>Stress Distribution Around Mechanized Longwall Face at Deep Mining in Quang Ninh Underground Coal  Mine</t>
  </si>
  <si>
    <t>Bùi Mạnh Tùng, Lê Tiến Dũng, Võ Trọng Hùng</t>
  </si>
  <si>
    <t>An Overview of Rare Earth Ores Beneficiation in Vietnam</t>
  </si>
  <si>
    <t xml:space="preserve"> Nhữ Thị Kim Dung, Phạm Văn Luận, Vũ Thị Chinh, Trần Văn Được</t>
  </si>
  <si>
    <t>Strategy in Dispatching Trucks and Shovels with Different Capacity to Increase the Operating Efficiency in Cao Son Surface Coal Mine, Vietnam</t>
  </si>
  <si>
    <r>
      <t xml:space="preserve"> Phạm Văn Hoà, Trần Chung Chuyên, Lê Hồng Anh, Lê Thị Thu Hoa, Phạm Văn Việt, Nguyễn Anh Tuấn,  </t>
    </r>
    <r>
      <rPr>
        <sz val="12"/>
        <color theme="1"/>
        <rFont val="Times New Roman"/>
        <family val="1"/>
      </rPr>
      <t>Le Thi Huong Giang</t>
    </r>
  </si>
  <si>
    <t>Flash-flood propagation susceptibility estimation using weights of evidence and their novel ensembles with multicriteria decision making and machine learning</t>
  </si>
  <si>
    <r>
      <t xml:space="preserve">Romulus Costache, Phạm Quốc Bảo, Alireza Araba meri, Daniel Constantin, Iulia Costache, Anca Crăciun, Nicu Ciobotaru, ManishPandey, Aman Arora, Sk Ajim Ali, Binh Thai Pham, </t>
    </r>
    <r>
      <rPr>
        <b/>
        <sz val="12"/>
        <color theme="1"/>
        <rFont val="Times New Roman"/>
        <family val="1"/>
      </rPr>
      <t>Nguyễn Hoàng</t>
    </r>
    <r>
      <rPr>
        <sz val="12"/>
        <color theme="1"/>
        <rFont val="Times New Roman"/>
        <family val="1"/>
      </rPr>
      <t xml:space="preserve">, </t>
    </r>
    <r>
      <rPr>
        <b/>
        <sz val="12"/>
        <color theme="1"/>
        <rFont val="Times New Roman"/>
        <family val="1"/>
      </rPr>
      <t>Hoàng Anh Tuấn</t>
    </r>
    <r>
      <rPr>
        <sz val="12"/>
        <color theme="1"/>
        <rFont val="Times New Roman"/>
        <family val="1"/>
      </rPr>
      <t>, Mohammadtaghi Avand</t>
    </r>
  </si>
  <si>
    <t>Geocarto international</t>
  </si>
  <si>
    <t>Analysis and prediction of diaphragm wall deflection induced by deep braced excavations using finite element method and artificial neural network optimized by metaheuristic algorithms</t>
  </si>
  <si>
    <r>
      <t>Weixun Yong, Wengang Zhang,</t>
    </r>
    <r>
      <rPr>
        <b/>
        <sz val="12"/>
        <color rgb="FF333333"/>
        <rFont val="Times New Roman"/>
        <family val="1"/>
      </rPr>
      <t> Nguyễn Hoàng,</t>
    </r>
    <r>
      <rPr>
        <sz val="12"/>
        <color rgb="FF333333"/>
        <rFont val="Times New Roman"/>
        <family val="1"/>
      </rPr>
      <t> </t>
    </r>
    <r>
      <rPr>
        <b/>
        <sz val="12"/>
        <color rgb="FF333333"/>
        <rFont val="Times New Roman"/>
        <family val="1"/>
      </rPr>
      <t>Bùi Xuân Nam</t>
    </r>
    <r>
      <rPr>
        <sz val="12"/>
        <color rgb="FF333333"/>
        <rFont val="Times New Roman"/>
        <family val="1"/>
      </rPr>
      <t>, Yosoon Choi, Trung Nguyen-Thoi, Jian Zhou, Trung Tin Tran</t>
    </r>
  </si>
  <si>
    <t>Reliability Engineering and System Safety</t>
  </si>
  <si>
    <t>Predicting rock displacement in underground mines using improved machine learning-based models</t>
  </si>
  <si>
    <r>
      <t>Ning Li, </t>
    </r>
    <r>
      <rPr>
        <b/>
        <sz val="12"/>
        <color rgb="FF333333"/>
        <rFont val="Times New Roman"/>
        <family val="1"/>
      </rPr>
      <t>Nguyễn Hoàng</t>
    </r>
    <r>
      <rPr>
        <sz val="12"/>
        <color rgb="FF333333"/>
        <rFont val="Times New Roman"/>
        <family val="1"/>
      </rPr>
      <t>, Jamal Rostami, Wengang Zhang, </t>
    </r>
    <r>
      <rPr>
        <b/>
        <sz val="12"/>
        <color rgb="FF333333"/>
        <rFont val="Times New Roman"/>
        <family val="1"/>
      </rPr>
      <t>Bùi Xuân Nam,</t>
    </r>
    <r>
      <rPr>
        <sz val="12"/>
        <color rgb="FF333333"/>
        <rFont val="Times New Roman"/>
        <family val="1"/>
      </rPr>
      <t> Biswajeet Pradhan</t>
    </r>
  </si>
  <si>
    <t>Measurement</t>
  </si>
  <si>
    <t>Longwall face stability analysis from a discontinuum-Discrete Fracture Network modelling</t>
  </si>
  <si>
    <r>
      <t>Lê Tiến Dũng</t>
    </r>
    <r>
      <rPr>
        <sz val="12"/>
        <color rgb="FF333333"/>
        <rFont val="Times New Roman"/>
        <family val="1"/>
      </rPr>
      <t>, Joung Oh</t>
    </r>
  </si>
  <si>
    <t>Modelling the deflection of reinforced concrete beams using the improved artificial neural network by imperialist competitive optimization</t>
  </si>
  <si>
    <r>
      <t>Ning Li, Panagiotis G. Asteris, Trung-Tin Tran, Biswajeet Pradhan,</t>
    </r>
    <r>
      <rPr>
        <b/>
        <sz val="12"/>
        <color rgb="FF333333"/>
        <rFont val="Times New Roman"/>
        <family val="1"/>
      </rPr>
      <t> Hoang Nguyen</t>
    </r>
  </si>
  <si>
    <t>Steel and Composite Structures, An International Journal</t>
  </si>
  <si>
    <t>Novel Soft Computing Model for Predicting Blast-Induced Ground Vibration in Open-Pit Mines Based on the Bagging and Sibling of Extra Trees Models</t>
  </si>
  <si>
    <t>Quang-Hieu Tran, Hoang Nguyen, Xuan-Nam Bui</t>
  </si>
  <si>
    <t>CMES-Computer Modeling in Engineering &amp; Sciences</t>
  </si>
  <si>
    <t>Optimization of haulage-truck system performance for ore production in open-pit mines using big data and machine learning-based methods</t>
  </si>
  <si>
    <r>
      <t>Yosoon Choi, </t>
    </r>
    <r>
      <rPr>
        <b/>
        <sz val="12"/>
        <color rgb="FF333333"/>
        <rFont val="Times New Roman"/>
        <family val="1"/>
      </rPr>
      <t>Nguyễn Hoàng, Bùi Xuân Nam,</t>
    </r>
    <r>
      <rPr>
        <sz val="12"/>
        <color rgb="FF333333"/>
        <rFont val="Times New Roman"/>
        <family val="1"/>
      </rPr>
      <t> Trung Nguyen-Thoi</t>
    </r>
  </si>
  <si>
    <t>Prediction of flyrock distance induced by mine blasting using novel harris hawks optimization-based MLP neural network and mechanical behaviour of rock masses</t>
  </si>
  <si>
    <r>
      <t>Bhatawdekar Ramesh Murlidhar, </t>
    </r>
    <r>
      <rPr>
        <b/>
        <sz val="12"/>
        <color rgb="FF333333"/>
        <rFont val="Times New Roman"/>
        <family val="1"/>
      </rPr>
      <t>Nguyễn Hoàng, Jamal Rostami, Bùi Xuân Nam,</t>
    </r>
    <r>
      <rPr>
        <sz val="12"/>
        <color rgb="FF333333"/>
        <rFont val="Times New Roman"/>
        <family val="1"/>
      </rPr>
      <t> Prashan Ragam, Danial Jahed Armaghani, Edy Tonnizam Mohamad</t>
    </r>
  </si>
  <si>
    <t>Carbon emissions in the field of land use, land use change, and forestry in the Vietnam mainland</t>
  </si>
  <si>
    <r>
      <t>Lê Quốc Hưng</t>
    </r>
    <r>
      <rPr>
        <sz val="12"/>
        <color theme="1"/>
        <rFont val="Times New Roman"/>
        <family val="1"/>
      </rPr>
      <t xml:space="preserve">, Asaeda Takeshi, </t>
    </r>
    <r>
      <rPr>
        <b/>
        <sz val="12"/>
        <color theme="1"/>
        <rFont val="Times New Roman"/>
        <family val="1"/>
      </rPr>
      <t>Vũ Thị Phương Thảo</t>
    </r>
  </si>
  <si>
    <t>Wetlands Ecol Manage</t>
  </si>
  <si>
    <t>Potential of Agricultural Residue-Derived Biochar as a SaltAdsorbent Amendment for Salinity Mitigation of Brackish Water for Irrigation</t>
  </si>
  <si>
    <r>
      <t xml:space="preserve">B. Thanh Nguyen  , G. Dai Dinh, T. Xuan Nguyen, D. Doan Do, D. Thuy Phuc Nguyen, A. Hung Le, T. Ngoc Vu, </t>
    </r>
    <r>
      <rPr>
        <b/>
        <sz val="12"/>
        <color theme="1"/>
        <rFont val="Times New Roman"/>
        <family val="1"/>
      </rPr>
      <t>Trần Thị Thu Hương</t>
    </r>
    <r>
      <rPr>
        <sz val="12"/>
        <color theme="1"/>
        <rFont val="Times New Roman"/>
        <family val="1"/>
      </rPr>
      <t>, N. Van Thai, Q. Van Luu</t>
    </r>
  </si>
  <si>
    <t>Journal of Agricultural Science and Technology</t>
  </si>
  <si>
    <t>Biochar Enhanced Rice (Oryza sativa L.) Growth by Balancing Crop Growth-Related Characteristics of Two Paddy Soils of Contrasting Textures</t>
  </si>
  <si>
    <r>
      <t>nguyen thanh binh,</t>
    </r>
    <r>
      <rPr>
        <b/>
        <sz val="12"/>
        <color rgb="FF333333"/>
        <rFont val="Times New Roman"/>
        <family val="1"/>
      </rPr>
      <t> Trần Thị Thu Hương,</t>
    </r>
    <r>
      <rPr>
        <sz val="12"/>
        <color rgb="FF333333"/>
        <rFont val="Times New Roman"/>
        <family val="1"/>
      </rPr>
      <t> Vinh Ngoc Nguyen2 · Tong Xuan Nguyen1 · My Hoang Nguyen1 · Hao Phu Dong1 · Gai Dai Dinh1 · Binh Trung Phan1 · Tan Viet Pham3 · Nam Van Thai4 ·</t>
    </r>
  </si>
  <si>
    <t>journal of soil science and plant nutrition</t>
  </si>
  <si>
    <t>Natural radioactivity and radiological hazard evaluation in surface soils at the residential area within Ban Gie monazite placer, Nghe An</t>
  </si>
  <si>
    <r>
      <t>Nguyễn Văn Dũng</t>
    </r>
    <r>
      <rPr>
        <sz val="12"/>
        <color rgb="FF333333"/>
        <rFont val="Times New Roman"/>
        <family val="1"/>
      </rPr>
      <t>, Trịnh Đình Huấn</t>
    </r>
  </si>
  <si>
    <t>Preparation and photocatalytic characterization of modified nano TiO2/Nd/rice husk ash material for Rifampicin removal in aqueous solution</t>
  </si>
  <si>
    <r>
      <t>Đặng Thị Ngọc Thủy,</t>
    </r>
    <r>
      <rPr>
        <sz val="12"/>
        <color rgb="FF333333"/>
        <rFont val="Times New Roman"/>
        <family val="1"/>
      </rPr>
      <t> </t>
    </r>
    <r>
      <rPr>
        <b/>
        <sz val="12"/>
        <color rgb="FF333333"/>
        <rFont val="Times New Roman"/>
        <family val="1"/>
      </rPr>
      <t>Nguyễn Hoàng Nam</t>
    </r>
    <r>
      <rPr>
        <sz val="12"/>
        <color rgb="FF333333"/>
        <rFont val="Times New Roman"/>
        <family val="1"/>
      </rPr>
      <t>, nguyễn thị hà, nguyễn thị sen, nguyễn đức dũng, nguyễn đức toàn</t>
    </r>
  </si>
  <si>
    <t>Journal of Analytical Methods in Chemistry</t>
  </si>
  <si>
    <t>Radiation exposure in a region with natural high background radiation originated from rare earth element deposits at Bat Xat district, Vietnam</t>
  </si>
  <si>
    <r>
      <t>Nguyễn Văn Dũng, Đào Đình Thuần,</t>
    </r>
    <r>
      <rPr>
        <sz val="12"/>
        <color rgb="FF333333"/>
        <rFont val="Times New Roman"/>
        <family val="1"/>
      </rPr>
      <t> Đặng Đức Nhận, Nguyễn Hào Quang, Dương Văn Thắng, · Fernando P. Carvalho</t>
    </r>
  </si>
  <si>
    <t>Radiation and Environmental Biophysics</t>
  </si>
  <si>
    <t>Copper Recovery from Printed Circuit Boards Waste Sludge: Multi-step Current Electrolysis and Modeling</t>
  </si>
  <si>
    <r>
      <t>Nguyen Thi Thu Huyen, </t>
    </r>
    <r>
      <rPr>
        <b/>
        <sz val="12"/>
        <color rgb="FF333333"/>
        <rFont val="Times New Roman"/>
        <family val="1"/>
      </rPr>
      <t>Phạm Khánh Huy,</t>
    </r>
    <r>
      <rPr>
        <sz val="12"/>
        <color rgb="FF333333"/>
        <rFont val="Times New Roman"/>
        <family val="1"/>
      </rPr>
      <t> Nguyen ANh Vu, Mai Thanh Tung, Le Thi Thu Hang, Hoang Thi Bich Thuy</t>
    </r>
  </si>
  <si>
    <t>Journal of Electrochemical Science and Technology</t>
  </si>
  <si>
    <t>Environmental Radioactivity in the Marine Environment of Ha Long Bay, North Vietnam, and Biomagnification of Polonium</t>
  </si>
  <si>
    <r>
      <t>Fernando P. Carvalho, </t>
    </r>
    <r>
      <rPr>
        <b/>
        <sz val="12"/>
        <color rgb="FF333333"/>
        <rFont val="Times New Roman"/>
        <family val="1"/>
      </rPr>
      <t>Đào Đình Thuần</t>
    </r>
    <r>
      <rPr>
        <sz val="12"/>
        <color rgb="FF333333"/>
        <rFont val="Times New Roman"/>
        <family val="1"/>
      </rPr>
      <t>, Dang Duc Nhan, João M. Oliveira, Nguyen Quang Long, Margarida Malta, Marta Santos</t>
    </r>
  </si>
  <si>
    <t>Environmental Processes</t>
  </si>
  <si>
    <t>A High-Resolution Future Climate Dataset for Vietnam based on Coupled Model Intercomparison Project Phase 5 (CMIP5) products</t>
  </si>
  <si>
    <r>
      <t>Trần Anh Quân</t>
    </r>
    <r>
      <rPr>
        <sz val="12"/>
        <color rgb="FF333333"/>
        <rFont val="Times New Roman"/>
        <family val="1"/>
      </rPr>
      <t>, Ngo Duc Thanh, Etinene Espagne, Trinh Tuan Long</t>
    </r>
  </si>
  <si>
    <t>Journal of Water and Climate Change</t>
  </si>
  <si>
    <t>Marine gravity anomaly mapping for the Gulf of Tonkin area (Vietnam) using Cryosat-2 and Saral/AltiKa satellite altimetry data</t>
  </si>
  <si>
    <r>
      <t>Van-Sang Nguyen</t>
    </r>
    <r>
      <rPr>
        <sz val="13"/>
        <color rgb="FF000000"/>
        <rFont val="Times New Roman"/>
        <family val="1"/>
      </rPr>
      <t xml:space="preserve">, Van-Tuyen Pham, </t>
    </r>
    <r>
      <rPr>
        <b/>
        <sz val="13"/>
        <color rgb="FF000000"/>
        <rFont val="Times New Roman"/>
        <family val="1"/>
      </rPr>
      <t>Lam Van Nguyen</t>
    </r>
    <r>
      <rPr>
        <sz val="13"/>
        <color rgb="FF000000"/>
        <rFont val="Times New Roman"/>
        <family val="1"/>
      </rPr>
      <t>, Ole Baltazar Andersen, Rene Forsberg, Dieu Tien Bui</t>
    </r>
  </si>
  <si>
    <t>Advances in Space Research</t>
  </si>
  <si>
    <t>3D spatial interpolation methods for open-pit mining air quality with data acquired by small UAV based monitoring system</t>
  </si>
  <si>
    <r>
      <t>Nguyen Quoc Long, Cao Xuan Cuong, Le Van Canh,</t>
    </r>
    <r>
      <rPr>
        <sz val="13"/>
        <color rgb="FF000000"/>
        <rFont val="Times New Roman"/>
        <family val="1"/>
      </rPr>
      <t xml:space="preserve"> Nguyen Ngoc-Bich, An Dang Tran, Quí - Thảo Lê, Xuan Nam Bui,</t>
    </r>
  </si>
  <si>
    <t>Application of Robust Estimation Method for Establishing 3D Combined Terrestrial and GNSS Network: A case of a Quarry in Lang Son, Vietnam</t>
  </si>
  <si>
    <r>
      <t>Luu Anh Tuan</t>
    </r>
    <r>
      <rPr>
        <sz val="13"/>
        <color rgb="FF000000"/>
        <rFont val="Times New Roman"/>
        <family val="1"/>
      </rPr>
      <t> , </t>
    </r>
    <r>
      <rPr>
        <sz val="13"/>
        <rFont val="Times New Roman"/>
        <family val="1"/>
      </rPr>
      <t>Hoang Ngoc Ha</t>
    </r>
    <r>
      <rPr>
        <sz val="13"/>
        <color rgb="FF000000"/>
        <rFont val="Times New Roman"/>
        <family val="1"/>
      </rPr>
      <t> , </t>
    </r>
    <r>
      <rPr>
        <sz val="13"/>
        <rFont val="Times New Roman"/>
        <family val="1"/>
      </rPr>
      <t>La Phu Hien</t>
    </r>
    <r>
      <rPr>
        <sz val="13"/>
        <color rgb="FF000000"/>
        <rFont val="Times New Roman"/>
        <family val="1"/>
      </rPr>
      <t> ,</t>
    </r>
    <r>
      <rPr>
        <b/>
        <sz val="13"/>
        <color rgb="FF000000"/>
        <rFont val="Times New Roman"/>
        <family val="1"/>
      </rPr>
      <t> </t>
    </r>
    <r>
      <rPr>
        <b/>
        <sz val="13"/>
        <rFont val="Times New Roman"/>
        <family val="1"/>
      </rPr>
      <t>Pham Van Chung</t>
    </r>
  </si>
  <si>
    <t xml:space="preserve">Coupling satellite images and Unmanned Aerial Vehicle Data to Monitor the Exploitation of Open-Pit Mine </t>
  </si>
  <si>
    <r>
      <t xml:space="preserve">Si Son TONG, Quang Toan LE, Phan Long VU, </t>
    </r>
    <r>
      <rPr>
        <b/>
        <sz val="13"/>
        <color rgb="FF000000"/>
        <rFont val="Times New Roman"/>
        <family val="1"/>
      </rPr>
      <t>Thi-Lan PHAM, Le Thi Thu HA</t>
    </r>
    <r>
      <rPr>
        <sz val="13"/>
        <color rgb="FF000000"/>
        <rFont val="Times New Roman"/>
        <family val="1"/>
      </rPr>
      <t>, Thi-Huyen-Ai TONG, Vu Giang NGUYEN</t>
    </r>
  </si>
  <si>
    <t>Design and build of landslide monitoring system in real time besed on GNSS CORS technology</t>
  </si>
  <si>
    <r>
      <t>Cong Khai PHAM</t>
    </r>
    <r>
      <rPr>
        <sz val="13"/>
        <color rgb="FF000000"/>
        <rFont val="Times New Roman"/>
        <family val="1"/>
      </rPr>
      <t>, Dinh Trong TRAN, Van Hai NGUYEN</t>
    </r>
  </si>
  <si>
    <t>Developing a Set of Criteria for Prioritising GHG Emission Reduction Measures in Metallurgical Sector</t>
  </si>
  <si>
    <r>
      <t>Tran Xuan Truong</t>
    </r>
    <r>
      <rPr>
        <sz val="13"/>
        <color rgb="FF000000"/>
        <rFont val="Times New Roman"/>
        <family val="1"/>
      </rPr>
      <t> , </t>
    </r>
    <r>
      <rPr>
        <b/>
        <sz val="13"/>
        <color rgb="FF000000"/>
        <rFont val="Times New Roman"/>
        <family val="1"/>
      </rPr>
      <t>Tran Thanh Ha , Le Thanh Nghi</t>
    </r>
    <r>
      <rPr>
        <sz val="13"/>
        <color rgb="FF000000"/>
        <rFont val="Times New Roman"/>
        <family val="1"/>
      </rPr>
      <t> , Nguyen Nhu Hung , Do Thi Thanh Nga , Vuong Xuan Hoa</t>
    </r>
  </si>
  <si>
    <t>Method of Deﬁning the Parameters for UAV Point Cloud Classiﬁcation Algorithm</t>
  </si>
  <si>
    <r>
      <rPr>
        <b/>
        <sz val="13"/>
        <color rgb="FF000000"/>
        <rFont val="Times New Roman"/>
        <family val="1"/>
      </rPr>
      <t>Bui Ngoc Quy</t>
    </r>
    <r>
      <rPr>
        <sz val="13"/>
        <color rgb="FF000000"/>
        <rFont val="Times New Roman"/>
        <family val="1"/>
      </rPr>
      <t xml:space="preserve">, Le Dinh Hien, </t>
    </r>
    <r>
      <rPr>
        <b/>
        <sz val="13"/>
        <color rgb="FF000000"/>
        <rFont val="Times New Roman"/>
        <family val="1"/>
      </rPr>
      <t>Nguyen Quoc Long,</t>
    </r>
    <r>
      <rPr>
        <sz val="13"/>
        <color rgb="FF000000"/>
        <rFont val="Times New Roman"/>
        <family val="1"/>
      </rPr>
      <t xml:space="preserve"> Tong Si Son,Duong Anh Quan, Pham Van Hiep, Phan Thanh Hai</t>
    </r>
    <r>
      <rPr>
        <b/>
        <sz val="13"/>
        <color rgb="FF000000"/>
        <rFont val="Times New Roman"/>
        <family val="1"/>
      </rPr>
      <t>, Pham Thi Lan</t>
    </r>
  </si>
  <si>
    <t>Experimental Investigation on the performance of RTK drones on 3D mapping Open-pit coal mines</t>
  </si>
  <si>
    <t>Le VAN CANH, Cao XUAN CUONG, Nguyen QUOC LONG,Le THI THU HA, Tran TRUNG ANH, Xuan Nam BUI</t>
  </si>
  <si>
    <r>
      <t>Land Subsidence Detection in Tan My-Thuong Tan</t>
    </r>
    <r>
      <rPr>
        <b/>
        <sz val="13"/>
        <rFont val="Times New Roman"/>
        <family val="1"/>
      </rPr>
      <t xml:space="preserve"> </t>
    </r>
    <r>
      <rPr>
        <sz val="13"/>
        <rFont val="Times New Roman"/>
        <family val="1"/>
      </rPr>
      <t>Open Pit Mine and Surrounding Areas by Time Series of Sentinel-1 Images</t>
    </r>
  </si>
  <si>
    <t>Tran VAN ANH, Xuan Nam BUI, Nguyen QUOC LONG, Tran TRUNG ANH</t>
  </si>
  <si>
    <t>A Quasigeoid-Derived Transformation Model Accounting for Land Subsidence in the Mekong Delta towards Height System Unification in Vietnam</t>
  </si>
  <si>
    <r>
      <t xml:space="preserve">Vũ Đình Toàn, </t>
    </r>
    <r>
      <rPr>
        <sz val="13"/>
        <color rgb="FF000000"/>
        <rFont val="Times New Roman"/>
        <family val="1"/>
      </rPr>
      <t>Sean Bruinsma; Sylvain Bonvalot; Dominique Remy;
George Vergos</t>
    </r>
  </si>
  <si>
    <t>Assessment the effect of atmospheric correction algorithms for monitoring PM10 concentration by using Landsat 8OLI data: A case study in Hanoi, Vietnam</t>
  </si>
  <si>
    <r>
      <t xml:space="preserve">Nguyen Nhu Hung, Le Minh Hang, </t>
    </r>
    <r>
      <rPr>
        <b/>
        <sz val="13"/>
        <color rgb="FF000000"/>
        <rFont val="Times New Roman"/>
        <family val="1"/>
      </rPr>
      <t>Tran Van Anh</t>
    </r>
    <r>
      <rPr>
        <sz val="13"/>
        <color rgb="FF000000"/>
        <rFont val="Times New Roman"/>
        <family val="1"/>
      </rPr>
      <t>, Le Vu Hong Hai</t>
    </r>
  </si>
  <si>
    <t>Recent land deformation detected by Sentinel-1A InSAR data (2016-2020) over Hanoi, Vietnam, and the relationship with groundwater level change</t>
  </si>
  <si>
    <r>
      <rPr>
        <b/>
        <sz val="12"/>
        <color theme="1"/>
        <rFont val="Times New Roman"/>
        <family val="1"/>
      </rPr>
      <t xml:space="preserve">Bùi Khắc Luyên, </t>
    </r>
    <r>
      <rPr>
        <sz val="12"/>
        <color theme="1"/>
        <rFont val="Times New Roman"/>
        <family val="1"/>
      </rPr>
      <t xml:space="preserve">Phong V. V. Leb, Phuong D. Daoc,d, </t>
    </r>
    <r>
      <rPr>
        <b/>
        <sz val="12"/>
        <color theme="1"/>
        <rFont val="Times New Roman"/>
        <family val="1"/>
      </rPr>
      <t>Nguyễn Quốc Long</t>
    </r>
    <r>
      <rPr>
        <sz val="12"/>
        <color theme="1"/>
        <rFont val="Times New Roman"/>
        <family val="1"/>
      </rPr>
      <t xml:space="preserve">, Hai V. Pham, </t>
    </r>
    <r>
      <rPr>
        <b/>
        <sz val="12"/>
        <color theme="1"/>
        <rFont val="Times New Roman"/>
        <family val="1"/>
      </rPr>
      <t>Trần Hồng Hà</t>
    </r>
    <r>
      <rPr>
        <sz val="12"/>
        <color theme="1"/>
        <rFont val="Times New Roman"/>
        <family val="1"/>
      </rPr>
      <t xml:space="preserve"> &amp; Lei Xie</t>
    </r>
  </si>
  <si>
    <t>A local lithospheric structure model for Vietnam derived from a high-resolution gravimetric geoid</t>
  </si>
  <si>
    <r>
      <rPr>
        <b/>
        <sz val="12"/>
        <color theme="1"/>
        <rFont val="Times New Roman"/>
        <family val="1"/>
      </rPr>
      <t>Vũ Đình Toàn</t>
    </r>
    <r>
      <rPr>
        <sz val="12"/>
        <color theme="1"/>
        <rFont val="Times New Roman"/>
        <family val="1"/>
      </rPr>
      <t xml:space="preserve">, Sylvain Bonvalot, Sean Bruinsma and </t>
    </r>
    <r>
      <rPr>
        <b/>
        <sz val="12"/>
        <color theme="1"/>
        <rFont val="Times New Roman"/>
        <family val="1"/>
      </rPr>
      <t>Bùi Khắc Luyên</t>
    </r>
  </si>
  <si>
    <t>Determination of the geopotential value on the permanent GNSS stations in Vietnam based on the Geodetic Boundary Value Problem approach</t>
  </si>
  <si>
    <r>
      <rPr>
        <b/>
        <sz val="12"/>
        <color theme="1"/>
        <rFont val="Times New Roman"/>
        <family val="1"/>
      </rPr>
      <t>Vũ Đình Toàn</t>
    </r>
    <r>
      <rPr>
        <sz val="12"/>
        <color theme="1"/>
        <rFont val="Times New Roman"/>
        <family val="1"/>
      </rPr>
      <t xml:space="preserve">, Sean Bruinsma,Sylvain Bonvalot, </t>
    </r>
    <r>
      <rPr>
        <b/>
        <sz val="12"/>
        <color theme="1"/>
        <rFont val="Times New Roman"/>
        <family val="1"/>
      </rPr>
      <t xml:space="preserve">Bùi Khắc Luyên </t>
    </r>
    <r>
      <rPr>
        <sz val="12"/>
        <color theme="1"/>
        <rFont val="Times New Roman"/>
        <family val="1"/>
      </rPr>
      <t>and Georges Balmino</t>
    </r>
  </si>
  <si>
    <t>Geophysical journal international</t>
  </si>
  <si>
    <t>Rock mass statistical homogeneity investigation along a highway corridor in Vietnam</t>
  </si>
  <si>
    <r>
      <t xml:space="preserve">Thanh Truong Phi, Pinnaduwa H.S.W. Kulatilake, Mawuko Luke Yaw Ankah, Desmond Talamwin Sunkpal, Xiaokang Zhao, </t>
    </r>
    <r>
      <rPr>
        <b/>
        <sz val="12"/>
        <color theme="1"/>
        <rFont val="Times New Roman"/>
        <family val="1"/>
      </rPr>
      <t>Nguyễn Việt Hà</t>
    </r>
    <r>
      <rPr>
        <sz val="12"/>
        <color theme="1"/>
        <rFont val="Times New Roman"/>
        <family val="1"/>
      </rPr>
      <t>, Tung Duc Van</t>
    </r>
  </si>
  <si>
    <t>Engineering Geology</t>
  </si>
  <si>
    <t>Estimation of modulation transfer function for the Vietnamese satellite VNREDSat-1 by using the permanent test site</t>
  </si>
  <si>
    <r>
      <t>Minh Ngoc. Nguyen ,</t>
    </r>
    <r>
      <rPr>
        <b/>
        <sz val="12"/>
        <color theme="1"/>
        <rFont val="Times New Roman"/>
        <family val="1"/>
      </rPr>
      <t xml:space="preserve"> Van Anh Tran</t>
    </r>
    <r>
      <rPr>
        <sz val="12"/>
        <color theme="1"/>
        <rFont val="Times New Roman"/>
        <family val="1"/>
      </rPr>
      <t xml:space="preserve">, V.T. Nghiem  , </t>
    </r>
    <r>
      <rPr>
        <b/>
        <sz val="12"/>
        <color theme="1"/>
        <rFont val="Times New Roman"/>
        <family val="1"/>
      </rPr>
      <t>Thi Phuong Thao Do</t>
    </r>
    <r>
      <rPr>
        <sz val="12"/>
        <color theme="1"/>
        <rFont val="Times New Roman"/>
        <family val="1"/>
      </rPr>
      <t xml:space="preserve"> 
, X.H. Chu , L.H. Trinh</t>
    </r>
  </si>
  <si>
    <t>Sovremennye Problemy Distantsionnogo Zondirovaniya Zemli iz Kosmosa</t>
  </si>
  <si>
    <t>The Role of Factors Affecting Flood Hazard Zoning Using Analytical Hierarchy Process: A Review</t>
  </si>
  <si>
    <r>
      <t xml:space="preserve">Nguyen Ba Dung, </t>
    </r>
    <r>
      <rPr>
        <b/>
        <sz val="12"/>
        <color theme="1"/>
        <rFont val="Times New Roman"/>
        <family val="1"/>
      </rPr>
      <t>Nguyễn Quốc Long</t>
    </r>
    <r>
      <rPr>
        <sz val="12"/>
        <color theme="1"/>
        <rFont val="Times New Roman"/>
        <family val="1"/>
      </rPr>
      <t>, Ropesh Goya, Dang Tran An, Dang Tuyet Minh</t>
    </r>
  </si>
  <si>
    <t>Nguyễn Hoàng, Bùi Hoàng Bắc, Bùi Xuân Nam</t>
  </si>
  <si>
    <t>Responses of groundwater to precipitation variability and ENSO in the Vietnamese Mekong Delta</t>
  </si>
  <si>
    <r>
      <t>Phong V. V. Le, Hai V. Pham,</t>
    </r>
    <r>
      <rPr>
        <b/>
        <sz val="12"/>
        <color theme="1"/>
        <rFont val="Times New Roman"/>
        <family val="1"/>
      </rPr>
      <t>Bùi Khắc Luyên</t>
    </r>
    <r>
      <rPr>
        <sz val="12"/>
        <color theme="1"/>
        <rFont val="Times New Roman"/>
        <family val="1"/>
      </rPr>
      <t>, Anh N. Tran, Chien V. Pham, Giang V. Nguyen and Phuong A. Tran</t>
    </r>
  </si>
  <si>
    <t>Hydrology Research</t>
  </si>
  <si>
    <t>Optimal Choice of the Number of Ground Control Points for Developing Precise DSM Using Light-Weight UAV in Small and Medium-Sized Open-Pit Mine</t>
  </si>
  <si>
    <r>
      <rPr>
        <b/>
        <sz val="12"/>
        <color theme="1"/>
        <rFont val="Times New Roman"/>
        <family val="1"/>
      </rPr>
      <t>Nguyễn Quốc Long</t>
    </r>
    <r>
      <rPr>
        <sz val="12"/>
        <color theme="1"/>
        <rFont val="Times New Roman"/>
        <family val="1"/>
      </rPr>
      <t xml:space="preserve">, Ropesh Goya, </t>
    </r>
    <r>
      <rPr>
        <b/>
        <sz val="12"/>
        <color theme="1"/>
        <rFont val="Times New Roman"/>
        <family val="1"/>
      </rPr>
      <t>Bùi Khắc Luyên, Cao Xuân Cường, Lê Văn Cảnh, Nguyễn Quang Minh, Bùi Xuân Nam</t>
    </r>
  </si>
  <si>
    <t>Archives of Mining Sciences</t>
  </si>
  <si>
    <t>Mining-induced Land Subsidence Detected by Sentinel-1 SAR Images: An Example from the Historical Tadeusz Kościuszko Salt Mine at Wapno, Greater Poland Voivodeship, Poland</t>
  </si>
  <si>
    <r>
      <rPr>
        <b/>
        <sz val="12"/>
        <color theme="1"/>
        <rFont val="Times New Roman"/>
        <family val="1"/>
      </rPr>
      <t>Kim Thị Thu Hương, Trần Hồng Hà, Bùi Khắc Luyên</t>
    </r>
    <r>
      <rPr>
        <sz val="12"/>
        <color theme="1"/>
        <rFont val="Times New Roman"/>
        <family val="1"/>
      </rPr>
      <t>, LIPECKI Tomasz</t>
    </r>
  </si>
  <si>
    <t>Monitoring Vegetation Cover Changes by Sentinel-1 Radar Images Using Random Forest Classification Method</t>
  </si>
  <si>
    <r>
      <rPr>
        <b/>
        <sz val="12"/>
        <color theme="1"/>
        <rFont val="Times New Roman"/>
        <family val="1"/>
      </rPr>
      <t>Trần Vân Anh</t>
    </r>
    <r>
      <rPr>
        <sz val="12"/>
        <color theme="1"/>
        <rFont val="Times New Roman"/>
        <family val="1"/>
      </rPr>
      <t>, LE Thi Le , NGUYEN Nhu Hung ,</t>
    </r>
    <r>
      <rPr>
        <b/>
        <sz val="12"/>
        <color theme="1"/>
        <rFont val="Times New Roman"/>
        <family val="1"/>
      </rPr>
      <t xml:space="preserve"> Lê Thanh Nghị, Trần Hồng Hạnh</t>
    </r>
  </si>
  <si>
    <t>Inzynieria Mineralna - Polish Mineral Engineering Society</t>
  </si>
  <si>
    <t>Rule-based Classification of Airborne Laser Scanner Data for Automatic Extraction of 3D Objects in the Urban Area</t>
  </si>
  <si>
    <r>
      <rPr>
        <b/>
        <sz val="12"/>
        <color theme="1"/>
        <rFont val="Times New Roman"/>
        <family val="1"/>
      </rPr>
      <t>Bùi Ngọc Quý</t>
    </r>
    <r>
      <rPr>
        <sz val="12"/>
        <color theme="1"/>
        <rFont val="Times New Roman"/>
        <family val="1"/>
      </rPr>
      <t xml:space="preserve">, LE Dinh Hien, </t>
    </r>
    <r>
      <rPr>
        <b/>
        <sz val="12"/>
        <color theme="1"/>
        <rFont val="Times New Roman"/>
        <family val="1"/>
      </rPr>
      <t>Dương Anh Quân, Nguyễn Quốc Long</t>
    </r>
  </si>
  <si>
    <t>General Geometric Model of GNSS Position Time Series for Crustal Deformation Studies – A Case Study of CORS Stations in Vietnam</t>
  </si>
  <si>
    <r>
      <t>Tran Dinh Trong,</t>
    </r>
    <r>
      <rPr>
        <b/>
        <sz val="12"/>
        <color theme="1"/>
        <rFont val="Times New Roman"/>
        <family val="1"/>
      </rPr>
      <t xml:space="preserve"> Nguyễn Quốc Long,</t>
    </r>
    <r>
      <rPr>
        <sz val="12"/>
        <color theme="1"/>
        <rFont val="Times New Roman"/>
        <family val="1"/>
      </rPr>
      <t xml:space="preserve"> Nguyen Dinh Huy</t>
    </r>
  </si>
  <si>
    <t>Research and Development of Real-time High-precision GNSS Receivers: A Feasible Application for Surveying and Mapping in Vietnam</t>
  </si>
  <si>
    <r>
      <rPr>
        <b/>
        <sz val="12"/>
        <color theme="1"/>
        <rFont val="Times New Roman"/>
        <family val="1"/>
      </rPr>
      <t>Phạm Công Khải, Nguyễn Gia Trọng</t>
    </r>
    <r>
      <rPr>
        <sz val="12"/>
        <color theme="1"/>
        <rFont val="Times New Roman"/>
        <family val="1"/>
      </rPr>
      <t xml:space="preserve"> , NGUYEN Van Hai , TRAN Trong Xuan</t>
    </r>
  </si>
  <si>
    <t>The Impact of Coal Exploitation on Tidal Flat Changes, an Investigation Using Remote Sensing Data in Vietnam</t>
  </si>
  <si>
    <r>
      <rPr>
        <b/>
        <sz val="12"/>
        <color theme="1"/>
        <rFont val="Times New Roman"/>
        <family val="1"/>
      </rPr>
      <t>Phạm Thị Làn</t>
    </r>
    <r>
      <rPr>
        <sz val="12"/>
        <color theme="1"/>
        <rFont val="Times New Roman"/>
        <family val="1"/>
      </rPr>
      <t xml:space="preserve">, TONG Si Son, </t>
    </r>
    <r>
      <rPr>
        <b/>
        <sz val="12"/>
        <color theme="1"/>
        <rFont val="Times New Roman"/>
        <family val="1"/>
      </rPr>
      <t>Lê Thị Thu Hà</t>
    </r>
    <r>
      <rPr>
        <sz val="12"/>
        <color theme="1"/>
        <rFont val="Times New Roman"/>
        <family val="1"/>
      </rPr>
      <t>, LE Thi Le, HOANG Huu Duc</t>
    </r>
  </si>
  <si>
    <t>Research the Integration of Geodetic and Geotechnical Methods in Monitoring the Horizontal Displacement of Diaphragm Walls</t>
  </si>
  <si>
    <r>
      <rPr>
        <b/>
        <sz val="12"/>
        <color theme="1"/>
        <rFont val="Times New Roman"/>
        <family val="1"/>
      </rPr>
      <t>Phạm Quốc Khánh</t>
    </r>
    <r>
      <rPr>
        <sz val="12"/>
        <color theme="1"/>
        <rFont val="Times New Roman"/>
        <family val="1"/>
      </rPr>
      <t xml:space="preserve">, TRAN Ngoc Dong , </t>
    </r>
    <r>
      <rPr>
        <b/>
        <sz val="12"/>
        <color theme="1"/>
        <rFont val="Times New Roman"/>
        <family val="1"/>
      </rPr>
      <t>Nguyễn Thị Kim Thanh, Phạm Văn Chung</t>
    </r>
  </si>
  <si>
    <t>The capability of terrestrial laser scanning for monitoring the displacement of high-rise buildings</t>
  </si>
  <si>
    <r>
      <t xml:space="preserve">Phạm Trung Dũng, Phạm Quốc Khánh, Cao Xuân Cường, </t>
    </r>
    <r>
      <rPr>
        <sz val="12"/>
        <color theme="1"/>
        <rFont val="Times New Roman"/>
        <family val="1"/>
      </rPr>
      <t>NGUYEN Viet Hung, NGO Sy Cuong</t>
    </r>
  </si>
  <si>
    <t>Assessment of Change in Urban Green Spaces Using Sentinel 2 MSI Data and GISTechniques: A Case Study in Thanh Hoa City, Vietnam</t>
  </si>
  <si>
    <r>
      <rPr>
        <b/>
        <sz val="12"/>
        <color theme="1"/>
        <rFont val="Times New Roman"/>
        <family val="1"/>
      </rPr>
      <t xml:space="preserve">Nguyễn Viết Nghĩa, </t>
    </r>
    <r>
      <rPr>
        <sz val="12"/>
        <color theme="1"/>
        <rFont val="Times New Roman"/>
        <family val="1"/>
      </rPr>
      <t xml:space="preserve"> Trinh Le Hung,  Nguyen Thi Thu Nga, Le Thi Le</t>
    </r>
  </si>
  <si>
    <t>Assessing Impacts of Mining Activities on Land Use/Land Cover Change Using Remote Sensing and GIS Techniques: A Case Study in Campha City, Vietnam</t>
  </si>
  <si>
    <t>Lê Thị Thu Hà</t>
  </si>
  <si>
    <r>
      <t>A Method for Determining Feasibility of Mining Residual</t>
    </r>
    <r>
      <rPr>
        <b/>
        <sz val="13"/>
        <rFont val="Times New Roman"/>
        <family val="1"/>
      </rPr>
      <t xml:space="preserve"> </t>
    </r>
    <r>
      <rPr>
        <sz val="13"/>
        <rFont val="Times New Roman"/>
        <family val="1"/>
      </rPr>
      <t>Coal above Out-Fashioned Goaf under Variable Load: A Case Study</t>
    </r>
  </si>
  <si>
    <r>
      <t>Yuxia Guo Honghui Yuan, Xiaogang Deng, Yujiang Zhang, Yunlou Du, Hui Liu, Guorui Feng, Jiali Xu, Renle Zhao, and</t>
    </r>
    <r>
      <rPr>
        <b/>
        <sz val="13"/>
        <color rgb="FF000000"/>
        <rFont val="Times New Roman"/>
        <family val="1"/>
      </rPr>
      <t xml:space="preserve"> Dao Viet Doan</t>
    </r>
  </si>
  <si>
    <r>
      <t xml:space="preserve">Le Huy Viet, </t>
    </r>
    <r>
      <rPr>
        <sz val="13"/>
        <color rgb="FF000000"/>
        <rFont val="Times New Roman"/>
        <family val="1"/>
      </rPr>
      <t>Kim Dong Joo</t>
    </r>
  </si>
  <si>
    <t>Relation between water permeability and chloride diffusivity of concrete under compressive stress: Experimental investigation and mesoscale lattice modelling</t>
  </si>
  <si>
    <r>
      <t xml:space="preserve">T.T.Tran, </t>
    </r>
    <r>
      <rPr>
        <b/>
        <sz val="13"/>
        <color rgb="FF000000"/>
        <rFont val="Times New Roman"/>
        <family val="1"/>
      </rPr>
      <t xml:space="preserve">Phạm Đức Thọ, </t>
    </r>
    <r>
      <rPr>
        <sz val="13"/>
        <color rgb="FF000000"/>
        <rFont val="Times New Roman"/>
        <family val="1"/>
      </rPr>
      <t>M.N.Vu, V.Q.Truong, .B.Ho, N.L.Tran, T.NguyenSy, Q.D.To</t>
    </r>
  </si>
  <si>
    <r>
      <rPr>
        <b/>
        <sz val="13"/>
        <color rgb="FF000000"/>
        <rFont val="Times New Roman"/>
        <family val="1"/>
      </rPr>
      <t>Nguyễn Chí Thành</t>
    </r>
    <r>
      <rPr>
        <sz val="13"/>
        <color rgb="FF000000"/>
        <rFont val="Times New Roman"/>
        <family val="1"/>
      </rPr>
      <t>, Gospodarikov Alexandr</t>
    </r>
  </si>
  <si>
    <t>Earthquake engineering and engineering vibration</t>
  </si>
  <si>
    <t>Some analytical solutions for fluid flow in and around a single fracture in a porous formation based on singular integral equation</t>
  </si>
  <si>
    <r>
      <t xml:space="preserve">A.Pouya, M.N.Vu, </t>
    </r>
    <r>
      <rPr>
        <b/>
        <sz val="13"/>
        <color rgb="FF000000"/>
        <rFont val="Times New Roman"/>
        <family val="1"/>
      </rPr>
      <t xml:space="preserve">Phạm Đức Thọ, Triệu Hùng Trường, </t>
    </r>
    <r>
      <rPr>
        <sz val="13"/>
        <color rgb="FF000000"/>
        <rFont val="Times New Roman"/>
        <family val="1"/>
      </rPr>
      <t>S.T.Nguyen, Q.D.To, T.Nguyen-Thoi</t>
    </r>
  </si>
  <si>
    <t>Engineering Analysis with Boundary Elements</t>
  </si>
  <si>
    <r>
      <t xml:space="preserve">Kennedy Chibuzor ONYELOWE – </t>
    </r>
    <r>
      <rPr>
        <b/>
        <sz val="13"/>
        <color rgb="FF000000"/>
        <rFont val="Times New Roman"/>
        <family val="1"/>
      </rPr>
      <t>Duc BUI-VAN</t>
    </r>
    <r>
      <rPr>
        <sz val="13"/>
        <color rgb="FF000000"/>
        <rFont val="Times New Roman"/>
        <family val="1"/>
      </rPr>
      <t xml:space="preserve">,Lam DAO PHUC, Favour ONYELOWE, Chidozie IKPA,  Charles EZUGWU,  A. Bunyamin SALAHUDEEN </t>
    </r>
  </si>
  <si>
    <t>Mechanical properties of fly ash modified asphalt treated with crushed waste glasses as fillers for sustainable pavements</t>
  </si>
  <si>
    <r>
      <t xml:space="preserve">Kennedy C. ONYELOWE, Michael ONYIA, Eze R. ONUKWUGHA, </t>
    </r>
    <r>
      <rPr>
        <b/>
        <sz val="13"/>
        <color rgb="FF000000"/>
        <rFont val="Times New Roman"/>
        <family val="1"/>
      </rPr>
      <t>Duc BUI VAN</t>
    </r>
    <r>
      <rPr>
        <sz val="13"/>
        <color rgb="FF000000"/>
        <rFont val="Times New Roman"/>
        <family val="1"/>
      </rPr>
      <t>, Jesuborn OBIMBA-WOGU, Chidozie IKPA</t>
    </r>
  </si>
  <si>
    <t>Strength and consistency behaviour of replacement of cement with silicate- based geopolymer cement modified sof t soil treated with crushed waste glasses for pavement underlain</t>
  </si>
  <si>
    <r>
      <t>Duc BUI-VAN,</t>
    </r>
    <r>
      <rPr>
        <sz val="13"/>
        <color rgb="FF000000"/>
        <rFont val="Times New Roman"/>
        <family val="1"/>
      </rPr>
      <t xml:space="preserve"> Kennedy Chibuzor ONYELOWE, Michael ONYIA, Man NGUYEN XUAN, Lam DAO PHUC, Chidozie IKPA, Somjai YUBONCHIT, Adrian EBEREMU, Kolawole OSINUBI, A. Bunyamin SALAHUDEEN </t>
    </r>
  </si>
  <si>
    <t>Hydromechanical couplings of reinforced tensioned members of steel fiber reinforced concrete by dual lattice model</t>
  </si>
  <si>
    <r>
      <t xml:space="preserve">Phạm Đức Thọ </t>
    </r>
    <r>
      <rPr>
        <sz val="13"/>
        <color rgb="FF000000"/>
        <rFont val="Times New Roman"/>
        <family val="1"/>
      </rPr>
      <t>Luca Sorelli, Mario Fafard, Vũ Minh Ngọc</t>
    </r>
  </si>
  <si>
    <t>International Journal for Numerical and Analytical Methods in Geomechanics</t>
  </si>
  <si>
    <t>Stability of Deep Underground Mine Drift through Complex Geology Conditions in Quang Ninh Coal Area</t>
  </si>
  <si>
    <t>Dang Van Kien, Vo Trong Hung, Do Ngoc Anh, , Dao Van Chi</t>
  </si>
  <si>
    <t>Effect of a surcharge loading on horseshoe shaped tunnels excavated in saturated soils</t>
  </si>
  <si>
    <r>
      <t>Dianchun Du, Daniel Dias, </t>
    </r>
    <r>
      <rPr>
        <b/>
        <sz val="13"/>
        <color rgb="FF000000"/>
        <rFont val="Times New Roman"/>
        <family val="1"/>
      </rPr>
      <t>Do Ngoc Anh</t>
    </r>
  </si>
  <si>
    <t>A Combined Experiment-Simulation Study on Temperature Regime of Roller-Compacted Concrete Applying for Dam Construction</t>
  </si>
  <si>
    <r>
      <t>Van-Lam Tang ,</t>
    </r>
    <r>
      <rPr>
        <sz val="13"/>
        <color rgb="FF000000"/>
        <rFont val="Times New Roman"/>
        <family val="1"/>
      </rPr>
      <t xml:space="preserve"> Trong-Chuc Nguyen, Bulgakov Boris Igorevich, </t>
    </r>
    <r>
      <rPr>
        <b/>
        <sz val="13"/>
        <color rgb="FF000000"/>
        <rFont val="Times New Roman"/>
        <family val="1"/>
      </rPr>
      <t>Ngoc-Anh Pham</t>
    </r>
    <r>
      <rPr>
        <sz val="13"/>
        <color rgb="FF000000"/>
        <rFont val="Times New Roman"/>
        <family val="1"/>
      </rPr>
      <t>, Trong-Phuoc Huynh</t>
    </r>
  </si>
  <si>
    <t>Journal of Thermal Engineering</t>
  </si>
  <si>
    <t>Tunnel Shape Influence on the Tunnel Lining Behavior</t>
  </si>
  <si>
    <r>
      <t>Nguyen Tai Tien, Do Ngoc Anh</t>
    </r>
    <r>
      <rPr>
        <sz val="13"/>
        <color rgb="FF000000"/>
        <rFont val="Times New Roman"/>
        <family val="1"/>
      </rPr>
      <t>, Karasev Maxim Anatolyevich, </t>
    </r>
    <r>
      <rPr>
        <b/>
        <sz val="13"/>
        <color rgb="FF000000"/>
        <rFont val="Times New Roman"/>
        <family val="1"/>
      </rPr>
      <t>Dang Van Kien</t>
    </r>
    <r>
      <rPr>
        <sz val="13"/>
        <color rgb="FF000000"/>
        <rFont val="Times New Roman"/>
        <family val="1"/>
      </rPr>
      <t>, Dias Daniel</t>
    </r>
  </si>
  <si>
    <t>Proceedings of ICE - Geotechnical Engineering</t>
  </si>
  <si>
    <r>
      <rPr>
        <b/>
        <sz val="13"/>
        <color rgb="FF000000"/>
        <rFont val="Times New Roman"/>
        <family val="1"/>
      </rPr>
      <t>Le Huy Viet</t>
    </r>
    <r>
      <rPr>
        <sz val="13"/>
        <color rgb="FF000000"/>
        <rFont val="Times New Roman"/>
        <family val="1"/>
      </rPr>
      <t>, Do Hyung LEE, Dong Joo KIM</t>
    </r>
  </si>
  <si>
    <t>U-shaped tunnel lining design using the Hyperstatic Reaction Method - Influence of the invert</t>
  </si>
  <si>
    <r>
      <t>Dianchun Du, Daniel Dias, </t>
    </r>
    <r>
      <rPr>
        <b/>
        <sz val="13"/>
        <color rgb="FF000000"/>
        <rFont val="Times New Roman"/>
        <family val="1"/>
      </rPr>
      <t>Do Ngoc Anh, Vo Trong Hung</t>
    </r>
  </si>
  <si>
    <t>Soils and Foundations</t>
  </si>
  <si>
    <r>
      <t>Do Ngoc Anh</t>
    </r>
    <r>
      <rPr>
        <sz val="13"/>
        <color rgb="FF000000"/>
        <rFont val="Times New Roman"/>
        <family val="1"/>
      </rPr>
      <t xml:space="preserve">, Dias  Daniel, Zixin Zhang, Xin Huang, </t>
    </r>
    <r>
      <rPr>
        <b/>
        <sz val="13"/>
        <color rgb="FF000000"/>
        <rFont val="Times New Roman"/>
        <family val="1"/>
      </rPr>
      <t>Nguyen Tai Tien</t>
    </r>
    <r>
      <rPr>
        <sz val="13"/>
        <color rgb="FF000000"/>
        <rFont val="Times New Roman"/>
        <family val="1"/>
      </rPr>
      <t>, Pham Van Vi, Ouahcène Nait-Rabah</t>
    </r>
  </si>
  <si>
    <r>
      <t xml:space="preserve">Trần Thế truyền , </t>
    </r>
    <r>
      <rPr>
        <b/>
        <sz val="12"/>
        <color rgb="FF000000"/>
        <rFont val="Times New Roman"/>
        <family val="1"/>
      </rPr>
      <t>Phạm Đức Thọ</t>
    </r>
    <r>
      <rPr>
        <sz val="12"/>
        <color rgb="FF000000"/>
        <rFont val="Times New Roman"/>
        <family val="1"/>
      </rPr>
      <t>, MN Vu, VQ Truong, XB Ho, NL Tran, T Nguyen-Sy, QD To</t>
    </r>
  </si>
  <si>
    <t>Dynamic Tensile Mechanical Properties and Fracture Characteristics of Water-Saturated Sandstone under the Freezing Effect</t>
  </si>
  <si>
    <r>
      <rPr>
        <sz val="12"/>
        <color theme="1"/>
        <rFont val="Times New Roman"/>
        <family val="1"/>
      </rPr>
      <t xml:space="preserve">Gang Lin, Ming Li; Yanlong Chen; Jiazhi Zhang; Izhar Mithal Jiskani; </t>
    </r>
    <r>
      <rPr>
        <b/>
        <sz val="12"/>
        <color theme="1"/>
        <rFont val="Times New Roman"/>
        <family val="1"/>
      </rPr>
      <t>Đào Viết Đoàn</t>
    </r>
    <r>
      <rPr>
        <sz val="12"/>
        <color theme="1"/>
        <rFont val="Times New Roman"/>
        <family val="1"/>
      </rPr>
      <t>; Lei Xu</t>
    </r>
  </si>
  <si>
    <r>
      <rPr>
        <sz val="12"/>
        <color theme="1"/>
        <rFont val="Times New Roman"/>
        <family val="1"/>
      </rPr>
      <t xml:space="preserve">Kennedy, </t>
    </r>
    <r>
      <rPr>
        <b/>
        <sz val="12"/>
        <color theme="1"/>
        <rFont val="Times New Roman"/>
        <family val="1"/>
      </rPr>
      <t>Bùi Văn Đức</t>
    </r>
    <r>
      <rPr>
        <sz val="12"/>
        <color theme="1"/>
        <rFont val="Times New Roman"/>
        <family val="1"/>
      </rPr>
      <t>, Michael K, Eze R, Chidozie</t>
    </r>
  </si>
  <si>
    <t>Epitoanyag-Journal of Silicate Based &amp; Composite Materials</t>
  </si>
  <si>
    <t>3D Numerical Modeling of Rigid Inclusion-Improved Soft Soils Under Monotonic and Cyclic Loading—Case of a Small-Scale Laboratory Experiment</t>
  </si>
  <si>
    <r>
      <rPr>
        <b/>
        <sz val="12"/>
        <color theme="1"/>
        <rFont val="Times New Roman"/>
        <family val="1"/>
      </rPr>
      <t>Van Hung Pham</t>
    </r>
    <r>
      <rPr>
        <sz val="12"/>
        <color theme="1"/>
        <rFont val="Times New Roman"/>
        <family val="1"/>
      </rPr>
      <t>, Daniel Dias</t>
    </r>
  </si>
  <si>
    <t>Applied Sciences;</t>
  </si>
  <si>
    <t>Swelling Potential of Clayey Soil Modified with Rice Husk Ash Activated by Calcination for Pavement Underlay by Plasticity Index Method (PIM)</t>
  </si>
  <si>
    <r>
      <t xml:space="preserve">Kennedy C, </t>
    </r>
    <r>
      <rPr>
        <b/>
        <sz val="12"/>
        <rFont val="Times New Roman"/>
        <family val="1"/>
      </rPr>
      <t>Bùi Văn Đức</t>
    </r>
    <r>
      <rPr>
        <sz val="12"/>
        <rFont val="Times New Roman"/>
        <family val="1"/>
      </rPr>
      <t>, Nguyễn Thị Dịu, Michael E. Onyia, Đào Phúc Lâm, Eze Onukwugha, Haci Baykara, Ifeoma. I. Obianyo</t>
    </r>
  </si>
  <si>
    <t>Advances in Materials Science and Engineering</t>
  </si>
  <si>
    <t>Electrical properties of smart ultra-high performance concrete under various temperatures, humidities, and age of concrete</t>
  </si>
  <si>
    <r>
      <t>Lê Huy Việt</t>
    </r>
    <r>
      <rPr>
        <sz val="12"/>
        <color theme="1"/>
        <rFont val="Times New Roman"/>
        <family val="1"/>
      </rPr>
      <t>, Min Kyoung Kim, Dong Joo Kim, JongwoongPark</t>
    </r>
  </si>
  <si>
    <t>Cement and Concrete Composites</t>
  </si>
  <si>
    <t>Shrinkage Parameters of Modified Compacted Clayey Soil for Sustainable Earthworks</t>
  </si>
  <si>
    <r>
      <rPr>
        <sz val="12"/>
        <color theme="1"/>
        <rFont val="Times New Roman"/>
        <family val="1"/>
      </rPr>
      <t>Kennedy,</t>
    </r>
    <r>
      <rPr>
        <b/>
        <sz val="12"/>
        <color theme="1"/>
        <rFont val="Times New Roman"/>
        <family val="1"/>
      </rPr>
      <t xml:space="preserve"> Bùi Văn Đức</t>
    </r>
    <r>
      <rPr>
        <sz val="12"/>
        <color theme="1"/>
        <rFont val="Times New Roman"/>
        <family val="1"/>
      </rPr>
      <t>, Michael E. Onyia, Ali, Okorie, Seema, Ismail, Talal, Đào Phúc Lâm</t>
    </r>
  </si>
  <si>
    <t>Jurnal Kejuruteraan (Journal of Engineering)</t>
  </si>
  <si>
    <t>Pozzolanic Reaction in Clayey Soils for Stabilization Purposes: A Classical Overview of Sustainable Transport Geotechnics</t>
  </si>
  <si>
    <r>
      <t>Bùi Văn Đức</t>
    </r>
    <r>
      <rPr>
        <sz val="12"/>
        <color theme="1"/>
        <rFont val="Times New Roman"/>
        <family val="1"/>
      </rPr>
      <t>, Kennedy CO, Michael E. Onyia, Haci Baykara, Hyginus U. Ugwu</t>
    </r>
  </si>
  <si>
    <t>Effect of blasting on the stability of lining during excavation of new tunnel near the existing tunnel</t>
  </si>
  <si>
    <t>Trần Tuấn Minh, Nguyễn Quang Huy</t>
  </si>
  <si>
    <t>Civil engineering journal</t>
  </si>
  <si>
    <t>Loading rate effects on the properties of fiber-matrix zone surrounding steel fibers and cement based matrix</t>
  </si>
  <si>
    <r>
      <t xml:space="preserve">Van Phi Dang, </t>
    </r>
    <r>
      <rPr>
        <b/>
        <sz val="12"/>
        <color theme="1"/>
        <rFont val="Times New Roman"/>
        <family val="1"/>
      </rPr>
      <t>Lê Huy Việt</t>
    </r>
    <r>
      <rPr>
        <sz val="12"/>
        <color theme="1"/>
        <rFont val="Times New Roman"/>
        <family val="1"/>
      </rPr>
      <t>,  Dong Joo Kim</t>
    </r>
  </si>
  <si>
    <t>Electromechanical response of smart ultra-high performance concrete under external loads corresponding to different electrical measurements</t>
  </si>
  <si>
    <r>
      <t xml:space="preserve">Kim Min Kyoung, </t>
    </r>
    <r>
      <rPr>
        <b/>
        <sz val="12"/>
        <color theme="1"/>
        <rFont val="Times New Roman"/>
        <family val="1"/>
      </rPr>
      <t>Lê Huy Việt</t>
    </r>
    <r>
      <rPr>
        <sz val="12"/>
        <color theme="1"/>
        <rFont val="Times New Roman"/>
        <family val="1"/>
      </rPr>
      <t>, Kim Dong Joo</t>
    </r>
  </si>
  <si>
    <t>AN EXPERIMENTAL STUDY ON COMPACTION BEHAVIOR OF LATERITIC SOILS TREATED WITH QUARRY DUST BASED GEOPOLYMER CEMENT</t>
  </si>
  <si>
    <r>
      <t>Kennedy Chibuzor Onyelowe1</t>
    </r>
    <r>
      <rPr>
        <sz val="12"/>
        <color theme="1"/>
        <rFont val="Times New Roman"/>
        <family val="1"/>
      </rPr>
      <t xml:space="preserve">, </t>
    </r>
    <r>
      <rPr>
        <b/>
        <sz val="12"/>
        <color theme="1"/>
        <rFont val="Times New Roman"/>
        <family val="1"/>
      </rPr>
      <t>Bùi Văn Đức</t>
    </r>
    <r>
      <rPr>
        <sz val="12"/>
        <color theme="1"/>
        <rFont val="Times New Roman"/>
        <family val="1"/>
      </rPr>
      <t xml:space="preserve">, Mohammed Oludare Idrees, Michael E. Onyia, Lam Dao-Phuc, Favour Deborah A. Onyelowe, Talal Amhadi, Felix Sosa, Adrian Eberemu, A. Bunyamin Salahudeen, Kolawole Osinubi, Francis Orji, Clifford Igboayaka, Chidozie Ikpa, </t>
    </r>
    <r>
      <rPr>
        <b/>
        <sz val="12"/>
        <color theme="1"/>
        <rFont val="Times New Roman"/>
        <family val="1"/>
      </rPr>
      <t>Nguyễn Văn Mạnh</t>
    </r>
    <r>
      <rPr>
        <sz val="12"/>
        <color theme="1"/>
        <rFont val="Times New Roman"/>
        <family val="1"/>
      </rPr>
      <t xml:space="preserve">, Benjamin Ugorji, Kizito Ibe, </t>
    </r>
    <r>
      <rPr>
        <b/>
        <sz val="12"/>
        <color theme="1"/>
        <rFont val="Times New Roman"/>
        <family val="1"/>
      </rPr>
      <t>Nguyễn Xuân Mãn</t>
    </r>
  </si>
  <si>
    <t>THE JOURNAL OF SOLID WASTE TECHNOLOGY AND MANAGEMENT</t>
  </si>
  <si>
    <t>Enhancing self-stress sensing ability of smart ultra-high performance concretes under compression by using nano functional fillers</t>
  </si>
  <si>
    <r>
      <t>Lê Huy Việt</t>
    </r>
    <r>
      <rPr>
        <sz val="12"/>
        <color theme="1"/>
        <rFont val="Times New Roman"/>
        <family val="1"/>
      </rPr>
      <t>, MK KIM, SU KIM, C Sang-Yeop, DJ KIM</t>
    </r>
  </si>
  <si>
    <t>Journal of Building Engineering</t>
  </si>
  <si>
    <t>Impact of the shield machine’s performance parameters on the tunnel lining behaviour and settlements</t>
  </si>
  <si>
    <r>
      <rPr>
        <b/>
        <sz val="12"/>
        <color theme="1"/>
        <rFont val="Times New Roman"/>
        <family val="1"/>
      </rPr>
      <t>Đỗ Ngọc Anh</t>
    </r>
    <r>
      <rPr>
        <sz val="12"/>
        <color theme="1"/>
        <rFont val="Times New Roman"/>
        <family val="1"/>
      </rPr>
      <t xml:space="preserve">, Daniel Dias, Trung Thanh Vu &amp; </t>
    </r>
    <r>
      <rPr>
        <b/>
        <sz val="12"/>
        <color theme="1"/>
        <rFont val="Times New Roman"/>
        <family val="1"/>
      </rPr>
      <t>Đặng Văn Kiên</t>
    </r>
  </si>
  <si>
    <t>A Numerical Investigation of the Impact of Shield Machine’s Operation Parameters on the Settlements above Twin Stacked Tunnels - A case study of Ho Chi Minh Urban Railway Line 1</t>
  </si>
  <si>
    <r>
      <rPr>
        <b/>
        <sz val="12"/>
        <color theme="1"/>
        <rFont val="Times New Roman"/>
        <family val="1"/>
      </rPr>
      <t>Đỗ Ngọc Anh</t>
    </r>
    <r>
      <rPr>
        <sz val="12"/>
        <color theme="1"/>
        <rFont val="Times New Roman"/>
        <family val="1"/>
      </rPr>
      <t>, Daniel Dias, Trong Thang Dang</t>
    </r>
  </si>
  <si>
    <t xml:space="preserve">Vietnam Journal of Earth Sciences </t>
  </si>
  <si>
    <t>An Innovative Smart Concrete Anchorage with Self-Stress Sensing Capacity of Prestressing Stress of PS Tendon</t>
  </si>
  <si>
    <r>
      <t xml:space="preserve">Seon Yeol Lee, </t>
    </r>
    <r>
      <rPr>
        <b/>
        <sz val="12"/>
        <color theme="1"/>
        <rFont val="Times New Roman"/>
        <family val="1"/>
      </rPr>
      <t>Lê Huy Việt</t>
    </r>
    <r>
      <rPr>
        <sz val="12"/>
        <color theme="1"/>
        <rFont val="Times New Roman"/>
        <family val="1"/>
      </rPr>
      <t>,  Min Kyoung Kim, Dong Joo Kim, Jong woong Park</t>
    </r>
  </si>
  <si>
    <t>Analytics of swelling potential on highly expansive (plastic) clayey soils behavior for sustainable admixture stabilization</t>
  </si>
  <si>
    <r>
      <t xml:space="preserve">Kennedy Onyelowe, Michael  Onyia, </t>
    </r>
    <r>
      <rPr>
        <b/>
        <sz val="12"/>
        <color theme="1"/>
        <rFont val="Times New Roman"/>
        <family val="1"/>
      </rPr>
      <t>Bùi Văn Đức</t>
    </r>
    <r>
      <rPr>
        <sz val="12"/>
        <color theme="1"/>
        <rFont val="Times New Roman"/>
        <family val="1"/>
      </rPr>
      <t>, Ali Firoozi, Talal Amhadi</t>
    </r>
  </si>
  <si>
    <t>Epitoanyag- Journal of silicate based and composite materials</t>
  </si>
  <si>
    <t>Development of Low-Cost Wireless Sensing System for Smart Ultra-High Performance Concrete</t>
  </si>
  <si>
    <r>
      <rPr>
        <b/>
        <sz val="12"/>
        <color theme="1"/>
        <rFont val="Times New Roman"/>
        <family val="1"/>
      </rPr>
      <t>Lê Huy Việt</t>
    </r>
    <r>
      <rPr>
        <sz val="12"/>
        <color theme="1"/>
        <rFont val="Times New Roman"/>
        <family val="1"/>
      </rPr>
      <t>, Tae Uk Kim, Suleman Khan, Jun Young Park3, Jong Woong Park, Seung Eock Kim, Yun Jang2, Dong Joo Kim</t>
    </r>
  </si>
  <si>
    <t>A Variationally Consistent Hyperstatic Reaction Method for Tunnel Lining Design</t>
  </si>
  <si>
    <r>
      <t xml:space="preserve">Hoang-Giang Bui, Jelena Ninić, </t>
    </r>
    <r>
      <rPr>
        <b/>
        <sz val="12"/>
        <color theme="1"/>
        <rFont val="Times New Roman"/>
        <family val="1"/>
      </rPr>
      <t>Đỗ Ngọc Anh</t>
    </r>
    <r>
      <rPr>
        <sz val="12"/>
        <color theme="1"/>
        <rFont val="Times New Roman"/>
        <family val="1"/>
      </rPr>
      <t>, Daniel Dias, Günther Meschke1</t>
    </r>
  </si>
  <si>
    <t>Sub-rectangular tunnels behavior under seismic loading</t>
  </si>
  <si>
    <r>
      <t>Van Vi Pham,</t>
    </r>
    <r>
      <rPr>
        <b/>
        <sz val="12"/>
        <color theme="1"/>
        <rFont val="Times New Roman"/>
        <family val="1"/>
      </rPr>
      <t xml:space="preserve"> Đỗ Ngọc Anh</t>
    </r>
    <r>
      <rPr>
        <sz val="12"/>
        <color theme="1"/>
        <rFont val="Times New Roman"/>
        <family val="1"/>
      </rPr>
      <t>, Daniel Dias</t>
    </r>
  </si>
  <si>
    <t>Stabilization of Deep Roadways in Weak Rocks Using the System of Two-level Rock Bolts</t>
  </si>
  <si>
    <t xml:space="preserve"> Trần Tuấn Minh, Đỗ Ngọc Thái, Đặng Trung Thành, Nguyễn Duyên Phong, Võ Trọng Hùng</t>
  </si>
  <si>
    <t>A Numerical Method for the Design of the U-Shaped Segmental Tunnel Lining under the Impact of Earthquakes: A Case Study of a Tunnel in the Hanoi Metro System</t>
  </si>
  <si>
    <r>
      <rPr>
        <b/>
        <sz val="12"/>
        <color theme="1"/>
        <rFont val="Times New Roman"/>
        <family val="1"/>
      </rPr>
      <t>Nguyễn Chí Thành, Đỗ Ngọc Anh</t>
    </r>
    <r>
      <rPr>
        <sz val="12"/>
        <color theme="1"/>
        <rFont val="Times New Roman"/>
        <family val="1"/>
      </rPr>
      <t>, PHAM Van Vi, GOSPODARIKOV Alexandr</t>
    </r>
  </si>
  <si>
    <r>
      <rPr>
        <b/>
        <sz val="12"/>
        <color theme="1"/>
        <rFont val="Times New Roman"/>
        <family val="1"/>
      </rPr>
      <t>Nguyên Tài Tiến, Đỗ Ngọc Anh</t>
    </r>
    <r>
      <rPr>
        <sz val="12"/>
        <color theme="1"/>
        <rFont val="Times New Roman"/>
        <family val="1"/>
      </rPr>
      <t xml:space="preserve">, Karasev Maxim Anatolyevich, </t>
    </r>
    <r>
      <rPr>
        <b/>
        <sz val="12"/>
        <color theme="1"/>
        <rFont val="Times New Roman"/>
        <family val="1"/>
      </rPr>
      <t>Đặng Văn Kiên,</t>
    </r>
    <r>
      <rPr>
        <sz val="12"/>
        <color theme="1"/>
        <rFont val="Times New Roman"/>
        <family val="1"/>
      </rPr>
      <t xml:space="preserve"> Daniel Dias</t>
    </r>
  </si>
  <si>
    <t>Proceedings of the institution of civil engineers-geotechnical engineering</t>
  </si>
  <si>
    <t>Development of a smart concrete block with an eccentric load sensing capacity</t>
  </si>
  <si>
    <r>
      <t xml:space="preserve">Tae UkKim, </t>
    </r>
    <r>
      <rPr>
        <b/>
        <sz val="12"/>
        <color theme="1"/>
        <rFont val="Times New Roman"/>
        <family val="1"/>
      </rPr>
      <t>Lê Huy Việt</t>
    </r>
    <r>
      <rPr>
        <sz val="12"/>
        <color theme="1"/>
        <rFont val="Times New Roman"/>
        <family val="1"/>
      </rPr>
      <t>,  Jong Woong Park, Seung Kim Eock , Yun Jang, Dong Joo Kim</t>
    </r>
  </si>
  <si>
    <t>Assessment of compressive strength, durability, and erodibility of quarry dust-based geopolymer cement stabilized expansive soil</t>
  </si>
  <si>
    <r>
      <t xml:space="preserve">Kennedy Onyelowe, Michael  Onyia, Frank  Aneke, </t>
    </r>
    <r>
      <rPr>
        <b/>
        <sz val="12"/>
        <color theme="1"/>
        <rFont val="Times New Roman"/>
        <family val="1"/>
      </rPr>
      <t>Bùi Văn Đức</t>
    </r>
    <r>
      <rPr>
        <sz val="12"/>
        <color theme="1"/>
        <rFont val="Times New Roman"/>
        <family val="1"/>
      </rPr>
      <t>, Kyle  Rollins</t>
    </r>
  </si>
  <si>
    <t>Multiscale and Multidisciplinary Modeling, Experiments and Design</t>
  </si>
  <si>
    <t>Numerical Study of an UltraBroadband and WideAngle Insensitive Perfect Metamaterial Absorber in the UV–NIR Region</t>
  </si>
  <si>
    <t>Role of industrial based precursors in the stabilization of weak soils with geopolymer – A review</t>
  </si>
  <si>
    <r>
      <t>Dhanasingh SivalingaVijayan, Devarajan Parthiban, EugeniuszKoda, Magdalena DariaVaverkova, KonradPiechowicz, PiotrOsinski, </t>
    </r>
    <r>
      <rPr>
        <b/>
        <sz val="12"/>
        <color rgb="FF333333"/>
        <rFont val="Times New Roman"/>
        <family val="1"/>
      </rPr>
      <t>Bùi Văn Đức</t>
    </r>
  </si>
  <si>
    <t>Case Studies in Construction Materials</t>
  </si>
  <si>
    <t>Multicycle expansion tests in natural soils Essais d’expansion multicycle dans les sols en place</t>
  </si>
  <si>
    <r>
      <t>P.-G. Karagiannopoulos, </t>
    </r>
    <r>
      <rPr>
        <b/>
        <sz val="12"/>
        <color rgb="FF333333"/>
        <rFont val="Times New Roman"/>
        <family val="1"/>
      </rPr>
      <t>Đặng Quang Huy</t>
    </r>
  </si>
  <si>
    <t>EUROPEAN JOURNAL OF ENVIRONMENTAL AND CIVIL ENGINEERING</t>
  </si>
  <si>
    <t>Fracture and deformation behaviors of saturated and dried single-edge notched beam sandstones under three-point bending based on DIC</t>
  </si>
  <si>
    <r>
      <t>Xiaofeng Qin, Haijian Su , Yujie Feng, Honghui Zhao, </t>
    </r>
    <r>
      <rPr>
        <b/>
        <sz val="12"/>
        <color rgb="FF333333"/>
        <rFont val="Times New Roman"/>
        <family val="1"/>
      </rPr>
      <t>Phạm Thị Nhàn</t>
    </r>
  </si>
  <si>
    <t>Theoretical and Applied Fracture Mechanics</t>
  </si>
  <si>
    <t>Behaviour of Square and Rectangular Tunnels Using an Improved Finite Element Method</t>
  </si>
  <si>
    <r>
      <t>Nguyễn Chí Thành, Đỗ Ngọc Anh</t>
    </r>
    <r>
      <rPr>
        <sz val="12"/>
        <color rgb="FF333333"/>
        <rFont val="Times New Roman"/>
        <family val="1"/>
      </rPr>
      <t>, Daniel Dias, Phạm Văn Vĩ, Gospodarikov Alexandr</t>
    </r>
  </si>
  <si>
    <t>Effect of desiccation on ashcrete (HSDA)-treated soft soil used as flexible pavement foundation; zero carbon stabilizer approach</t>
  </si>
  <si>
    <r>
      <t>Kennedy C Onyelowe, Sylvain Tome, Ahmed M Ebid, Thompson Usungedo, </t>
    </r>
    <r>
      <rPr>
        <b/>
        <sz val="12"/>
        <color rgb="FF333333"/>
        <rFont val="Times New Roman"/>
        <family val="1"/>
      </rPr>
      <t>Bùi Văn Đức</t>
    </r>
    <r>
      <rPr>
        <sz val="12"/>
        <color rgb="FF333333"/>
        <rFont val="Times New Roman"/>
        <family val="1"/>
      </rPr>
      <t>, Roland K Etim, Ifeanyi C Onuoha, Imoh C Attah</t>
    </r>
  </si>
  <si>
    <t>Confined compressive behaviors of high-performance fiber-reinforced concrete and conventional concrete with size effect</t>
  </si>
  <si>
    <r>
      <t>Nguyen Duy Liem, DK Thai, NT Tran, TT Ngo, </t>
    </r>
    <r>
      <rPr>
        <b/>
        <sz val="12"/>
        <color rgb="FF333333"/>
        <rFont val="Times New Roman"/>
        <family val="1"/>
      </rPr>
      <t>Lê Huy Việt</t>
    </r>
  </si>
  <si>
    <t>A predictive maintenance model for k-out-of-n:F continuously deteriorating systems subject to stochastic and economic dependencies</t>
  </si>
  <si>
    <r>
      <t>Huynh Khac Tuan, Vu Hai Canh, </t>
    </r>
    <r>
      <rPr>
        <b/>
        <sz val="12"/>
        <color rgb="FF333333"/>
        <rFont val="Times New Roman"/>
        <family val="1"/>
      </rPr>
      <t>Nguyễn Trọng Dũng,</t>
    </r>
    <r>
      <rPr>
        <sz val="12"/>
        <color rgb="FF333333"/>
        <rFont val="Times New Roman"/>
        <family val="1"/>
      </rPr>
      <t> Ho Anh Cuong</t>
    </r>
  </si>
  <si>
    <t>Engineering properties of marginal lateritic soil stabilized with one-part high calcium fly ash geopolymer as pavement materials</t>
  </si>
  <si>
    <r>
      <t>Teerat Tesanasin, Cherdsak Suksiripattanapong, </t>
    </r>
    <r>
      <rPr>
        <b/>
        <sz val="12"/>
        <color rgb="FF333333"/>
        <rFont val="Times New Roman"/>
        <family val="1"/>
      </rPr>
      <t>Bùi Văn Đức, </t>
    </r>
    <r>
      <rPr>
        <sz val="12"/>
        <color rgb="FF333333"/>
        <rFont val="Times New Roman"/>
        <family val="1"/>
      </rPr>
      <t>Wisitsak Tabyang, Chayakrit Phetchuay, Tanakorn Phoongernkham, Piti Sukontasukkuld, Prinya Chindaprasirt</t>
    </r>
  </si>
  <si>
    <t>Design of Deep Rock Tunnels combining the Hyperstatic Reaction and Convergence Confinement methods</t>
  </si>
  <si>
    <r>
      <t>Dianchun Du, Daniel Dias, </t>
    </r>
    <r>
      <rPr>
        <b/>
        <sz val="12"/>
        <color rgb="FF333333"/>
        <rFont val="Times New Roman"/>
        <family val="1"/>
      </rPr>
      <t>Đỗ Ngọc Anh</t>
    </r>
  </si>
  <si>
    <t>Proceeding of ICE - Geotechnical Engineering</t>
  </si>
  <si>
    <r>
      <t>Đinh Văn Chiến, Nguyễn Khắc Lĩnh</t>
    </r>
    <r>
      <rPr>
        <sz val="12"/>
        <color rgb="FF333333"/>
        <rFont val="Times New Roman"/>
        <family val="1"/>
      </rPr>
      <t>, </t>
    </r>
    <r>
      <rPr>
        <b/>
        <sz val="12"/>
        <color rgb="FF333333"/>
        <rFont val="Times New Roman"/>
        <family val="1"/>
      </rPr>
      <t>Nguyễn Văn Xô</t>
    </r>
    <r>
      <rPr>
        <sz val="12"/>
        <color rgb="FF333333"/>
        <rFont val="Times New Roman"/>
        <family val="1"/>
      </rPr>
      <t>, Lê Thanh Bình</t>
    </r>
  </si>
  <si>
    <t>Research Method for Calculating Additional Power Losses, Considering the Asymmetric Loads in the Low-Voltage Power Supply System Vietnam</t>
  </si>
  <si>
    <t>Nguyen Duc Minh, Quach Duc-Cuong, Nguyen Quang Ninh,Đỗ Như Ý, Trinh Trong Chuong</t>
  </si>
  <si>
    <r>
      <t>Ngo Xuan Cuong, </t>
    </r>
    <r>
      <rPr>
        <b/>
        <sz val="12"/>
        <color rgb="FF333333"/>
        <rFont val="Times New Roman"/>
        <family val="1"/>
      </rPr>
      <t>Đỗ Như Ý,</t>
    </r>
    <r>
      <rPr>
        <sz val="12"/>
        <color rgb="FF333333"/>
        <rFont val="Times New Roman"/>
        <family val="1"/>
      </rPr>
      <t> Nguyen Thi Hong, Do Anh Tuan</t>
    </r>
  </si>
  <si>
    <r>
      <t>Nguyễn Thị Hồng Loan,</t>
    </r>
    <r>
      <rPr>
        <sz val="12"/>
        <color rgb="FF333333"/>
        <rFont val="Times New Roman"/>
        <family val="1"/>
      </rPr>
      <t> Đỗ Khắc Hưởng</t>
    </r>
  </si>
  <si>
    <r>
      <t>Nguyễn Văn Xô, Nguyễn Khắc Lĩnh</t>
    </r>
    <r>
      <rPr>
        <sz val="12"/>
        <color rgb="FF333333"/>
        <rFont val="Times New Roman"/>
        <family val="1"/>
      </rPr>
      <t>, Đinh Gia Nghiên</t>
    </r>
  </si>
  <si>
    <r>
      <t>Phạm Thị Thủy</t>
    </r>
    <r>
      <rPr>
        <sz val="12"/>
        <color rgb="FF333333"/>
        <rFont val="Times New Roman"/>
        <family val="1"/>
      </rPr>
      <t>, Đặng thị Hồng Huế, Đào Minh Ngừng, Phạm Quang</t>
    </r>
  </si>
  <si>
    <t>Angle impact on drill life during hole drilling land mine explosion at Quangninh area, Vietnam</t>
  </si>
  <si>
    <r>
      <t>Đinh Văn Chiến</t>
    </r>
    <r>
      <rPr>
        <sz val="12"/>
        <color rgb="FF333333"/>
        <rFont val="Times New Roman"/>
        <family val="1"/>
      </rPr>
      <t>, Nguyễn Khắc Lĩnh, Golikov N. S.</t>
    </r>
  </si>
  <si>
    <t>IOP: Materials Science and Engineering</t>
  </si>
  <si>
    <t>Application of Taguchi Method and Anova Techniques to Maximize HVOF Spraying to WC-12Co</t>
  </si>
  <si>
    <r>
      <t>Đinh Văn Chiến, </t>
    </r>
    <r>
      <rPr>
        <b/>
        <sz val="12"/>
        <color rgb="FF333333"/>
        <rFont val="Times New Roman"/>
        <family val="1"/>
      </rPr>
      <t>Nguyễn Khắc Lĩnh</t>
    </r>
    <r>
      <rPr>
        <sz val="12"/>
        <color rgb="FF333333"/>
        <rFont val="Times New Roman"/>
        <family val="1"/>
      </rPr>
      <t>, Nguyễn Tuấn Hải</t>
    </r>
  </si>
  <si>
    <t>Increasing the yield of coarse coal fractions in shearing</t>
  </si>
  <si>
    <t>Gornyi Zhurnal</t>
  </si>
  <si>
    <r>
      <t>nguyen van xuan ,</t>
    </r>
    <r>
      <rPr>
        <b/>
        <sz val="12"/>
        <color rgb="FF333333"/>
        <rFont val="Times New Roman"/>
        <family val="1"/>
      </rPr>
      <t> Nguyễn Khắc Lĩnh</t>
    </r>
    <r>
      <rPr>
        <sz val="12"/>
        <color rgb="FF333333"/>
        <rFont val="Times New Roman"/>
        <family val="1"/>
      </rPr>
      <t>, Lykov Yu. V.</t>
    </r>
  </si>
  <si>
    <t>Develop a data acquisition system for Geography accident warning, Environment monitoring in the North mountain areas of Vietnam</t>
  </si>
  <si>
    <t>RICE2021</t>
  </si>
  <si>
    <t>Khổng Cao Phong, Phạm Thị Thanh Loan, Đào Hiếu</t>
  </si>
  <si>
    <t>Identifying the efficiency decrease factor of motors working under power hamornic in 660V electric mining grids</t>
  </si>
  <si>
    <t>Journal of Mining of Mineral Deposit ISSN 2415-3443 (Online) | ISSN 2415-3435 (Print)</t>
  </si>
  <si>
    <t>Lê Xuân Thành, Hồ Việt Bun</t>
  </si>
  <si>
    <t>Analyzing and identifying the limits of 660v grid parameters to ensure electrical safety in underground coal mines</t>
  </si>
  <si>
    <t>Journal of Naukovyi Visnyk Natsionalnoho Hirnychoho Universytetu ISSN 2071-2227, E-ISSN 2223-2362</t>
  </si>
  <si>
    <t>A new approach to improve the sensitivity of earthing relay and reducing the over-voltage in 6kV grid of open-pit mines</t>
  </si>
  <si>
    <t>Naukovyi Visnyk Natsionalnoho Hirnychoho Universytetu journal</t>
  </si>
  <si>
    <t>A Comprehensive Assessment of a Rooftop Grid-Connected Photovoltaic System: A Case Study for Central Vietnam</t>
  </si>
  <si>
    <t>International Energy Journal ISSN: 1513-718X</t>
  </si>
  <si>
    <r>
      <t>Ngô Xuân Cường,</t>
    </r>
    <r>
      <rPr>
        <b/>
        <sz val="12"/>
        <color rgb="FF333333"/>
        <rFont val="Times New Roman"/>
        <family val="1"/>
      </rPr>
      <t> Đỗ Như ý</t>
    </r>
    <r>
      <rPr>
        <sz val="12"/>
        <color rgb="FF333333"/>
        <rFont val="Times New Roman"/>
        <family val="1"/>
      </rPr>
      <t>, Nguyễn Thị Hồng</t>
    </r>
  </si>
  <si>
    <t>The impact of electrical energy consumption on the payback period of a rooftop grid-connected photovoltaic system: A case study from Vietnam</t>
  </si>
  <si>
    <t>International Journal of Renewable Energy Development-ISSN: 2252-4940</t>
  </si>
  <si>
    <r>
      <t>Ngô Xuân Cường, </t>
    </r>
    <r>
      <rPr>
        <b/>
        <sz val="12"/>
        <color rgb="FF333333"/>
        <rFont val="Times New Roman"/>
        <family val="1"/>
      </rPr>
      <t>Đỗ Như ý</t>
    </r>
  </si>
  <si>
    <t>TOPOGRAPHIC MAPPING OF THE INTERTIDAL ZONE USING UNMANNED AERIAL VEHICLES</t>
  </si>
  <si>
    <r>
      <t>Ngoc Tran Tuan, Xuyen Le Ngoc, Au Luu Hai, </t>
    </r>
    <r>
      <rPr>
        <b/>
        <sz val="12"/>
        <color rgb="FF333333"/>
        <rFont val="Times New Roman"/>
        <family val="1"/>
      </rPr>
      <t>Nông Thị Oanh</t>
    </r>
    <r>
      <rPr>
        <sz val="12"/>
        <color rgb="FF333333"/>
        <rFont val="Times New Roman"/>
        <family val="1"/>
      </rPr>
      <t>, Phuong Hoa Nguyen Thi, Son Pham Van</t>
    </r>
  </si>
  <si>
    <t> International Journal of Advanced Research Engineering and Technology (IJARET)</t>
  </si>
  <si>
    <t>Applications of biotechnology in agriculture</t>
  </si>
  <si>
    <t>Journal of Critical Review</t>
  </si>
  <si>
    <r>
      <t>Doãn Minh Quân, </t>
    </r>
    <r>
      <rPr>
        <b/>
        <sz val="12"/>
        <color rgb="FF333333"/>
        <rFont val="Times New Roman"/>
        <family val="1"/>
      </rPr>
      <t>Trần Thị Hải Vân</t>
    </r>
  </si>
  <si>
    <t>Potential application of blockchain technology in agriculture in vietnam</t>
  </si>
  <si>
    <t>International Journal of Advanced Research in Engineering and Technology (IJARET)</t>
  </si>
  <si>
    <t>Spin-off businesses for core mission: commercializing university technology</t>
  </si>
  <si>
    <r>
      <t>Nguyễn Đức Minh, </t>
    </r>
    <r>
      <rPr>
        <b/>
        <sz val="12"/>
        <color rgb="FF333333"/>
        <rFont val="Times New Roman"/>
        <family val="1"/>
      </rPr>
      <t>Trần Thị Hải Vân, Nguyễn Thị Hải Yến</t>
    </r>
  </si>
  <si>
    <t>Characterization and Distribution of Cenozoic Polygonal Fault: Case Studies in West Africa and Vietnam Continental Margins.</t>
  </si>
  <si>
    <t>Iraqi Geology journal</t>
  </si>
  <si>
    <t>Evolution of deep-water sinuous channel offshore Cameroon, West Africa, using 3D seismic data.</t>
  </si>
  <si>
    <t>Seismic Characteristics of Mud Diapir in Song Hong Basin, offshore Vietnam</t>
  </si>
  <si>
    <t>Improvements of 210Po determination method in thermal water samples.</t>
  </si>
  <si>
    <r>
      <t>Dương Văn Hào</t>
    </r>
    <r>
      <rPr>
        <sz val="12"/>
        <color rgb="FF333333"/>
        <rFont val="Times New Roman"/>
        <family val="1"/>
      </rPr>
      <t>, Chau Nguyen Dinh, Trinh Phan Trong, Trung-Tien Chu</t>
    </r>
  </si>
  <si>
    <t>The Influence of the Debt Ratio and Enterprise Performance of Joint Stock Companies of Vietnam National Coal and Mineral Industries Holding Corp.</t>
  </si>
  <si>
    <r>
      <t>Hoàng Thị Thủy</t>
    </r>
    <r>
      <rPr>
        <sz val="12"/>
        <color rgb="FF333333"/>
        <rFont val="Times New Roman"/>
        <family val="1"/>
      </rPr>
      <t>, Lien Thi HOANG, </t>
    </r>
    <r>
      <rPr>
        <b/>
        <sz val="12"/>
        <color rgb="FF333333"/>
        <rFont val="Times New Roman"/>
        <family val="1"/>
      </rPr>
      <t>Phí Thị Kim Thư, Nguyễn Minh Thu, Phan Minh Quang</t>
    </r>
  </si>
  <si>
    <t>The Journal of Asian Finance, Economics and Business (JAFEB)</t>
  </si>
  <si>
    <t>Vietnam’s National Energy Development Strategy to 2030 and Outlook to 2045</t>
  </si>
  <si>
    <r>
      <t>Phan ANH; </t>
    </r>
    <r>
      <rPr>
        <b/>
        <sz val="12"/>
        <color rgb="FF333333"/>
        <rFont val="Times New Roman"/>
        <family val="1"/>
      </rPr>
      <t>Nguyễn Thị Kim Ngân</t>
    </r>
    <r>
      <rPr>
        <sz val="12"/>
        <color rgb="FF333333"/>
        <rFont val="Times New Roman"/>
        <family val="1"/>
      </rPr>
      <t>; Nguyễn Thị Thùy Hương</t>
    </r>
  </si>
  <si>
    <t>International Journal of Economics and Business Administration</t>
  </si>
  <si>
    <t>Vision Zero - Tools for Safety, Health, and Well-being Management and the Application in the Vietnamese Coal Mining Industry</t>
  </si>
  <si>
    <r>
      <t>Nguyễn Thị Hoài Nga</t>
    </r>
    <r>
      <rPr>
        <sz val="12"/>
        <color rgb="FF333333"/>
        <rFont val="Times New Roman"/>
        <family val="1"/>
      </rPr>
      <t>, Meesmann Ulrich, Truong Ngoc Linh, Trinh Vu Hoa</t>
    </r>
  </si>
  <si>
    <t>Deep Neural Networks for Efficient Metasurface Design and Extention to Time-Varying Metamaterial for Wireless Power Transfer</t>
  </si>
  <si>
    <r>
      <t>B</t>
    </r>
    <r>
      <rPr>
        <b/>
        <sz val="12"/>
        <color rgb="FF333333"/>
        <rFont val="Times New Roman"/>
        <family val="1"/>
      </rPr>
      <t>ùi Hữu Nguyên</t>
    </r>
    <r>
      <rPr>
        <sz val="12"/>
        <color rgb="FF333333"/>
        <rFont val="Times New Roman"/>
        <family val="1"/>
      </rPr>
      <t>, Jong-wook Lee, Jie-Seok Kim</t>
    </r>
  </si>
  <si>
    <t>IEEE Region 10 Symposium (IEEE TENSYMP 2021)</t>
  </si>
  <si>
    <t>Topological Voting Method for Image Segmentation</t>
  </si>
  <si>
    <t>Journal of Imaging</t>
  </si>
  <si>
    <r>
      <t>Nga Thi Thuy Nguyen, </t>
    </r>
    <r>
      <rPr>
        <b/>
        <sz val="12"/>
        <color rgb="FF333333"/>
        <rFont val="Times New Roman"/>
        <family val="1"/>
      </rPr>
      <t>Lê Bích Phượng</t>
    </r>
  </si>
  <si>
    <r>
      <t>Sarah Tweed, </t>
    </r>
    <r>
      <rPr>
        <b/>
        <sz val="12"/>
        <color rgb="FF333333"/>
        <rFont val="Times New Roman"/>
        <family val="1"/>
      </rPr>
      <t>Nguyễn Bách Thảo</t>
    </r>
  </si>
  <si>
    <r>
      <t>Nguyễn Thị Nụ, Nguyễn Thành Dương, Bùi Trường Sơn</t>
    </r>
    <r>
      <rPr>
        <sz val="12"/>
        <color rgb="FF333333"/>
        <rFont val="Times New Roman"/>
        <family val="1"/>
      </rPr>
      <t>, Phi Hong Thinh</t>
    </r>
  </si>
  <si>
    <r>
      <t>Nguyễn Thị Nụ, Bùi Trường Sơn</t>
    </r>
    <r>
      <rPr>
        <sz val="12"/>
        <color rgb="FF333333"/>
        <rFont val="Times New Roman"/>
        <family val="1"/>
      </rPr>
      <t>, Ngoc Do Minh</t>
    </r>
  </si>
  <si>
    <t>Determination of Particles and Minerals Content in Soft Clay Soil of the Mekong Delta Coastal Provinces, Southern Vietnam for Inorganic Adhesives Stabilization</t>
  </si>
  <si>
    <r>
      <t>Nguyễn Thị Nụ</t>
    </r>
    <r>
      <rPr>
        <sz val="12"/>
        <color rgb="FF333333"/>
        <rFont val="Times New Roman"/>
        <family val="1"/>
      </rPr>
      <t>, Đỗ Minh Toàn, Phí Hồng Thịnh, </t>
    </r>
    <r>
      <rPr>
        <b/>
        <sz val="12"/>
        <color rgb="FF333333"/>
        <rFont val="Times New Roman"/>
        <family val="1"/>
      </rPr>
      <t>Bùi Trường Sơn</t>
    </r>
  </si>
  <si>
    <t>Iraqi Journal of Science (IJS)</t>
  </si>
  <si>
    <t>Land Subsidence in Cam Son Region of Vietnam and the Solutions to Minimize Its Negative Impacts to Construction Works</t>
  </si>
  <si>
    <r>
      <t>Phí Hồng Thịnh, </t>
    </r>
    <r>
      <rPr>
        <b/>
        <sz val="12"/>
        <color rgb="FF333333"/>
        <rFont val="Times New Roman"/>
        <family val="1"/>
      </rPr>
      <t>Nguyễn Thị Nụ</t>
    </r>
    <r>
      <rPr>
        <sz val="12"/>
        <color rgb="FF333333"/>
        <rFont val="Times New Roman"/>
        <family val="1"/>
      </rPr>
      <t>, Phí Trường Thành</t>
    </r>
  </si>
  <si>
    <t>International Journal of Emerging Trends in Engineering Research</t>
  </si>
  <si>
    <t>Application the point foundation (pf) method for soft soil improvement: a case study from Vietnam</t>
  </si>
  <si>
    <t>Bui TRuong Son, Nguyen Thi Nu, NGuyen Thanh Duong, Nguyen Anh Ngoc</t>
  </si>
  <si>
    <t>Establishing a Tungsten Deposit Group and a Pattern Grid Exploration in the Nui Phao Area, Northeastern Vietnam</t>
  </si>
  <si>
    <r>
      <t>Khương Thế Hùng, Lương Quang Khang, Phạm Như Sang,</t>
    </r>
    <r>
      <rPr>
        <sz val="12"/>
        <color rgb="FF333333"/>
        <rFont val="Times New Roman"/>
        <family val="1"/>
      </rPr>
      <t> Hoàng Văn Vương</t>
    </r>
  </si>
  <si>
    <t>Proceedings of the International Conference on Innovations for Sustainable and Responsible Mining</t>
  </si>
  <si>
    <t>Research on the Reinforcement of Basalt Soil Using Natural Pozzolan, Cement, and Lime for Building Rural Roads in Dak Nong Province, Vietnam</t>
  </si>
  <si>
    <r>
      <t>Bùi Trường Sơn, Nguyễn Thị Nụ, Nguyễn Thành Dương</t>
    </r>
    <r>
      <rPr>
        <sz val="12"/>
        <color rgb="FF333333"/>
        <rFont val="Times New Roman"/>
        <family val="1"/>
      </rPr>
      <t>, Vũ Bá Thao</t>
    </r>
  </si>
  <si>
    <t>Lecture Notes in Civil Engineering</t>
  </si>
  <si>
    <t>Assessment of Soil Liquefaction Potential Based on SPT Values at Some Ground Profiles in the North Central Coast of Vietnam</t>
  </si>
  <si>
    <t>Iraqi Journal of Science</t>
  </si>
  <si>
    <t>Recharge mechanism and salinization processes in coastal aquifers in Nam Dinh Province, Vietnam</t>
  </si>
  <si>
    <r>
      <t>Hoàng Văn Hoan, Flemming Larsen, Phạm Quý Nhân,</t>
    </r>
    <r>
      <rPr>
        <b/>
        <sz val="12"/>
        <color rgb="FF333333"/>
        <rFont val="Times New Roman"/>
        <family val="1"/>
      </rPr>
      <t> Trần Vũ Long</t>
    </r>
    <r>
      <rPr>
        <sz val="12"/>
        <color rgb="FF333333"/>
        <rFont val="Times New Roman"/>
        <family val="1"/>
      </rPr>
      <t>, Nguyen Thi Thanh Giang</t>
    </r>
  </si>
  <si>
    <t>Effect of rice husk ash on unconfined compressive strength of soil - cement admixture</t>
  </si>
  <si>
    <t>Suranaree J. Sci. Technol.</t>
  </si>
  <si>
    <t>Application of GIS-based bivariate statistical methods for landslide potential assessment in Sapa, Vietnam</t>
  </si>
  <si>
    <t>Bulletin of the Tomsk Polytechnic University. Geo Assets Engineering</t>
  </si>
  <si>
    <r>
      <t>Dương Văn Bình</t>
    </r>
    <r>
      <rPr>
        <sz val="12"/>
        <color rgb="FF333333"/>
        <rFont val="Times New Roman"/>
        <family val="1"/>
      </rPr>
      <t>, Fomenko Igor Konstantinovich, Nguyễn Trung Kiên, Vi Thị Hồng Liên, Zerkal Oleg Vladimirovich, Vũ Hồng Đăng</t>
    </r>
  </si>
  <si>
    <t>Identification of geochemical anomalies associated with Sn-W mineralization in the Dong Van region, northeastern Vietnam, using statistical methods</t>
  </si>
  <si>
    <t>The Gornye nauki i tekhnologii = Mining Science and Technology (Russia) Journal</t>
  </si>
  <si>
    <t>Khương Thế Hùng</t>
  </si>
  <si>
    <t>Reseach Old Rubber Tires Utilization to Increase the Life of Support in the Longwall at Quang Ninh Vietnam</t>
  </si>
  <si>
    <r>
      <t>Nguyễn Phi Hùng</t>
    </r>
    <r>
      <rPr>
        <sz val="12"/>
        <color rgb="FF333333"/>
        <rFont val="Times New Roman"/>
        <family val="1"/>
      </rPr>
      <t>, Nckhai; Kienta; Ducthangpham</t>
    </r>
  </si>
  <si>
    <t>E3S Web of Conferences 134</t>
  </si>
  <si>
    <t>Study formulate a reasonable working mode of the main fans in Nam Mau coal mine, Uongbi-QuangNinh</t>
  </si>
  <si>
    <t>Nguyễn Văn Thịnh, Nguyễn Văn Quang</t>
  </si>
  <si>
    <t>The 1st Journal of Environmental Science and Sustainable Development Symposium</t>
  </si>
  <si>
    <t>Study on forecasting methane content in coal seams of Nga Hai mine area, Quang ninh, Vietnam</t>
  </si>
  <si>
    <t>Nguyễn Văn Thịnh, Phạm Thị Nhung</t>
  </si>
  <si>
    <t>Investigation of resistance and air leakage of auxiliary ventilation ducting in underground mine in Quang ninh</t>
  </si>
  <si>
    <r>
      <t>Đặng Phương Thảo,</t>
    </r>
    <r>
      <rPr>
        <sz val="12"/>
        <color rgb="FF333333"/>
        <rFont val="Times New Roman"/>
        <family val="1"/>
      </rPr>
      <t> Zinovii Malanchuk, Vitalii Zaiets</t>
    </r>
  </si>
  <si>
    <t>Second International Conference on Sustainable Futures: Environmental, Technological, Social and Economic Matters</t>
  </si>
  <si>
    <t>Research of the properties of quarry tuff-stone for complex processing</t>
  </si>
  <si>
    <r>
      <t>Zinovii Malanchuk, Vitalii Zaiets, Lesia Tyhonchuk, Moshchych Svitlana, GanbilegGayabazar ,</t>
    </r>
    <r>
      <rPr>
        <b/>
        <sz val="12"/>
        <color rgb="FF333333"/>
        <rFont val="Times New Roman"/>
        <family val="1"/>
      </rPr>
      <t> Đặng Phương Thảo</t>
    </r>
  </si>
  <si>
    <t>Study on the Reasonable Parameters of the Concentric Hemisphere-Style Shaped Charge for Destroying Rock</t>
  </si>
  <si>
    <r>
      <t>Đàm Trọng Thắng,</t>
    </r>
    <r>
      <rPr>
        <b/>
        <sz val="12"/>
        <color rgb="FF333333"/>
        <rFont val="Times New Roman"/>
        <family val="1"/>
      </rPr>
      <t> Bùi Xuân Nam</t>
    </r>
    <r>
      <rPr>
        <sz val="12"/>
        <color rgb="FF333333"/>
        <rFont val="Times New Roman"/>
        <family val="1"/>
      </rPr>
      <t>, Nguyễn Trí Tá, Tô Đức Thọ</t>
    </r>
  </si>
  <si>
    <t>Proceedings of the International Conference on Innovations for Sustainable and Responsible Mining, ISRM 2020 - Volume 1</t>
  </si>
  <si>
    <t>Assessment of Global Digital Height Models over Quang Ninh Province, Vietnam</t>
  </si>
  <si>
    <t>Bùi Xuân Nam</t>
  </si>
  <si>
    <t>Evaluating the Effect of Meteorological Conditions on Blast-Induced Air Over-Pressure in Open Pit Coal Mines</t>
  </si>
  <si>
    <r>
      <t>Trần Quang Hiếu, Nguyễn Hoàng, Bùi Xuân Nam,</t>
    </r>
    <r>
      <rPr>
        <sz val="12"/>
        <color rgb="FF333333"/>
        <rFont val="Times New Roman"/>
        <family val="1"/>
      </rPr>
      <t> Carsten Drebenstedt, Belin Vladimir Arnoldovich, Victor Atrushkevich, Nguyễn Văn Đức</t>
    </r>
  </si>
  <si>
    <t>Assessment of Feasible and Effective Technologies for the Chemical Utilization of Domestic Coal for Value-Added Production in Vietnam</t>
  </si>
  <si>
    <r>
      <t>Michaela Scheithauer, Patricio E. Mamani Soliz, Roh Pin Lee, Florian Keller, Bernd Meyer, </t>
    </r>
    <r>
      <rPr>
        <b/>
        <sz val="12"/>
        <color rgb="FF333333"/>
        <rFont val="Times New Roman"/>
        <family val="1"/>
      </rPr>
      <t>Bùi Xuân Nam, Tống Thị Thanh Hương</t>
    </r>
  </si>
  <si>
    <t>Utilizing a Novel Artificial Neural Network-Based Meta-heuristic Algorithm to Predict the Dust Concentration in Deo Nai Open-Pit Coal Mine (Vietnam)</t>
  </si>
  <si>
    <r>
      <t>Bùi Xuân Nam, Nguyễn Hoàng,</t>
    </r>
    <r>
      <rPr>
        <sz val="12"/>
        <color rgb="FF333333"/>
        <rFont val="Times New Roman"/>
        <family val="1"/>
      </rPr>
      <t> Carsten Drebenstedt, </t>
    </r>
    <r>
      <rPr>
        <b/>
        <sz val="12"/>
        <color rgb="FF333333"/>
        <rFont val="Times New Roman"/>
        <family val="1"/>
      </rPr>
      <t>Trần Thị Hải Vân,</t>
    </r>
    <r>
      <rPr>
        <sz val="12"/>
        <color rgb="FF333333"/>
        <rFont val="Times New Roman"/>
        <family val="1"/>
      </rPr>
      <t> Nguyễn Ngọc Bích, </t>
    </r>
    <r>
      <rPr>
        <b/>
        <sz val="12"/>
        <color rgb="FF333333"/>
        <rFont val="Times New Roman"/>
        <family val="1"/>
      </rPr>
      <t>Cao Xuân Cường, Lê Quí Thảo</t>
    </r>
  </si>
  <si>
    <t>A Review of Artificial Intelligence Applications in Mining and Geological Engineering</t>
  </si>
  <si>
    <t>Bùi Xuân Nam, Bùi Hoàng Bắc, Nguyễn Hoàng</t>
  </si>
  <si>
    <t>Evaluating the Air Flow and Gas Dispersion Behavior in a Deep Open-Pit Mine Based on Monitoring and CFD Analysis: A Case Study at the Coc Sau Open-Pit Coal Mine (Vietnam)</t>
  </si>
  <si>
    <r>
      <t>Van-Duc Nguyen, Chang-Woo Lee, </t>
    </r>
    <r>
      <rPr>
        <b/>
        <sz val="12"/>
        <color rgb="FF333333"/>
        <rFont val="Times New Roman"/>
        <family val="1"/>
      </rPr>
      <t>Bùi Xuân Nam, Nguyễn Hoàng, Trần Quang Hiếu, Nguyễn Quốc Long, Lê Quí Thảo, Cao Xuân Cường</t>
    </r>
    <r>
      <rPr>
        <sz val="12"/>
        <color rgb="FF333333"/>
        <rFont val="Times New Roman"/>
        <family val="1"/>
      </rPr>
      <t>, Đỗ Ngọc Tước, Won-Ho Heo, Nguyễn Ngọc Bích</t>
    </r>
  </si>
  <si>
    <t>Development of a Blasting Vibration Monitoring System Based on Tri-axial Acceleration Sensor for Wireless Mesh Network Monitoring</t>
  </si>
  <si>
    <r>
      <t>Won-Ho Heo, Jung-hun Kim, Nguyễn Văn Đức, </t>
    </r>
    <r>
      <rPr>
        <b/>
        <sz val="12"/>
        <color rgb="FF333333"/>
        <rFont val="Times New Roman"/>
        <family val="1"/>
      </rPr>
      <t>Trần Quang Hiếu, Nguyễn Hoàng, Bùi Xuân Nam</t>
    </r>
    <r>
      <rPr>
        <sz val="12"/>
        <color rgb="FF333333"/>
        <rFont val="Times New Roman"/>
        <family val="1"/>
      </rPr>
      <t>, Changwoo Lee</t>
    </r>
  </si>
  <si>
    <t>Numerical Modeling of Tensile Behaviour of Textile-Reinforced Concrete Composite Using a Cracking Model for Cementitious Matrix: Effect of Material Parameters</t>
  </si>
  <si>
    <r>
      <t>T</t>
    </r>
    <r>
      <rPr>
        <b/>
        <sz val="12"/>
        <color rgb="FF333333"/>
        <rFont val="Times New Roman"/>
        <family val="1"/>
      </rPr>
      <t>rần Mạnh Tiến</t>
    </r>
    <r>
      <rPr>
        <sz val="12"/>
        <color rgb="FF333333"/>
        <rFont val="Times New Roman"/>
        <family val="1"/>
      </rPr>
      <t>, Xuan Hong Vu, Emmanuel Ferrier</t>
    </r>
  </si>
  <si>
    <t>CIGOS 2021, Emerging Technologies and Applications for Green Infrastructure - Lecture Notes in Civil Engineering</t>
  </si>
  <si>
    <t>Solutions to prevent face spall and roof falling in fully mechanized longwall at underground mines, Vietnam</t>
  </si>
  <si>
    <t>Vũ Trung Tiến</t>
  </si>
  <si>
    <t>Mining of Mineral Deposits</t>
  </si>
  <si>
    <t>Determination of the movement and deformation areas of strata when exploiting longwall of Seam 11 under the open-pit mine at Ha Lam Coal Mine, Vietnam</t>
  </si>
  <si>
    <t>Extra Trees Ensemble: A Machine Learning Model for Predicting Blast-Induced Ground Vibration Based on the Bagging and Sibling of Random Forest Algorithm</t>
  </si>
  <si>
    <r>
      <t>Xuan-Nam Bui, Hoang Nguyen</t>
    </r>
    <r>
      <rPr>
        <sz val="12"/>
        <color rgb="FF333333"/>
        <rFont val="Times New Roman"/>
        <family val="1"/>
      </rPr>
      <t>, and Phonepaserth Soukhanouvong</t>
    </r>
  </si>
  <si>
    <t>A. K. Verma et al. (eds.), Proceedings of Geotechnical Challenges in Mining, Tunneling and Underground Infrastructures, Lecture Notes in Civil Engineering 228 (indexed Scopus)</t>
  </si>
  <si>
    <t>Utilizing a Bagging Model Based on Decision Trees and k-nearest Neighbors for Predicting Slope Stability in Open Pit Mines</t>
  </si>
  <si>
    <r>
      <t>Hoang Nguyen,</t>
    </r>
    <r>
      <rPr>
        <sz val="12"/>
        <color rgb="FF333333"/>
        <rFont val="Times New Roman"/>
        <family val="1"/>
      </rPr>
      <t> Nguyen Tam Tinh, and Dinh Tien</t>
    </r>
  </si>
  <si>
    <t>Classifying rockburst in deep underground mines using a robust hybrid computational model based on gene expression programming and particle swarm optimization</t>
  </si>
  <si>
    <t>Quang-Hieu TRAN, Xuan-Nam BUI, Hoang NGUYEN</t>
  </si>
  <si>
    <t>Journal of Civil and Environmental Engineering</t>
  </si>
  <si>
    <t>Research about building the management for mineral software. Case Study in the Tuyen Quang Province</t>
  </si>
  <si>
    <t>Nguyễn Phi Hùng, Nguyễn Cao Khải, Bùi Mạnh Tùng, Nguyễn Thị Kim Thanh</t>
  </si>
  <si>
    <t>Gospodarka Surowcami Mineralnymi - Mineral Resources Management</t>
  </si>
  <si>
    <t>Forecasting PM2.5 emissions in open-pit mines using a functional link neural network optimized by various optimization algorithms</t>
  </si>
  <si>
    <r>
      <t>Bui X.-N., Nguyen H., Le Q.-T</t>
    </r>
    <r>
      <rPr>
        <sz val="12"/>
        <color rgb="FF333333"/>
        <rFont val="Times New Roman"/>
        <family val="1"/>
      </rPr>
      <t>., Le T.-N</t>
    </r>
  </si>
  <si>
    <t>Mining Science and Technology (Russia)</t>
  </si>
  <si>
    <r>
      <t>Nguyễn Văn Dũng</t>
    </r>
    <r>
      <rPr>
        <sz val="12"/>
        <color rgb="FF333333"/>
        <rFont val="Times New Roman"/>
        <family val="1"/>
      </rPr>
      <t> </t>
    </r>
  </si>
  <si>
    <t>Modern Environmental Science and Engineering </t>
  </si>
  <si>
    <t>A Comparative Study on Photocatalytic Performance of Perovskite Materials Synthesized from Discarded Rare Earth Magnet with the one from Pure Neodymium Salt</t>
  </si>
  <si>
    <r>
      <t>Phạm Khánh Huy</t>
    </r>
    <r>
      <rPr>
        <sz val="12"/>
        <color rgb="FF333333"/>
        <rFont val="Times New Roman"/>
        <family val="1"/>
      </rPr>
      <t>, Huyen Nguyen Thi Thu, Thuy Hoang Thi Bich*, Tung Mai Thanh, Hai Huynh Trung</t>
    </r>
  </si>
  <si>
    <t>CHEMICAL ENGINEERING TRANSACTIONS</t>
  </si>
  <si>
    <t>Assessment the Impact of Climate Change and Sea Level Rise on the Unconfined Aquifer at the Red-River Delta of Vietnam: A Case Study at Thai Binh Province</t>
  </si>
  <si>
    <r>
      <t>Trần Thị Thanh Thủy, Phạm Khánh Huy, Đào Đức Bằng</t>
    </r>
    <r>
      <rPr>
        <sz val="12"/>
        <color rgb="FF333333"/>
        <rFont val="Times New Roman"/>
        <family val="1"/>
      </rPr>
      <t>, Phạm Hoàng Anh</t>
    </r>
  </si>
  <si>
    <t>Natural Radioactivity and Environmental Impact Assessment at Dong Pao Rare Earth Mine, Lai Chau, Vietnam</t>
  </si>
  <si>
    <t>Nguyễn Văn Dũng, Vũ Thị Lan Anh</t>
  </si>
  <si>
    <t>Springer Nature Switzerland AG 2021</t>
  </si>
  <si>
    <t>Radon, Thoron Gas Concentration and Level Living in Ban Gie Monazite Mineral Sand Mine Area, Quy Hop District, Nghe An Province, Vietnam</t>
  </si>
  <si>
    <t>Ability to Remove Azo Dye from Textile Dyeing Wastewaters of Carbonaceous Materials Produced from Bamboo Leaves</t>
  </si>
  <si>
    <r>
      <t>Trần Thị Thu Hương</t>
    </r>
    <r>
      <rPr>
        <sz val="12"/>
        <color rgb="FF333333"/>
        <rFont val="Times New Roman"/>
        <family val="1"/>
      </rPr>
      <t>, Vũ Ngọc Toàn, Phạm Thanh Nga, Nguyễn Xuân Tòng</t>
    </r>
  </si>
  <si>
    <t>Sustainable Textiles: Production, Processing, Manufacturing &amp; Chemistry</t>
  </si>
  <si>
    <r>
      <t>Nguyễn Viết Nghĩa</t>
    </r>
    <r>
      <rPr>
        <sz val="12"/>
        <color rgb="FF333333"/>
        <rFont val="Times New Roman"/>
        <family val="1"/>
      </rPr>
      <t>, Thu Hoai Thi Trinh, Hoa Thi Pham, </t>
    </r>
    <r>
      <rPr>
        <b/>
        <sz val="12"/>
        <color rgb="FF333333"/>
        <rFont val="Times New Roman"/>
        <family val="1"/>
      </rPr>
      <t>Phạm Thị Làn</t>
    </r>
    <r>
      <rPr>
        <sz val="12"/>
        <color rgb="FF333333"/>
        <rFont val="Times New Roman"/>
        <family val="1"/>
      </rPr>
      <t>, Nguyễn Thị Cúc, Trang Thu Thi Tran</t>
    </r>
  </si>
  <si>
    <r>
      <t>Nguyễn Bá Dũng, Đặng Tuyết Minh, </t>
    </r>
    <r>
      <rPr>
        <b/>
        <sz val="12"/>
        <color rgb="FF333333"/>
        <rFont val="Times New Roman"/>
        <family val="1"/>
      </rPr>
      <t>Nguyễn Quốc Long, Lê Thị Thu Hà</t>
    </r>
  </si>
  <si>
    <r>
      <t>Tống Sĩ Sơn, </t>
    </r>
    <r>
      <rPr>
        <b/>
        <sz val="12"/>
        <color rgb="FF333333"/>
        <rFont val="Times New Roman"/>
        <family val="1"/>
      </rPr>
      <t>Nguyễn Quốc Long, Cao Xuân Cường, Phạm Thị Làn</t>
    </r>
    <r>
      <rPr>
        <sz val="12"/>
        <color rgb="FF333333"/>
        <rFont val="Times New Roman"/>
        <family val="1"/>
      </rPr>
      <t>, Adeel Ahmad, Thi-Huyen-Ai Tong, Trịnh Lê Hùng</t>
    </r>
  </si>
  <si>
    <t>Object-Based land cover classification of the Vu Gia – Thu Bon river basin on the cloud computing platform</t>
  </si>
  <si>
    <r>
      <t>Nguyễn Viết Nghĩa</t>
    </r>
    <r>
      <rPr>
        <sz val="12"/>
        <color rgb="FF333333"/>
        <rFont val="Times New Roman"/>
        <family val="1"/>
      </rPr>
      <t>, Trinh Thị Hoai Thu, Bui Thi Hong Tham, </t>
    </r>
    <r>
      <rPr>
        <b/>
        <sz val="12"/>
        <color rgb="FF333333"/>
        <rFont val="Times New Roman"/>
        <family val="1"/>
      </rPr>
      <t>Dương Thúy Hường</t>
    </r>
    <r>
      <rPr>
        <sz val="12"/>
        <color rgb="FF333333"/>
        <rFont val="Times New Roman"/>
        <family val="1"/>
      </rPr>
      <t>,</t>
    </r>
    <r>
      <rPr>
        <b/>
        <sz val="12"/>
        <color rgb="FF333333"/>
        <rFont val="Times New Roman"/>
        <family val="1"/>
      </rPr>
      <t> Nguyễn Thị Cúc</t>
    </r>
  </si>
  <si>
    <t>Designing GNSS HUMGAdj software package for surveying and mapping</t>
  </si>
  <si>
    <r>
      <t>Nguyễn Gia Trọng, Nguyễn Viết Nghĩa, Lê Đức Tình, Phạm Ngọc Quang, Nguyễn Thị Cúc</t>
    </r>
    <r>
      <rPr>
        <sz val="12"/>
        <color rgb="FF333333"/>
        <rFont val="Times New Roman"/>
        <family val="1"/>
      </rPr>
      <t>, Đặng Nam Chinh, Nguyễn Văn Cương, Nguyễn Đức Hải</t>
    </r>
  </si>
  <si>
    <t>Impacts of Urban Land Cover Change on Land Surface Temperature Distribution in Ho Chi Minh City, Vietnam</t>
  </si>
  <si>
    <r>
      <t>Lê Thị Thu Hà, Nguyễn Văn Trung, Phạm Thị Làn</t>
    </r>
    <r>
      <rPr>
        <sz val="12"/>
        <color rgb="FF333333"/>
        <rFont val="Times New Roman"/>
        <family val="1"/>
      </rPr>
      <t>, Lã Phú Hiến, Tống Thị Huyền Ái</t>
    </r>
  </si>
  <si>
    <t>Journal of the Korean Society of Surveying, Geodesy, Photogrammetry and Cartography</t>
  </si>
  <si>
    <t>Experimental Investigation on the Performance of DJI Phantom 4 RTK in the PPK Mode for 3D Mapping Open - Pit Mines</t>
  </si>
  <si>
    <t>Lê Văn Cảnh, Cao Xuân Cường, Nguyễn Quốc Long, Lê Thị Thu Hà, Trần Trung Anh, Bùi Xuân Nam</t>
  </si>
  <si>
    <t>Modernization of Height System in Vietnam Using GNSS and Geoid Model</t>
  </si>
  <si>
    <t>Hoàng Ngọc Hà</t>
  </si>
  <si>
    <t>Lecture Notes in Civil Engineering (LNCE)</t>
  </si>
  <si>
    <t>Landslides monitoring with time series of sentinel-1 imagery in Yen Bai province-Vietnam</t>
  </si>
  <si>
    <r>
      <t>Trần Vân Anh</t>
    </r>
    <r>
      <rPr>
        <sz val="12"/>
        <color rgb="FF333333"/>
        <rFont val="Times New Roman"/>
        <family val="1"/>
      </rPr>
      <t>, X. Q. Truong, D. A. Nguyen, L. Longoni, V. Yordanov</t>
    </r>
  </si>
  <si>
    <t>The International Archives of the Photogrammetry, Remote Sensing and Spatial Information Sciences</t>
  </si>
  <si>
    <t>An overview of geoinformatics state-of-the-art techniques for landslide monitoring and mapping</t>
  </si>
  <si>
    <r>
      <t>V. Yordanov, T</t>
    </r>
    <r>
      <rPr>
        <b/>
        <sz val="12"/>
        <color rgb="FF333333"/>
        <rFont val="Times New Roman"/>
        <family val="1"/>
      </rPr>
      <t>rần Vân Anh,</t>
    </r>
    <r>
      <rPr>
        <sz val="12"/>
        <color rgb="FF333333"/>
        <rFont val="Times New Roman"/>
        <family val="1"/>
      </rPr>
      <t> L. Biagi, X. Q. Truong, M. A. Brovelli</t>
    </r>
  </si>
  <si>
    <t>Mapping coal fires using Normalized Difference Coal Fire Index (NDCFI): case study at Khanh Hoa coal mine, Vietnam</t>
  </si>
  <si>
    <r>
      <t>Nguyễn Viết Nghĩa</t>
    </r>
    <r>
      <rPr>
        <sz val="12"/>
        <color rgb="FF333333"/>
        <rFont val="Times New Roman"/>
        <family val="1"/>
      </rPr>
      <t>, Trinh Lê Hùng</t>
    </r>
  </si>
  <si>
    <t>Prediction of ground subsidence due to underground mining through time using multilayer feed-forward artificial neural networks and back-propagation algorithm – case study at Mong Duong underground coal mine (Vietnam)</t>
  </si>
  <si>
    <r>
      <t>Nguyễn Quốc Long, Nguyễn Quang Minh, </t>
    </r>
    <r>
      <rPr>
        <sz val="12"/>
        <color rgb="FF333333"/>
        <rFont val="Times New Roman"/>
        <family val="1"/>
      </rPr>
      <t>Trần Đình Trọng,</t>
    </r>
    <r>
      <rPr>
        <b/>
        <sz val="12"/>
        <color rgb="FF333333"/>
        <rFont val="Times New Roman"/>
        <family val="1"/>
      </rPr>
      <t> Bùi Xuân Nam</t>
    </r>
  </si>
  <si>
    <t>Land Price Regression Model and Land Value Region Map to Support Residential Land Price Management: A Study in Nghe an Province, Vietnam</t>
  </si>
  <si>
    <r>
      <t>Phạm Thị Hà, Nguyễn Văn Tuấn, Nguyễn Văn Quân, </t>
    </r>
    <r>
      <rPr>
        <b/>
        <sz val="12"/>
        <color rgb="FF333333"/>
        <rFont val="Times New Roman"/>
        <family val="1"/>
      </rPr>
      <t>Nguyễn Văn Trung</t>
    </r>
  </si>
  <si>
    <t>Real Estate Management and Valuation</t>
  </si>
  <si>
    <t>Establishment of a suitable reference system for the geodetic horizontal control network in hydroelectric construction in Viet Nam</t>
  </si>
  <si>
    <t>Phạm Quốc Khánh, Nguyễn Hà, Nguyễn Thị Kim Thanh, Nguyễn Quốc Long</t>
  </si>
  <si>
    <t>Naukovyi Visnyk Natsionalnoho Hirnychoho Universytetu</t>
  </si>
  <si>
    <t>Investigation of groundwater level fluctuations on the Ba river basin for water resources management and planning: a GIS‑based approach</t>
  </si>
  <si>
    <r>
      <t>Dang Tuyet Minh, Bui Ngoc An, </t>
    </r>
    <r>
      <rPr>
        <b/>
        <sz val="12"/>
        <color rgb="FF333333"/>
        <rFont val="Times New Roman"/>
        <family val="1"/>
      </rPr>
      <t>Trần Hồng Hạnh</t>
    </r>
    <r>
      <rPr>
        <sz val="12"/>
        <color rgb="FF333333"/>
        <rFont val="Times New Roman"/>
        <family val="1"/>
      </rPr>
      <t>, </t>
    </r>
    <r>
      <rPr>
        <b/>
        <sz val="12"/>
        <color rgb="FF333333"/>
        <rFont val="Times New Roman"/>
        <family val="1"/>
      </rPr>
      <t>Nguyễn Quốc Long</t>
    </r>
    <r>
      <rPr>
        <sz val="12"/>
        <color rgb="FF333333"/>
        <rFont val="Times New Roman"/>
        <family val="1"/>
      </rPr>
      <t>, Tran Duy Kieu</t>
    </r>
  </si>
  <si>
    <t>Sustainable Water Resources Management</t>
  </si>
  <si>
    <t>Determination of gravity anomalies in the waters of Viet Nam and around using CryoSat-2 space altimetry</t>
  </si>
  <si>
    <r>
      <t>Nguyễn Văn Sáng,</t>
    </r>
    <r>
      <rPr>
        <sz val="12"/>
        <color rgb="FF333333"/>
        <rFont val="Times New Roman"/>
        <family val="1"/>
      </rPr>
      <t> Neyman Y. M., Tran T. D., Phung T. T., Lê Thị Thu Hà, Nguyen P. S</t>
    </r>
  </si>
  <si>
    <t>Geodezia i Kartografia</t>
  </si>
  <si>
    <t>Substantiation of pillar parameters in mining of inclined coal seamsin Quang Ninh Province, Vietnam</t>
  </si>
  <si>
    <r>
      <t>Nguyễn Viết Nghĩa,</t>
    </r>
    <r>
      <rPr>
        <sz val="12"/>
        <color rgb="FF333333"/>
        <rFont val="Times New Roman"/>
        <family val="1"/>
      </rPr>
      <t> </t>
    </r>
    <r>
      <rPr>
        <b/>
        <sz val="12"/>
        <color rgb="FF333333"/>
        <rFont val="Times New Roman"/>
        <family val="1"/>
      </rPr>
      <t>Phạm Thị Nhàn</t>
    </r>
    <r>
      <rPr>
        <sz val="12"/>
        <color rgb="FF333333"/>
        <rFont val="Times New Roman"/>
        <family val="1"/>
      </rPr>
      <t>, Piotr Osinski , </t>
    </r>
    <r>
      <rPr>
        <b/>
        <sz val="12"/>
        <color rgb="FF333333"/>
        <rFont val="Times New Roman"/>
        <family val="1"/>
      </rPr>
      <t>Nguyễn Thị Cúc</t>
    </r>
    <r>
      <rPr>
        <sz val="12"/>
        <color rgb="FF333333"/>
        <rFont val="Times New Roman"/>
        <family val="1"/>
      </rPr>
      <t>, Trinh Lê Hùng</t>
    </r>
  </si>
  <si>
    <r>
      <t>Vũ Kim Diến, Nguyễn Công Lý, </t>
    </r>
    <r>
      <rPr>
        <b/>
        <sz val="12"/>
        <color rgb="FF333333"/>
        <rFont val="Times New Roman"/>
        <family val="1"/>
      </rPr>
      <t>Tăng Văn Lâm</t>
    </r>
    <r>
      <rPr>
        <sz val="12"/>
        <color rgb="FF333333"/>
        <rFont val="Times New Roman"/>
        <family val="1"/>
      </rPr>
      <t>, S.I. Bazhenova</t>
    </r>
  </si>
  <si>
    <r>
      <t>Tăng Văn Lâm</t>
    </r>
    <r>
      <rPr>
        <sz val="12"/>
        <color rgb="FF333333"/>
        <rFont val="Times New Roman"/>
        <family val="1"/>
      </rPr>
      <t>, Ngô Xuân Hùng, Dien Vu Kim, Vu Dinh Tho, B.I. Bulgakov, O.V. Alexandrova</t>
    </r>
  </si>
  <si>
    <r>
      <t>Ngô Xuân Hùng, </t>
    </r>
    <r>
      <rPr>
        <b/>
        <sz val="12"/>
        <color rgb="FF333333"/>
        <rFont val="Times New Roman"/>
        <family val="1"/>
      </rPr>
      <t>Tăng Văn Lâm</t>
    </r>
    <r>
      <rPr>
        <sz val="12"/>
        <color rgb="FF333333"/>
        <rFont val="Times New Roman"/>
        <family val="1"/>
      </rPr>
      <t>, B.I. Bulgakov, O.V. Alexandrova1</t>
    </r>
  </si>
  <si>
    <t>Sustainable use of industrial-waste as fine-aggregate of Foam Concrete</t>
  </si>
  <si>
    <r>
      <t>Vu Kim Dien , </t>
    </r>
    <r>
      <rPr>
        <b/>
        <sz val="12"/>
        <color rgb="FF333333"/>
        <rFont val="Times New Roman"/>
        <family val="1"/>
      </rPr>
      <t>Tăng Văn Lâm</t>
    </r>
    <r>
      <rPr>
        <sz val="12"/>
        <color rgb="FF333333"/>
        <rFont val="Times New Roman"/>
        <family val="1"/>
      </rPr>
      <t>, Sofya Bazhenova, Ly Nguyen Cong</t>
    </r>
  </si>
  <si>
    <t>The Properties of High-strength Concrete with High Volume of Natural Pozzolan</t>
  </si>
  <si>
    <r>
      <t>Tăng Văn Lâm</t>
    </r>
    <r>
      <rPr>
        <sz val="12"/>
        <color rgb="FF333333"/>
        <rFont val="Times New Roman"/>
        <family val="1"/>
      </rPr>
      <t>, Ngô Xuân Hùng, Boris Bulgakov, Olga Aleksandrova, Oksana Larsen</t>
    </r>
  </si>
  <si>
    <t>Effect of Water and Admixture on Foam Concrete Properties</t>
  </si>
  <si>
    <r>
      <t>Dien Vu Kim, </t>
    </r>
    <r>
      <rPr>
        <b/>
        <sz val="12"/>
        <color rgb="FF333333"/>
        <rFont val="Times New Roman"/>
        <family val="1"/>
      </rPr>
      <t>Tăng Văn Lâm</t>
    </r>
    <r>
      <rPr>
        <sz val="12"/>
        <color rgb="FF333333"/>
        <rFont val="Times New Roman"/>
        <family val="1"/>
      </rPr>
      <t>, Sofya Bazhenova, Ly Nguyen Cong, Duong Nguyen Van, Khanh Phan Khanh</t>
    </r>
  </si>
  <si>
    <t>A Review of Soil Improvement Methods for Tunneling Projects in Urban Areas and Their Application at the Hochiminh Metroline No. 1, Vietnam</t>
  </si>
  <si>
    <r>
      <t>Vũ Minh Ngạn</t>
    </r>
    <r>
      <rPr>
        <sz val="12"/>
        <color rgb="FF333333"/>
        <rFont val="Times New Roman"/>
        <family val="1"/>
      </rPr>
      <t>, Đào Phúc Lâm, Nguyễn Vũ Nam Chiến, </t>
    </r>
    <r>
      <rPr>
        <b/>
        <sz val="12"/>
        <color rgb="FF333333"/>
        <rFont val="Times New Roman"/>
        <family val="1"/>
      </rPr>
      <t>Tạ Đức Thịnh</t>
    </r>
  </si>
  <si>
    <t>Study of the heat generation due to the hydration of Portland cement using FLAC3D</t>
  </si>
  <si>
    <r>
      <t>Nguyễn Văn Mạnh</t>
    </r>
    <r>
      <rPr>
        <sz val="12"/>
        <color rgb="FF333333"/>
        <rFont val="Times New Roman"/>
        <family val="1"/>
      </rPr>
      <t>, Nguyễn Quang Phích, </t>
    </r>
    <r>
      <rPr>
        <b/>
        <sz val="12"/>
        <color rgb="FF333333"/>
        <rFont val="Times New Roman"/>
        <family val="1"/>
      </rPr>
      <t>Bùi Văn Đức</t>
    </r>
  </si>
  <si>
    <t>AIP Conference Proceedings 2420 - The 1st International Conference on Innovations for Computing, Engineering and Materials, 2021</t>
  </si>
  <si>
    <t>Influence of groundwater level rise on the geomechanical changing process in the tunnel surrounding jointed rock mass and in the tunnel support structure</t>
  </si>
  <si>
    <r>
      <t>Nguyễn Quang Phích, </t>
    </r>
    <r>
      <rPr>
        <b/>
        <sz val="12"/>
        <color rgb="FF333333"/>
        <rFont val="Times New Roman"/>
        <family val="1"/>
      </rPr>
      <t>Nguyễn Văn Mạnh</t>
    </r>
    <r>
      <rPr>
        <sz val="12"/>
        <color rgb="FF333333"/>
        <rFont val="Times New Roman"/>
        <family val="1"/>
      </rPr>
      <t>, Nguyễn Khắc Cường, Nguyễn Ngọc Huệ, Phạm Kiên</t>
    </r>
  </si>
  <si>
    <t>Effect of Liquid-to-Alumino-Silicate Material Ratio and Rice Husk Ash Content on the Properties of Geopolymer Concrete</t>
  </si>
  <si>
    <r>
      <t>Tăng Văn Lâm</t>
    </r>
    <r>
      <rPr>
        <sz val="12"/>
        <color rgb="FF333333"/>
        <rFont val="Times New Roman"/>
        <family val="1"/>
      </rPr>
      <t>, ham Van Ngan, Nguyen Dac Binh Minh</t>
    </r>
  </si>
  <si>
    <t>Lecture Notes in Civil Engineering book series (LNCE, volume 170)</t>
  </si>
  <si>
    <t>Numerical analysis of load transfer mechanisms within embankment reinforced by geosynthetic above cavity</t>
  </si>
  <si>
    <r>
      <t>Pham Minh Tuan, Vo Dai Nhat, Nguyen Dinh Tu,</t>
    </r>
    <r>
      <rPr>
        <b/>
        <sz val="12"/>
        <color rgb="FF333333"/>
        <rFont val="Times New Roman"/>
        <family val="1"/>
      </rPr>
      <t> Đỗ Ngọc Anh</t>
    </r>
  </si>
  <si>
    <t>Transportation Infrastructure Geotechnology</t>
  </si>
  <si>
    <t>Sub-rectangular tunnels behavior under static loading</t>
  </si>
  <si>
    <r>
      <t>Pham Van Vi, </t>
    </r>
    <r>
      <rPr>
        <b/>
        <sz val="12"/>
        <color rgb="FF333333"/>
        <rFont val="Times New Roman"/>
        <family val="1"/>
      </rPr>
      <t>Đỗ Ngọc Anh</t>
    </r>
    <r>
      <rPr>
        <sz val="12"/>
        <color rgb="FF333333"/>
        <rFont val="Times New Roman"/>
        <family val="1"/>
      </rPr>
      <t>, Daniel Dias, </t>
    </r>
    <r>
      <rPr>
        <b/>
        <sz val="12"/>
        <color rgb="FF333333"/>
        <rFont val="Times New Roman"/>
        <family val="1"/>
      </rPr>
      <t>Nguyễn Chí Thành, Đặng Văn Kiên</t>
    </r>
  </si>
  <si>
    <t>Insulation properties and performance of foam concrete using blast furnace slag</t>
  </si>
  <si>
    <r>
      <t>Vu Kim Dien, </t>
    </r>
    <r>
      <rPr>
        <b/>
        <sz val="12"/>
        <color rgb="FF333333"/>
        <rFont val="Times New Roman"/>
        <family val="1"/>
      </rPr>
      <t>Tăng Văn Lâm</t>
    </r>
    <r>
      <rPr>
        <sz val="12"/>
        <color rgb="FF333333"/>
        <rFont val="Times New Roman"/>
        <family val="1"/>
      </rPr>
      <t>, Sofya Ildarovna Bazhenova, Trong Chuc Nguyen, Minh Chien Do, Van Loi Le, Minh Thuan Hoang</t>
    </r>
  </si>
  <si>
    <t>Structural integrity and life</t>
  </si>
  <si>
    <t>The Effect of Foreign Direct Investment Inflow on Exports: Evidence from Vietnam</t>
  </si>
  <si>
    <r>
      <t>Đỗ Đức Ánh, Yinghua SONG, </t>
    </r>
    <r>
      <rPr>
        <b/>
        <sz val="12"/>
        <color rgb="FF333333"/>
        <rFont val="Times New Roman"/>
        <family val="1"/>
      </rPr>
      <t>Đỗ Hữu Tùng, Trần Thị Thu Hiền, Nguyễn Thanh Thủy</t>
    </r>
  </si>
  <si>
    <t>Journal of Asian Finance, Economics and Business</t>
  </si>
  <si>
    <t>Estimating the radial displacement on the tunnel boundary by rock mass classification systems</t>
  </si>
  <si>
    <r>
      <t>Đặng Văn Kiên, Đỗ Ngọc Anh,</t>
    </r>
    <r>
      <rPr>
        <sz val="12"/>
        <color rgb="FF333333"/>
        <rFont val="Times New Roman"/>
        <family val="1"/>
      </rPr>
      <t> Đinh Văn Điêp</t>
    </r>
  </si>
  <si>
    <t>Numerical Investigation of the Horseshoe Tunnels Structural Behaviour</t>
  </si>
  <si>
    <r>
      <t>Nguyễn Tài Tiến, Đỗ Ngọc Anh, </t>
    </r>
    <r>
      <rPr>
        <sz val="12"/>
        <color rgb="FF333333"/>
        <rFont val="Times New Roman"/>
        <family val="1"/>
      </rPr>
      <t>daniel dias, Karasev Maxim Anatolyevich, Vilner Maria Aleksandrovna,</t>
    </r>
    <r>
      <rPr>
        <b/>
        <sz val="12"/>
        <color rgb="FF333333"/>
        <rFont val="Times New Roman"/>
        <family val="1"/>
      </rPr>
      <t> Đặng Văn Kiên</t>
    </r>
  </si>
  <si>
    <t>Indian Geotechnical Journal</t>
  </si>
  <si>
    <t>Numerical modeling of seismic wave impact on enclosing rock mass surrounding underground structures</t>
  </si>
  <si>
    <r>
      <t>Gospodarikov A.P., Zatsepin M A, Vykhodtsev Ya.N., </t>
    </r>
    <r>
      <rPr>
        <b/>
        <sz val="12"/>
        <color rgb="FF333333"/>
        <rFont val="Times New Roman"/>
        <family val="1"/>
      </rPr>
      <t>Nguyễn Chí Thành</t>
    </r>
  </si>
  <si>
    <t>Mining informational and analytical bulletin</t>
  </si>
  <si>
    <t>Prediction of blast-induced the area of the tunnel face in underground excavations using fuzzy set theory anfis and artificial neural network ANN</t>
  </si>
  <si>
    <r>
      <t>Nguyễn Chí Thành, Đỗ Ngọc Anh</t>
    </r>
    <r>
      <rPr>
        <sz val="12"/>
        <color rgb="FF333333"/>
        <rFont val="Times New Roman"/>
        <family val="1"/>
      </rPr>
      <t>, Phạm Văn Vĩ, Nguyễn Phương Thúy, Gospodarikov Alexandr</t>
    </r>
  </si>
  <si>
    <t>Prediction of surface settlement due to twin tunnel construction in soft ground of Hanoi metro line 03</t>
  </si>
  <si>
    <r>
      <t>Đỗ Ngọc Thái, Đặng Văn Kiên</t>
    </r>
    <r>
      <rPr>
        <sz val="12"/>
        <color rgb="FF333333"/>
        <rFont val="Times New Roman"/>
        <family val="1"/>
      </rPr>
      <t>, Phạm Văn Vĩ, Nguyễn Văn Quang</t>
    </r>
  </si>
  <si>
    <t>Challenges for Mechanized Tunnelling in Urban Areas in Hanoi Vietnam</t>
  </si>
  <si>
    <r>
      <t>Đặng Trung Thành, Trần Tuấn Minh, Phạm Đức Thọ</t>
    </r>
    <r>
      <rPr>
        <sz val="12"/>
        <color rgb="FF333333"/>
        <rFont val="Times New Roman"/>
        <family val="1"/>
      </rPr>
      <t>, Đồng Văn Mạnh</t>
    </r>
  </si>
  <si>
    <t>Geotechnical Challenges in Mining, Tunneling and Underground Infrastructures</t>
  </si>
  <si>
    <t>Forecast of the Durability of Shore Structures Made of Reinforced Concrete</t>
  </si>
  <si>
    <r>
      <t>Sergey Viktorovich Fedosov, Ngô Xuân Hùng, </t>
    </r>
    <r>
      <rPr>
        <b/>
        <sz val="12"/>
        <color rgb="FF333333"/>
        <rFont val="Times New Roman"/>
        <family val="1"/>
      </rPr>
      <t>Tăng Văn Lâm,</t>
    </r>
    <r>
      <rPr>
        <sz val="12"/>
        <color rgb="FF333333"/>
        <rFont val="Times New Roman"/>
        <family val="1"/>
      </rPr>
      <t> Boris I. Bulgakov, I.V. Krasilnikov</t>
    </r>
  </si>
  <si>
    <t>Solid State Phenomena</t>
  </si>
  <si>
    <t>Проблемы качества электрической энергии в системе электроснабжения комбината сортировка угля одного из уголовных карьеров</t>
  </si>
  <si>
    <t>ИНТЕЛЛЕКТУАЛЬНАЯ ЭЛЕКТРОТЕХНИКА</t>
  </si>
  <si>
    <r>
      <t>Bùi Ngọc Hùng</t>
    </r>
    <r>
      <rPr>
        <sz val="12"/>
        <color rgb="FF333333"/>
        <rFont val="Times New Roman"/>
        <family val="1"/>
      </rPr>
      <t>, Коверникова Лиддия</t>
    </r>
  </si>
  <si>
    <t>ВЕСТНИК ИРКУТСКОГО ГОСУДАРСТВЕННОГО ТЕХНИЧЕСКОГО УНИВЕРСИТЕТА</t>
  </si>
  <si>
    <r>
      <t>Bùi Ngọc Hùng</t>
    </r>
    <r>
      <rPr>
        <sz val="12"/>
        <color rgb="FF333333"/>
        <rFont val="Times New Roman"/>
        <family val="1"/>
      </rPr>
      <t>, Lidiia I. Kovernikova</t>
    </r>
  </si>
  <si>
    <t>Research on building for dependence of insulation parameters of the 6kv grid with the enviroment and structural parameters of open-pit mines in the quang ninh area</t>
  </si>
  <si>
    <t>International Journal of Engineering Technologies and Management Research</t>
  </si>
  <si>
    <r>
      <t>Trần Quốc Hoàn, </t>
    </r>
    <r>
      <rPr>
        <b/>
        <sz val="12"/>
        <color rgb="FF333333"/>
        <rFont val="Times New Roman"/>
        <family val="1"/>
      </rPr>
      <t>Hồ Việt Bun, Nguyễn Anh Nghĩa</t>
    </r>
  </si>
  <si>
    <t>Исследование и проектирование шкафа управления автоматической вентиляционной двери в шахте</t>
  </si>
  <si>
    <t>Научный альманах</t>
  </si>
  <si>
    <r>
      <t>Đỗ Như ý</t>
    </r>
    <r>
      <rPr>
        <sz val="12"/>
        <color rgb="FF333333"/>
        <rFont val="Times New Roman"/>
        <family val="1"/>
      </rPr>
      <t>, NguyenThiHong</t>
    </r>
  </si>
  <si>
    <t>Applied neural networks and fuzzy logic to control the speed to reduce vibration on the CBЩ 250T</t>
  </si>
  <si>
    <t>International Reseach Journal of Modernization in Engineering Technology and Science</t>
  </si>
  <si>
    <r>
      <t>Huynh Thanh Son, Le Ngoc Dung, </t>
    </r>
    <r>
      <rPr>
        <b/>
        <sz val="12"/>
        <color rgb="FF333333"/>
        <rFont val="Times New Roman"/>
        <family val="1"/>
      </rPr>
      <t>Đặng Văn Ch</t>
    </r>
    <r>
      <rPr>
        <sz val="12"/>
        <color rgb="FF333333"/>
        <rFont val="Times New Roman"/>
        <family val="1"/>
      </rPr>
      <t>í</t>
    </r>
  </si>
  <si>
    <t>Phase Earth-Fault Short-Circuit Automatically Connecting and DetectinDevice Solution to Enhance the Reliability of 6KV Grid Power Supply in Open-Pit Mines in Quang Ninh Area-Vietnam</t>
  </si>
  <si>
    <t>International Journal of Engineering Research &amp; Technology (IJERT)</t>
  </si>
  <si>
    <r>
      <t>Trần Quốc Hoàn,</t>
    </r>
    <r>
      <rPr>
        <b/>
        <sz val="12"/>
        <color rgb="FF333333"/>
        <rFont val="Times New Roman"/>
        <family val="1"/>
      </rPr>
      <t> Nguyễn Anh Nghĩa, Hồ Việt Bun</t>
    </r>
  </si>
  <si>
    <t>An Expectation Maximization Algorithm for LiDAR Point Cloud Classification</t>
  </si>
  <si>
    <t>Nguyễn Thị Hữu Phương</t>
  </si>
  <si>
    <t>Journal of Environmental Science and Engineering B</t>
  </si>
  <si>
    <t>Lidar point cloud classification using expectation maximization algorithm</t>
  </si>
  <si>
    <t>International Journal of Computer Science &amp; Information Technology (IJCSIT)</t>
  </si>
  <si>
    <t>Otimization methods for Solving minimum maximal networks flow problems</t>
  </si>
  <si>
    <r>
      <t>Lê Thanh Huệ</t>
    </r>
    <r>
      <rPr>
        <sz val="12"/>
        <color rgb="FF333333"/>
        <rFont val="Times New Roman"/>
        <family val="1"/>
      </rPr>
      <t>, Nguyễn Hoàn Vũ</t>
    </r>
  </si>
  <si>
    <t>East - West J. of Mathematic</t>
  </si>
  <si>
    <t>Integer solutions of system of linear inequalities and its application to find the extremes of linear and concave functions on the set of integer points of a finite convex polyhedron</t>
  </si>
  <si>
    <r>
      <t>Nguyen Ngoc Chu, </t>
    </r>
    <r>
      <rPr>
        <b/>
        <sz val="12"/>
        <color rgb="FF333333"/>
        <rFont val="Times New Roman"/>
        <family val="1"/>
      </rPr>
      <t>Le Thanh Hue</t>
    </r>
  </si>
  <si>
    <t>Solid State Technology</t>
  </si>
  <si>
    <t>Policies on science and technology activities in higher education institutions: current situation and solutions</t>
  </si>
  <si>
    <r>
      <t>Nguyễn Thị Hương Quỳnh, </t>
    </r>
    <r>
      <rPr>
        <b/>
        <sz val="12"/>
        <color rgb="FF333333"/>
        <rFont val="Times New Roman"/>
        <family val="1"/>
      </rPr>
      <t>Trần Thị Hải Vân</t>
    </r>
  </si>
  <si>
    <t>IOSR Journal of Humanities And Social Science (IOSR-JHSS)</t>
  </si>
  <si>
    <t>Information Technology Policy of Our Country's Mining Industry under the Impact of Industrial Revolution 4.0</t>
  </si>
  <si>
    <r>
      <t>Trần Thị Hải Vân</t>
    </r>
    <r>
      <rPr>
        <sz val="12"/>
        <color rgb="FF333333"/>
        <rFont val="Times New Roman"/>
        <family val="1"/>
      </rPr>
      <t>, Doãn Minh Quân</t>
    </r>
  </si>
  <si>
    <t>IOSR JOURNAL OF HUMANITIES AND SOCIAL SCIENCE(IOSR-JHSS)</t>
  </si>
  <si>
    <t>Using RPM-GMM for TPS interpolation in MCC algorithm</t>
  </si>
  <si>
    <t>International Journal of Advanced in Computer Sciences</t>
  </si>
  <si>
    <t>Some Experimental Results of the Station Cone Algorithm Compared to the Simplex Algorithm for Linear Programming</t>
  </si>
  <si>
    <r>
      <t>Lê Thanh Huệ</t>
    </r>
    <r>
      <rPr>
        <sz val="12"/>
        <color rgb="FF333333"/>
        <rFont val="Times New Roman"/>
        <family val="1"/>
      </rPr>
      <t>, Nguyen Ngoc Chu</t>
    </r>
  </si>
  <si>
    <t>Theory and Practice of Mathematics ang Computer Science</t>
  </si>
  <si>
    <t>Integer solutions of system of linear inequalities and its aplication to find the extremes of linear and concave functions on the set of integer points of a finite convex polyhedron</t>
  </si>
  <si>
    <t>Solid State Technology Volume: 63 Issue: 2s Publication Year: 2020</t>
  </si>
  <si>
    <t>A method for integrating GIS and big data platforms</t>
  </si>
  <si>
    <t>Potential and Trends of IoT Application in Agriculture in Vietnam</t>
  </si>
  <si>
    <t>Open Journal of Social Sciences</t>
  </si>
  <si>
    <t>Spin-Off and Commercialization of University Researches</t>
  </si>
  <si>
    <r>
      <t>Nguyen Duc Minh, </t>
    </r>
    <r>
      <rPr>
        <b/>
        <sz val="12"/>
        <color rgb="FF333333"/>
        <rFont val="Times New Roman"/>
        <family val="1"/>
      </rPr>
      <t>Trần Thị Hải Vân</t>
    </r>
  </si>
  <si>
    <t>University Spin-Off: The Solution to Intellectual Property Commercialization in Universities</t>
  </si>
  <si>
    <r>
      <t>Nguyễn Đức Minh, </t>
    </r>
    <r>
      <rPr>
        <b/>
        <sz val="12"/>
        <color rgb="FF333333"/>
        <rFont val="Times New Roman"/>
        <family val="1"/>
      </rPr>
      <t>Trần Thị Hải Vân</t>
    </r>
  </si>
  <si>
    <t>Структуры, контролирующие cu-u-au минерализацию в площади кон ра провинции контум центрального Bьетнама</t>
  </si>
  <si>
    <r>
      <t>Minh Phuong Do, Petr A. Ignatov, </t>
    </r>
    <r>
      <rPr>
        <b/>
        <sz val="12"/>
        <color rgb="FF333333"/>
        <rFont val="Times New Roman"/>
        <family val="1"/>
      </rPr>
      <t>Phan Thị Hồng, Nguyen Duy Hưng</t>
    </r>
    <r>
      <rPr>
        <sz val="12"/>
        <color rgb="FF333333"/>
        <rFont val="Times New Roman"/>
        <family val="1"/>
      </rPr>
      <t>, Tran Van Tien</t>
    </r>
  </si>
  <si>
    <t>Разведка и охрана недр</t>
  </si>
  <si>
    <t>Applying Electrical Impedance Tomography Techniques for Detection of Decay Inside Trees</t>
  </si>
  <si>
    <t>Kiều Duy Thông, Vũ Hồng Dương, Nguyễn Thị Thu Hằng, Nguyễn Thu Thủy</t>
  </si>
  <si>
    <t>Закономерности локализации золото-медной и урановой минерализации в районе КОН РА, центральный Вьетнам</t>
  </si>
  <si>
    <r>
      <t>Do Minh Phuong,</t>
    </r>
    <r>
      <rPr>
        <b/>
        <sz val="12"/>
        <color rgb="FF333333"/>
        <rFont val="Times New Roman"/>
        <family val="1"/>
      </rPr>
      <t> Phan Thị Hồng</t>
    </r>
    <r>
      <rPr>
        <sz val="12"/>
        <color rgb="FF333333"/>
        <rFont val="Times New Roman"/>
        <family val="1"/>
      </rPr>
      <t>, Ignatov Petr Alekseevich</t>
    </r>
  </si>
  <si>
    <t>Preliminary Assessment Potential of Underground Energy Storage for Renewable Energy in Cuu Long Basin, Vietnam</t>
  </si>
  <si>
    <r>
      <t>Kiều Duy Thông</t>
    </r>
    <r>
      <rPr>
        <sz val="12"/>
        <color rgb="FF333333"/>
        <rFont val="Times New Roman"/>
        <family val="1"/>
      </rPr>
      <t>, Giao Huy Pham, Dung Bui Viet, Hien Doan Huy, Ngoc Pham Quy, Hieu Vu Dinh</t>
    </r>
  </si>
  <si>
    <t>2nd Vietnam Symposium on Advances in Offshore Engineering</t>
  </si>
  <si>
    <t>试论越南寺庙汉字楹联异体字的文字研究</t>
  </si>
  <si>
    <r>
      <t>Trần Thị Thu Hiền</t>
    </r>
    <r>
      <rPr>
        <sz val="12"/>
        <color rgb="FF333333"/>
        <rFont val="Times New Roman"/>
        <family val="1"/>
      </rPr>
      <t>, zhang wen li</t>
    </r>
  </si>
  <si>
    <t>高管背景特征与公司投资水平：基于越南上市公司的实证研究</t>
  </si>
  <si>
    <r>
      <t>Hoàng Thị Thủy</t>
    </r>
    <r>
      <rPr>
        <sz val="12"/>
        <color rgb="FF333333"/>
        <rFont val="Times New Roman"/>
        <family val="1"/>
      </rPr>
      <t>, Nguyễn Thị Yến</t>
    </r>
  </si>
  <si>
    <t>质量与市场。 Quality &amp; Market</t>
  </si>
  <si>
    <t>试析网络环境下的汉语言文学教学策略</t>
  </si>
  <si>
    <t>Trần Thị Thu Hiền</t>
  </si>
  <si>
    <t>锦绣</t>
  </si>
  <si>
    <t>Tail distribution estimates of the mixed-fractional CEV model</t>
  </si>
  <si>
    <r>
      <t>Nguyễn Thu Hằng</t>
    </r>
    <r>
      <rPr>
        <sz val="12"/>
        <color rgb="FF333333"/>
        <rFont val="Times New Roman"/>
        <family val="1"/>
      </rPr>
      <t>, Pham Thi Phuong Thuy (don vi khac)</t>
    </r>
  </si>
  <si>
    <t>Open Journal of Mathematical Sciences</t>
  </si>
  <si>
    <t>Some solutions to develop extracurricular sports for students of the Hanoi university of mining and geology</t>
  </si>
  <si>
    <t>Nguyễn Huy Thông</t>
  </si>
  <si>
    <t>НаучНо-теоретический журНал</t>
  </si>
  <si>
    <t>The situation and measures to improve the efficiency of scientific research activities of teachers at Hanoi university mining and geology</t>
  </si>
  <si>
    <t>Вьетнамский ЕГЭ </t>
  </si>
  <si>
    <t>Журнал математика в школе ISSN 0130-9358 DOI: 10.47639/0130-9358_2022_2_56</t>
  </si>
  <si>
    <t>Vibration characteristics of a quarter car model moving on road surface with random roughness</t>
  </si>
  <si>
    <r>
      <t>Phạm Ngọc Chung</t>
    </r>
    <r>
      <rPr>
        <sz val="12"/>
        <color rgb="FF333333"/>
        <rFont val="Times New Roman"/>
        <family val="1"/>
      </rPr>
      <t>, Nguyen Nhu Hieu</t>
    </r>
  </si>
  <si>
    <t>АКАДЕМИЧЕСКАЯ ПУБЛИЦИСТИКА</t>
  </si>
  <si>
    <t>Methods to design and use geometric problems sociated with realities in teaching geometry at high school</t>
  </si>
  <si>
    <t>Vũ Hữu Tuyên, Đỗ Việt Anh</t>
  </si>
  <si>
    <t>НАУЧНЫЙ ЭЛЕКТРОННЫЙ ЖУРНАЛ «АКАДЕМИЧЕСКАЯ ПУБЛИЦИСТИКА»</t>
  </si>
  <si>
    <t>Calculating periodic oscillation of a single-link flexible manipulator</t>
  </si>
  <si>
    <t>Đinh Công Đạt</t>
  </si>
  <si>
    <t>The process of research, design and manufacture of robocars: usage in hospitals with epidemic diseases</t>
  </si>
  <si>
    <t>Trần Thị Trâm</t>
  </si>
  <si>
    <t>Effect of Salt Solution on Plasticity and Permeability of Vietnam’s Soil Liners</t>
  </si>
  <si>
    <r>
      <t>Nguyễn Thị Nụ</t>
    </r>
    <r>
      <rPr>
        <sz val="12"/>
        <color rgb="FF333333"/>
        <rFont val="Times New Roman"/>
        <family val="1"/>
      </rPr>
      <t>, Đỗ Minh Ngọc</t>
    </r>
  </si>
  <si>
    <t>International Journal of Engineering and Advanced Technology (IJEAT)</t>
  </si>
  <si>
    <t>Assessment and prediction of potential reserves of groundwater in the territory of Hanoi (Vietnam)</t>
  </si>
  <si>
    <r>
      <t>Nguyễn Thị Nụ</t>
    </r>
    <r>
      <rPr>
        <sz val="12"/>
        <color rgb="FF333333"/>
        <rFont val="Times New Roman"/>
        <family val="1"/>
      </rPr>
      <t>, Phí Hồng Thịnh</t>
    </r>
  </si>
  <si>
    <t>ActuAlscience</t>
  </si>
  <si>
    <t>Evaluation of the effects of construction works to the land subsidence in Cam Pha city, Quang Ninh province, Vietnam.</t>
  </si>
  <si>
    <r>
      <t>Phí Hồng Thịnh, </t>
    </r>
    <r>
      <rPr>
        <b/>
        <sz val="12"/>
        <color rgb="FF333333"/>
        <rFont val="Times New Roman"/>
        <family val="1"/>
      </rPr>
      <t>Nguyễn Thị Nụ</t>
    </r>
  </si>
  <si>
    <t>Engineering properties of clayey soils from weathered basalt crust in Nong Cong area, Thanh Hoa province of Viet Nam</t>
  </si>
  <si>
    <t>Natural Gas in the Transition of Energy</t>
  </si>
  <si>
    <r>
      <t>Marta Kadłubek, Eleftherios Thalassinos , Erginbay Uğurlu, </t>
    </r>
    <r>
      <rPr>
        <b/>
        <sz val="12"/>
        <color rgb="FF333333"/>
        <rFont val="Times New Roman"/>
        <family val="1"/>
      </rPr>
      <t>Lê Minh Thống</t>
    </r>
  </si>
  <si>
    <t>Encyclopedia MDPI</t>
  </si>
  <si>
    <t>Soft soils in the MeKong Delta of Vietnam</t>
  </si>
  <si>
    <t>Developing Culture to Develop People andCountry of Vietnam In The Renovation andInternational Integration period</t>
  </si>
  <si>
    <r>
      <t>Trương Thị Thanh Quý, </t>
    </r>
    <r>
      <rPr>
        <b/>
        <sz val="12"/>
        <color rgb="FF333333"/>
        <rFont val="Times New Roman"/>
        <family val="1"/>
      </rPr>
      <t>Đỗ Thị Vân Hà</t>
    </r>
    <r>
      <rPr>
        <sz val="12"/>
        <color rgb="FF333333"/>
        <rFont val="Times New Roman"/>
        <family val="1"/>
      </rPr>
      <t>, Hoàng Thị Giang, Hoàng Thu Trang</t>
    </r>
  </si>
  <si>
    <t>American Research Journal of Humanities and Social Science</t>
  </si>
  <si>
    <t>Impact of the milling conditions on the particle properties and flotation of semi-soluble salt-type mineral ores</t>
  </si>
  <si>
    <r>
      <t>Nathalie Kupka, A. Hassanzadeh, </t>
    </r>
    <r>
      <rPr>
        <b/>
        <sz val="12"/>
        <color rgb="FF333333"/>
        <rFont val="Times New Roman"/>
        <family val="1"/>
      </rPr>
      <t>Hoàng Hữu Đường</t>
    </r>
    <r>
      <rPr>
        <sz val="12"/>
        <color rgb="FF333333"/>
        <rFont val="Times New Roman"/>
        <family val="1"/>
      </rPr>
      <t>, B. Michaux, S. S. Saquran, M. Rudolph</t>
    </r>
  </si>
  <si>
    <t>Comminution' 20</t>
  </si>
  <si>
    <t>Fine or coarse particle flotation in mineral processing? A critical and technological assessment of the recent flotation developments</t>
  </si>
  <si>
    <r>
      <t>Ahmad Hassandzadeh,</t>
    </r>
    <r>
      <rPr>
        <b/>
        <sz val="12"/>
        <color rgb="FF333333"/>
        <rFont val="Times New Roman"/>
        <family val="1"/>
      </rPr>
      <t> Hoàng Hữu Đường</t>
    </r>
  </si>
  <si>
    <t>IMPC 2020 - 30th International Mineral Processing Congress</t>
  </si>
  <si>
    <t>Mineral processing optimization using a particle-based approach</t>
  </si>
  <si>
    <r>
      <t>Lucas Pereira, Max Frenzel, Mahdi Khodadadzadeh, Raimon Tolosana-Delgado, Ahmad Hassandzadeh, </t>
    </r>
    <r>
      <rPr>
        <b/>
        <sz val="12"/>
        <color rgb="FF333333"/>
        <rFont val="Times New Roman"/>
        <family val="1"/>
      </rPr>
      <t>Hoàng Hữu Đường</t>
    </r>
    <r>
      <rPr>
        <sz val="12"/>
        <color rgb="FF333333"/>
        <rFont val="Times New Roman"/>
        <family val="1"/>
      </rPr>
      <t>, Juliana Livi Antoniassi, Giseli Ramos, Jens Gutzmer</t>
    </r>
  </si>
  <si>
    <t>Feasible Mining Technologies for Placer Titanium Mines in Viet Nam</t>
  </si>
  <si>
    <t>Lê Quí Thảo</t>
  </si>
  <si>
    <t>International Journal of Scientific &amp; Engineering research</t>
  </si>
  <si>
    <t>Determination of air leakage of auxiliary ventilation ducting system in Vang Danh underground mine</t>
  </si>
  <si>
    <r>
      <t>Đặng Phương Thảo</t>
    </r>
    <r>
      <rPr>
        <sz val="12"/>
        <color rgb="FF333333"/>
        <rFont val="Times New Roman"/>
        <family val="1"/>
      </rPr>
      <t>, Bui Van Duyen</t>
    </r>
  </si>
  <si>
    <t>Learning &amp; Education</t>
  </si>
  <si>
    <t>Identification of The Suitable Type of Waste Dumps for Open-Pit Coal Mines in Cam Pha, Quang Ninh, Vietnam</t>
  </si>
  <si>
    <r>
      <t>Nguyễn Tam Tính, </t>
    </r>
    <r>
      <rPr>
        <b/>
        <sz val="12"/>
        <color rgb="FF333333"/>
        <rFont val="Times New Roman"/>
        <family val="1"/>
      </rPr>
      <t>Bùi Xuân Nam</t>
    </r>
  </si>
  <si>
    <t>Building Land Cover Objects Following the IPCC Guidelines for Carbon Emission Estimation. Case Study in the Central Highlands of Vietnam</t>
  </si>
  <si>
    <r>
      <t>Lê Quốc Hưng, </t>
    </r>
    <r>
      <rPr>
        <b/>
        <sz val="12"/>
        <color rgb="FF333333"/>
        <rFont val="Times New Roman"/>
        <family val="1"/>
      </rPr>
      <t>Vũ Thị Phương Thảo</t>
    </r>
  </si>
  <si>
    <t>Sustainability in Environment</t>
  </si>
  <si>
    <t>Sedimentation Rate Estimation and Tracing Organic Carbon and Nutrients Sources in Sediment of Ha Long Bay (Vietnam)</t>
  </si>
  <si>
    <r>
      <t>Đào Đình Thuần</t>
    </r>
    <r>
      <rPr>
        <sz val="12"/>
        <color rgb="FF333333"/>
        <rFont val="Times New Roman"/>
        <family val="1"/>
      </rPr>
      <t>, Nguyễn Quang Long, Dương Văn Thắng, Đặng Đức Nhận, Hà Lan Anh, Nguyễn Thị Oanh</t>
    </r>
  </si>
  <si>
    <t>International Journal of Earth Science and Geophysics</t>
  </si>
  <si>
    <t>Unmanned Aerial Vehicle and Large Scale Topographic Map for Design Purposes</t>
  </si>
  <si>
    <r>
      <t>Ngoc Quang Vu, Van Thinh Nguyen, </t>
    </r>
    <r>
      <rPr>
        <b/>
        <sz val="12"/>
        <color rgb="FF333333"/>
        <rFont val="Times New Roman"/>
        <family val="1"/>
      </rPr>
      <t>Phạm Thị Thanh Hòa</t>
    </r>
  </si>
  <si>
    <t>Application of Remote Sensing Imagery and Model Builder in Arcgis to Determine the Change of Land Surface Temperature, Case Study in Quang Ngai Province, Vietnam</t>
  </si>
  <si>
    <r>
      <t>Phạm Thị Thanh Hòa</t>
    </r>
    <r>
      <rPr>
        <sz val="12"/>
        <color rgb="FF333333"/>
        <rFont val="Times New Roman"/>
        <family val="1"/>
      </rPr>
      <t>, Vu Ngoc Quang, Nguyen Van Thinh</t>
    </r>
  </si>
  <si>
    <t>Displacement analysis of fault zones applying GNSS technology in Vietnam</t>
  </si>
  <si>
    <t>Insights in Mining Science &amp; Technology (IMST)</t>
  </si>
  <si>
    <t>GIS-based landslide susceptibility mapping using analytical hierarchy process: a case study of Astore region, Pakistan</t>
  </si>
  <si>
    <r>
      <t>Nouman Afzal, Adeel Ahmad, </t>
    </r>
    <r>
      <rPr>
        <b/>
        <sz val="12"/>
        <color rgb="FF333333"/>
        <rFont val="Times New Roman"/>
        <family val="1"/>
      </rPr>
      <t>Lê Thị Thu Hà,</t>
    </r>
    <r>
      <rPr>
        <sz val="12"/>
        <color rgb="FF333333"/>
        <rFont val="Times New Roman"/>
        <family val="1"/>
      </rPr>
      <t> Safdar Ali Shirazi, Isma Younes</t>
    </r>
  </si>
  <si>
    <t>EQA - International Journal of Environmental Quality</t>
  </si>
  <si>
    <t>Research on drought evolution using multi-temporal remote sensing on Google Earth Engine platform</t>
  </si>
  <si>
    <r>
      <t>Phạm Thị Thanh Hòa</t>
    </r>
    <r>
      <rPr>
        <sz val="12"/>
        <color rgb="FF333333"/>
        <rFont val="Times New Roman"/>
        <family val="1"/>
      </rPr>
      <t>, Nguyen Van Thinh</t>
    </r>
  </si>
  <si>
    <t>ВЛИЯНИЕ ОРГАНО-МИНЕРАЛЬНЫХ ДОБАВОК НА ФИЗИКО-МЕХАНИЧЕСКИЕ СВОЙСТВА И КОРРОЗИОННУЮ СТОЙКОСТЬ ЦЕМЕНТНО-ПЕСЧАНЫХ РАСТВОРОВ</t>
  </si>
  <si>
    <r>
      <t>Ngô Xuân Hùng, </t>
    </r>
    <r>
      <rPr>
        <b/>
        <sz val="12"/>
        <color rgb="FF333333"/>
        <rFont val="Times New Roman"/>
        <family val="1"/>
      </rPr>
      <t>Tăng Văn Lâm,</t>
    </r>
    <r>
      <rPr>
        <sz val="12"/>
        <color rgb="FF333333"/>
        <rFont val="Times New Roman"/>
        <family val="1"/>
      </rPr>
      <t> Boris I. Bulgakov, Olga V. Aleksandrova, Oksana A. Larsen</t>
    </r>
  </si>
  <si>
    <t>Строительство: наука и образование</t>
  </si>
  <si>
    <t>Влияние минеральных добавок, летучей золы, доменного шлака на механические свойства пенобетона</t>
  </si>
  <si>
    <r>
      <t>Vu Kim Dien, </t>
    </r>
    <r>
      <rPr>
        <b/>
        <sz val="12"/>
        <color rgb="FF333333"/>
        <rFont val="Times New Roman"/>
        <family val="1"/>
      </rPr>
      <t>Tăng Văn Lâm</t>
    </r>
    <r>
      <rPr>
        <sz val="12"/>
        <color rgb="FF333333"/>
        <rFont val="Times New Roman"/>
        <family val="1"/>
      </rPr>
      <t>, S.I. BAZHENOVA</t>
    </r>
  </si>
  <si>
    <t>СТРОИТЕЛЬСТВО И РЕКОНСТРУКЦИЯ</t>
  </si>
  <si>
    <t>Теплоизоляционные свойства эффективных легких бетонов для трехслойных ограждающих покрытий зданий</t>
  </si>
  <si>
    <r>
      <t>Vũ Đình Thơ, </t>
    </r>
    <r>
      <rPr>
        <b/>
        <sz val="12"/>
        <color rgb="FF333333"/>
        <rFont val="Times New Roman"/>
        <family val="1"/>
      </rPr>
      <t>Tăng Văn Lâm</t>
    </r>
    <r>
      <rPr>
        <sz val="12"/>
        <color rgb="FF333333"/>
        <rFont val="Times New Roman"/>
        <family val="1"/>
      </rPr>
      <t>, Елена Анатольевна КОРОЛЬ, Борис Игоревич БУЛГАКОВ , Ольга Владимировна АЛЕКСАНДРОВА, Оксана Александровна ЛАРСЕН</t>
    </r>
  </si>
  <si>
    <t>Промышленное и гражданское строительство</t>
  </si>
  <si>
    <t>Влияние содержания золы уноса на прочность бетонов на основе сульфатостойкого портландцемента</t>
  </si>
  <si>
    <r>
      <t>Ngô Xuân Hùng,</t>
    </r>
    <r>
      <rPr>
        <b/>
        <sz val="12"/>
        <color rgb="FF333333"/>
        <rFont val="Times New Roman"/>
        <family val="1"/>
      </rPr>
      <t> Tăng Văn Lâm,</t>
    </r>
    <r>
      <rPr>
        <sz val="12"/>
        <color rgb="FF333333"/>
        <rFont val="Times New Roman"/>
        <family val="1"/>
      </rPr>
      <t> Борис Игоревич БУЛГАКОВ, Ольга Владимировна АЛЕКСАНДРОВА , Оксана Александровна ЛАРСЕН</t>
    </r>
  </si>
  <si>
    <t>жуpнал «Промышленное и гражданское строительство»</t>
  </si>
  <si>
    <t>ВЛИЯНИЯ ВХОДНЫХ ФАКТОРОВ НА СВОЙСТВА ПЕНОБЕТОНА</t>
  </si>
  <si>
    <r>
      <t>Vu Kim Dien, </t>
    </r>
    <r>
      <rPr>
        <b/>
        <sz val="12"/>
        <color rgb="FF333333"/>
        <rFont val="Times New Roman"/>
        <family val="1"/>
      </rPr>
      <t>Tăng Văn Lâm</t>
    </r>
    <r>
      <rPr>
        <sz val="12"/>
        <color rgb="FF333333"/>
        <rFont val="Times New Roman"/>
        <family val="1"/>
      </rPr>
      <t>, S.I. Bazhenova, Phan Khanh Khanh</t>
    </r>
  </si>
  <si>
    <t>Журнал «Строительство и реконструкция»</t>
  </si>
  <si>
    <t>Influences of the Layer Thickness on the Distribution of Stress and Deformation of the Rock Mass Around Adits – A Case Study</t>
  </si>
  <si>
    <t>Trần Tuấn Minh, Nguyễn Duyên Phong, Đặng Trung Thành</t>
  </si>
  <si>
    <t>Архитектура Строительство Образование</t>
  </si>
  <si>
    <t>ГЕОПОЛИМЕРНЫЙ БЕТОН С ИСПОЛЬЗОВАНИЕМ МНОГОТОННАЖНЫХ ТЕХНОГЕННЫХ ОТХОДОВ</t>
  </si>
  <si>
    <r>
      <t>Tăng Văn Lâm</t>
    </r>
    <r>
      <rPr>
        <sz val="12"/>
        <color rgb="FF333333"/>
        <rFont val="Times New Roman"/>
        <family val="1"/>
      </rPr>
      <t>, Ngô Xuân Hùng, Vu Kim Dien, Б.И. Булгаков, С.И. Баженова, О.В. Александрова</t>
    </r>
  </si>
  <si>
    <t>A simplified way to evaluate the effect of temperature on a circular tunnel</t>
  </si>
  <si>
    <r>
      <t>Dianchun Du, </t>
    </r>
    <r>
      <rPr>
        <b/>
        <sz val="12"/>
        <color rgb="FF333333"/>
        <rFont val="Times New Roman"/>
        <family val="1"/>
      </rPr>
      <t>Đỗ Ngọc Anh</t>
    </r>
    <r>
      <rPr>
        <sz val="12"/>
        <color rgb="FF333333"/>
        <rFont val="Times New Roman"/>
        <family val="1"/>
      </rPr>
      <t>, Daniel Dias</t>
    </r>
  </si>
  <si>
    <t>Geotechnics</t>
  </si>
  <si>
    <t>Пуццоланическая активность тонкодисперсных минеральных компонентов различной природы Вьетнама</t>
  </si>
  <si>
    <r>
      <t>Tăng Văn Lâm</t>
    </r>
    <r>
      <rPr>
        <sz val="12"/>
        <color rgb="FF333333"/>
        <rFont val="Times New Roman"/>
        <family val="1"/>
      </rPr>
      <t>, Нгуен Зоан Тунг Лам</t>
    </r>
  </si>
  <si>
    <t>ТЕХНИКА И ТЕХНОЛОГИЯ СИЛИКАТОВ</t>
  </si>
  <si>
    <t>Design of fully grouted rock bolts – a reinforcement concept: analytical and numerical calculation</t>
  </si>
  <si>
    <r>
      <t>Nguyễn Quang Phích, </t>
    </r>
    <r>
      <rPr>
        <b/>
        <sz val="12"/>
        <color rgb="FF333333"/>
        <rFont val="Times New Roman"/>
        <family val="1"/>
      </rPr>
      <t>Nguyễn Văn Mạnh</t>
    </r>
    <r>
      <rPr>
        <sz val="12"/>
        <color rgb="FF333333"/>
        <rFont val="Times New Roman"/>
        <family val="1"/>
      </rPr>
      <t>, Nguyễn Văn Công</t>
    </r>
  </si>
  <si>
    <t>Minerals and Mining engineering</t>
  </si>
  <si>
    <t>The Blast furnace slag properties at different grinding times and its effect on foam concrete properties</t>
  </si>
  <si>
    <r>
      <t>Dien Vu Kim, </t>
    </r>
    <r>
      <rPr>
        <b/>
        <sz val="12"/>
        <color rgb="FF333333"/>
        <rFont val="Times New Roman"/>
        <family val="1"/>
      </rPr>
      <t>Tăng Văn Lâm</t>
    </r>
    <r>
      <rPr>
        <sz val="12"/>
        <color rgb="FF333333"/>
        <rFont val="Times New Roman"/>
        <family val="1"/>
      </rPr>
      <t>, Sofya Ildarovna Bazhenova, Trong Chuc Nguyen, Minh Chien Do Van Loi Le, Van Duong Nguyen, Cong Ly Nguyen, Minh Thuan Hoang</t>
    </r>
  </si>
  <si>
    <t>Влияние минеральных добавок на прочность сцепления цементного камня бетона со стальной арматурой </t>
  </si>
  <si>
    <r>
      <t>Ngô Xuân Hùng, Борис Игоревич БУЛГАКОВ, Ольга Владимировна АЛЕКСАНДРОВА, </t>
    </r>
    <r>
      <rPr>
        <b/>
        <sz val="12"/>
        <color rgb="FF333333"/>
        <rFont val="Times New Roman"/>
        <family val="1"/>
      </rPr>
      <t>Tăng Văn Lâm</t>
    </r>
  </si>
  <si>
    <t>The elastic factor to calculate ecotechnic assessment of medium voltage (MV) transmission lines with consideration of conductor’s skin effect</t>
  </si>
  <si>
    <t>Lê Xuân Thành</t>
  </si>
  <si>
    <t>Development of New Method for Choosing Standard Components Subject to Minimal Cycle Time and Minimal Sum of Purchasing Cost</t>
  </si>
  <si>
    <t>Nguyễn Đăng Tấn, Nguyễn Mạnh Cường</t>
  </si>
  <si>
    <t>ICERA 2020</t>
  </si>
  <si>
    <t>A Large-Scale, Open-Domain, Mixed-Interface Dialogue-Based ITS for STEM</t>
  </si>
  <si>
    <r>
      <t>Iulian Vlad Serban, Varun Gupta, Ekaterina Kochmar, </t>
    </r>
    <r>
      <rPr>
        <b/>
        <sz val="12"/>
        <color rgb="FF000000"/>
        <rFont val="Times New Roman"/>
        <family val="1"/>
      </rPr>
      <t>Vũ Đỗ Dũng</t>
    </r>
    <r>
      <rPr>
        <sz val="12"/>
        <color rgb="FF000000"/>
        <rFont val="Times New Roman"/>
        <family val="1"/>
      </rPr>
      <t>, Robert Belfer, Joelle Pineau, Aaron Courville, Laurent Charlin, Yoshua Bengio</t>
    </r>
  </si>
  <si>
    <t>International Conference on Artificial Intelligence in Education</t>
  </si>
  <si>
    <t>Automated Personalized Feedback Improves Learning Gains in An Intelligent Tutoring System</t>
  </si>
  <si>
    <r>
      <t>Ekaterina Kochmar,</t>
    </r>
    <r>
      <rPr>
        <b/>
        <sz val="12"/>
        <color rgb="FF000000"/>
        <rFont val="Times New Roman"/>
        <family val="1"/>
      </rPr>
      <t> Vũ Đỗ Dũng</t>
    </r>
    <r>
      <rPr>
        <sz val="12"/>
        <color rgb="FF000000"/>
        <rFont val="Times New Roman"/>
        <family val="1"/>
      </rPr>
      <t>, Robert Belfer, Varun Gupta, Iulian Vlad Serban, Joelle Pineau</t>
    </r>
  </si>
  <si>
    <t>Analysis of factors affecting the efficiency of loading coal onto the conveyor by screw excutive bodies of shearers</t>
  </si>
  <si>
    <t>Priority directions for the development of science and education collection of articles of the XIII “International Scientific and Practical Conference</t>
  </si>
  <si>
    <t> Analysis of factors affecting the efficiency of loading coal onto the conveyor by screw excutive bodies of shearers</t>
  </si>
  <si>
    <r>
      <t>Nguyễn Văn Xô</t>
    </r>
    <r>
      <rPr>
        <sz val="12"/>
        <color rgb="FF000000"/>
        <rFont val="Times New Roman"/>
        <family val="1"/>
      </rPr>
      <t>, Nguyễn Khắc Lĩnh</t>
    </r>
  </si>
  <si>
    <t>Priority directions for the development of science and education collection of articles of the XIII “International Scientific and Practical Conference”) ISBN: 978-5-00159-471-0, Page 24-28</t>
  </si>
  <si>
    <t>Research on the abrasion of cutting picks on shearers due to the influence of clamping saoil in coal seams</t>
  </si>
  <si>
    <t>Nguyễn Văn Xô, Nguyễn Khắc Lĩnh, Trần Bá Trung</t>
  </si>
  <si>
    <t>Process Management and Scientific Developments</t>
  </si>
  <si>
    <t>Nghiên cứu áp dụng công nghệ vòi phun khí – lỏng dành cho động cơ đốt trong</t>
  </si>
  <si>
    <t>Nguyễn Sơn Tùng, Nguyễn Thanh Tuấn</t>
  </si>
  <si>
    <t>HỘI NGHỊ KHOA HỌC TOÀN QUỐC VỀ CƠ KHÍ – ĐIỆN – TỰ ĐỘNG HÓA</t>
  </si>
  <si>
    <t>Bàn về cơ chế bảo mật trong mạng IoT</t>
  </si>
  <si>
    <t>Cung Quang Khang</t>
  </si>
  <si>
    <t>Hội thảo khoa học toàn quốc về Cơ khí - Điện - Tự động hoá (MEAE2021)</t>
  </si>
  <si>
    <t>Xây dựng bộ đo công suất ứng dụng cho các bài thí nghiệm, thực hành mạch điện xoay chiều của phòng thí nghiệm Kỹ thuật điện – Điện tử trường Đại học Mỏ - Địa chất</t>
  </si>
  <si>
    <t>Nguyễn Trường Giang</t>
  </si>
  <si>
    <t>Tính dòng điện rò trong các mạng điện mỏ hầm lò có sử dụng các bộ biến đổi bán dẫn ở chế độ quá trình quá độ</t>
  </si>
  <si>
    <t>Kim Ngọc Linh, Nguyễn Thạc Khánh, Nguyễn Trường Giang, Kim Thị Cẩm Ánh</t>
  </si>
  <si>
    <t>Design, make and install a test-rig for testing 660V/1140V earth leakage protective device</t>
  </si>
  <si>
    <r>
      <t>Nguyễn Thạc Khánh, Kim Ngọc Linh, Nguyễn Trường Giang</t>
    </r>
    <r>
      <rPr>
        <sz val="12"/>
        <color rgb="FF333333"/>
        <rFont val="Times New Roman"/>
        <family val="1"/>
      </rPr>
      <t>, Bùi Minh Định</t>
    </r>
  </si>
  <si>
    <t>Tác động của mạng 5G đối với sự phát triển của tự động hóa và số hóa công nghiệp</t>
  </si>
  <si>
    <t>Tống Ngọc Anh</t>
  </si>
  <si>
    <t>ОБОСНОВАНИЕ ПАРАМЕТРОВ ПРОЦЕССА ВЫГРУЗКИ УГЛЯ НА ЗАБОЙНЫЙ КОНВЕЙЕР ШНЕКОВЫМИ ИСПОЛНИТЕЛЬНЫМИ ОРГАНАМИ ОЧИСТНЫХ КОМБАЙНОВ</t>
  </si>
  <si>
    <r>
      <t>Nguyễn Khắc Lĩnh, Lê Thị Hồng Thắng,</t>
    </r>
    <r>
      <rPr>
        <sz val="12"/>
        <color rgb="FF333333"/>
        <rFont val="Times New Roman"/>
        <family val="1"/>
      </rPr>
      <t> </t>
    </r>
    <r>
      <rPr>
        <b/>
        <sz val="12"/>
        <color rgb="FF333333"/>
        <rFont val="Times New Roman"/>
        <family val="1"/>
      </rPr>
      <t>Phạm Văn Tiến</t>
    </r>
  </si>
  <si>
    <t>IX International Multidisciplinary Conference “Prospects and Key Tendencies of Science in Contemporary World”. Proceedings of the Conference (2021)</t>
  </si>
  <si>
    <t>Research on Generating CIC Tooth Profile of Rotor in Vacuum Pumps</t>
  </si>
  <si>
    <r>
      <t>Nguyễn Thanh Tùng,</t>
    </r>
    <r>
      <rPr>
        <sz val="12"/>
        <color rgb="FF333333"/>
        <rFont val="Times New Roman"/>
        <family val="1"/>
      </rPr>
      <t> Trần Thế Văn, Hoàng Thuận Minh</t>
    </r>
  </si>
  <si>
    <t>International Conference on Advanced Mechanical Engineering, Automation and Sustainable Development</t>
  </si>
  <si>
    <t>Impact of voltage unbalance and harmonics on induction motor in operation mode</t>
  </si>
  <si>
    <r>
      <t>Đỗ Như ý</t>
    </r>
    <r>
      <rPr>
        <sz val="12"/>
        <color rgb="FF333333"/>
        <rFont val="Times New Roman"/>
        <family val="1"/>
      </rPr>
      <t>, Ngô Xuân Cường</t>
    </r>
  </si>
  <si>
    <t>International Conference on Engineering Research and Applications</t>
  </si>
  <si>
    <t>Design and Implementation of a Real-Time Web Service for Monitoring Soil Moisture and Landslide in Lai Chau Province, Viet Nam</t>
  </si>
  <si>
    <t> Lê Hồng Anh, Nguyễn Thị Mai Dung, Đinh Bảo Ngọc</t>
  </si>
  <si>
    <t> ICCASA 2020</t>
  </si>
  <si>
    <t>Fast and Accurate Capitalization and Punctuation for Automatic Speech Recognition Using Transformer and Chunk Merging</t>
  </si>
  <si>
    <r>
      <t>Nguyễn Thái Bình, Nguyễn Vũ Bảo Hưng, Nguyễn Thị Hiền, Phạm Ngọc Phương, </t>
    </r>
    <r>
      <rPr>
        <b/>
        <sz val="12"/>
        <color rgb="FF000000"/>
        <rFont val="Times New Roman"/>
        <family val="1"/>
      </rPr>
      <t>Nguyễn Thế Lộc</t>
    </r>
    <r>
      <rPr>
        <sz val="12"/>
        <color rgb="FF000000"/>
        <rFont val="Times New Roman"/>
        <family val="1"/>
      </rPr>
      <t>, Đỗ Quốc Trường, Lương Chi Mai</t>
    </r>
  </si>
  <si>
    <t>2019 22nd Conference of the Oriental COCOSDA International Committee for the Co-ordination and Standardisation of Speech Databases and Assessment Techniques (O-COCOSDA)</t>
  </si>
  <si>
    <t>Nguyen Ngoc Chu, Le Thanh Hue</t>
  </si>
  <si>
    <t>International Conference on Applied Mathematics and Science (ICAMS-20)</t>
  </si>
  <si>
    <t>Một số vấn đề dạy và học trên hệ thống E-LEARNING trong giáo dục đại học ở Việt Nam hiện nay</t>
  </si>
  <si>
    <t>Vũ Lan Phương, Trần Thị Lan Hương</t>
  </si>
  <si>
    <t>Kỷ yếu Hội nghị khoa học Khoa học xã hội với sự phát triển bền vững</t>
  </si>
  <si>
    <t>Underground resources in the southeast asia sea and related dispute issues</t>
  </si>
  <si>
    <t>The XVI International Forum-Contest of Students and Young Researchers</t>
  </si>
  <si>
    <t>VGIS: an open source GIS server for real-time monitoring systems</t>
  </si>
  <si>
    <t>Đinh Bảo Ngọc, Lê Hồng Anh, Nguyễn Thị Mai Dung</t>
  </si>
  <si>
    <t>XVI INTERNATIONAL FORUM-CONTEST OF STUDENTS AND YOUNG RESEARCHERS “TOPICAL ISSUES OF RATIONAL USE OF NATURAL RESOURCES” UNDER THE AUSPICES OF UNESCO</t>
  </si>
  <si>
    <t>Trigger2B: A Tool Generating Event-B Models from Database Triggers</t>
  </si>
  <si>
    <t>ICCASA 2020</t>
  </si>
  <si>
    <t>Applied Artificial Neural Network in the Spatial Prediction of Landslide Harzads case Study in the Red River Basin, Vietnam</t>
  </si>
  <si>
    <r>
      <t>Truong XuanQuang, </t>
    </r>
    <r>
      <rPr>
        <b/>
        <sz val="12"/>
        <color rgb="FF333333"/>
        <rFont val="Times New Roman"/>
        <family val="1"/>
      </rPr>
      <t>Trương Xuân Luận,</t>
    </r>
    <r>
      <rPr>
        <sz val="12"/>
        <color rgb="FF333333"/>
        <rFont val="Times New Roman"/>
        <family val="1"/>
      </rPr>
      <t> Do Thi Hang, Nguyen Ngoc Hoan, Nguyen Chi Cong, </t>
    </r>
    <r>
      <rPr>
        <b/>
        <sz val="12"/>
        <color rgb="FF333333"/>
        <rFont val="Times New Roman"/>
        <family val="1"/>
      </rPr>
      <t>Dương Anh Quân,</t>
    </r>
    <r>
      <rPr>
        <sz val="12"/>
        <color rgb="FF333333"/>
        <rFont val="Times New Roman"/>
        <family val="1"/>
      </rPr>
      <t> Pham Thi Thanh Thuy, Le Thi Thu Ha, Tran Thi Hong Minh</t>
    </r>
  </si>
  <si>
    <t>The 42nd Asian Conference on Remote Sensing (ACRS2021)</t>
  </si>
  <si>
    <t>Deep Learning Models for Skeleton-based Action Recognition for UAVs</t>
  </si>
  <si>
    <r>
      <t>Phạm Đình Tân</t>
    </r>
    <r>
      <rPr>
        <sz val="12"/>
        <color rgb="FF333333"/>
        <rFont val="Times New Roman"/>
        <family val="1"/>
      </rPr>
      <t>, Van-Nam Hoang, Viet-Duc Le, Tien-Thanh Nguyen, Thanh-Hai Tran, Hai Vu, Van-Hung Le, Thi-Lan Le</t>
    </r>
  </si>
  <si>
    <t>International Conference on Communications and Electronics (ICCE 2022)</t>
  </si>
  <si>
    <t>Automatic Recognition and Assessment of Physical Exercises from RGB Images</t>
  </si>
  <si>
    <r>
      <t>Quang-Tien Pham, Viet-Anh Nguyen, Tien-Thanh Nguyen, Duc-Anh Nguyen, Duc-Giang Nguyen, Hai Vu, Thi-Lan Le, </t>
    </r>
    <r>
      <rPr>
        <b/>
        <sz val="12"/>
        <color rgb="FF333333"/>
        <rFont val="Times New Roman"/>
        <family val="1"/>
      </rPr>
      <t>Phạm Đình Tân</t>
    </r>
  </si>
  <si>
    <t>Crustal structure across the extinct ridge in South China Sea from OBS receiver functions: insights into the spreading rate and the magma supply prior to the ridge cessation</t>
  </si>
  <si>
    <r>
      <t>Yang Ting,</t>
    </r>
    <r>
      <rPr>
        <b/>
        <sz val="12"/>
        <color rgb="FF000000"/>
        <rFont val="Times New Roman"/>
        <family val="1"/>
      </rPr>
      <t> Tran Danh Hung,</t>
    </r>
    <r>
      <rPr>
        <sz val="12"/>
        <color rgb="FF000000"/>
        <rFont val="Times New Roman"/>
        <family val="1"/>
      </rPr>
      <t> Le Ba Manh, Xue Mei</t>
    </r>
  </si>
  <si>
    <t>22nd EGU General Assembly, held online 4-8 May, 2020, id.6350</t>
  </si>
  <si>
    <t>Ground Penetrating Radar Attribute for Analyzing Underground Anomaly</t>
  </si>
  <si>
    <r>
      <t>Hoang, D.D., Anh, C.L.V. and </t>
    </r>
    <r>
      <rPr>
        <b/>
        <sz val="12"/>
        <color rgb="FF000000"/>
        <rFont val="Times New Roman"/>
        <family val="1"/>
      </rPr>
      <t>Kieu D. T.</t>
    </r>
  </si>
  <si>
    <t>3rd Asia Pacific Meeting on Near Surface Geoscience &amp; Engineering</t>
  </si>
  <si>
    <t>Applying Seismic Refraction Method for Landslide Investigation in Doi Ong Tuong, Hoa Binh Province, Vietnam</t>
  </si>
  <si>
    <r>
      <t>Kieu, D.T.</t>
    </r>
    <r>
      <rPr>
        <sz val="12"/>
        <color rgb="FF000000"/>
        <rFont val="Times New Roman"/>
        <family val="1"/>
      </rPr>
      <t>, Pham, N.D., Lai, H.P. and Ha, N.A. 2020</t>
    </r>
  </si>
  <si>
    <t>3th Asia Pacific Meeting on Near Surface Geoscience &amp; Engineering</t>
  </si>
  <si>
    <t>210Po in Northern Vietnamese thermal water sources</t>
  </si>
  <si>
    <r>
      <t>Hao D.V</t>
    </r>
    <r>
      <rPr>
        <sz val="12"/>
        <color rgb="FF000000"/>
        <rFont val="Times New Roman"/>
        <family val="1"/>
      </rPr>
      <t>.,  T. D. Nguyen, A. Peka, M. Hegedűs, T. Kovacs</t>
    </r>
  </si>
  <si>
    <t>International Conference on Environmental Protection</t>
  </si>
  <si>
    <t>222Rn in spring water close REE and Uranium mines in Middle and North of Vietnam</t>
  </si>
  <si>
    <r>
      <t>Hao D.V</t>
    </r>
    <r>
      <rPr>
        <sz val="12"/>
        <color rgb="FF000000"/>
        <rFont val="Times New Roman"/>
        <family val="1"/>
      </rPr>
      <t>., D. Nguyen Thanh, M. Hegedűs, T. Kovács</t>
    </r>
  </si>
  <si>
    <t>226Ra and 238U in well waters from high-level natural radiation areas in northern Vietnam</t>
  </si>
  <si>
    <r>
      <t>E. Tóth-Bodrogi, </t>
    </r>
    <r>
      <rPr>
        <b/>
        <sz val="12"/>
        <color rgb="FF000000"/>
        <rFont val="Times New Roman"/>
        <family val="1"/>
      </rPr>
      <t>Hao D.V</t>
    </r>
    <r>
      <rPr>
        <sz val="12"/>
        <color rgb="FF000000"/>
        <rFont val="Times New Roman"/>
        <family val="1"/>
      </rPr>
      <t>., D. Nguyen Thanh , M. Hegedűs, T. Kovács</t>
    </r>
  </si>
  <si>
    <t>Gross alpha and gross beta activities in various marine species in Vietnam</t>
  </si>
  <si>
    <r>
      <t>A. Csordás, </t>
    </r>
    <r>
      <rPr>
        <b/>
        <sz val="12"/>
        <color rgb="FF000000"/>
        <rFont val="Times New Roman"/>
        <family val="1"/>
      </rPr>
      <t>Hao D.V.</t>
    </r>
    <r>
      <rPr>
        <sz val="12"/>
        <color rgb="FF000000"/>
        <rFont val="Times New Roman"/>
        <family val="1"/>
      </rPr>
      <t>, H. Luong Le, C. Nguyen Dinh, D. Nguyen Thahn, M. Hegedűs, T. Kovács, T. Nguyen</t>
    </r>
  </si>
  <si>
    <t>Investigation of soil to plant transfer factors of 226Ra, 232Th, 40K and 137Cs in Vietnamese crops</t>
  </si>
  <si>
    <r>
      <t>E. Kocsis, </t>
    </r>
    <r>
      <rPr>
        <b/>
        <sz val="12"/>
        <color rgb="FF000000"/>
        <rFont val="Times New Roman"/>
        <family val="1"/>
      </rPr>
      <t>Hao D.V.</t>
    </r>
    <r>
      <rPr>
        <sz val="12"/>
        <color rgb="FF000000"/>
        <rFont val="Times New Roman"/>
        <family val="1"/>
      </rPr>
      <t>, D. Nguyen Thanh, A. Peka, M. Hegedűs, A. Csordás, T. Kovacs</t>
    </r>
  </si>
  <si>
    <t>Transfer of 210Po from soil to water spinach in Vietnam</t>
  </si>
  <si>
    <t>M. Hegedűs, Hao D.V., D. Nguyen Thanh, A. Peka, A. Csordas, T. Kovacs</t>
  </si>
  <si>
    <t>Transfer of radionuclides from soil to acacia auriculiformis in North Vietnamese high radioactive background areas</t>
  </si>
  <si>
    <r>
      <t>D. Nguyen Thanh, </t>
    </r>
    <r>
      <rPr>
        <b/>
        <sz val="12"/>
        <color rgb="FF000000"/>
        <rFont val="Times New Roman"/>
        <family val="1"/>
      </rPr>
      <t>Hao D.V</t>
    </r>
    <r>
      <rPr>
        <sz val="12"/>
        <color rgb="FF000000"/>
        <rFont val="Times New Roman"/>
        <family val="1"/>
      </rPr>
      <t>., A. Csordas, M. Hegedus, T. Kovacs</t>
    </r>
  </si>
  <si>
    <t>High–Resolution Seismic Reflection Survey of Holocene Sediment Distribution at Thi Vai River, Ho Chi Minh City, Vietnam</t>
  </si>
  <si>
    <r>
      <t>Van Anh Le, C., Duong, M.B. and </t>
    </r>
    <r>
      <rPr>
        <b/>
        <sz val="12"/>
        <color rgb="FF000000"/>
        <rFont val="Times New Roman"/>
        <family val="1"/>
      </rPr>
      <t>Kieu D. T.</t>
    </r>
  </si>
  <si>
    <t>International Conference on Innovations for Sustainable and Responsible Mining</t>
  </si>
  <si>
    <t>Обработка и интерпретация аномалий гравитационных данных в центральной области Вьетнама с использованием компьютерной технологии “KОСКАД-3D”</t>
  </si>
  <si>
    <r>
      <t>Фан Т. Х.</t>
    </r>
    <r>
      <rPr>
        <sz val="12"/>
        <color rgb="FF000000"/>
        <rFont val="Times New Roman"/>
        <family val="1"/>
      </rPr>
      <t>, Петров А. В., До М. Ф (Phan Thị Hồng)</t>
    </r>
  </si>
  <si>
    <t>IХ Международной научной конференции молодых ученых «Молодые – наукам о земле»</t>
  </si>
  <si>
    <t>Quantitative methods of 238u, 234u, 228ra, 226ra radioisotopes in groundwater samples</t>
  </si>
  <si>
    <t>Dương Văn Hào</t>
  </si>
  <si>
    <t>Nghiên cứu cơ bản trong “Khoa học Trái đất và Môi trường”</t>
  </si>
  <si>
    <t>Особенности интерпретации результатов гидродинамических исследований горизонтальных скважин с трещинами гидроразрыва пласта</t>
  </si>
  <si>
    <r>
      <t>Duong Thi Mo , </t>
    </r>
    <r>
      <rPr>
        <b/>
        <sz val="12"/>
        <color rgb="FF000000"/>
        <rFont val="Times New Roman"/>
        <family val="1"/>
      </rPr>
      <t>Nguyễn Minh Hòa</t>
    </r>
  </si>
  <si>
    <t>Problems of Geology and Subsurface Development: Proceedings of the 24th International Scientific Symposium of students, Postgraduates and young Scientists devoted to the 75-th anniversary of Victory in world War II</t>
  </si>
  <si>
    <t>Characteristics of 210Po in fish species in Dong Thai Lake, Hanoi, Vietnam</t>
  </si>
  <si>
    <r>
      <t>Hao D.V</t>
    </r>
    <r>
      <rPr>
        <sz val="12"/>
        <color rgb="FF000000"/>
        <rFont val="Times New Roman"/>
        <family val="1"/>
      </rPr>
      <t>.,  Tien C.T</t>
    </r>
  </si>
  <si>
    <t>The 3rd Workshop on Radiation Research and Its Related Issue 2020</t>
  </si>
  <si>
    <t>226Ra, 228Ra, 238U in well waters from high-level natural radiation areas in northern Vietnam</t>
  </si>
  <si>
    <r>
      <t>Hao D.V</t>
    </r>
    <r>
      <rPr>
        <sz val="12"/>
        <color rgb="FF000000"/>
        <rFont val="Times New Roman"/>
        <family val="1"/>
      </rPr>
      <t>., E. Kocsis, A. Csordas, M. Hegedus, Tibor Kovács, Chu Trung Tien</t>
    </r>
  </si>
  <si>
    <t>Gross alpha and gross beta activity concentration in Northern Vietnamese thermal and mineral waters</t>
  </si>
  <si>
    <r>
      <t> Hao D.V.</t>
    </r>
    <r>
      <rPr>
        <sz val="12"/>
        <color rgb="FF000000"/>
        <rFont val="Times New Roman"/>
        <family val="1"/>
      </rPr>
      <t>,  Anita Peka, Miklós Hegedűs, Tibor Kovács</t>
    </r>
  </si>
  <si>
    <t>210Po in thermal water sources in Northern Vietnam</t>
  </si>
  <si>
    <r>
      <t>Hao D.V.</t>
    </r>
    <r>
      <rPr>
        <sz val="12"/>
        <color rgb="FF000000"/>
        <rFont val="Times New Roman"/>
        <family val="1"/>
      </rPr>
      <t>,  Nguyen Dinh Chau, Chu Trung Tien, Miklós Hegedűs, Tibor Kovacs</t>
    </r>
  </si>
  <si>
    <t>The 5th Workshop of Vietnamese Students in Poland</t>
  </si>
  <si>
    <t>210Po in fish species in Dong Thai Lake, Hanoi, Vietnam</t>
  </si>
  <si>
    <t>Hao D.V.,  and Tien C.T.</t>
  </si>
  <si>
    <t>238U, 226Ra and 228Ra in well-waters surrounding the high-level natural radiation background areas, Northern Vietnam</t>
  </si>
  <si>
    <t>Hao D.V</t>
  </si>
  <si>
    <t>Radon (222Rn) in spring water close REE and Uranium mines in Vietnam</t>
  </si>
  <si>
    <t>Применение сейсмического атрибута спектральной декомпозиции для выявления неструктурных ловушек в северо-восточном участке месторождения Белый Тигр (Вьетнам)</t>
  </si>
  <si>
    <t>Nguyễn Minh Hòa, Nguyễn Duy Mười, Bùi Thị Ngân</t>
  </si>
  <si>
    <t>О новой парадигме развития нефтегазовой геологии</t>
  </si>
  <si>
    <t>Fuzzy C-Mean Clustering and Joint Inversion of Well Log Data for Porosity Prediction</t>
  </si>
  <si>
    <r>
      <t>Kiều Duy Thông</t>
    </r>
    <r>
      <rPr>
        <sz val="12"/>
        <color rgb="FF333333"/>
        <rFont val="Times New Roman"/>
        <family val="1"/>
      </rPr>
      <t>, Ngoc Quy Pham, Man Ha Quang, Giao Pham Huy, Hien Doan Huy, Dung Bui Viet, Trang Pham Hong</t>
    </r>
  </si>
  <si>
    <t>4th Asia Pacific Meeting on Near Surface Geoscience &amp; Engineering</t>
  </si>
  <si>
    <t>Joint Seismic Refraction and Reflection Tomography</t>
  </si>
  <si>
    <r>
      <t>Hien Doan Huy, Giao Pham Huy, </t>
    </r>
    <r>
      <rPr>
        <b/>
        <sz val="12"/>
        <color rgb="FF333333"/>
        <rFont val="Times New Roman"/>
        <family val="1"/>
      </rPr>
      <t>Kiều Duy Thông</t>
    </r>
  </si>
  <si>
    <t>3D Image of Weathering Layer in Cumga Area, Dak Lak from 2D Electrical Resistivity Tomography Data</t>
  </si>
  <si>
    <r>
      <t>Pham Ngoc Dat, </t>
    </r>
    <r>
      <rPr>
        <b/>
        <sz val="12"/>
        <color rgb="FF333333"/>
        <rFont val="Times New Roman"/>
        <family val="1"/>
      </rPr>
      <t>Phạm Ngọc Kiên, Kiều Duy Thông,</t>
    </r>
    <r>
      <rPr>
        <sz val="12"/>
        <color rgb="FF333333"/>
        <rFont val="Times New Roman"/>
        <family val="1"/>
      </rPr>
      <t> Lai Hop Phong, S.M. Lee</t>
    </r>
  </si>
  <si>
    <t>RPT Constructed by Stiff Sand and Adapted Stiff Sand Models for Characterization of a Gas Sand</t>
  </si>
  <si>
    <r>
      <t>Giao Pham Huy, Trang Pham Hong, Hien Doan Huy, Ngoc Pham Quy, </t>
    </r>
    <r>
      <rPr>
        <b/>
        <sz val="12"/>
        <color rgb="FF333333"/>
        <rFont val="Times New Roman"/>
        <family val="1"/>
      </rPr>
      <t>Kiều Duy Thông</t>
    </r>
  </si>
  <si>
    <t>4th Asia Pacific Meeting on Near Surface Geoscience &amp; Engineering,</t>
  </si>
  <si>
    <t>Seismic velocity analysis in the presence of AVO polarity reversals by fuzzy c-mean clustering</t>
  </si>
  <si>
    <r>
      <t>Javad Khoshnavaz, </t>
    </r>
    <r>
      <rPr>
        <b/>
        <sz val="12"/>
        <color rgb="FF333333"/>
        <rFont val="Times New Roman"/>
        <family val="1"/>
      </rPr>
      <t>Kiều Duy Thông,</t>
    </r>
    <r>
      <rPr>
        <sz val="12"/>
        <color rgb="FF333333"/>
        <rFont val="Times New Roman"/>
        <family val="1"/>
      </rPr>
      <t> Hamid Reza Siahkoohi, Andrej Bóna</t>
    </r>
  </si>
  <si>
    <t>Australasian Exploration Geoscience Conference (AEGC2021)</t>
  </si>
  <si>
    <t>Robust 3D models of geochemical and petrophysical properties from combining borehole and seismic reflection data: A case study from the Tropicana Gold Mine</t>
  </si>
  <si>
    <r>
      <t>Kiều Duy Thông</t>
    </r>
    <r>
      <rPr>
        <sz val="12"/>
        <color rgb="FF333333"/>
        <rFont val="Times New Roman"/>
        <family val="1"/>
      </rPr>
      <t>, Anton Kepic, Jai Kinkela, Ockert Terblanche, Stephen Brown</t>
    </r>
  </si>
  <si>
    <t>Районирование перспектив скрытых блоков магмы в центральной области Вьетнама по анализу данных магнитных аномалий</t>
  </si>
  <si>
    <r>
      <t>Phan Thị Hồng</t>
    </r>
    <r>
      <rPr>
        <sz val="12"/>
        <color rgb="FF333333"/>
        <rFont val="Times New Roman"/>
        <family val="1"/>
      </rPr>
      <t>, Petrov Aleksey Vladimirovich, Do Minh Phuong</t>
    </r>
  </si>
  <si>
    <t>II Молодежная научно – образовательная конференция, Минерально-сырьевая база алмазов, благородных и цветных металлов-от прогноза к добыче, ЦНИГРИ</t>
  </si>
  <si>
    <t>Анализ сейсмических атрибутов для изучения характеристик нижнемиоценового отложения на северо-восточном месторождении Белый Тигр</t>
  </si>
  <si>
    <t>XV International Scientific and Practical Conference "New Ideas in Earth Sciences"</t>
  </si>
  <si>
    <t>Application of Artificial Neural Network to predict Rate of Penetration during drilling operation for several wells in Nam Rong – Doi Moi oil field, Vietnam</t>
  </si>
  <si>
    <t>Nguyễn Tiến Hùng, Vũ Hồng Dương</t>
  </si>
  <si>
    <t>XV Международная научно-практическая конференция "Новые идеи в науках о Земле"</t>
  </si>
  <si>
    <t>Методика оценки энергии шумовой компоненты магнитного поля с использованием компьютерной технологии статистического и спектрально-корреляционного анализа данных «КОСКАД 3D»</t>
  </si>
  <si>
    <r>
      <t>Mufazalova R.I., Petrov Aleksey Vladimirovich, </t>
    </r>
    <r>
      <rPr>
        <b/>
        <sz val="12"/>
        <color rgb="FF333333"/>
        <rFont val="Times New Roman"/>
        <family val="1"/>
      </rPr>
      <t>Phan Thị Hồng</t>
    </r>
  </si>
  <si>
    <t>XV Международная научно-практическая конференция "Новые идеи в науках о Земле", МГРИ-РГГРУ</t>
  </si>
  <si>
    <t>Применение алгоритма двумерной фильтрации в скользящем окне «живой» формы на примере центрального Вьетнама</t>
  </si>
  <si>
    <t>оценка статистических характеристик аномального магнитного поля в центральной части Вьетнама</t>
  </si>
  <si>
    <r>
      <t>Phan Thị Hồng,</t>
    </r>
    <r>
      <rPr>
        <sz val="12"/>
        <color rgb="FF333333"/>
        <rFont val="Times New Roman"/>
        <family val="1"/>
      </rPr>
      <t> Petrov Alekcey Vladimirovich, Đỗ Minh Phương</t>
    </r>
  </si>
  <si>
    <t>III Молодежная научно-образовательная конференция ЦНИГРИ</t>
  </si>
  <si>
    <t>Рудовмещающая структура рудопроявления золота, меди и урана Кон Ра, центральный Вьетнам</t>
  </si>
  <si>
    <r>
      <t>Đỗ Minh Phương, </t>
    </r>
    <r>
      <rPr>
        <b/>
        <sz val="12"/>
        <color rgb="FF333333"/>
        <rFont val="Times New Roman"/>
        <family val="1"/>
      </rPr>
      <t>Phan Thị Hồng</t>
    </r>
    <r>
      <rPr>
        <sz val="12"/>
        <color rgb="FF333333"/>
        <rFont val="Times New Roman"/>
        <family val="1"/>
      </rPr>
      <t>, Ignatov Petr Alekseevich</t>
    </r>
  </si>
  <si>
    <t>Characteristics and genesis of mass-transport deposits in upper Pliocene sequence, Song Hong basin</t>
  </si>
  <si>
    <r>
      <t>Lê Ngọc ánh, Bùi Thị Ngân, Nguyễn Duy Mười, Nguyễn Minh Hòa, Nguyễn Thị Thu Hằng</t>
    </r>
    <r>
      <rPr>
        <sz val="12"/>
        <color rgb="FF333333"/>
        <rFont val="Times New Roman"/>
        <family val="1"/>
      </rPr>
      <t>, Tran Thi Oanh, Ha Quang Man, Tran Dang Hung</t>
    </r>
  </si>
  <si>
    <t>International Symposium Hanoi Geoengineering 2022 "Innovative geosciences, circular economy and sustainability"</t>
  </si>
  <si>
    <t>Seismic characteristic of focused fluid flows in the norwegian sea</t>
  </si>
  <si>
    <t>International symposium hanoi geoengineering 2022: innovative geosciences, circular economy and sustainability</t>
  </si>
  <si>
    <t>Построение фациальной модели пласта А нижнего миоцена нефтяного месторождения Х блока 15-1 Кыулонгского бассейна</t>
  </si>
  <si>
    <t>Nguyễn Minh Hòa</t>
  </si>
  <si>
    <t>X International Scientific Conference of Young researchers "The Young - for the Earth Sciences"</t>
  </si>
  <si>
    <t>Research on improving the efficiency of shale inhibition of non-clay polymer type drilling fluid applied in Russia-Vietnam Joint Venture-Vietsovpetro</t>
  </si>
  <si>
    <t>Trương Văn Từ, Nguyễn Tiến Hùng, Nguyễn Khắc Long</t>
  </si>
  <si>
    <t>X Международная научно-практическая конференция "Новые идеи в науках о Земле"</t>
  </si>
  <si>
    <t>Using Artificial Neural Network to predict volume of shale from well logging data</t>
  </si>
  <si>
    <t>Vũ Hồng Dương, Nguyễn Tiến Hùng</t>
  </si>
  <si>
    <t>Вопросы генезиса Au-Cu минерализации в районе Кон Ра, централььный Вьетнам</t>
  </si>
  <si>
    <t>Конференция "Молодые - наукам о земле", МГРИ-РГГРУ</t>
  </si>
  <si>
    <t>Production flow rates prediction by using an artificial neural network</t>
  </si>
  <si>
    <t>Международной научной конференции молодых ученых «Молодые - Наукам о Земле»</t>
  </si>
  <si>
    <t>ASSESSMENT OF QUALITY OF ACCOUNTING INFORMATION SYSTEM IN COAL MINING ENTERPRISES</t>
  </si>
  <si>
    <t>Phạm Thị Hồng Hạnh</t>
  </si>
  <si>
    <t>ECONOMIC MANAGEMENT IN MINERAL ACTIVITIES - EMMA 5</t>
  </si>
  <si>
    <t>Green financial policies and some recommendations for the coal mining industry in Vietnam</t>
  </si>
  <si>
    <t>Lưu Thị Thu Hà, Lê Thị Thu Hồng</t>
  </si>
  <si>
    <t>EMMA 5</t>
  </si>
  <si>
    <t>Knowledge management demand in enterprises under Vietnamese Coal Mineral Idustry Group</t>
  </si>
  <si>
    <t>Phạm Thị Nguyệt, Nguyễn Tiến Hưng</t>
  </si>
  <si>
    <t>International conference Economic Management in Mineral Activities - EMMA 5</t>
  </si>
  <si>
    <t>Completing the process of production cost accounting and product cost caloulating of open-pit mine companies in Vinacomin, 15th- 16th October, 2020.</t>
  </si>
  <si>
    <t>Nguyễn Văn Bưởi, Vũ Thị Hiền</t>
  </si>
  <si>
    <t>International conference Economic management in mineral activities - EMMA 5</t>
  </si>
  <si>
    <t>A REVIEW OF THE COAL POWER SECTOR IN VIETNAM</t>
  </si>
  <si>
    <t>Nguyễn Thị Bích Phượng, Phan Minh Quang</t>
  </si>
  <si>
    <t>INTERNATIONAL CONFERENCE ECONOMIC MANAGEMENT IN MINERALS ACTIVITIES - EMMA5</t>
  </si>
  <si>
    <t>A discussion about the valuation methods for global geological park</t>
  </si>
  <si>
    <t>Phan Thị Thái</t>
  </si>
  <si>
    <t>International Conference on Economic Management in Mineral Activities 2020 (EMMA 5)</t>
  </si>
  <si>
    <t>A number of issues of Vietnam's coal power</t>
  </si>
  <si>
    <t>Application of swot matrix in environmental management of coal mining activities in Vietnam</t>
  </si>
  <si>
    <t>Lê Văn Chiến, Nguyễn Đức Thắng, Phạm Kiên Trung</t>
  </si>
  <si>
    <t>Applying market approach for measuring the value of Tay Nam Da Mai joint stock company</t>
  </si>
  <si>
    <t>Nguyễn Thị Kim Oanh, Nguyễn Thị Huyền Trang</t>
  </si>
  <si>
    <t>Assessment of quality of accounting information system in coal mining enterprises</t>
  </si>
  <si>
    <t>Business communication at Vietnam oil corporation (pvoil) – The status and solutions</t>
  </si>
  <si>
    <t>Nguyễn Thu Hà, Vũ Thị Hiền</t>
  </si>
  <si>
    <t>Carrying out social responsibility for environment at Vietnam national coal-mineral industries holding corporation limited</t>
  </si>
  <si>
    <r>
      <t>Phạm Thu Hương, Đào Anh Tuấn,</t>
    </r>
    <r>
      <rPr>
        <sz val="12"/>
        <color rgb="FF000000"/>
        <rFont val="Times New Roman"/>
        <family val="1"/>
      </rPr>
      <t> Phạm Kim Thư</t>
    </r>
  </si>
  <si>
    <t>Completing production proceses and labor allocation for mechandized longwalls 11 in Ha Lam coal join – stock company - vinacomin</t>
  </si>
  <si>
    <r>
      <t>Bùi Thị Thu Thuỷ, Đào Anh Tuấn,</t>
    </r>
    <r>
      <rPr>
        <sz val="12"/>
        <color rgb="FF000000"/>
        <rFont val="Times New Roman"/>
        <family val="1"/>
      </rPr>
      <t> Nguyễn Văn An</t>
    </r>
  </si>
  <si>
    <t>Completing the process of production cost accounting and product cost calculating of open-pit mine companies in Vinacomin</t>
  </si>
  <si>
    <t>Nguyễn Văn Bưởi, Vũ Thị HIền</t>
  </si>
  <si>
    <t>Corporate social responsibility in the people’s republic of china – owned coal mining companies and the lessons for emerging economy countries – a case study of viet nam</t>
  </si>
  <si>
    <t>Phạm Minh Hải</t>
  </si>
  <si>
    <t>Green financial policies and the proposed plans for Vietnam coal mining industry</t>
  </si>
  <si>
    <t>Implementing the sustainable development report in Vietnam national coal and mineral industry group</t>
  </si>
  <si>
    <t>Phí Thị Kim Thư</t>
  </si>
  <si>
    <t>Improving the system of indicators and statistical forms in mining enterprises</t>
  </si>
  <si>
    <t>Nguyễn Thị Bích Ngọc</t>
  </si>
  <si>
    <t>Investor sentiment and corporate investment level: an empirical study based on vietnamese listed companies</t>
  </si>
  <si>
    <r>
      <t>Hoàng Thị Thuỷ, </t>
    </r>
    <r>
      <rPr>
        <sz val="12"/>
        <color rgb="FF000000"/>
        <rFont val="Times New Roman"/>
        <family val="1"/>
      </rPr>
      <t>Hoàng Thị Liên</t>
    </r>
  </si>
  <si>
    <t>Key factors effect to plannification of coal mining companies in Vietnam national coal and mineral industries holding corporation limited</t>
  </si>
  <si>
    <t>Lê Đình Chiều, Đặng Huy Thái, Nguyễn Ngọc Khánh, Đồng Thị Bích</t>
  </si>
  <si>
    <t>Knowledge management demand in enterprises under vietnamese coal mineral industry group</t>
  </si>
  <si>
    <r>
      <t>Phạm Thị Nguyệt, </t>
    </r>
    <r>
      <rPr>
        <b/>
        <sz val="12"/>
        <color rgb="FF000000"/>
        <rFont val="Times New Roman"/>
        <family val="1"/>
      </rPr>
      <t>Nguyễn Tiến Hưng</t>
    </r>
  </si>
  <si>
    <t>Legal nature of state-owned economic groups in Viet Nam</t>
  </si>
  <si>
    <t>Nguyễn Thị Hồng Loan, Nguyễn Thị Ngọc Anh</t>
  </si>
  <si>
    <t>Legal provisions on mineral activities - situation and solutions</t>
  </si>
  <si>
    <t>Phí Mạnh Cường</t>
  </si>
  <si>
    <t>Opportunity and challenges in development of heritage tourism in post-mineral-exploitation in Vietnam</t>
  </si>
  <si>
    <r>
      <t>Phạm Ngọc Tuấn, Nguyễn Lan Hoàng Thảo, </t>
    </r>
    <r>
      <rPr>
        <sz val="12"/>
        <color rgb="FF000000"/>
        <rFont val="Times New Roman"/>
        <family val="1"/>
      </rPr>
      <t>Nguyễn Thị Phượng</t>
    </r>
  </si>
  <si>
    <t>Policy tax for environmental protection in some countries in the world and lessons learned for Vietnam</t>
  </si>
  <si>
    <r>
      <t>Nguyễn Thị Kim Ngân, Trần Văn Hiệp, </t>
    </r>
    <r>
      <rPr>
        <sz val="12"/>
        <color rgb="FF000000"/>
        <rFont val="Times New Roman"/>
        <family val="1"/>
      </rPr>
      <t>Lê Thi Thúy Hà</t>
    </r>
  </si>
  <si>
    <t>Potential to develop renewable energy in Vietnam in the future</t>
  </si>
  <si>
    <t>Lê Minh Thống, Đỗ Hữu Tùng</t>
  </si>
  <si>
    <t>Prediction model for quantity of mechandized longwalls in Ha Lam coal join stock company - vinacomin</t>
  </si>
  <si>
    <t>Phạm Kiên Trung, Lê Văn Chiến</t>
  </si>
  <si>
    <t>Research on the possibility of applying a circular economic model to the coal industry of Viet Nam</t>
  </si>
  <si>
    <t>Đồng Thị Bích, Đặng Huy Thái, Lê Đình Chiều</t>
  </si>
  <si>
    <t>Retaining talented labour in the industry of oil and gas exploration and production- The main retention strategies of Vietnam oil and gas group</t>
  </si>
  <si>
    <t>Nguyễn Thanh Thủy , Lê Thi Thu Hường</t>
  </si>
  <si>
    <t>Review of the e5 bio-fuel fuel fund and outlook developing in the future</t>
  </si>
  <si>
    <t>Some solutions to develop geological tourism in Vietnam</t>
  </si>
  <si>
    <t>Nguyễn Lan Hoang Thảo, Phạm Ngọc Tuấn</t>
  </si>
  <si>
    <t>Talk about accounting payable provision at Dong Bac corporation</t>
  </si>
  <si>
    <t>Nguyễn Thị Minh Thu</t>
  </si>
  <si>
    <t>Target cost setting model for new PSC amid low oil price</t>
  </si>
  <si>
    <r>
      <t>Nguyễn Thị Kim Ngân; </t>
    </r>
    <r>
      <rPr>
        <sz val="12"/>
        <color rgb="FF000000"/>
        <rFont val="Times New Roman"/>
        <family val="1"/>
      </rPr>
      <t>Lê Đăng Thức</t>
    </r>
    <r>
      <rPr>
        <b/>
        <sz val="12"/>
        <color rgb="FF000000"/>
        <rFont val="Times New Roman"/>
        <family val="1"/>
      </rPr>
      <t>; Phạm Ngọc Tuấn</t>
    </r>
  </si>
  <si>
    <t>The effect of capital structure on profitability of Vietnam coal mining enterprises</t>
  </si>
  <si>
    <t>Phạm Thu Trang, Nguyễn Thị Hồng Loan</t>
  </si>
  <si>
    <t>Corporate social responsibility in the people's republic of China - Owned enterprises and the lessons for Vietnam National Coal - Mineral Industries Holding Company Limited</t>
  </si>
  <si>
    <t>International Conference: Economic Management in Mineral activities - EMMA 5</t>
  </si>
  <si>
    <t>Intestor sentiment and corporate investment level: An empirical study based on VietNamese listed comanies</t>
  </si>
  <si>
    <t>Hoàng Thị Thủy, Hoàng Thị Liên</t>
  </si>
  <si>
    <t>International Congerence Economic Management in Mineral Activies - Emma 5</t>
  </si>
  <si>
    <t>Research and development of Ultra-High performance concrete in construction</t>
  </si>
  <si>
    <r>
      <t>Nguyễn Xuân Mãn, Nguyễn Duyên Phong, </t>
    </r>
    <r>
      <rPr>
        <sz val="12"/>
        <color rgb="FF333333"/>
        <rFont val="Times New Roman"/>
        <family val="1"/>
      </rPr>
      <t>Phạm Mạnh Hào</t>
    </r>
  </si>
  <si>
    <t>HT KHQT:"Phát triển xây dựng bền vững trong điều kiện biến đổi khí hậu khu vực đồng bằng sông Cửu Long"</t>
  </si>
  <si>
    <t>Some solutions in groundwater exploitation by good yards for reduction lowering the ground</t>
  </si>
  <si>
    <t>Nguyễn Xuân Mãn, Nguyễn Duyên Phong</t>
  </si>
  <si>
    <t>Research on forest cover change using Sentinel-2 images in combination with Sentinel-1 images on Google Earth Engine platform</t>
  </si>
  <si>
    <t>Trần Vân Anh, Trần Hồng Hạnh, Lê Thanh Nghị</t>
  </si>
  <si>
    <t>The 38th Asian Conference on Remote Sensing (ACRS 2021)</t>
  </si>
  <si>
    <t>Identification factors affecting the quality of provisions accounting at coal mining enterprise in vietnam national coal and mineral industries group</t>
  </si>
  <si>
    <t>6th International Conference on Economic Management in Mineral Activities - EMMA 6</t>
  </si>
  <si>
    <t>Completing the method of establishing the system of financial reports at coal mining enterprises</t>
  </si>
  <si>
    <t>Nguyễn Thị Huyền Trang</t>
  </si>
  <si>
    <t>Economic management in mineral activities - emma 6</t>
  </si>
  <si>
    <t>Constructing the financial distress prediction model for listed Vietnamese companies</t>
  </si>
  <si>
    <t>Nguyễn Thị Kim Oanh</t>
  </si>
  <si>
    <t>Economic Management in Mineral Activities - EMMA6</t>
  </si>
  <si>
    <t>National innovation system in viet nam: current situation and solutions</t>
  </si>
  <si>
    <r>
      <t>Phạm Minh Hải, Lê Văn Chiến</t>
    </r>
    <r>
      <rPr>
        <sz val="12"/>
        <color rgb="FF333333"/>
        <rFont val="Times New Roman"/>
        <family val="1"/>
      </rPr>
      <t>, Tayyab Khan, Ayesha Khan</t>
    </r>
  </si>
  <si>
    <t>Unions’ contribution on job satisfaction at coal mining companies of vietnam coal-mineral industries holding corporation limited (Vinacomin)</t>
  </si>
  <si>
    <t>Nguyễn Thanh Thảo, Nguyễn Thị Hồng Loan</t>
  </si>
  <si>
    <t>The current competitiveness situation of nghi son economic zone in thanh hoa province and several recommendations</t>
  </si>
  <si>
    <r>
      <t>Nguyễn Tiến Hiệu,</t>
    </r>
    <r>
      <rPr>
        <b/>
        <sz val="12"/>
        <color rgb="FF333333"/>
        <rFont val="Times New Roman"/>
        <family val="1"/>
      </rPr>
      <t> Lê Minh Thống, Phạm Thị Châu Giang</t>
    </r>
  </si>
  <si>
    <t>Natural gas development scenarios in asia - the results from the poles model</t>
  </si>
  <si>
    <t>Factors affecting the development of human resources in industrial sector- a case study in thanh hoa province</t>
  </si>
  <si>
    <r>
      <t>Nguyễn Văn Hùng,</t>
    </r>
    <r>
      <rPr>
        <b/>
        <sz val="12"/>
        <color rgb="FF333333"/>
        <rFont val="Times New Roman"/>
        <family val="1"/>
      </rPr>
      <t> Đỗ Hữu Tùng, Trần Văn Hiệp</t>
    </r>
  </si>
  <si>
    <t>China’s experience in developing geotourism, lessons for vietnam geotourism</t>
  </si>
  <si>
    <t>Nguyễn Lan Hoàng Thảo</t>
  </si>
  <si>
    <t>Economic management in mineral activities 6</t>
  </si>
  <si>
    <t>VietNam coal price analysis</t>
  </si>
  <si>
    <t>Economic Management in Mineral Activities, EMMA6</t>
  </si>
  <si>
    <t>Improving the implementation the moral rights of vietnamese coal mining workers</t>
  </si>
  <si>
    <t>Nguyễn Thị Hồng Loan, Bùi Thị Thu Thủy, Phạm Thu Trang, Nguyễn Thị Ngọc Anh</t>
  </si>
  <si>
    <t>Emma 6</t>
  </si>
  <si>
    <t>The impact of currency devaluation on economic growth: evidence from pakistan</t>
  </si>
  <si>
    <r>
      <t>Tayyab Khan, </t>
    </r>
    <r>
      <rPr>
        <b/>
        <sz val="12"/>
        <color rgb="FF333333"/>
        <rFont val="Times New Roman"/>
        <family val="1"/>
      </rPr>
      <t>Phạm Minh Hải,</t>
    </r>
    <r>
      <rPr>
        <sz val="12"/>
        <color rgb="FF333333"/>
        <rFont val="Times New Roman"/>
        <family val="1"/>
      </rPr>
      <t> Ayesha Khan, Sundas Ayub, Yu Qian, Wei Long</t>
    </r>
  </si>
  <si>
    <t>EMMA 6</t>
  </si>
  <si>
    <t>Using calculate accounting information in Casflow forecast of coal mining Companies of Vietnam National Coal - Mineral industries Holding Corporation Limited</t>
  </si>
  <si>
    <t>Dương Thị Nhàn</t>
  </si>
  <si>
    <t>Hội thảo khoa học quốc tế lần thứ 6, EMMA6</t>
  </si>
  <si>
    <t>Phát triển nguồn nhân lực của tập đoàn dầu khí Việt Nam giai đoạn hiện nay</t>
  </si>
  <si>
    <t>Lê Thị Thu Hồng, Lưu Thị Thu Hà</t>
  </si>
  <si>
    <t>International Conference Economic Management in Mineral Activies - Emma 6</t>
  </si>
  <si>
    <t>Factors affecting the digital capacity of the people of viet nam: initial research</t>
  </si>
  <si>
    <r>
      <t>Nguyễn Tiến Hưng, Phạm Thị Nguyệt,</t>
    </r>
    <r>
      <rPr>
        <sz val="12"/>
        <color rgb="FF333333"/>
        <rFont val="Times New Roman"/>
        <family val="1"/>
      </rPr>
      <t> Lê Văn Hinh</t>
    </r>
  </si>
  <si>
    <t>International conference Economic management in mineral activities - Emma 6</t>
  </si>
  <si>
    <t>Impact of the covid pandemic on State Finance and recommendations for Vietnam</t>
  </si>
  <si>
    <t>International Conference Economic Management in Mineral Activities - EMMA 6</t>
  </si>
  <si>
    <t>Opportunities and challenges for developing circular economy in Vietnam's mineral industry</t>
  </si>
  <si>
    <r>
      <t>Nguyễn Thị Kim Ngân, Lê Thị Thúy Hà</t>
    </r>
    <r>
      <rPr>
        <sz val="12"/>
        <color rgb="FF333333"/>
        <rFont val="Times New Roman"/>
        <family val="1"/>
      </rPr>
      <t>, Lê Anh Chiến</t>
    </r>
  </si>
  <si>
    <t>International Conference economic management in mineral activities – EMMA6</t>
  </si>
  <si>
    <t>The measurement of factors affecting employee motivation in the exploration and production of Vietnam oil and gas group</t>
  </si>
  <si>
    <t>Nguyễn Thanh Thủy, Nguyễn Thị Thúy Hà, Nguyễn Hữu Thắng</t>
  </si>
  <si>
    <t>International conference economic management in mineral activities (EMMA-6)</t>
  </si>
  <si>
    <t>Analysis of factors affecting the psychology of senior managers in the enterprise</t>
  </si>
  <si>
    <t>International Congerence Economic Management in Mineral Activies - Emma 6</t>
  </si>
  <si>
    <t>Relationship between characteristics of managers and investment level: an empirical study of listed companies in vietnam</t>
  </si>
  <si>
    <r>
      <t>Hoàng Thị Thủy,</t>
    </r>
    <r>
      <rPr>
        <sz val="12"/>
        <color rgb="FF333333"/>
        <rFont val="Times New Roman"/>
        <family val="1"/>
      </rPr>
      <t> Thi Kim Lien Nguyen, Binh Minh Dinh, Thi Huong Do, Duc Thanh Bui, Kim Thoa Bui, Manh Tuong Nguyen</t>
    </r>
  </si>
  <si>
    <t>Developing production models for specific geological conditions of coal seam 7, Ha Lam coal Joint Stock Company - Vinacomin</t>
  </si>
  <si>
    <t>Bùi Thị Thu Thủy, Đào Anh Tuấn, Phạm Đức Hưng, Phạm Kiên Trung</t>
  </si>
  <si>
    <t>International Scientific Conferences – EMMA 6</t>
  </si>
  <si>
    <t>Disadvantages on the management of natural resources tax in viet nam state budget - a case study of Quang Ninh province</t>
  </si>
  <si>
    <t>Nguyễn Thị Hoài Nga, Phạm Kiên Trung</t>
  </si>
  <si>
    <t>Study the impact of import-export activities from the domestic and foreign enterprises on Vietnam’s foreign trade from 2015 to 2021</t>
  </si>
  <si>
    <r>
      <t>Đỗ Đức Ánh, </t>
    </r>
    <r>
      <rPr>
        <b/>
        <sz val="12"/>
        <color rgb="FF333333"/>
        <rFont val="Times New Roman"/>
        <family val="1"/>
      </rPr>
      <t>Đỗ Hữu Tùng, Nguyễn Thị Thúy Hà</t>
    </r>
  </si>
  <si>
    <t>Planification in Coal mining companies: International experiences and lessons leart for mining companies in Viet Nam</t>
  </si>
  <si>
    <t>Lê Đình Chiều, Đồng Thị Bích, Phạm Thị Châu Giang</t>
  </si>
  <si>
    <t>The 6th international scientific conference on economic management in mineral activities – EMMA6 2022</t>
  </si>
  <si>
    <t>Methods of calculating imported coal price of vietnam national coal and mineral industries group – vinacomin</t>
  </si>
  <si>
    <t>Đồng Thị Bích, Lê Đình Chiều, Phạm Kiên Trung</t>
  </si>
  <si>
    <t>Challenges from forest restoration of mining waste sites in the world and lessons for the vietnamese mining industry</t>
  </si>
  <si>
    <t>Trần Văn Hiệp, Lê Minh Thống, La Thị Thắm, Nguyễn Thị Kim Ngân, Nguyễn Thanh Thủy</t>
  </si>
  <si>
    <t>CHALLENGES OF ESP TEACHING AT TERTIARY LEVEL</t>
  </si>
  <si>
    <t>2020 INTERNATIONAL GRADUATE RESEARCH SYMPOSIUM &amp; 10th EAST ASIA CHINESE TEACHING FORUM (2020 IGRS &amp; 10th EACTF)</t>
  </si>
  <si>
    <t>CASE STUDY APPROACHES IN EDUCATIONAL RESEARCH: A LITERATURE REVIEW</t>
  </si>
  <si>
    <t>2021 International Graduate Research Symposium, Ulis, VNU</t>
  </si>
  <si>
    <t>Fabrication and photocatalytic property of ZnO nanorod _x0001_lms</t>
  </si>
  <si>
    <r>
      <t>Vũ Duy Thịnh</t>
    </r>
    <r>
      <rPr>
        <sz val="12"/>
        <color rgb="FF333333"/>
        <rFont val="Times New Roman"/>
        <family val="1"/>
      </rPr>
      <t>, Vu Dinh Lam, Ta Ngoc Bach, Phung Thi Thu, Le Thi Hong Phong, Do Hung Manh, Ngo Thi Hong Le</t>
    </r>
  </si>
  <si>
    <t>ADVANCED MATERIALS SCIENCE AND NANOTECHNOLOGY</t>
  </si>
  <si>
    <t>Structural variation of PbO2 during multi-cycle scanning in mixed cell electrolyte using PAM/PPG/NFS ternary additive</t>
  </si>
  <si>
    <r>
      <t>Phan Thi Binh, Nguyen Thi Van Anh, Mai Thi Thanh Thuy, Mai Thi Xuan, Luong Thi Thanh, Nguyen The Duyen, </t>
    </r>
    <r>
      <rPr>
        <b/>
        <sz val="12"/>
        <color rgb="FF333333"/>
        <rFont val="Times New Roman"/>
        <family val="1"/>
      </rPr>
      <t>Lê Thị Phương Thảo</t>
    </r>
  </si>
  <si>
    <t>The 10th Intenational Workshop on Advanced Materials Science and Nanotechnology (IWAMSN 2021), November 4-6, 2021-Hanoi, Vietnam</t>
  </si>
  <si>
    <t>Multifunctional polarization converter based on meta-surface in the X-band</t>
  </si>
  <si>
    <t>Lê Đắc Tuyên, Tống Bá Tuấn, Bui Xuan Khuyen, Bui Son Tung, Nguyen Thi Quynh Hoa, Vu Dinh Lam</t>
  </si>
  <si>
    <t>The 10th International Workshop on Advanced Materials Science and Nanotechnology (IWAMSN 2021)</t>
  </si>
  <si>
    <t>The synthesis and formation of GexOy multi-facial configurations like nanocrystals using VLS method with two-step-temperature mode</t>
  </si>
  <si>
    <r>
      <t>Dao Khac An, Pham Hong Trang, Hoang Van Vuong, Nguyen Tien Thanh, </t>
    </r>
    <r>
      <rPr>
        <b/>
        <sz val="12"/>
        <color rgb="FF333333"/>
        <rFont val="Times New Roman"/>
        <family val="1"/>
      </rPr>
      <t>Nguyễn Xuân Chung</t>
    </r>
  </si>
  <si>
    <t>The 10th International Workshop on Advanced Materials Science and Nanotechnology (IWAMSN)</t>
  </si>
  <si>
    <t>The measures to perfect the technique of the high hand kick in front of youVolleyball buffet content for male students of the University of Mining and Geology</t>
  </si>
  <si>
    <t>Nguyễn Huy Thông, Lương Anh Hùng</t>
  </si>
  <si>
    <t>СПОРТИВНЫЕ ИГРЫ В ФИЗИЧЕСКОМ ВОСПИТАНИИ, РЕКРЕАЦИИ И СПОРТЕ</t>
  </si>
  <si>
    <t>Select a number of exercises to enhance the professional strength of Volleyball subject for university students of Mining - Geology.</t>
  </si>
  <si>
    <t>Nguyễn Huy Thông, Lê Viết Tuấn</t>
  </si>
  <si>
    <t>THE STUDY OF METHODOLOGIES TO IMPROVE THE EFFECTIVENESS EDUCATION CAN COMPOUND OF STUDENTS AND THE APPLICATION IN UNIVERSITY OF MINING AND GEOLOGY</t>
  </si>
  <si>
    <t>Research identify the group for lead – zinc ore type to prepare exploration in Ban Lim area, Caobang province, Vietnam</t>
  </si>
  <si>
    <r>
      <t>L</t>
    </r>
    <r>
      <rPr>
        <b/>
        <sz val="12"/>
        <color rgb="FF000000"/>
        <rFont val="Times New Roman"/>
        <family val="1"/>
      </rPr>
      <t>ương Quang Khang, Khương Thế Hùng, Nguyễn Phi Hùng</t>
    </r>
    <r>
      <rPr>
        <sz val="12"/>
        <color rgb="FF000000"/>
        <rFont val="Times New Roman"/>
        <family val="1"/>
      </rPr>
      <t>, Đặng Minh Tôn</t>
    </r>
  </si>
  <si>
    <t>II International Conference Essays of Mining Science and Practice</t>
  </si>
  <si>
    <t>Метод информационного весов прогноза свинцово-цинковое оруденение района Чодон-Чодьен северного Вьетнама</t>
  </si>
  <si>
    <r>
      <t>Nguyễn Duy Hưng</t>
    </r>
    <r>
      <rPr>
        <sz val="12"/>
        <color rgb="FF000000"/>
        <rFont val="Times New Roman"/>
        <family val="1"/>
      </rPr>
      <t>, Ignatov P.A., </t>
    </r>
    <r>
      <rPr>
        <b/>
        <sz val="12"/>
        <color rgb="FF000000"/>
        <rFont val="Times New Roman"/>
        <family val="1"/>
      </rPr>
      <t>Nguyễn Trung Thành, Nguyễn Minh Hòa</t>
    </r>
  </si>
  <si>
    <t>International Scientific Conference of Young Researchers "The Young - for the Earth Sciences"</t>
  </si>
  <si>
    <t>Geochronology and Tectonic Setting of Volcanic-Hosted Massive Sulphide Deposits in Mainland SE Asia</t>
  </si>
  <si>
    <r>
      <t>Khin Zaw, </t>
    </r>
    <r>
      <rPr>
        <b/>
        <sz val="12"/>
        <color rgb="FF333333"/>
        <rFont val="Times New Roman"/>
        <family val="1"/>
      </rPr>
      <t>Trần Thanh Hải</t>
    </r>
    <r>
      <rPr>
        <sz val="12"/>
        <color rgb="FF333333"/>
        <rFont val="Times New Roman"/>
        <family val="1"/>
      </rPr>
      <t>, Mohd Basril Iswadi Basorib Sebastien Meffrea R.R. Largea Charles Makoundia, Clive Burrett</t>
    </r>
  </si>
  <si>
    <t>IGCP 668: Equatorial Gondwanan History and Early Palaeozoic Evolutionary Dynamics</t>
  </si>
  <si>
    <t>Оценка оползневой восприимчивости в районе Батсат провинции Лаокай с применением метода соотношения частотностей</t>
  </si>
  <si>
    <r>
      <t>Dương Văn Bình</t>
    </r>
    <r>
      <rPr>
        <sz val="12"/>
        <color rgb="FF333333"/>
        <rFont val="Times New Roman"/>
        <family val="1"/>
      </rPr>
      <t>, Fomenko Igor Konstantinovich, Vũ Hồng Đăng, Sirotkina Olga Nikolaevna</t>
    </r>
  </si>
  <si>
    <t>X Международная научная конференция молодых ученых «Молодые - Наукам о Земле»</t>
  </si>
  <si>
    <t>Một số nguyên tắc phương pháp luận trong việc giải quyết mối quan hệ giữa tăng trưởng kinh tế với tiến bộ, công bằng xã hội ở Việt Nam.</t>
  </si>
  <si>
    <t>Trần Thị Lan Hương</t>
  </si>
  <si>
    <t>Recovery of REE as co-products from Vietnamese sedimentary phosphate ore by flotation</t>
  </si>
  <si>
    <r>
      <t>Hoàng Hữu Đường</t>
    </r>
    <r>
      <rPr>
        <sz val="12"/>
        <color rgb="FF000000"/>
        <rFont val="Times New Roman"/>
        <family val="1"/>
      </rPr>
      <t>, A. Balinski, N. Kupka, A. Hassanzadeh, N. Kelly, R. Moeckel, H. Sprenger, M. Rudolph</t>
    </r>
  </si>
  <si>
    <t>European Mineral Processing and Recycling Congress - EMPRC 2020</t>
  </si>
  <si>
    <t>Mining-Induced Land Subsidence Detection by Persistent Scatterer InSAR and Sentinel-1: Application to Phugiao Quarries, Vietnam</t>
  </si>
  <si>
    <r>
      <t>Bui Xuan Nam, Tran Van Anh, Luyen K. Bui,</t>
    </r>
    <r>
      <rPr>
        <sz val="12"/>
        <color rgb="FF000000"/>
        <rFont val="Times New Roman"/>
        <family val="1"/>
      </rPr>
      <t> </t>
    </r>
    <r>
      <rPr>
        <b/>
        <sz val="12"/>
        <color rgb="FF000000"/>
        <rFont val="Times New Roman"/>
        <family val="1"/>
      </rPr>
      <t>Nguyen Quoc Long</t>
    </r>
    <r>
      <rPr>
        <sz val="12"/>
        <color rgb="FF000000"/>
        <rFont val="Times New Roman"/>
        <family val="1"/>
      </rPr>
      <t>,</t>
    </r>
    <r>
      <rPr>
        <b/>
        <sz val="12"/>
        <color rgb="FF000000"/>
        <rFont val="Times New Roman"/>
        <family val="1"/>
      </rPr>
      <t> Le Thi Thu Ha</t>
    </r>
    <r>
      <rPr>
        <sz val="12"/>
        <color rgb="FF000000"/>
        <rFont val="Times New Roman"/>
        <family val="1"/>
      </rPr>
      <t>, Ropesh Goyal</t>
    </r>
  </si>
  <si>
    <t>Becher method application for ilmenite concentrates of Vietnam</t>
  </si>
  <si>
    <r>
      <t>Tien Thuat Phung</t>
    </r>
    <r>
      <rPr>
        <sz val="12"/>
        <color rgb="FF000000"/>
        <rFont val="Times New Roman"/>
        <family val="1"/>
      </rPr>
      <t>, Phu Nguyen Ngoc</t>
    </r>
  </si>
  <si>
    <t>ISRM 2020 - Volume 1, LNCE 109</t>
  </si>
  <si>
    <r>
      <t>Van Luan PHAM</t>
    </r>
    <r>
      <rPr>
        <b/>
        <i/>
        <sz val="12"/>
        <color rgb="FF000000"/>
        <rFont val="Times New Roman"/>
        <family val="1"/>
      </rPr>
      <t>1,*), Ngoc Phu NGUYEN1), Viet Ha LE</t>
    </r>
  </si>
  <si>
    <t>Upgrading of Vang Danh Coal Fines Using Reflux Flotation Cell</t>
  </si>
  <si>
    <r>
      <t>Nhữ Thị Kim Dung</t>
    </r>
    <r>
      <rPr>
        <sz val="12"/>
        <color rgb="FF000000"/>
        <rFont val="Times New Roman"/>
        <family val="1"/>
      </rPr>
      <t>, Nguyễn Hoàng Sơn, Vũ Thị Chinh, Trần Văn Được</t>
    </r>
  </si>
  <si>
    <t>Xuan-Nam Bui, Hoang-Bac Bui, Hoang Nguyen</t>
  </si>
  <si>
    <t>Combination between kinematic analysis and distinct element modelling in pit slope stability for dimension stone quarries: Case study at dimension stone quarry Nui Trai, Binh Dinh Province, Vietnam</t>
  </si>
  <si>
    <r>
      <t>Phạm Văn Việt, Nguyễn Anh Tuấn, Phạm Văn Hòa, Trần Đình Bão</t>
    </r>
    <r>
      <rPr>
        <sz val="12"/>
        <color rgb="FF333333"/>
        <rFont val="Times New Roman"/>
        <family val="1"/>
      </rPr>
      <t>, Vu Van Doanh, Phan Hong Viet</t>
    </r>
  </si>
  <si>
    <t>International Conference on Energy, Resources, Environment and Sustainable Development</t>
  </si>
  <si>
    <t>Assessment of environmental situation and forecast environmental fluctuations at areas of copper mining and apatite mining activities in lao cai province, viet nam.</t>
  </si>
  <si>
    <t>Nguyễn Phương Đông, Nguyễn Phương, Vũ Thị Lan Anh, Nguyễn Thị Cúc</t>
  </si>
  <si>
    <t>Topical areas of fundamental and applied research XXIII</t>
  </si>
  <si>
    <t>_Natural Radioactivity and Environmental Impact Assessment at Dong Pao Rare Earth Mine, Lai Chau, Vietnam</t>
  </si>
  <si>
    <t>Proceedings of the 2nd Annual International Conference on Material, Machines and Methods for Sustainable Development (MMMS2020)</t>
  </si>
  <si>
    <t>_Radon, Thoron Gas Concentration and Level Living in Ban Gie Monazite Mineral Sand Mine Area, Quy Hop District, Nghe An Province, Vietnam</t>
  </si>
  <si>
    <t>Nghiên cứu lựa chọn giải pháp cấp nước cho trại nuôi lợn xã Thạch Tượng huyện Thạch Thành tỉnh Thanh Hóa</t>
  </si>
  <si>
    <r>
      <t>Đỗ Văn Bình, Nguyễn Văn Dũng</t>
    </r>
    <r>
      <rPr>
        <sz val="12"/>
        <color rgb="FF333333"/>
        <rFont val="Times New Roman"/>
        <family val="1"/>
      </rPr>
      <t>, Hồ Văn Thủy, Trần Văn Long</t>
    </r>
  </si>
  <si>
    <t>Quản lý môi trường và phát triển tài nguyên thiên nhiên (EMNR 2020)</t>
  </si>
  <si>
    <t>Research to assess the potential of solar power and environmental issues for Vietnam</t>
  </si>
  <si>
    <t>Nguyễn Phương Đông</t>
  </si>
  <si>
    <t>В XVI МЕЖДУНАРОДНОЙ НАУЧНО-ПРАКТИЧЕСКОЙ КОНФЕРЕНЦИИ «НАУЧНЫЕ МЕЖДИСЦИПЛИНАРНЫЕ ИССЛЕДОВАНИЯ»</t>
  </si>
  <si>
    <t>Natural Radioactivity and Outdoor Dose Assessment from Soil Samples at Sin Quyen Copper Mine, Lao Cai Province</t>
  </si>
  <si>
    <t>Nguyễn Văn Dũng, Vũ Thị Lan Anh, Nguyễn Thị Cúc</t>
  </si>
  <si>
    <t>10th Anniversary International Conference on "Physics and Mechanics of New Materials and Their Applications" (PHENMA 2021–2022)</t>
  </si>
  <si>
    <t>Assessment of landscape disturbance in Trung Khanh area, Cao Bang province using different decision tree (C4.5, CART and LMT) models</t>
  </si>
  <si>
    <t>Nguyễn Quốc Phi</t>
  </si>
  <si>
    <t>International Conference on Technology in Natural Disaster Prevention and Risk Reduction</t>
  </si>
  <si>
    <t>Моделирование загрязнения воздушной среды от автотранспорта в городе нячанг</t>
  </si>
  <si>
    <r>
      <t>vu van chinh, </t>
    </r>
    <r>
      <rPr>
        <b/>
        <sz val="12"/>
        <color rgb="FF333333"/>
        <rFont val="Times New Roman"/>
        <family val="1"/>
      </rPr>
      <t>Nguyễn Phương Đông</t>
    </r>
  </si>
  <si>
    <t>Материалы IX всероссийской научно-практической конференции "ИНТЕГРАЦИЯ НАУКИ В ЭПОХУ КРИЗИСА: ПРОБЛЕМЫ, РЕШЕНИЯ"</t>
  </si>
  <si>
    <t>Evaluating air quality and solution to improve air environment management of hai duong province</t>
  </si>
  <si>
    <r>
      <t>phan đình tuyến, </t>
    </r>
    <r>
      <rPr>
        <b/>
        <sz val="12"/>
        <color rgb="FF333333"/>
        <rFont val="Times New Roman"/>
        <family val="1"/>
      </rPr>
      <t>Nguyễn Phương Đông</t>
    </r>
  </si>
  <si>
    <t>Материалы XXIX международной научно-практической конференции "Академическая наука - проблемы и достижения"</t>
  </si>
  <si>
    <t>Effects of adding of viscous dampers in function of the model of dynamic behaviour of buildings</t>
  </si>
  <si>
    <r>
      <t>Đinh Hải Nam</t>
    </r>
    <r>
      <rPr>
        <sz val="12"/>
        <color rgb="FF000000"/>
        <rFont val="Times New Roman"/>
        <family val="1"/>
      </rPr>
      <t>, S. HANS</t>
    </r>
  </si>
  <si>
    <t>17th World Conference on Earthquake Engineering</t>
  </si>
  <si>
    <t> Modernization of Height System in Vietnam Using GNSS and Geoid Model.</t>
  </si>
  <si>
    <t>Hoang N.H.(Ngoc Ha Hoang)</t>
  </si>
  <si>
    <t>In: Tien Bui D., Tran H.T., Bui XN. (eds) Proceedings of the International Conference on Innovations for Sustainable and Responsible Mining. Lecture Notes in Civil Engineering, vol 108. Springer, Cham. https://doi.org/10.1007/978-3-030-60269-7_8</t>
  </si>
  <si>
    <t>Identifying the methods for greenhouse gas emission inventory and application for the metallurgy industry</t>
  </si>
  <si>
    <t>Trần Xuân Trường, Trần Thanh Hà, Lê Thanh Nghị, Nguyen Nhu Hung, Do Thi Thanh Nga, Vuong Xuan Hoa, Doan Thi Thanh Binh, Ngo Sy Cuong, Nguyen Van Khanh, Le Hung Chien</t>
  </si>
  <si>
    <t>International Conference on Economic Management in Mineral Activities - EMMA 5</t>
  </si>
  <si>
    <t>Research to develop a monitoring, reporting and verification (MRV) framework for GHG emissions in the metallurgical sector</t>
  </si>
  <si>
    <t>Assessment of global digital height models over Quang Ninh Province, Vietnam</t>
  </si>
  <si>
    <r>
      <t> Nguyen Quoc Long</t>
    </r>
    <r>
      <rPr>
        <sz val="12"/>
        <color rgb="FF000000"/>
        <rFont val="Times New Roman"/>
        <family val="1"/>
      </rPr>
      <t>, Ropesh Goyal, Luyen K. Bui, Xuan-Nam Bui</t>
    </r>
  </si>
  <si>
    <t>An innovative approach for flood risk assessment in the context of climate change condition - The case of Vu Gia-Thu Bon river basin</t>
  </si>
  <si>
    <r>
      <t>Alfio Bernado, </t>
    </r>
    <r>
      <rPr>
        <b/>
        <sz val="12"/>
        <color rgb="FF000000"/>
        <rFont val="Times New Roman"/>
        <family val="1"/>
      </rPr>
      <t>Dương Anh Quân</t>
    </r>
    <r>
      <rPr>
        <sz val="12"/>
        <color rgb="FF000000"/>
        <rFont val="Times New Roman"/>
        <family val="1"/>
      </rPr>
      <t>, Trương Vân Anh</t>
    </r>
  </si>
  <si>
    <t>Nature resources and risk management in the context of climate change</t>
  </si>
  <si>
    <t>Monitoring Subsidence in Ca Mau City and Vicinities using the Multi Temporal Sentinel-1 Radar Images</t>
  </si>
  <si>
    <t>Trần Vân Anh</t>
  </si>
  <si>
    <t>Application comparison of 3D terrestrial laser scanning between terrain and non - terrain objects</t>
  </si>
  <si>
    <r>
      <t>Trần Hồng Hạnh, </t>
    </r>
    <r>
      <rPr>
        <sz val="12"/>
        <color rgb="FF333333"/>
        <rFont val="Times New Roman"/>
        <family val="1"/>
      </rPr>
      <t>Sy Cuong Ngo, </t>
    </r>
    <r>
      <rPr>
        <b/>
        <sz val="12"/>
        <color rgb="FF333333"/>
        <rFont val="Times New Roman"/>
        <family val="1"/>
      </rPr>
      <t>Trần Vân Anh</t>
    </r>
  </si>
  <si>
    <t>Application of GIS and AHP technique in evaluation of exposure index for common nature disasters assessment</t>
  </si>
  <si>
    <r>
      <t>Dương Anh Quân, Bùi Ngọc Quý, Phạm Văn Hiệp,</t>
    </r>
    <r>
      <rPr>
        <sz val="12"/>
        <color rgb="FF000000"/>
        <rFont val="Times New Roman"/>
        <family val="1"/>
      </rPr>
      <t> Lê Thị Nga</t>
    </r>
  </si>
  <si>
    <t>Ecoinformatics Tools and Gims - Technology in the Water Quality Monitoring</t>
  </si>
  <si>
    <r>
      <t>N</t>
    </r>
    <r>
      <rPr>
        <b/>
        <sz val="12"/>
        <color rgb="FF000000"/>
        <rFont val="Times New Roman"/>
        <family val="1"/>
      </rPr>
      <t>guyễn Xuân Mãn, Nguyen Duyen Phong, Nguyen Gia Khue, Tran Thi Hai Va</t>
    </r>
    <r>
      <rPr>
        <sz val="12"/>
        <color rgb="FF000000"/>
        <rFont val="Times New Roman"/>
        <family val="1"/>
      </rPr>
      <t>n and F.A. Mkrtchyan</t>
    </r>
  </si>
  <si>
    <t>2020 5th International Conference on Green Technology and Sustainable Development (GTSD)</t>
  </si>
  <si>
    <t>Microwave Radiometry Technology for the Nature - Society System Biocomplexity Assessment</t>
  </si>
  <si>
    <r>
      <t>Nguyễn Xuân Mãn, Nguyen Gia Khue, Tran Thi Hai Van</t>
    </r>
    <r>
      <rPr>
        <sz val="12"/>
        <color rgb="FF000000"/>
        <rFont val="Times New Roman"/>
        <family val="1"/>
      </rPr>
      <t> and V.F. Krapivin, </t>
    </r>
    <r>
      <rPr>
        <b/>
        <sz val="12"/>
        <color rgb="FF000000"/>
        <rFont val="Times New Roman"/>
        <family val="1"/>
      </rPr>
      <t>Nguyễn Duyên Phong</t>
    </r>
  </si>
  <si>
    <t>Исследование использования песка реки Да Бак (Вьетнам) для производства пенобетона</t>
  </si>
  <si>
    <t>Vu Kim Dien, Bazhenova. S.I., Tăng Văn Lâm, Tăng Văn Lâm</t>
  </si>
  <si>
    <t>Cборник материалов I Всероссийской научной конференции, посвящённой 90-летию выдающегося учёного-материаловеда, академика РААСН Юрия Михайловича Баженова. г. Москва</t>
  </si>
  <si>
    <r>
      <t>Tăng Văn Lâm</t>
    </r>
    <r>
      <rPr>
        <sz val="12"/>
        <color rgb="FF000000"/>
        <rFont val="Times New Roman"/>
        <family val="1"/>
      </rPr>
      <t>, Vũ Kim Dien, Bulgakob Boris, Sophia Ildorovna</t>
    </r>
  </si>
  <si>
    <t>International conference on architecture and civil engineering (ICACE 2019)</t>
  </si>
  <si>
    <t>Effect of nano-silica on fracture properties and crack extension resistance of high-performance concrete</t>
  </si>
  <si>
    <r>
      <t>Ngo Van Thuc</t>
    </r>
    <r>
      <rPr>
        <sz val="12"/>
        <color rgb="FF000000"/>
        <rFont val="Times New Roman"/>
        <family val="1"/>
      </rPr>
      <t>, Bui Tien Thanh, Nguyen Thi Cam Nhung, Nguyen Thi Thu Nga, Nguyễn Duyên Phong, Lam Quang Khai</t>
    </r>
  </si>
  <si>
    <t>Proceedings of the International Conference on Computational Methods</t>
  </si>
  <si>
    <t>Возможность использовать кирпич из пенобетонна вместо керамического в несущих конструкциях во Вьетнаме</t>
  </si>
  <si>
    <t>Vu Kim Diem, Tăng Văn Lâm, Bazhenova. S.I.</t>
  </si>
  <si>
    <t>Результаты современных научных исследований и разработок: сборник статей X Всероссийской научно-практической конференции, Состоявшейся 27 августа 2020 г. в г. Пенза.</t>
  </si>
  <si>
    <t>Гидротехнический бетон с органоминеральной добавкой</t>
  </si>
  <si>
    <t>Баженов Юрий Михайлович, Булгаков Борис Игоревич, Ngô Xuân Hùng</t>
  </si>
  <si>
    <t>Строительное материаловедение - настоящее и будущее</t>
  </si>
  <si>
    <t>Xác định chiều sâu không chống của hào đào trong đất không bão hòa</t>
  </si>
  <si>
    <t>Применение доменного шлака и золы-уноса в геополимерных бетонах для строительства сооружений во Вьетнаме</t>
  </si>
  <si>
    <r>
      <t>Tăng Văn Lâm,</t>
    </r>
    <r>
      <rPr>
        <sz val="12"/>
        <color rgb="FF333333"/>
        <rFont val="Times New Roman"/>
        <family val="1"/>
      </rPr>
      <t> Ву Ким Зиен, Булгаков Б.И., Баженова С.И.</t>
    </r>
  </si>
  <si>
    <t>II Всероссийской научной конференции, посвящённой столетнему юбилею Московского государственного строительного университета МИСИ – МГСУ (г. Москва, 18–19 ноября 2021 г.)</t>
  </si>
  <si>
    <t>Эпискарновая Cu-U-Au Минерализация района Кон Ра в центральном Вьетнаме</t>
  </si>
  <si>
    <r>
      <t>Minh Phuong Do, Petr A. Ignatov, </t>
    </r>
    <r>
      <rPr>
        <b/>
        <sz val="12"/>
        <color rgb="FF333333"/>
        <rFont val="Times New Roman"/>
        <family val="1"/>
      </rPr>
      <t>Phan Thị Hồng</t>
    </r>
  </si>
  <si>
    <t>Numerical simulation of crack growth in the concrete beams (Mô phỏng về lan truyền nứt trong dầm bê tông)</t>
  </si>
  <si>
    <r>
      <t>Nguyễn Văn Mạnh, Nguyễn Quang Phích,</t>
    </r>
    <r>
      <rPr>
        <sz val="12"/>
        <color rgb="FF333333"/>
        <rFont val="Times New Roman"/>
        <family val="1"/>
      </rPr>
      <t> Nguyễn Ngọc Long Giang</t>
    </r>
  </si>
  <si>
    <t>International Conference on sustainable construction development in the context of climate change in the Mekong Delta (SCD2021)</t>
  </si>
  <si>
    <t>Urban underground structures and geotechnical measures (Công trình ngầm thành phố và các giải pháp địa kỹ thuật)</t>
  </si>
  <si>
    <r>
      <t>Nguyen Ngoc Long Giang, </t>
    </r>
    <r>
      <rPr>
        <b/>
        <sz val="12"/>
        <color rgb="FF333333"/>
        <rFont val="Times New Roman"/>
        <family val="1"/>
      </rPr>
      <t>Nguyễn Quang Phích, Nguyễn Văn Mạnh</t>
    </r>
    <r>
      <rPr>
        <sz val="12"/>
        <color rgb="FF333333"/>
        <rFont val="Times New Roman"/>
        <family val="1"/>
      </rPr>
      <t>, Phạm Văn Kiên, Đào Hồng Hải</t>
    </r>
  </si>
  <si>
    <t>International Conference on sustainable construction development in the context of climate change in the Mekong Delta(SCD2021)</t>
  </si>
  <si>
    <t>The ability to use coarse recycled aggregates concrete for replacement of natural aggregates in building construction</t>
  </si>
  <si>
    <t>Đặng Quang Huy, Bùi Anh Thắng, Phạm Đức Thọ</t>
  </si>
  <si>
    <t>SCD2021</t>
  </si>
  <si>
    <t>Estimating the influence zone induced by pipejacking in the Mekong Delta soft soil conditions</t>
  </si>
  <si>
    <r>
      <t>Vũ Minh Ngạn, Hoàng Đình Phúc, </t>
    </r>
    <r>
      <rPr>
        <sz val="12"/>
        <color rgb="FF333333"/>
        <rFont val="Times New Roman"/>
        <family val="1"/>
      </rPr>
      <t>Lại Thanh Nhàn, </t>
    </r>
    <r>
      <rPr>
        <b/>
        <sz val="12"/>
        <color rgb="FF333333"/>
        <rFont val="Times New Roman"/>
        <family val="1"/>
      </rPr>
      <t>Phạm Đức Thọ</t>
    </r>
  </si>
  <si>
    <t>On the analysis fracture properties of notched concrete beams incorporating nano-silica in bending test: experimentation and simulation</t>
  </si>
  <si>
    <r>
      <t>Phạm Đức Thọ, Vũ Minh Ngạn, Hoàng Đình Phúc,</t>
    </r>
    <r>
      <rPr>
        <sz val="12"/>
        <color rgb="FF333333"/>
        <rFont val="Times New Roman"/>
        <family val="1"/>
      </rPr>
      <t> Ngô Văn Thức</t>
    </r>
  </si>
  <si>
    <t>Một số giải pháp trong khai thác nước ngầm bằng bãi giếng nhằm giảm thiểu hạ thấp mặt đất</t>
  </si>
  <si>
    <t>Tuyển tập Hội thảo Khoa học Quốc tế Phát triển Xây dựng bền vững trong điều kiện Biến đổi khí hậu khu vực đồng bằng Sông Cửu Long (SCD2021)</t>
  </si>
  <si>
    <t>A Case Study on The Determination of The Excavated Trench Depth in Unsaturated Soil Constructed by Trench Method Without Supporting Structures</t>
  </si>
  <si>
    <t>Nghiên cứu và phát triển bê tông tính năng siêu cao trong xây dựng</t>
  </si>
  <si>
    <r>
      <t>Nguyễn Xuân Mãn, Nguyễn Duyên Phong</t>
    </r>
    <r>
      <rPr>
        <sz val="12"/>
        <color rgb="FF333333"/>
        <rFont val="Times New Roman"/>
        <family val="1"/>
      </rPr>
      <t>, Phạm Mạnh Hào</t>
    </r>
  </si>
  <si>
    <t>Xác định các tham số neo đất phù hợp giữ ổn định bờ sông tránh sạt lở</t>
  </si>
  <si>
    <r>
      <t>Trần Tuấn Minh, Nguyễn Duyên Phong</t>
    </r>
    <r>
      <rPr>
        <sz val="12"/>
        <color rgb="FF333333"/>
        <rFont val="Times New Roman"/>
        <family val="1"/>
      </rPr>
      <t>, Ngô Văn Thức</t>
    </r>
  </si>
  <si>
    <t>ВОЗМОЖНОСТЬ ИСПОЛЬЗОВАНИЯ ЗОЛЫ-УНОСА И ЗОЛЫ РИСОВОЙ ШЕЛУХИ ДЛЯ ПОЛУЧЕНИЯ ГЕОПОЛИМЕРНЫХ БЕТОНОВ</t>
  </si>
  <si>
    <r>
      <t>Tăng Văn Lâm,</t>
    </r>
    <r>
      <rPr>
        <sz val="12"/>
        <color rgb="FF333333"/>
        <rFont val="Times New Roman"/>
        <family val="1"/>
      </rPr>
      <t> Б.И. Булгаков и О.В. Александрова</t>
    </r>
  </si>
  <si>
    <t>V Международной научно-технической конференции</t>
  </si>
  <si>
    <t>Технология строительствa туннелей вo г. Xo ши мин</t>
  </si>
  <si>
    <r>
      <t>Nguyễn Xuân Mãn</t>
    </r>
    <r>
      <rPr>
        <sz val="12"/>
        <color rgb="FF333333"/>
        <rFont val="Times New Roman"/>
        <family val="1"/>
      </rPr>
      <t>, A.N. Pankratenko</t>
    </r>
  </si>
  <si>
    <t>XXIX – Международный научный симпозиум - НЕДЕЛЯ ГОРНЯКА – 2021</t>
  </si>
  <si>
    <t>Определение глубины незакрeпленной траншеи, вырытой открытым способом в ненасыщенном грунте</t>
  </si>
  <si>
    <t>"Неделя горняка - 2022" ("Miner's Week-2022"); Moscow, 1- 4 February 2022</t>
  </si>
  <si>
    <t>Optimizing cut-off jetgrouting wall parameters for protecting historical buildings when tunnelling in soft soil conditions in Hochiminh city</t>
  </si>
  <si>
    <t>Vũ Minh Ngạn, Phạm Đức Thọ, Võ Trọng Hùng</t>
  </si>
  <si>
    <t>Hanoi Geoengineering 2022: Innovative Geosciences, Circular Economy and Sustainability</t>
  </si>
  <si>
    <t>Behavior of shallow tunnel in soft soil under seismic conditions</t>
  </si>
  <si>
    <r>
      <t>Đỗ Ngọc Thái, Võ Trọng Hùng</t>
    </r>
    <r>
      <rPr>
        <sz val="12"/>
        <color rgb="FF333333"/>
        <rFont val="Times New Roman"/>
        <family val="1"/>
      </rPr>
      <t>, Nguyễn Thế Mộc Chân</t>
    </r>
  </si>
  <si>
    <t>Research on the Use Coal Bottom Ash from Thermal Power Plants for Making Concrete Lagging at Underground Mines in Quangninh Coal Area</t>
  </si>
  <si>
    <t>Đặng Văn Kiên, Võ Trọng Hùng</t>
  </si>
  <si>
    <t>International Symposium Hanoi Geoengineering 2022 Innovative Geosciences, Circular Economy and Sustainabbility</t>
  </si>
  <si>
    <t>Using steel slag aggregates: a green material as functional fillers in smart ultra high performance concrete with self-sensing ability</t>
  </si>
  <si>
    <r>
      <t>Lê Huy Việt,</t>
    </r>
    <r>
      <rPr>
        <sz val="12"/>
        <color rgb="FF333333"/>
        <rFont val="Times New Roman"/>
        <family val="1"/>
      </rPr>
      <t> Vo Trong Hung, Kim Dong Joo</t>
    </r>
  </si>
  <si>
    <t>International sysposium Innovative Geosciences Circular Economy and Substainability</t>
  </si>
  <si>
    <t>Получение бесцементных вяжущих из смеси крупнотоннажных промышленных и сельскохозяйственных отходов</t>
  </si>
  <si>
    <r>
      <t>Tăng Văn Lâm</t>
    </r>
    <r>
      <rPr>
        <sz val="12"/>
        <color rgb="FF333333"/>
        <rFont val="Times New Roman"/>
        <family val="1"/>
      </rPr>
      <t>, Vũ Kim Diến, B.I. Bulgakov, Hoàng Minh Hải</t>
    </r>
  </si>
  <si>
    <t>Актуальные проблемы строительной отрасли и образования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</si>
</sst>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mm\-yyyy"/>
  </numFmts>
  <fonts count="61" x14ac:knownFonts="1">
    <font>
      <sz val="10"/>
      <color rgb="FF000000"/>
      <name val="Times New Roman"/>
      <charset val="204"/>
    </font>
    <font>
      <sz val="11"/>
      <color theme="1"/>
      <name val="Arial"/>
      <family val="2"/>
      <scheme val="minor"/>
    </font>
    <font>
      <b/>
      <sz val="10"/>
      <color rgb="FFFF0000"/>
      <name val="Times New Roman"/>
      <family val="1"/>
    </font>
    <font>
      <sz val="13"/>
      <name val="Times New Roman"/>
      <family val="1"/>
    </font>
    <font>
      <i/>
      <sz val="12"/>
      <name val="Times New Roman"/>
      <family val="1"/>
    </font>
    <font>
      <b/>
      <sz val="12"/>
      <name val="Times New Roman"/>
      <family val="1"/>
    </font>
    <font>
      <sz val="12"/>
      <color rgb="FF000000"/>
      <name val="Times New Roman"/>
      <family val="1"/>
    </font>
    <font>
      <sz val="12"/>
      <name val="Times New Roman"/>
      <family val="1"/>
    </font>
    <font>
      <b/>
      <sz val="12"/>
      <color rgb="FF000000"/>
      <name val="Times New Roman"/>
      <family val="1"/>
    </font>
    <font>
      <sz val="10"/>
      <color rgb="FF000000"/>
      <name val="Times New Roman"/>
      <family val="1"/>
    </font>
    <font>
      <sz val="12"/>
      <color theme="1"/>
      <name val="Times New Roman"/>
      <family val="1"/>
    </font>
    <font>
      <b/>
      <sz val="13"/>
      <name val="Times New Roman"/>
      <family val="1"/>
    </font>
    <font>
      <sz val="10"/>
      <color indexed="8"/>
      <name val="Times New Roman"/>
      <family val="1"/>
    </font>
    <font>
      <u/>
      <sz val="10"/>
      <color indexed="8"/>
      <name val="Times New Roman"/>
      <family val="1"/>
    </font>
    <font>
      <sz val="10"/>
      <color rgb="FF000000"/>
      <name val="Arial"/>
      <family val="2"/>
    </font>
    <font>
      <u/>
      <sz val="10"/>
      <color theme="10"/>
      <name val="Arial"/>
      <family val="2"/>
    </font>
    <font>
      <sz val="11"/>
      <color rgb="FF000000"/>
      <name val="Calibri"/>
      <family val="2"/>
      <charset val="204"/>
    </font>
    <font>
      <b/>
      <sz val="12"/>
      <color theme="1"/>
      <name val="Times New Roman"/>
      <family val="1"/>
    </font>
    <font>
      <sz val="14"/>
      <color theme="1"/>
      <name val="Times New Roman"/>
      <family val="1"/>
    </font>
    <font>
      <sz val="13"/>
      <color theme="1"/>
      <name val="Times New Roman"/>
      <family val="1"/>
    </font>
    <font>
      <sz val="13"/>
      <color rgb="FF000000"/>
      <name val="Times New Roman"/>
      <family val="1"/>
    </font>
    <font>
      <sz val="11"/>
      <name val="Arial"/>
      <family val="2"/>
      <scheme val="minor"/>
    </font>
    <font>
      <vertAlign val="subscript"/>
      <sz val="12"/>
      <name val="Times New Roman"/>
      <family val="1"/>
    </font>
    <font>
      <b/>
      <sz val="10"/>
      <color rgb="FF000000"/>
      <name val="Times New Roman"/>
      <family val="1"/>
    </font>
    <font>
      <b/>
      <sz val="10"/>
      <color indexed="8"/>
      <name val="Times New Roman"/>
      <family val="1"/>
    </font>
    <font>
      <b/>
      <sz val="14"/>
      <color theme="1"/>
      <name val="Times New Roman"/>
      <family val="1"/>
    </font>
    <font>
      <u/>
      <sz val="11"/>
      <color rgb="FF0563C1"/>
      <name val="Arial"/>
      <family val="2"/>
      <scheme val="minor"/>
    </font>
    <font>
      <b/>
      <sz val="13"/>
      <color rgb="FF000000"/>
      <name val="Times New Roman"/>
      <family val="1"/>
    </font>
    <font>
      <vertAlign val="superscript"/>
      <sz val="12"/>
      <name val="Times New Roman"/>
      <family val="1"/>
    </font>
    <font>
      <sz val="12"/>
      <name val="Times New Roman"/>
      <family val="2"/>
    </font>
    <font>
      <vertAlign val="superscript"/>
      <sz val="12"/>
      <name val="Times New Roman"/>
      <family val="2"/>
    </font>
    <font>
      <sz val="10"/>
      <name val="Times New Roman"/>
      <family val="1"/>
    </font>
    <font>
      <sz val="12"/>
      <name val=".VnTime"/>
      <family val="2"/>
    </font>
    <font>
      <vertAlign val="superscript"/>
      <sz val="12"/>
      <name val=".VnTime"/>
      <family val="2"/>
    </font>
    <font>
      <sz val="12"/>
      <color rgb="FF000000"/>
      <name val="Times New Roman"/>
      <family val="1"/>
      <charset val="204"/>
    </font>
    <font>
      <b/>
      <sz val="12"/>
      <name val=".VnTime"/>
      <family val="2"/>
    </font>
    <font>
      <vertAlign val="superscript"/>
      <sz val="12"/>
      <color rgb="FF000000"/>
      <name val="Times New Roman"/>
      <family val="1"/>
    </font>
    <font>
      <sz val="12"/>
      <color indexed="8"/>
      <name val="Times New Roman"/>
      <family val="1"/>
    </font>
    <font>
      <sz val="12"/>
      <name val="Times New Roman"/>
      <family val="1"/>
      <charset val="204"/>
    </font>
    <font>
      <b/>
      <sz val="12"/>
      <color indexed="23"/>
      <name val="Arial"/>
      <family val="2"/>
    </font>
    <font>
      <b/>
      <sz val="15"/>
      <name val="Times New Roman"/>
      <family val="1"/>
    </font>
    <font>
      <sz val="15"/>
      <name val="Times New Roman"/>
      <family val="1"/>
    </font>
    <font>
      <b/>
      <sz val="17"/>
      <color theme="1"/>
      <name val="Times New Roman"/>
      <family val="1"/>
    </font>
    <font>
      <b/>
      <sz val="15"/>
      <color rgb="FF000000"/>
      <name val="Times New Roman"/>
      <family val="1"/>
    </font>
    <font>
      <sz val="15"/>
      <color rgb="FF000000"/>
      <name val="Times New Roman"/>
      <family val="1"/>
    </font>
    <font>
      <b/>
      <sz val="13"/>
      <color theme="1"/>
      <name val="Times New Roman"/>
      <family val="1"/>
    </font>
    <font>
      <sz val="13"/>
      <color rgb="FF242021"/>
      <name val="Times New Roman"/>
      <family val="1"/>
    </font>
    <font>
      <b/>
      <sz val="13"/>
      <color rgb="FF242021"/>
      <name val="Times New Roman"/>
      <family val="1"/>
    </font>
    <font>
      <sz val="11"/>
      <color theme="1"/>
      <name val="Times New Roman"/>
      <family val="1"/>
    </font>
    <font>
      <sz val="13"/>
      <color rgb="FFFF0000"/>
      <name val="Times New Roman"/>
      <family val="1"/>
    </font>
    <font>
      <i/>
      <sz val="13"/>
      <color rgb="FF000000"/>
      <name val="Times New Roman"/>
      <family val="1"/>
    </font>
    <font>
      <u/>
      <sz val="13"/>
      <name val="Times New Roman"/>
      <family val="1"/>
    </font>
    <font>
      <sz val="13"/>
      <color rgb="FF333333"/>
      <name val="Times New Roman"/>
      <family val="1"/>
    </font>
    <font>
      <sz val="13"/>
      <color rgb="FF1A1A1A"/>
      <name val="Times New Roman"/>
      <family val="1"/>
    </font>
    <font>
      <sz val="12"/>
      <color rgb="FF333333"/>
      <name val="Times New Roman"/>
      <family val="1"/>
    </font>
    <font>
      <b/>
      <sz val="12"/>
      <color rgb="FF333333"/>
      <name val="Times New Roman"/>
      <family val="1"/>
    </font>
    <font>
      <vertAlign val="superscript"/>
      <sz val="13"/>
      <name val="Times New Roman"/>
      <family val="1"/>
    </font>
    <font>
      <vertAlign val="subscript"/>
      <sz val="13"/>
      <color rgb="FF000000"/>
      <name val="Times New Roman"/>
      <family val="1"/>
    </font>
    <font>
      <vertAlign val="superscript"/>
      <sz val="13"/>
      <color rgb="FF000000"/>
      <name val="Times New Roman"/>
      <family val="1"/>
    </font>
    <font>
      <i/>
      <sz val="12"/>
      <color theme="1"/>
      <name val="Times New Roman"/>
      <family val="1"/>
    </font>
    <font>
      <b/>
      <i/>
      <sz val="12"/>
      <color rgb="FF000000"/>
      <name val="Times New Roman"/>
      <family val="1"/>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rgb="FFFFFFFF"/>
        <bgColor indexed="64"/>
      </patternFill>
    </fill>
    <fill>
      <patternFill patternType="solid">
        <fgColor rgb="FFF2F2F2"/>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rgb="FF000000"/>
      </left>
      <right/>
      <top style="thin">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thin">
        <color auto="1"/>
      </right>
      <top style="thin">
        <color auto="1"/>
      </top>
      <bottom/>
      <diagonal/>
    </border>
  </borders>
  <cellStyleXfs count="10">
    <xf numFmtId="0" fontId="0" fillId="0" borderId="0"/>
    <xf numFmtId="0" fontId="9" fillId="0" borderId="0"/>
    <xf numFmtId="0" fontId="12" fillId="0" borderId="0"/>
    <xf numFmtId="0" fontId="1" fillId="0" borderId="0"/>
    <xf numFmtId="0" fontId="14" fillId="0" borderId="0"/>
    <xf numFmtId="0" fontId="15" fillId="0" borderId="0" applyNumberFormat="0" applyFill="0" applyBorder="0" applyAlignment="0" applyProtection="0"/>
    <xf numFmtId="0" fontId="1" fillId="0" borderId="0"/>
    <xf numFmtId="0" fontId="16" fillId="0" borderId="0"/>
    <xf numFmtId="0" fontId="26" fillId="0" borderId="0" applyNumberFormat="0" applyFill="0" applyBorder="0" applyAlignment="0" applyProtection="0"/>
    <xf numFmtId="0" fontId="9" fillId="0" borderId="0"/>
  </cellStyleXfs>
  <cellXfs count="682">
    <xf numFmtId="0" fontId="0" fillId="0" borderId="0" xfId="0" applyFill="1" applyBorder="1" applyAlignment="1">
      <alignment horizontal="left" vertical="top"/>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0" xfId="1" applyFill="1" applyBorder="1" applyAlignment="1">
      <alignment horizontal="left" vertical="top"/>
    </xf>
    <xf numFmtId="0" fontId="2" fillId="2" borderId="0"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6" fillId="0" borderId="0" xfId="1" applyFont="1" applyFill="1" applyBorder="1" applyAlignment="1">
      <alignment horizontal="left" vertical="top"/>
    </xf>
    <xf numFmtId="1" fontId="7" fillId="0" borderId="1" xfId="1" applyNumberFormat="1" applyFont="1" applyFill="1" applyBorder="1" applyAlignment="1">
      <alignment horizontal="center" vertical="center" shrinkToFit="1"/>
    </xf>
    <xf numFmtId="0" fontId="7" fillId="0" borderId="2"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1" fontId="7" fillId="0" borderId="2" xfId="0" applyNumberFormat="1" applyFont="1" applyFill="1" applyBorder="1" applyAlignment="1">
      <alignment horizontal="center" vertical="center" wrapText="1" shrinkToFit="1"/>
    </xf>
    <xf numFmtId="0" fontId="7" fillId="0" borderId="2" xfId="0" applyFont="1" applyFill="1" applyBorder="1" applyAlignment="1">
      <alignment horizontal="justify" vertical="center" wrapText="1"/>
    </xf>
    <xf numFmtId="1" fontId="7" fillId="0" borderId="1" xfId="0" applyNumberFormat="1" applyFont="1" applyFill="1" applyBorder="1" applyAlignment="1">
      <alignment horizontal="center" vertical="center" wrapText="1" shrinkToFit="1"/>
    </xf>
    <xf numFmtId="0" fontId="6" fillId="0" borderId="1" xfId="1" applyFont="1" applyFill="1" applyBorder="1" applyAlignment="1">
      <alignment horizontal="center" vertical="center" wrapText="1"/>
    </xf>
    <xf numFmtId="0" fontId="7" fillId="0" borderId="1" xfId="1" applyFont="1" applyFill="1" applyBorder="1" applyAlignment="1">
      <alignment horizontal="justify" vertical="center" wrapText="1"/>
    </xf>
    <xf numFmtId="0" fontId="6" fillId="0" borderId="1" xfId="1" applyFont="1" applyFill="1" applyBorder="1" applyAlignment="1">
      <alignment horizontal="justify" vertical="center" wrapText="1"/>
    </xf>
    <xf numFmtId="0" fontId="7" fillId="0" borderId="0" xfId="0" applyFont="1" applyFill="1" applyBorder="1" applyAlignment="1">
      <alignment horizontal="center" vertical="center" wrapText="1"/>
    </xf>
    <xf numFmtId="1" fontId="7" fillId="0" borderId="1" xfId="1" applyNumberFormat="1" applyFont="1" applyFill="1" applyBorder="1" applyAlignment="1">
      <alignment horizontal="center" vertical="center" wrapText="1" shrinkToFit="1"/>
    </xf>
    <xf numFmtId="0" fontId="9" fillId="0" borderId="0" xfId="1" applyFill="1" applyBorder="1" applyAlignment="1">
      <alignment horizontal="center" vertical="center"/>
    </xf>
    <xf numFmtId="0" fontId="7" fillId="0" borderId="2" xfId="1"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1" fontId="7" fillId="0" borderId="5" xfId="0" applyNumberFormat="1" applyFont="1" applyFill="1" applyBorder="1" applyAlignment="1">
      <alignment horizontal="center" vertical="center" wrapText="1" shrinkToFit="1"/>
    </xf>
    <xf numFmtId="0" fontId="7" fillId="0" borderId="5" xfId="1" applyFont="1" applyFill="1" applyBorder="1" applyAlignment="1">
      <alignment horizontal="center" vertical="center" wrapText="1"/>
    </xf>
    <xf numFmtId="0" fontId="7" fillId="0" borderId="5" xfId="1" applyFont="1" applyFill="1" applyBorder="1" applyAlignment="1">
      <alignment horizontal="justify" vertical="center" wrapText="1"/>
    </xf>
    <xf numFmtId="0" fontId="7" fillId="0" borderId="5" xfId="2" applyFont="1" applyFill="1" applyBorder="1" applyAlignment="1">
      <alignment horizontal="center" vertical="center" wrapText="1"/>
    </xf>
    <xf numFmtId="0" fontId="16" fillId="0" borderId="0" xfId="7"/>
    <xf numFmtId="0" fontId="10" fillId="0" borderId="0" xfId="6" applyFont="1" applyAlignment="1">
      <alignment horizontal="center" vertical="center" wrapText="1"/>
    </xf>
    <xf numFmtId="0" fontId="10" fillId="0" borderId="0" xfId="6" applyFont="1" applyAlignment="1">
      <alignment horizontal="justify" vertical="center" wrapText="1"/>
    </xf>
    <xf numFmtId="0" fontId="10" fillId="0" borderId="0" xfId="6" applyFont="1"/>
    <xf numFmtId="0" fontId="18" fillId="0" borderId="0" xfId="6" applyFont="1"/>
    <xf numFmtId="10" fontId="18" fillId="0" borderId="0" xfId="6" applyNumberFormat="1" applyFont="1"/>
    <xf numFmtId="0" fontId="10"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0" xfId="0" applyFont="1" applyFill="1"/>
    <xf numFmtId="0" fontId="10" fillId="4" borderId="0" xfId="0" applyFont="1" applyFill="1"/>
    <xf numFmtId="0" fontId="0" fillId="0" borderId="0" xfId="0" applyFill="1"/>
    <xf numFmtId="0" fontId="7" fillId="0" borderId="0" xfId="1"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2" xfId="1" applyFont="1" applyFill="1" applyBorder="1" applyAlignment="1">
      <alignment horizontal="justify" vertical="center" wrapText="1"/>
    </xf>
    <xf numFmtId="0" fontId="6" fillId="0" borderId="2" xfId="1"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justify" vertical="center" wrapText="1"/>
    </xf>
    <xf numFmtId="0" fontId="19" fillId="0" borderId="0" xfId="0" applyFont="1" applyFill="1" applyAlignment="1">
      <alignment wrapText="1"/>
    </xf>
    <xf numFmtId="0" fontId="19" fillId="3" borderId="0" xfId="0" applyFont="1" applyFill="1" applyAlignment="1">
      <alignment wrapText="1"/>
    </xf>
    <xf numFmtId="0" fontId="19" fillId="0" borderId="0" xfId="0" applyFont="1" applyFill="1"/>
    <xf numFmtId="0" fontId="10" fillId="0" borderId="0" xfId="0" applyFont="1" applyFill="1" applyBorder="1"/>
    <xf numFmtId="0" fontId="10" fillId="0" borderId="2" xfId="0" applyFont="1" applyFill="1" applyBorder="1"/>
    <xf numFmtId="0" fontId="10" fillId="0" borderId="0" xfId="0" applyFont="1" applyFill="1" applyBorder="1" applyAlignment="1">
      <alignment horizontal="justify" vertical="center" wrapText="1"/>
    </xf>
    <xf numFmtId="0" fontId="20" fillId="0" borderId="0" xfId="0" applyFont="1" applyFill="1" applyBorder="1"/>
    <xf numFmtId="0" fontId="20" fillId="0" borderId="0" xfId="2" applyFont="1" applyFill="1"/>
    <xf numFmtId="0" fontId="12" fillId="0" borderId="0" xfId="2" applyFill="1"/>
    <xf numFmtId="0" fontId="3" fillId="0" borderId="0" xfId="2" applyFont="1" applyFill="1"/>
    <xf numFmtId="0" fontId="21" fillId="0" borderId="0" xfId="2" applyFont="1" applyFill="1"/>
    <xf numFmtId="0" fontId="3" fillId="0" borderId="0" xfId="6" applyFont="1" applyFill="1"/>
    <xf numFmtId="1" fontId="7" fillId="0" borderId="2" xfId="1" applyNumberFormat="1" applyFont="1" applyFill="1" applyBorder="1" applyAlignment="1">
      <alignment horizontal="center" vertical="center" shrinkToFit="1"/>
    </xf>
    <xf numFmtId="0" fontId="7" fillId="0" borderId="6" xfId="0" applyFont="1" applyFill="1" applyBorder="1" applyAlignment="1">
      <alignment horizontal="center" vertical="center" wrapText="1"/>
    </xf>
    <xf numFmtId="0" fontId="7" fillId="0" borderId="0" xfId="0" applyFont="1" applyFill="1" applyBorder="1" applyAlignment="1">
      <alignment horizontal="center" vertical="center"/>
    </xf>
    <xf numFmtId="0" fontId="10" fillId="0" borderId="0" xfId="6" applyFont="1" applyBorder="1" applyAlignment="1">
      <alignment horizontal="justify" vertical="center" wrapText="1"/>
    </xf>
    <xf numFmtId="0" fontId="3" fillId="0" borderId="0" xfId="2" applyFont="1" applyFill="1" applyBorder="1"/>
    <xf numFmtId="0" fontId="20" fillId="0" borderId="0" xfId="2" applyFont="1" applyFill="1" applyBorder="1"/>
    <xf numFmtId="0" fontId="7" fillId="0" borderId="6" xfId="0" applyFont="1" applyFill="1" applyBorder="1" applyAlignment="1">
      <alignment horizontal="justify" vertical="center" wrapText="1"/>
    </xf>
    <xf numFmtId="0" fontId="7" fillId="0" borderId="2"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1" xfId="1" applyFont="1" applyFill="1" applyBorder="1" applyAlignment="1">
      <alignment horizontal="center" vertical="top" wrapText="1"/>
    </xf>
    <xf numFmtId="0" fontId="7" fillId="0" borderId="7" xfId="0" applyFont="1" applyFill="1" applyBorder="1" applyAlignment="1">
      <alignment horizontal="justify" vertical="center" wrapText="1"/>
    </xf>
    <xf numFmtId="0" fontId="7" fillId="0" borderId="1" xfId="2" applyFont="1" applyFill="1" applyBorder="1" applyAlignment="1">
      <alignment horizontal="center" vertical="center" wrapText="1"/>
    </xf>
    <xf numFmtId="0" fontId="7" fillId="0" borderId="1" xfId="2" applyFont="1" applyFill="1" applyBorder="1" applyAlignment="1">
      <alignment horizontal="justify" vertical="center" wrapText="1"/>
    </xf>
    <xf numFmtId="0" fontId="5" fillId="0" borderId="1" xfId="2" applyFont="1" applyFill="1" applyBorder="1" applyAlignment="1">
      <alignment horizontal="justify" vertical="center" wrapText="1"/>
    </xf>
    <xf numFmtId="0" fontId="7" fillId="0" borderId="0" xfId="2" applyFont="1" applyFill="1" applyBorder="1" applyAlignment="1">
      <alignment horizontal="center" vertical="center" wrapText="1"/>
    </xf>
    <xf numFmtId="164" fontId="7" fillId="0" borderId="0" xfId="2" applyNumberFormat="1"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 xfId="6" applyFont="1" applyFill="1" applyBorder="1" applyAlignment="1">
      <alignment horizontal="justify" vertical="center" wrapText="1"/>
    </xf>
    <xf numFmtId="0" fontId="7" fillId="0" borderId="1" xfId="6"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2" xfId="2" applyFont="1" applyFill="1" applyBorder="1" applyAlignment="1">
      <alignment horizontal="justify" vertical="center" wrapText="1"/>
    </xf>
    <xf numFmtId="0" fontId="7" fillId="0" borderId="2" xfId="2" applyFont="1" applyFill="1" applyBorder="1" applyAlignment="1">
      <alignment horizontal="center" vertical="center"/>
    </xf>
    <xf numFmtId="0" fontId="7" fillId="0" borderId="2" xfId="6" applyFont="1" applyFill="1" applyBorder="1" applyAlignment="1">
      <alignment horizontal="justify" vertical="center" wrapText="1"/>
    </xf>
    <xf numFmtId="164" fontId="7" fillId="0" borderId="2" xfId="2" applyNumberFormat="1" applyFont="1" applyFill="1" applyBorder="1" applyAlignment="1">
      <alignment horizontal="center" vertical="center" wrapText="1"/>
    </xf>
    <xf numFmtId="0" fontId="5" fillId="0" borderId="2" xfId="2" applyFont="1" applyFill="1" applyBorder="1" applyAlignment="1">
      <alignment horizontal="justify" vertical="center" wrapText="1"/>
    </xf>
    <xf numFmtId="0" fontId="5" fillId="0" borderId="2"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5" xfId="2" applyFont="1" applyFill="1" applyBorder="1" applyAlignment="1">
      <alignment horizontal="justify" vertical="center" wrapText="1"/>
    </xf>
    <xf numFmtId="0" fontId="5" fillId="0" borderId="5" xfId="2" applyFont="1" applyFill="1" applyBorder="1" applyAlignment="1">
      <alignment horizontal="justify" vertical="center" wrapText="1"/>
    </xf>
    <xf numFmtId="0" fontId="7" fillId="0" borderId="0" xfId="2" applyFont="1" applyFill="1" applyBorder="1" applyAlignment="1">
      <alignment horizontal="center" vertical="center"/>
    </xf>
    <xf numFmtId="0" fontId="7" fillId="0" borderId="2" xfId="6" applyFont="1" applyFill="1" applyBorder="1" applyAlignment="1">
      <alignment horizontal="center" vertical="center" wrapText="1"/>
    </xf>
    <xf numFmtId="0" fontId="5" fillId="0" borderId="2" xfId="1" applyFont="1" applyFill="1" applyBorder="1" applyAlignment="1">
      <alignment horizontal="justify" vertical="center" wrapText="1"/>
    </xf>
    <xf numFmtId="0" fontId="5" fillId="0" borderId="1" xfId="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7" fillId="0" borderId="0" xfId="2" applyFont="1" applyFill="1" applyAlignment="1">
      <alignment horizontal="center" vertical="center"/>
    </xf>
    <xf numFmtId="0" fontId="7" fillId="0" borderId="0" xfId="1" applyFont="1" applyFill="1" applyBorder="1" applyAlignment="1">
      <alignment horizontal="left" vertical="top"/>
    </xf>
    <xf numFmtId="0" fontId="5" fillId="0" borderId="0" xfId="1" applyFont="1" applyFill="1" applyBorder="1" applyAlignment="1">
      <alignment horizontal="center" vertical="center" wrapText="1"/>
    </xf>
    <xf numFmtId="0" fontId="7" fillId="0" borderId="0" xfId="0" applyFont="1" applyFill="1" applyAlignment="1">
      <alignment horizontal="center" vertical="center"/>
    </xf>
    <xf numFmtId="0" fontId="5" fillId="0" borderId="2" xfId="0" applyFont="1" applyFill="1" applyBorder="1" applyAlignment="1">
      <alignment horizontal="justify" vertical="center" wrapText="1"/>
    </xf>
    <xf numFmtId="0" fontId="7" fillId="0" borderId="5" xfId="6" applyFont="1" applyFill="1" applyBorder="1" applyAlignment="1">
      <alignment horizontal="center" vertical="center" wrapText="1"/>
    </xf>
    <xf numFmtId="0" fontId="7" fillId="0" borderId="5" xfId="0" applyNumberFormat="1" applyFont="1" applyFill="1" applyBorder="1" applyAlignment="1" applyProtection="1">
      <alignment horizontal="justify" vertical="center" wrapText="1"/>
    </xf>
    <xf numFmtId="0" fontId="5" fillId="0" borderId="5" xfId="0" applyNumberFormat="1" applyFont="1" applyFill="1" applyBorder="1" applyAlignment="1" applyProtection="1">
      <alignment horizontal="justify" vertical="center" wrapText="1"/>
    </xf>
    <xf numFmtId="0" fontId="7" fillId="0" borderId="5" xfId="0" applyNumberFormat="1" applyFont="1" applyFill="1" applyBorder="1" applyAlignment="1" applyProtection="1">
      <alignment horizontal="center" vertical="center" wrapText="1"/>
    </xf>
    <xf numFmtId="1" fontId="7" fillId="0" borderId="1" xfId="0" applyNumberFormat="1" applyFont="1" applyFill="1" applyBorder="1" applyAlignment="1">
      <alignment horizontal="center" vertical="center" shrinkToFit="1"/>
    </xf>
    <xf numFmtId="0" fontId="7" fillId="0" borderId="2" xfId="0" applyNumberFormat="1" applyFont="1" applyFill="1" applyBorder="1" applyAlignment="1" applyProtection="1">
      <alignment horizontal="justify" vertical="center" wrapText="1"/>
    </xf>
    <xf numFmtId="0" fontId="7" fillId="0" borderId="2" xfId="0" applyNumberFormat="1" applyFont="1" applyFill="1" applyBorder="1" applyAlignment="1" applyProtection="1">
      <alignment horizontal="center" vertical="center" wrapText="1"/>
    </xf>
    <xf numFmtId="0" fontId="7" fillId="0" borderId="1" xfId="0" applyFont="1" applyFill="1" applyBorder="1" applyAlignment="1">
      <alignment horizontal="justify" vertical="center" wrapText="1" shrinkToFit="1"/>
    </xf>
    <xf numFmtId="0" fontId="7" fillId="0" borderId="0" xfId="1" applyFont="1" applyFill="1" applyBorder="1" applyAlignment="1">
      <alignment horizontal="center" vertical="center"/>
    </xf>
    <xf numFmtId="0" fontId="5" fillId="0" borderId="5" xfId="1" applyFont="1" applyFill="1" applyBorder="1" applyAlignment="1">
      <alignment horizontal="justify" vertical="center" wrapText="1"/>
    </xf>
    <xf numFmtId="0" fontId="23" fillId="0" borderId="0" xfId="1" applyFont="1" applyFill="1" applyBorder="1" applyAlignment="1">
      <alignment horizontal="left" vertical="top"/>
    </xf>
    <xf numFmtId="0" fontId="11" fillId="0" borderId="0" xfId="2" applyFont="1" applyFill="1"/>
    <xf numFmtId="0" fontId="0" fillId="0" borderId="1" xfId="0" applyFill="1" applyBorder="1"/>
    <xf numFmtId="0" fontId="0" fillId="0" borderId="1" xfId="0" applyBorder="1"/>
    <xf numFmtId="0" fontId="0" fillId="4" borderId="1" xfId="0" applyFill="1" applyBorder="1"/>
    <xf numFmtId="0" fontId="0" fillId="4" borderId="0" xfId="0" applyFill="1"/>
    <xf numFmtId="0" fontId="20" fillId="0" borderId="0" xfId="1" applyFont="1" applyFill="1"/>
    <xf numFmtId="0" fontId="0" fillId="0" borderId="5" xfId="0" applyFill="1" applyBorder="1"/>
    <xf numFmtId="0" fontId="0" fillId="0" borderId="0" xfId="0" applyFill="1" applyBorder="1"/>
    <xf numFmtId="0" fontId="20" fillId="0" borderId="0" xfId="1" applyFont="1"/>
    <xf numFmtId="0" fontId="7" fillId="0" borderId="4" xfId="0" applyFont="1" applyFill="1" applyBorder="1" applyAlignment="1">
      <alignment horizontal="center" vertical="center" wrapText="1"/>
    </xf>
    <xf numFmtId="0" fontId="7" fillId="0" borderId="8" xfId="0" applyFont="1" applyFill="1" applyBorder="1" applyAlignment="1">
      <alignment horizontal="justify" vertical="center" wrapText="1"/>
    </xf>
    <xf numFmtId="0" fontId="7" fillId="0" borderId="11"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9"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0" fontId="19" fillId="0" borderId="0" xfId="0" applyFont="1" applyFill="1" applyBorder="1" applyAlignment="1">
      <alignment horizontal="center" vertical="center" wrapText="1"/>
    </xf>
    <xf numFmtId="0" fontId="0" fillId="0" borderId="0" xfId="0" applyBorder="1"/>
    <xf numFmtId="0" fontId="10" fillId="0" borderId="5" xfId="0" applyFont="1" applyFill="1" applyBorder="1"/>
    <xf numFmtId="0" fontId="10" fillId="0" borderId="1" xfId="0" applyFont="1" applyFill="1" applyBorder="1" applyAlignment="1">
      <alignment horizontal="justify" vertical="center" wrapText="1"/>
    </xf>
    <xf numFmtId="0" fontId="9" fillId="0" borderId="0" xfId="1" applyFill="1" applyBorder="1" applyAlignment="1">
      <alignment horizontal="justify" vertical="center"/>
    </xf>
    <xf numFmtId="0" fontId="7" fillId="0" borderId="6" xfId="6" applyFont="1" applyFill="1" applyBorder="1" applyAlignment="1">
      <alignment horizontal="justify" vertical="center" wrapText="1"/>
    </xf>
    <xf numFmtId="0" fontId="7" fillId="0" borderId="3" xfId="2" applyFont="1" applyFill="1" applyBorder="1" applyAlignment="1">
      <alignment horizontal="justify" vertical="center" wrapText="1"/>
    </xf>
    <xf numFmtId="0" fontId="20" fillId="0" borderId="0" xfId="1" applyFont="1" applyFill="1" applyBorder="1"/>
    <xf numFmtId="0" fontId="12" fillId="0" borderId="0" xfId="2" applyFill="1" applyBorder="1"/>
    <xf numFmtId="0" fontId="16" fillId="0" borderId="0" xfId="7" applyBorder="1"/>
    <xf numFmtId="0" fontId="10" fillId="4" borderId="0" xfId="0" applyFont="1" applyFill="1" applyBorder="1"/>
    <xf numFmtId="0" fontId="7" fillId="0" borderId="6" xfId="1" applyFont="1" applyFill="1" applyBorder="1" applyAlignment="1">
      <alignment horizontal="justify" vertical="center" wrapText="1"/>
    </xf>
    <xf numFmtId="0" fontId="7" fillId="0" borderId="8" xfId="2" applyFont="1" applyFill="1" applyBorder="1" applyAlignment="1">
      <alignment horizontal="justify" vertical="center" wrapText="1"/>
    </xf>
    <xf numFmtId="0" fontId="5" fillId="0" borderId="7" xfId="1" applyFont="1" applyFill="1" applyBorder="1" applyAlignment="1">
      <alignment horizontal="justify" vertical="center" wrapText="1"/>
    </xf>
    <xf numFmtId="0" fontId="7" fillId="0" borderId="6" xfId="1" applyFont="1" applyFill="1" applyBorder="1" applyAlignment="1">
      <alignment horizontal="center" vertical="center" wrapText="1"/>
    </xf>
    <xf numFmtId="0" fontId="18" fillId="0" borderId="0" xfId="6" applyFont="1" applyBorder="1"/>
    <xf numFmtId="0" fontId="18" fillId="0" borderId="0" xfId="6" applyFont="1" applyBorder="1" applyAlignment="1">
      <alignment horizontal="center" vertical="center" wrapText="1"/>
    </xf>
    <xf numFmtId="0" fontId="10" fillId="0" borderId="0" xfId="6" applyFont="1" applyBorder="1" applyAlignment="1">
      <alignment horizontal="center" vertical="center" wrapText="1"/>
    </xf>
    <xf numFmtId="0" fontId="25" fillId="0" borderId="0" xfId="6" applyFont="1" applyBorder="1"/>
    <xf numFmtId="0" fontId="18" fillId="0" borderId="0" xfId="6" applyFont="1" applyBorder="1" applyAlignment="1">
      <alignment horizontal="justify" vertical="center" wrapText="1"/>
    </xf>
    <xf numFmtId="0" fontId="5" fillId="0" borderId="1" xfId="6" applyFont="1" applyFill="1" applyBorder="1" applyAlignment="1">
      <alignment horizontal="justify" vertical="center" wrapText="1"/>
    </xf>
    <xf numFmtId="0" fontId="7" fillId="0" borderId="2" xfId="3" applyFont="1" applyFill="1" applyBorder="1" applyAlignment="1">
      <alignment horizontal="justify" vertical="center" wrapText="1"/>
    </xf>
    <xf numFmtId="0" fontId="7" fillId="0" borderId="2" xfId="3" applyFont="1" applyFill="1" applyBorder="1" applyAlignment="1">
      <alignment horizontal="center" vertical="center" wrapText="1"/>
    </xf>
    <xf numFmtId="0" fontId="7" fillId="0" borderId="1" xfId="3" applyFont="1" applyFill="1" applyBorder="1" applyAlignment="1">
      <alignment horizontal="justify" vertical="center" wrapText="1"/>
    </xf>
    <xf numFmtId="0" fontId="7" fillId="0" borderId="1" xfId="3" applyFont="1" applyFill="1" applyBorder="1" applyAlignment="1">
      <alignment horizontal="center" vertical="center" wrapText="1"/>
    </xf>
    <xf numFmtId="0" fontId="5" fillId="0" borderId="1" xfId="3" applyFont="1" applyFill="1" applyBorder="1" applyAlignment="1">
      <alignment horizontal="justify" vertical="center" wrapText="1"/>
    </xf>
    <xf numFmtId="0" fontId="7" fillId="0" borderId="5" xfId="3" applyFont="1" applyFill="1" applyBorder="1" applyAlignment="1">
      <alignment horizontal="justify" vertical="center" wrapText="1"/>
    </xf>
    <xf numFmtId="0" fontId="7" fillId="0" borderId="5" xfId="3" applyFont="1" applyFill="1" applyBorder="1" applyAlignment="1">
      <alignment horizontal="center" vertical="center" wrapText="1"/>
    </xf>
    <xf numFmtId="0" fontId="5" fillId="0" borderId="5" xfId="3" applyFont="1" applyFill="1" applyBorder="1" applyAlignment="1">
      <alignment horizontal="justify" vertical="center" wrapText="1"/>
    </xf>
    <xf numFmtId="0" fontId="5" fillId="0" borderId="1" xfId="7" applyFont="1" applyFill="1" applyBorder="1" applyAlignment="1">
      <alignment horizontal="justify" vertical="center" wrapText="1"/>
    </xf>
    <xf numFmtId="0" fontId="7" fillId="0" borderId="1" xfId="7" applyFont="1" applyFill="1" applyBorder="1" applyAlignment="1">
      <alignment horizontal="center" vertical="center" wrapText="1"/>
    </xf>
    <xf numFmtId="0" fontId="7" fillId="0" borderId="0" xfId="6" applyFont="1" applyFill="1" applyBorder="1" applyAlignment="1">
      <alignment horizontal="center" vertical="center" wrapText="1"/>
    </xf>
    <xf numFmtId="0" fontId="7" fillId="0" borderId="0" xfId="6" applyFont="1" applyFill="1" applyBorder="1" applyAlignment="1">
      <alignment horizontal="justify" vertical="center" wrapText="1"/>
    </xf>
    <xf numFmtId="0" fontId="7" fillId="0" borderId="1" xfId="7" applyFont="1" applyFill="1" applyBorder="1" applyAlignment="1">
      <alignment horizontal="justify" vertical="center" wrapText="1"/>
    </xf>
    <xf numFmtId="0" fontId="7" fillId="0" borderId="0" xfId="7" applyFont="1" applyFill="1" applyBorder="1" applyAlignment="1">
      <alignment horizontal="center" vertical="center"/>
    </xf>
    <xf numFmtId="0" fontId="7" fillId="0" borderId="0" xfId="7" applyFont="1" applyFill="1" applyAlignment="1">
      <alignment horizontal="center" vertical="center"/>
    </xf>
    <xf numFmtId="0" fontId="7" fillId="0" borderId="5" xfId="7" applyFont="1" applyFill="1" applyBorder="1" applyAlignment="1">
      <alignment horizontal="justify" vertical="center" wrapText="1"/>
    </xf>
    <xf numFmtId="0" fontId="7" fillId="0" borderId="5" xfId="7" applyFont="1" applyFill="1" applyBorder="1" applyAlignment="1">
      <alignment horizontal="center" vertical="center" wrapText="1"/>
    </xf>
    <xf numFmtId="0" fontId="7" fillId="0" borderId="0" xfId="1" applyFont="1" applyFill="1" applyBorder="1" applyAlignment="1">
      <alignment horizontal="justify" vertical="center"/>
    </xf>
    <xf numFmtId="0" fontId="10" fillId="0" borderId="5" xfId="0" applyFont="1" applyFill="1" applyBorder="1" applyAlignment="1">
      <alignment horizontal="justify" vertical="center" wrapText="1"/>
    </xf>
    <xf numFmtId="0" fontId="17" fillId="0" borderId="5" xfId="0" applyFont="1" applyFill="1" applyBorder="1" applyAlignment="1">
      <alignment horizontal="justify" vertical="center" wrapText="1"/>
    </xf>
    <xf numFmtId="0" fontId="10" fillId="0" borderId="5" xfId="0" applyFont="1" applyFill="1" applyBorder="1" applyAlignment="1">
      <alignment horizontal="center" vertical="center" wrapText="1"/>
    </xf>
    <xf numFmtId="14" fontId="10" fillId="0" borderId="0" xfId="0" quotePrefix="1"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4" fontId="10" fillId="0" borderId="2" xfId="0" quotePrefix="1" applyNumberFormat="1" applyFont="1" applyFill="1" applyBorder="1" applyAlignment="1">
      <alignment horizontal="center" vertical="center" wrapText="1"/>
    </xf>
    <xf numFmtId="0" fontId="17" fillId="0" borderId="2"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0" fillId="0" borderId="1" xfId="1" applyFont="1" applyFill="1" applyBorder="1" applyAlignment="1">
      <alignment horizontal="justify" vertical="center" wrapText="1"/>
    </xf>
    <xf numFmtId="0" fontId="10" fillId="0" borderId="1" xfId="1" applyFont="1" applyFill="1" applyBorder="1" applyAlignment="1">
      <alignment horizontal="center" vertical="center" wrapText="1"/>
    </xf>
    <xf numFmtId="0" fontId="6" fillId="0" borderId="0" xfId="1" applyFont="1" applyFill="1" applyBorder="1" applyAlignment="1">
      <alignment horizontal="center"/>
    </xf>
    <xf numFmtId="0" fontId="6" fillId="0" borderId="2" xfId="1" applyFont="1" applyFill="1" applyBorder="1" applyAlignment="1">
      <alignment horizontal="center"/>
    </xf>
    <xf numFmtId="0" fontId="8" fillId="0" borderId="2" xfId="1" applyFont="1" applyFill="1" applyBorder="1" applyAlignment="1">
      <alignment horizontal="justify" vertical="center" wrapText="1"/>
    </xf>
    <xf numFmtId="0" fontId="8" fillId="0" borderId="1" xfId="1" applyFont="1" applyFill="1" applyBorder="1" applyAlignment="1">
      <alignment horizontal="justify" vertical="center" wrapText="1"/>
    </xf>
    <xf numFmtId="0" fontId="7" fillId="0" borderId="2" xfId="7" applyFont="1" applyFill="1" applyBorder="1" applyAlignment="1">
      <alignment horizontal="justify" vertical="center" wrapText="1"/>
    </xf>
    <xf numFmtId="0" fontId="5" fillId="0" borderId="2" xfId="7" applyFont="1" applyFill="1" applyBorder="1" applyAlignment="1">
      <alignment horizontal="justify" vertical="center" wrapText="1"/>
    </xf>
    <xf numFmtId="14" fontId="8" fillId="0" borderId="2" xfId="1" applyNumberFormat="1" applyFont="1" applyFill="1" applyBorder="1" applyAlignment="1">
      <alignment horizontal="justify" vertical="center" wrapText="1"/>
    </xf>
    <xf numFmtId="0" fontId="7" fillId="0" borderId="2" xfId="7" applyFont="1" applyFill="1" applyBorder="1" applyAlignment="1">
      <alignment horizontal="center" vertical="center" wrapText="1"/>
    </xf>
    <xf numFmtId="0" fontId="7" fillId="0" borderId="6" xfId="0" applyFont="1" applyFill="1" applyBorder="1" applyAlignment="1">
      <alignment horizontal="center" vertical="top" wrapText="1"/>
    </xf>
    <xf numFmtId="0" fontId="7" fillId="0" borderId="1" xfId="8" applyFont="1" applyFill="1" applyBorder="1" applyAlignment="1">
      <alignment horizontal="center" vertical="center" wrapText="1"/>
    </xf>
    <xf numFmtId="0" fontId="7" fillId="0" borderId="2" xfId="7" applyFont="1" applyFill="1" applyBorder="1" applyAlignment="1">
      <alignment horizontal="center" vertical="center"/>
    </xf>
    <xf numFmtId="0" fontId="7" fillId="0" borderId="0" xfId="6" applyFont="1" applyFill="1" applyBorder="1" applyAlignment="1">
      <alignment horizontal="center" vertical="center"/>
    </xf>
    <xf numFmtId="0" fontId="6" fillId="0" borderId="6" xfId="1" applyFont="1" applyFill="1" applyBorder="1" applyAlignment="1">
      <alignment horizontal="justify" vertical="center" wrapText="1"/>
    </xf>
    <xf numFmtId="0" fontId="5" fillId="0" borderId="3" xfId="1" applyFont="1" applyFill="1" applyBorder="1" applyAlignment="1">
      <alignment horizontal="center" vertical="center" wrapText="1"/>
    </xf>
    <xf numFmtId="1" fontId="7" fillId="0" borderId="3" xfId="1" applyNumberFormat="1" applyFont="1" applyFill="1" applyBorder="1" applyAlignment="1">
      <alignment horizontal="center" vertical="center" shrinkToFit="1"/>
    </xf>
    <xf numFmtId="0" fontId="7" fillId="0" borderId="3" xfId="1" applyFont="1" applyFill="1" applyBorder="1" applyAlignment="1">
      <alignment horizontal="center" vertical="center" wrapText="1"/>
    </xf>
    <xf numFmtId="0" fontId="7" fillId="0" borderId="3" xfId="0" applyFont="1" applyFill="1" applyBorder="1" applyAlignment="1">
      <alignment horizontal="center" vertical="center" wrapText="1"/>
    </xf>
    <xf numFmtId="1" fontId="7" fillId="0" borderId="3" xfId="1" applyNumberFormat="1" applyFont="1" applyFill="1" applyBorder="1" applyAlignment="1">
      <alignment horizontal="center" vertical="center" wrapText="1" shrinkToFit="1"/>
    </xf>
    <xf numFmtId="1" fontId="7" fillId="0" borderId="3" xfId="0" applyNumberFormat="1" applyFont="1" applyFill="1" applyBorder="1" applyAlignment="1">
      <alignment horizontal="center" vertical="center" wrapText="1" shrinkToFit="1"/>
    </xf>
    <xf numFmtId="0" fontId="7" fillId="0" borderId="3" xfId="1" applyFont="1" applyFill="1" applyBorder="1" applyAlignment="1">
      <alignment horizontal="center" vertical="center"/>
    </xf>
    <xf numFmtId="0" fontId="7" fillId="0" borderId="3" xfId="3"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10" xfId="2" applyFont="1" applyFill="1" applyBorder="1" applyAlignment="1">
      <alignment horizontal="center" vertical="center" wrapText="1"/>
    </xf>
    <xf numFmtId="0" fontId="0" fillId="0" borderId="0" xfId="0"/>
    <xf numFmtId="0" fontId="6" fillId="0" borderId="0" xfId="1"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Fill="1" applyBorder="1" applyAlignment="1">
      <alignment horizontal="justify" vertical="center" wrapText="1"/>
    </xf>
    <xf numFmtId="0" fontId="29" fillId="0" borderId="1" xfId="0" applyFont="1" applyFill="1" applyBorder="1" applyAlignment="1">
      <alignment horizontal="justify" vertical="center" wrapText="1"/>
    </xf>
    <xf numFmtId="0" fontId="29" fillId="0" borderId="1" xfId="0" applyFont="1" applyFill="1" applyBorder="1" applyAlignment="1">
      <alignment horizontal="center" vertical="center" wrapText="1"/>
    </xf>
    <xf numFmtId="0" fontId="31" fillId="0" borderId="0" xfId="0" applyFont="1" applyFill="1" applyBorder="1" applyAlignment="1">
      <alignment horizontal="justify" vertical="center" wrapText="1"/>
    </xf>
    <xf numFmtId="0" fontId="31" fillId="0" borderId="0" xfId="0" applyFont="1" applyFill="1" applyBorder="1" applyAlignment="1">
      <alignment horizontal="left" vertical="top"/>
    </xf>
    <xf numFmtId="0" fontId="7" fillId="0" borderId="13" xfId="0" applyFont="1" applyFill="1" applyBorder="1" applyAlignment="1">
      <alignment horizontal="justify" vertical="center" wrapText="1"/>
    </xf>
    <xf numFmtId="0" fontId="7" fillId="0" borderId="13" xfId="0" applyFont="1" applyFill="1" applyBorder="1" applyAlignment="1">
      <alignment horizontal="center" vertical="center" wrapText="1"/>
    </xf>
    <xf numFmtId="0" fontId="5" fillId="0" borderId="13" xfId="0" applyFont="1" applyFill="1" applyBorder="1" applyAlignment="1">
      <alignment horizontal="justify" vertical="center" wrapText="1"/>
    </xf>
    <xf numFmtId="0" fontId="6" fillId="0" borderId="3" xfId="1" applyFont="1" applyFill="1" applyBorder="1" applyAlignment="1">
      <alignment horizontal="justify" vertical="center" wrapText="1"/>
    </xf>
    <xf numFmtId="0" fontId="6" fillId="0" borderId="0" xfId="0" applyFont="1" applyFill="1" applyBorder="1" applyAlignment="1">
      <alignment horizontal="center" vertical="center" wrapText="1"/>
    </xf>
    <xf numFmtId="0" fontId="17" fillId="0" borderId="1" xfId="0" applyFont="1" applyBorder="1" applyAlignment="1">
      <alignment horizontal="justify" vertical="center" wrapText="1"/>
    </xf>
    <xf numFmtId="0" fontId="6" fillId="0" borderId="10" xfId="1" applyFont="1" applyFill="1" applyBorder="1" applyAlignment="1">
      <alignment horizontal="center" vertical="center" wrapText="1"/>
    </xf>
    <xf numFmtId="0" fontId="7" fillId="0" borderId="3"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shrinkToFit="1"/>
    </xf>
    <xf numFmtId="0" fontId="7"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Fill="1" applyBorder="1" applyAlignment="1">
      <alignment horizontal="justify" vertical="center" wrapText="1" shrinkToFit="1"/>
    </xf>
    <xf numFmtId="0" fontId="7" fillId="0" borderId="5" xfId="4" applyFont="1" applyFill="1" applyBorder="1" applyAlignment="1">
      <alignment horizontal="justify" vertical="center" wrapText="1"/>
    </xf>
    <xf numFmtId="0" fontId="7" fillId="0" borderId="5" xfId="4" applyFont="1" applyFill="1" applyBorder="1" applyAlignment="1">
      <alignment horizontal="center" vertical="center" wrapText="1"/>
    </xf>
    <xf numFmtId="0" fontId="6" fillId="0" borderId="0" xfId="4" applyFont="1" applyFill="1" applyAlignment="1">
      <alignment horizontal="center" vertical="center"/>
    </xf>
    <xf numFmtId="0" fontId="6" fillId="0" borderId="0" xfId="4" applyFont="1" applyFill="1" applyAlignment="1"/>
    <xf numFmtId="0" fontId="18" fillId="0" borderId="0" xfId="6" applyFont="1" applyAlignment="1">
      <alignment horizontal="center" vertical="center" wrapText="1"/>
    </xf>
    <xf numFmtId="0" fontId="5" fillId="0" borderId="5" xfId="6" applyFont="1" applyFill="1" applyBorder="1" applyAlignment="1">
      <alignment horizontal="justify" vertical="center" wrapText="1"/>
    </xf>
    <xf numFmtId="0" fontId="18" fillId="0" borderId="0" xfId="6" applyFont="1" applyAlignment="1">
      <alignment horizontal="center"/>
    </xf>
    <xf numFmtId="0" fontId="18" fillId="4" borderId="0" xfId="6" applyFont="1" applyFill="1"/>
    <xf numFmtId="1" fontId="7" fillId="0" borderId="3" xfId="0" applyNumberFormat="1" applyFont="1" applyFill="1" applyBorder="1" applyAlignment="1">
      <alignment horizontal="center" vertical="center" shrinkToFit="1"/>
    </xf>
    <xf numFmtId="1" fontId="29" fillId="0" borderId="3" xfId="0" applyNumberFormat="1" applyFont="1" applyFill="1" applyBorder="1" applyAlignment="1">
      <alignment horizontal="center" vertical="center" shrinkToFit="1"/>
    </xf>
    <xf numFmtId="1" fontId="34" fillId="0" borderId="3" xfId="0" applyNumberFormat="1" applyFont="1" applyFill="1" applyBorder="1" applyAlignment="1">
      <alignment horizontal="center" vertical="center" wrapText="1" shrinkToFit="1"/>
    </xf>
    <xf numFmtId="0" fontId="6" fillId="0" borderId="3" xfId="0" applyFont="1" applyFill="1" applyBorder="1" applyAlignment="1">
      <alignment horizontal="center" vertical="center" wrapText="1" shrinkToFit="1"/>
    </xf>
    <xf numFmtId="0" fontId="29" fillId="0" borderId="2" xfId="0" applyFont="1" applyFill="1" applyBorder="1" applyAlignment="1">
      <alignment horizontal="justify" vertical="center" wrapText="1"/>
    </xf>
    <xf numFmtId="0" fontId="6" fillId="0" borderId="5" xfId="1" applyFont="1" applyFill="1" applyBorder="1" applyAlignment="1">
      <alignment horizontal="justify" vertical="center" wrapText="1"/>
    </xf>
    <xf numFmtId="0" fontId="7" fillId="0" borderId="13" xfId="4" applyFont="1" applyFill="1" applyBorder="1" applyAlignment="1">
      <alignment horizontal="justify" vertical="center" wrapText="1"/>
    </xf>
    <xf numFmtId="0" fontId="7" fillId="0" borderId="1" xfId="4" applyFont="1" applyFill="1" applyBorder="1" applyAlignment="1">
      <alignment horizontal="justify" vertical="center" wrapText="1"/>
    </xf>
    <xf numFmtId="0" fontId="7" fillId="0" borderId="6" xfId="7" applyFont="1" applyFill="1" applyBorder="1" applyAlignment="1">
      <alignment horizontal="justify" vertical="center" wrapText="1"/>
    </xf>
    <xf numFmtId="0" fontId="7" fillId="0" borderId="8" xfId="4" applyFont="1" applyFill="1" applyBorder="1" applyAlignment="1">
      <alignment horizontal="justify" vertical="center" wrapText="1"/>
    </xf>
    <xf numFmtId="0" fontId="10" fillId="0" borderId="1" xfId="6" applyFont="1" applyBorder="1" applyAlignment="1">
      <alignment horizontal="justify" vertical="center" wrapText="1"/>
    </xf>
    <xf numFmtId="0" fontId="7" fillId="0" borderId="13" xfId="2" applyFont="1" applyFill="1" applyBorder="1" applyAlignment="1">
      <alignment horizontal="justify" vertical="center" wrapText="1"/>
    </xf>
    <xf numFmtId="0" fontId="7" fillId="0" borderId="6" xfId="2" applyFont="1" applyFill="1" applyBorder="1" applyAlignment="1">
      <alignment horizontal="justify" vertical="center" wrapText="1"/>
    </xf>
    <xf numFmtId="0" fontId="5" fillId="0" borderId="5" xfId="7" applyFont="1" applyFill="1" applyBorder="1" applyAlignment="1">
      <alignment horizontal="justify" vertical="center" wrapText="1"/>
    </xf>
    <xf numFmtId="0" fontId="5" fillId="0" borderId="1" xfId="4" applyFont="1" applyFill="1" applyBorder="1" applyAlignment="1">
      <alignment horizontal="justify" vertical="center" wrapText="1"/>
    </xf>
    <xf numFmtId="0" fontId="5" fillId="0" borderId="13" xfId="4" applyFont="1" applyFill="1" applyBorder="1" applyAlignment="1">
      <alignment horizontal="justify" vertical="center" wrapText="1"/>
    </xf>
    <xf numFmtId="0" fontId="5" fillId="0" borderId="4" xfId="0" applyFont="1" applyFill="1" applyBorder="1" applyAlignment="1">
      <alignment horizontal="justify" vertical="center" wrapText="1"/>
    </xf>
    <xf numFmtId="0" fontId="29" fillId="0" borderId="2"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7" fillId="0" borderId="13"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13" xfId="2"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7" fillId="0" borderId="3" xfId="0" applyFont="1" applyFill="1" applyBorder="1" applyAlignment="1">
      <alignment horizontal="center" vertical="center"/>
    </xf>
    <xf numFmtId="0" fontId="7" fillId="0" borderId="13" xfId="7" applyFont="1" applyFill="1" applyBorder="1" applyAlignment="1">
      <alignment horizontal="justify" vertical="center" wrapText="1"/>
    </xf>
    <xf numFmtId="0" fontId="7" fillId="0" borderId="3" xfId="6" applyFont="1" applyFill="1" applyBorder="1" applyAlignment="1">
      <alignment horizontal="justify" vertical="center" wrapText="1"/>
    </xf>
    <xf numFmtId="0" fontId="7" fillId="0" borderId="14" xfId="6" applyFont="1" applyFill="1" applyBorder="1" applyAlignment="1">
      <alignment horizontal="justify" vertical="center" wrapText="1"/>
    </xf>
    <xf numFmtId="0" fontId="5" fillId="0" borderId="13" xfId="7" applyFont="1" applyFill="1" applyBorder="1" applyAlignment="1">
      <alignment horizontal="justify" vertical="center" wrapText="1"/>
    </xf>
    <xf numFmtId="0" fontId="7" fillId="0" borderId="10" xfId="2"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13" xfId="7" applyFont="1" applyFill="1" applyBorder="1" applyAlignment="1">
      <alignment horizontal="center" vertical="center" wrapText="1"/>
    </xf>
    <xf numFmtId="0" fontId="7" fillId="0" borderId="10" xfId="6" applyFont="1" applyFill="1" applyBorder="1" applyAlignment="1">
      <alignment horizontal="center" vertical="center" wrapText="1"/>
    </xf>
    <xf numFmtId="0" fontId="7" fillId="0" borderId="15" xfId="6"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4" applyFont="1" applyFill="1" applyBorder="1" applyAlignment="1">
      <alignment horizontal="center" vertical="center"/>
    </xf>
    <xf numFmtId="0" fontId="6" fillId="0" borderId="14" xfId="1" applyFont="1" applyFill="1" applyBorder="1" applyAlignment="1">
      <alignment horizontal="justify" vertical="center" wrapText="1"/>
    </xf>
    <xf numFmtId="0" fontId="10" fillId="0" borderId="1" xfId="0" applyFont="1" applyBorder="1" applyAlignment="1">
      <alignment horizontal="justify" vertical="center" wrapText="1"/>
    </xf>
    <xf numFmtId="0" fontId="10" fillId="0" borderId="13" xfId="0" applyFont="1" applyFill="1" applyBorder="1" applyAlignment="1">
      <alignment horizontal="justify" vertical="center" wrapText="1"/>
    </xf>
    <xf numFmtId="0" fontId="7" fillId="0" borderId="1" xfId="0" applyFont="1" applyBorder="1" applyAlignment="1">
      <alignment horizontal="center" vertical="center" wrapText="1"/>
    </xf>
    <xf numFmtId="0" fontId="10" fillId="0" borderId="1" xfId="6" applyFont="1" applyBorder="1" applyAlignment="1">
      <alignment horizontal="center" vertical="center" wrapText="1"/>
    </xf>
    <xf numFmtId="0" fontId="7" fillId="0" borderId="6" xfId="7" applyFont="1" applyFill="1" applyBorder="1" applyAlignment="1">
      <alignment horizontal="center" vertical="center" wrapText="1"/>
    </xf>
    <xf numFmtId="0" fontId="10" fillId="0" borderId="13" xfId="0" applyFont="1" applyFill="1" applyBorder="1" applyAlignment="1">
      <alignment horizontal="center" vertical="center" wrapText="1"/>
    </xf>
    <xf numFmtId="0" fontId="7" fillId="0" borderId="17" xfId="0" applyFont="1" applyFill="1" applyBorder="1" applyAlignment="1">
      <alignment horizontal="justify" vertical="center" wrapText="1"/>
    </xf>
    <xf numFmtId="0" fontId="7" fillId="0" borderId="17" xfId="0" applyFont="1" applyFill="1" applyBorder="1" applyAlignment="1">
      <alignment horizontal="center" vertical="center" wrapText="1"/>
    </xf>
    <xf numFmtId="1" fontId="6" fillId="0" borderId="1" xfId="1" applyNumberFormat="1" applyFont="1" applyFill="1" applyBorder="1" applyAlignment="1">
      <alignment horizontal="center" vertical="center" shrinkToFit="1"/>
    </xf>
    <xf numFmtId="1" fontId="34" fillId="0" borderId="1" xfId="0" applyNumberFormat="1" applyFont="1" applyFill="1" applyBorder="1" applyAlignment="1">
      <alignment horizontal="center" vertical="center" wrapText="1" shrinkToFit="1"/>
    </xf>
    <xf numFmtId="1" fontId="7" fillId="0" borderId="17" xfId="1" applyNumberFormat="1" applyFont="1" applyFill="1" applyBorder="1" applyAlignment="1">
      <alignment horizontal="center" vertical="center" shrinkToFit="1"/>
    </xf>
    <xf numFmtId="0" fontId="7" fillId="0" borderId="17" xfId="7" applyFont="1" applyFill="1" applyBorder="1" applyAlignment="1">
      <alignment horizontal="justify" vertical="center" wrapText="1"/>
    </xf>
    <xf numFmtId="0" fontId="5" fillId="0" borderId="17" xfId="7" applyFont="1" applyFill="1" applyBorder="1" applyAlignment="1">
      <alignment horizontal="justify" vertical="center" wrapText="1"/>
    </xf>
    <xf numFmtId="0" fontId="7" fillId="0" borderId="17" xfId="7" applyFont="1" applyFill="1" applyBorder="1" applyAlignment="1">
      <alignment horizontal="center" vertical="center" wrapText="1"/>
    </xf>
    <xf numFmtId="0" fontId="6" fillId="0" borderId="5" xfId="1" applyFont="1" applyFill="1" applyBorder="1" applyAlignment="1">
      <alignment horizontal="center" vertical="center"/>
    </xf>
    <xf numFmtId="0" fontId="7" fillId="0" borderId="17" xfId="4" applyFont="1" applyFill="1" applyBorder="1" applyAlignment="1">
      <alignment horizontal="center" vertical="center" wrapText="1"/>
    </xf>
    <xf numFmtId="0" fontId="7" fillId="0" borderId="17" xfId="4" applyFont="1" applyFill="1" applyBorder="1" applyAlignment="1">
      <alignment horizontal="justify" vertical="center" wrapText="1"/>
    </xf>
    <xf numFmtId="0" fontId="7" fillId="0" borderId="17" xfId="6" applyFont="1" applyFill="1" applyBorder="1" applyAlignment="1">
      <alignment horizontal="center" vertical="center" wrapText="1"/>
    </xf>
    <xf numFmtId="0" fontId="6" fillId="0" borderId="17" xfId="1" applyFont="1" applyFill="1" applyBorder="1" applyAlignment="1">
      <alignment horizontal="justify" vertical="center" wrapText="1"/>
    </xf>
    <xf numFmtId="0" fontId="7" fillId="0" borderId="17" xfId="2" applyFont="1" applyFill="1" applyBorder="1" applyAlignment="1">
      <alignment horizontal="justify" vertical="center" wrapText="1"/>
    </xf>
    <xf numFmtId="0" fontId="7" fillId="0" borderId="17" xfId="6" applyFont="1" applyFill="1" applyBorder="1" applyAlignment="1">
      <alignment horizontal="justify" vertical="center" wrapText="1"/>
    </xf>
    <xf numFmtId="0" fontId="8" fillId="0" borderId="17" xfId="1" applyFont="1" applyFill="1" applyBorder="1" applyAlignment="1">
      <alignment horizontal="justify" vertical="center" wrapText="1"/>
    </xf>
    <xf numFmtId="0" fontId="5" fillId="0" borderId="17" xfId="2" applyFont="1" applyFill="1" applyBorder="1" applyAlignment="1">
      <alignment horizontal="justify" vertical="center" wrapText="1"/>
    </xf>
    <xf numFmtId="0" fontId="5" fillId="0" borderId="17" xfId="6" applyFont="1" applyFill="1" applyBorder="1" applyAlignment="1">
      <alignment horizontal="justify" vertical="center" wrapText="1"/>
    </xf>
    <xf numFmtId="0" fontId="6" fillId="0" borderId="17" xfId="1" applyFont="1" applyFill="1" applyBorder="1" applyAlignment="1">
      <alignment horizontal="center" vertical="center" wrapText="1"/>
    </xf>
    <xf numFmtId="0" fontId="7" fillId="0" borderId="17" xfId="2" applyFont="1" applyFill="1" applyBorder="1" applyAlignment="1">
      <alignment horizontal="center" vertical="center" wrapText="1"/>
    </xf>
    <xf numFmtId="1" fontId="29" fillId="0" borderId="1" xfId="0" applyNumberFormat="1" applyFont="1" applyFill="1" applyBorder="1" applyAlignment="1">
      <alignment horizontal="center" vertical="center" shrinkToFit="1"/>
    </xf>
    <xf numFmtId="1" fontId="7" fillId="0" borderId="2" xfId="1" applyNumberFormat="1"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7" fillId="0" borderId="9" xfId="1" applyFont="1" applyFill="1" applyBorder="1" applyAlignment="1">
      <alignment horizontal="justify" vertical="center" wrapText="1"/>
    </xf>
    <xf numFmtId="0" fontId="5" fillId="0" borderId="9" xfId="1" applyFont="1" applyFill="1" applyBorder="1" applyAlignment="1">
      <alignment horizontal="justify" vertical="center" wrapText="1"/>
    </xf>
    <xf numFmtId="0" fontId="7" fillId="0" borderId="9" xfId="1" applyFont="1" applyFill="1" applyBorder="1" applyAlignment="1">
      <alignment horizontal="center" vertical="center" wrapText="1"/>
    </xf>
    <xf numFmtId="1" fontId="7" fillId="0" borderId="9" xfId="1" applyNumberFormat="1" applyFont="1" applyFill="1" applyBorder="1" applyAlignment="1">
      <alignment horizontal="center" vertical="center" shrinkToFit="1"/>
    </xf>
    <xf numFmtId="0" fontId="7" fillId="0" borderId="17" xfId="1" applyFont="1" applyFill="1" applyBorder="1" applyAlignment="1">
      <alignment horizontal="justify" vertical="center" wrapText="1"/>
    </xf>
    <xf numFmtId="0" fontId="5" fillId="0" borderId="17" xfId="1" applyFont="1" applyFill="1" applyBorder="1" applyAlignment="1">
      <alignment horizontal="justify" vertical="center" wrapText="1"/>
    </xf>
    <xf numFmtId="0" fontId="7" fillId="0" borderId="17" xfId="1" applyFont="1" applyFill="1" applyBorder="1" applyAlignment="1">
      <alignment horizontal="center" vertical="center" wrapText="1"/>
    </xf>
    <xf numFmtId="1" fontId="6" fillId="0" borderId="1" xfId="0" applyNumberFormat="1" applyFont="1" applyFill="1" applyBorder="1" applyAlignment="1">
      <alignment horizontal="center" vertical="center" shrinkToFit="1"/>
    </xf>
    <xf numFmtId="1" fontId="6" fillId="0" borderId="1" xfId="0" applyNumberFormat="1" applyFont="1" applyFill="1" applyBorder="1" applyAlignment="1">
      <alignment horizontal="center" vertical="center" wrapText="1" shrinkToFit="1"/>
    </xf>
    <xf numFmtId="0" fontId="29" fillId="0" borderId="4" xfId="0" applyFont="1" applyFill="1" applyBorder="1" applyAlignment="1">
      <alignment horizontal="justify" vertical="center" wrapText="1"/>
    </xf>
    <xf numFmtId="0" fontId="29" fillId="0" borderId="4" xfId="0" applyFont="1" applyFill="1" applyBorder="1" applyAlignment="1">
      <alignment horizontal="center" vertical="center" wrapText="1"/>
    </xf>
    <xf numFmtId="1" fontId="29" fillId="0" borderId="4" xfId="0" applyNumberFormat="1" applyFont="1" applyFill="1" applyBorder="1" applyAlignment="1">
      <alignment horizontal="center" vertical="center" shrinkToFit="1"/>
    </xf>
    <xf numFmtId="0" fontId="7" fillId="0" borderId="19" xfId="4" applyFont="1" applyFill="1" applyBorder="1" applyAlignment="1">
      <alignment horizontal="center" vertical="center" wrapText="1"/>
    </xf>
    <xf numFmtId="1" fontId="7" fillId="0" borderId="13" xfId="0" applyNumberFormat="1" applyFont="1" applyFill="1" applyBorder="1" applyAlignment="1">
      <alignment horizontal="center" vertical="center" shrinkToFit="1"/>
    </xf>
    <xf numFmtId="0" fontId="7" fillId="0" borderId="20" xfId="4" applyFont="1" applyFill="1" applyBorder="1" applyAlignment="1">
      <alignment horizontal="justify" vertical="center" wrapText="1"/>
    </xf>
    <xf numFmtId="0" fontId="7" fillId="0" borderId="21" xfId="4" applyFont="1" applyFill="1" applyBorder="1" applyAlignment="1">
      <alignment horizontal="center" vertical="center" wrapText="1"/>
    </xf>
    <xf numFmtId="1" fontId="7" fillId="0" borderId="19" xfId="0" applyNumberFormat="1" applyFont="1" applyFill="1" applyBorder="1" applyAlignment="1">
      <alignment horizontal="center" vertical="center" shrinkToFit="1"/>
    </xf>
    <xf numFmtId="0" fontId="7" fillId="0" borderId="20" xfId="6" applyFont="1" applyFill="1" applyBorder="1" applyAlignment="1">
      <alignment horizontal="justify" vertical="center" wrapText="1"/>
    </xf>
    <xf numFmtId="0" fontId="7" fillId="0" borderId="21" xfId="6" applyFont="1" applyFill="1" applyBorder="1" applyAlignment="1">
      <alignment horizontal="center" vertical="center" wrapText="1"/>
    </xf>
    <xf numFmtId="0" fontId="7" fillId="0" borderId="19" xfId="6" applyFont="1" applyFill="1" applyBorder="1" applyAlignment="1">
      <alignment horizontal="center" vertical="center" wrapText="1"/>
    </xf>
    <xf numFmtId="0" fontId="7" fillId="0" borderId="19" xfId="6" applyFont="1" applyFill="1" applyBorder="1" applyAlignment="1">
      <alignment horizontal="justify" vertical="center" wrapText="1"/>
    </xf>
    <xf numFmtId="0" fontId="7" fillId="0" borderId="19"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7" fillId="0" borderId="19" xfId="0" applyFont="1" applyFill="1" applyBorder="1" applyAlignment="1">
      <alignment horizontal="center" vertical="center" wrapText="1"/>
    </xf>
    <xf numFmtId="0" fontId="6" fillId="0" borderId="19" xfId="0" applyFont="1" applyFill="1" applyBorder="1" applyAlignment="1">
      <alignment horizontal="justify" vertical="center" wrapText="1" shrinkToFit="1"/>
    </xf>
    <xf numFmtId="0" fontId="6" fillId="0" borderId="19" xfId="0" applyFont="1" applyFill="1" applyBorder="1" applyAlignment="1">
      <alignment horizontal="center" vertical="center" wrapText="1" shrinkToFit="1"/>
    </xf>
    <xf numFmtId="0" fontId="7" fillId="0" borderId="19" xfId="1" applyFont="1" applyFill="1" applyBorder="1" applyAlignment="1">
      <alignment horizontal="justify" vertical="center" wrapText="1"/>
    </xf>
    <xf numFmtId="0" fontId="7" fillId="0" borderId="19" xfId="1" applyFont="1" applyFill="1" applyBorder="1" applyAlignment="1">
      <alignment horizontal="center" vertical="center" wrapText="1"/>
    </xf>
    <xf numFmtId="0" fontId="7" fillId="0" borderId="19" xfId="4" applyFont="1" applyFill="1" applyBorder="1" applyAlignment="1">
      <alignment horizontal="justify" vertical="center" wrapText="1"/>
    </xf>
    <xf numFmtId="0" fontId="5" fillId="0" borderId="19" xfId="6" applyFont="1" applyFill="1" applyBorder="1" applyAlignment="1">
      <alignment horizontal="justify" vertical="center" wrapText="1"/>
    </xf>
    <xf numFmtId="0" fontId="10" fillId="0" borderId="19" xfId="6" applyFont="1" applyBorder="1" applyAlignment="1">
      <alignment horizontal="justify" vertical="center" wrapText="1"/>
    </xf>
    <xf numFmtId="0" fontId="10" fillId="0" borderId="19" xfId="6" applyFont="1" applyBorder="1" applyAlignment="1">
      <alignment horizontal="center" vertical="center" wrapText="1"/>
    </xf>
    <xf numFmtId="0" fontId="5" fillId="0" borderId="19" xfId="1" applyFont="1" applyFill="1" applyBorder="1" applyAlignment="1">
      <alignment horizontal="justify" vertical="center" wrapText="1"/>
    </xf>
    <xf numFmtId="0" fontId="7" fillId="3" borderId="19" xfId="6" applyFont="1" applyFill="1" applyBorder="1" applyAlignment="1">
      <alignment horizontal="justify" vertical="center" wrapText="1"/>
    </xf>
    <xf numFmtId="0" fontId="7" fillId="3" borderId="19" xfId="0" applyFont="1" applyFill="1" applyBorder="1" applyAlignment="1">
      <alignment horizontal="justify" vertical="center" wrapText="1"/>
    </xf>
    <xf numFmtId="0" fontId="5" fillId="0" borderId="19" xfId="4" applyFont="1" applyFill="1" applyBorder="1" applyAlignment="1">
      <alignment horizontal="justify" vertical="center" wrapText="1"/>
    </xf>
    <xf numFmtId="1" fontId="29" fillId="0" borderId="1" xfId="0" applyNumberFormat="1" applyFont="1" applyFill="1" applyBorder="1" applyAlignment="1">
      <alignment horizontal="center" vertical="center" wrapText="1" shrinkToFit="1"/>
    </xf>
    <xf numFmtId="0" fontId="7" fillId="0" borderId="20" xfId="0" applyFont="1" applyFill="1" applyBorder="1" applyAlignment="1">
      <alignment horizontal="center" vertical="center" wrapText="1"/>
    </xf>
    <xf numFmtId="1" fontId="37" fillId="0" borderId="1" xfId="0" applyNumberFormat="1" applyFont="1" applyFill="1" applyBorder="1" applyAlignment="1">
      <alignment horizontal="center" vertical="center" wrapText="1" shrinkToFit="1"/>
    </xf>
    <xf numFmtId="0" fontId="7" fillId="0" borderId="20" xfId="6" applyFont="1" applyFill="1" applyBorder="1" applyAlignment="1">
      <alignment horizontal="center" vertical="center" wrapText="1"/>
    </xf>
    <xf numFmtId="0" fontId="38" fillId="0" borderId="1" xfId="0" applyFont="1" applyFill="1" applyBorder="1" applyAlignment="1">
      <alignment horizontal="justify" vertical="center" wrapText="1"/>
    </xf>
    <xf numFmtId="0" fontId="5" fillId="0" borderId="6" xfId="2" applyFont="1" applyFill="1" applyBorder="1" applyAlignment="1">
      <alignment horizontal="justify" vertical="center" wrapText="1"/>
    </xf>
    <xf numFmtId="0" fontId="38" fillId="0" borderId="1" xfId="0" applyFont="1" applyFill="1" applyBorder="1" applyAlignment="1">
      <alignment horizontal="center" vertical="center" wrapText="1"/>
    </xf>
    <xf numFmtId="0" fontId="6" fillId="0" borderId="0" xfId="1" applyFont="1" applyFill="1" applyAlignment="1">
      <alignment horizontal="center" vertical="center"/>
    </xf>
    <xf numFmtId="0" fontId="7" fillId="0" borderId="0" xfId="6" applyFont="1" applyFill="1" applyAlignment="1">
      <alignment horizontal="center" vertical="center"/>
    </xf>
    <xf numFmtId="1" fontId="7" fillId="0" borderId="20" xfId="0" applyNumberFormat="1" applyFont="1" applyFill="1" applyBorder="1" applyAlignment="1">
      <alignment horizontal="center" vertical="center" shrinkToFit="1"/>
    </xf>
    <xf numFmtId="0" fontId="7" fillId="0" borderId="20" xfId="7" applyFont="1" applyFill="1" applyBorder="1" applyAlignment="1">
      <alignment horizontal="center" vertical="center" wrapText="1"/>
    </xf>
    <xf numFmtId="1" fontId="6" fillId="0" borderId="20" xfId="1" applyNumberFormat="1" applyFont="1" applyFill="1" applyBorder="1" applyAlignment="1">
      <alignment horizontal="center" vertical="center" shrinkToFit="1"/>
    </xf>
    <xf numFmtId="0" fontId="7" fillId="0" borderId="20" xfId="0" applyFont="1" applyFill="1" applyBorder="1" applyAlignment="1">
      <alignment horizontal="center" vertical="center"/>
    </xf>
    <xf numFmtId="0" fontId="7" fillId="0" borderId="20" xfId="3" applyFont="1" applyFill="1" applyBorder="1" applyAlignment="1">
      <alignment horizontal="center" vertical="center" wrapText="1"/>
    </xf>
    <xf numFmtId="1" fontId="7" fillId="0" borderId="20" xfId="1" applyNumberFormat="1" applyFont="1" applyFill="1" applyBorder="1" applyAlignment="1">
      <alignment horizontal="center" vertical="center" shrinkToFit="1"/>
    </xf>
    <xf numFmtId="0" fontId="5" fillId="0" borderId="19" xfId="1" applyFont="1" applyFill="1" applyBorder="1" applyAlignment="1">
      <alignment horizontal="center" vertical="center" wrapText="1"/>
    </xf>
    <xf numFmtId="0" fontId="6" fillId="0" borderId="19" xfId="4" applyFont="1" applyFill="1" applyBorder="1" applyAlignment="1">
      <alignment horizontal="center" vertical="center"/>
    </xf>
    <xf numFmtId="0" fontId="7" fillId="0" borderId="19" xfId="7" applyFont="1" applyFill="1" applyBorder="1" applyAlignment="1">
      <alignment horizontal="center" vertical="center"/>
    </xf>
    <xf numFmtId="0" fontId="6" fillId="0" borderId="19" xfId="1" applyFont="1" applyFill="1" applyBorder="1" applyAlignment="1">
      <alignment horizontal="center"/>
    </xf>
    <xf numFmtId="0" fontId="7" fillId="0" borderId="19" xfId="2" applyFont="1" applyFill="1" applyBorder="1" applyAlignment="1">
      <alignment horizontal="center" vertical="center" wrapText="1"/>
    </xf>
    <xf numFmtId="0" fontId="7" fillId="0" borderId="19" xfId="2" applyFont="1" applyFill="1" applyBorder="1" applyAlignment="1">
      <alignment horizontal="center" vertical="center"/>
    </xf>
    <xf numFmtId="14" fontId="10" fillId="0" borderId="19" xfId="0" quotePrefix="1" applyNumberFormat="1"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8" fillId="0" borderId="19" xfId="6" applyFont="1" applyBorder="1" applyAlignment="1">
      <alignment horizontal="center" vertical="center" wrapText="1"/>
    </xf>
    <xf numFmtId="0" fontId="6" fillId="0" borderId="19" xfId="0" applyFont="1" applyFill="1" applyBorder="1" applyAlignment="1">
      <alignment horizontal="center" vertical="center" wrapText="1"/>
    </xf>
    <xf numFmtId="0" fontId="7" fillId="0" borderId="19" xfId="6" applyFont="1" applyFill="1" applyBorder="1" applyAlignment="1">
      <alignment horizontal="center" vertical="center"/>
    </xf>
    <xf numFmtId="0" fontId="7" fillId="0" borderId="19" xfId="0" applyFont="1" applyFill="1" applyBorder="1" applyAlignment="1">
      <alignment horizontal="center" vertical="center"/>
    </xf>
    <xf numFmtId="0" fontId="7" fillId="0" borderId="17" xfId="3" applyFont="1" applyFill="1" applyBorder="1" applyAlignment="1">
      <alignment horizontal="justify" vertical="center" wrapText="1"/>
    </xf>
    <xf numFmtId="0" fontId="5" fillId="0" borderId="17" xfId="3" applyFont="1" applyFill="1" applyBorder="1" applyAlignment="1">
      <alignment horizontal="justify" vertical="center" wrapText="1"/>
    </xf>
    <xf numFmtId="0" fontId="7" fillId="0" borderId="17" xfId="3" applyFont="1" applyFill="1" applyBorder="1" applyAlignment="1">
      <alignment horizontal="center" vertical="center" wrapText="1"/>
    </xf>
    <xf numFmtId="0" fontId="5" fillId="0" borderId="20" xfId="3" applyFont="1" applyFill="1" applyBorder="1" applyAlignment="1">
      <alignment horizontal="center" vertical="center" wrapText="1"/>
    </xf>
    <xf numFmtId="0" fontId="10" fillId="0" borderId="5" xfId="1" applyFont="1" applyFill="1" applyBorder="1" applyAlignment="1">
      <alignment horizontal="justify" vertical="center" wrapText="1"/>
    </xf>
    <xf numFmtId="0" fontId="17" fillId="0" borderId="5" xfId="1" applyFont="1" applyFill="1" applyBorder="1" applyAlignment="1">
      <alignment horizontal="justify" vertical="center" wrapText="1"/>
    </xf>
    <xf numFmtId="0" fontId="6" fillId="0" borderId="20" xfId="1" applyFont="1" applyFill="1" applyBorder="1" applyAlignment="1">
      <alignment horizontal="center" vertical="center"/>
    </xf>
    <xf numFmtId="0" fontId="7" fillId="0" borderId="0" xfId="1" applyFont="1" applyFill="1" applyBorder="1" applyAlignment="1">
      <alignment horizontal="justify" vertical="center" wrapText="1"/>
    </xf>
    <xf numFmtId="0" fontId="7" fillId="0" borderId="2" xfId="4" applyFont="1" applyFill="1" applyBorder="1" applyAlignment="1">
      <alignment horizontal="justify" vertical="center" wrapText="1"/>
    </xf>
    <xf numFmtId="0" fontId="7" fillId="0" borderId="2" xfId="4" applyFont="1" applyFill="1" applyBorder="1" applyAlignment="1">
      <alignment horizontal="center" vertical="center" wrapText="1"/>
    </xf>
    <xf numFmtId="1" fontId="7" fillId="0" borderId="2" xfId="0" applyNumberFormat="1" applyFont="1" applyFill="1" applyBorder="1" applyAlignment="1">
      <alignment horizontal="center" vertical="center" shrinkToFit="1"/>
    </xf>
    <xf numFmtId="0" fontId="6" fillId="0" borderId="2" xfId="4" applyFont="1" applyFill="1" applyBorder="1" applyAlignment="1">
      <alignment horizontal="center" vertical="center"/>
    </xf>
    <xf numFmtId="0" fontId="7" fillId="0" borderId="0" xfId="0" applyFont="1" applyFill="1" applyAlignment="1">
      <alignment horizontal="center" vertical="center" wrapText="1"/>
    </xf>
    <xf numFmtId="0" fontId="7" fillId="0" borderId="0" xfId="7" applyFont="1" applyFill="1" applyAlignment="1">
      <alignment horizontal="center" vertical="center" wrapText="1"/>
    </xf>
    <xf numFmtId="0" fontId="6" fillId="0" borderId="0" xfId="1" applyFont="1" applyFill="1" applyBorder="1" applyAlignment="1">
      <alignment horizontal="center" vertical="center" wrapText="1"/>
    </xf>
    <xf numFmtId="0" fontId="6" fillId="0" borderId="0" xfId="4" applyFont="1" applyFill="1" applyAlignment="1">
      <alignment horizontal="center" vertical="center" wrapText="1"/>
    </xf>
    <xf numFmtId="0" fontId="10" fillId="0" borderId="8" xfId="0" applyFont="1" applyFill="1" applyBorder="1" applyAlignment="1">
      <alignment horizontal="justify" vertical="center" wrapText="1"/>
    </xf>
    <xf numFmtId="0" fontId="5" fillId="0" borderId="2" xfId="4" applyFont="1" applyFill="1" applyBorder="1" applyAlignment="1">
      <alignment horizontal="justify" vertical="center" wrapText="1"/>
    </xf>
    <xf numFmtId="0" fontId="17" fillId="0" borderId="8" xfId="0" applyFont="1" applyFill="1" applyBorder="1" applyAlignment="1">
      <alignment horizontal="justify" vertical="center" wrapText="1"/>
    </xf>
    <xf numFmtId="0" fontId="7" fillId="0" borderId="5" xfId="0" applyFont="1" applyFill="1" applyBorder="1" applyAlignment="1">
      <alignment horizontal="center" vertical="top" wrapText="1"/>
    </xf>
    <xf numFmtId="0" fontId="10" fillId="0" borderId="8" xfId="0" applyFont="1" applyFill="1" applyBorder="1" applyAlignment="1">
      <alignment horizontal="center" vertical="center" wrapText="1"/>
    </xf>
    <xf numFmtId="1" fontId="6" fillId="0" borderId="5" xfId="0" applyNumberFormat="1" applyFont="1" applyFill="1" applyBorder="1" applyAlignment="1">
      <alignment horizontal="center" vertical="center" wrapText="1" shrinkToFit="1"/>
    </xf>
    <xf numFmtId="0" fontId="32" fillId="0" borderId="1" xfId="0" applyFont="1" applyFill="1" applyBorder="1" applyAlignment="1">
      <alignment horizontal="justify" vertical="center" wrapText="1"/>
    </xf>
    <xf numFmtId="0" fontId="7" fillId="0" borderId="20" xfId="2" applyFont="1" applyFill="1" applyBorder="1" applyAlignment="1">
      <alignment horizontal="justify" vertical="center" wrapText="1"/>
    </xf>
    <xf numFmtId="0" fontId="7" fillId="0" borderId="21" xfId="2" applyFont="1" applyFill="1" applyBorder="1" applyAlignment="1">
      <alignment horizontal="center" vertical="center"/>
    </xf>
    <xf numFmtId="0" fontId="7" fillId="0" borderId="21" xfId="2" applyFont="1" applyFill="1" applyBorder="1" applyAlignment="1">
      <alignment horizontal="center" vertical="center" wrapText="1"/>
    </xf>
    <xf numFmtId="1" fontId="29" fillId="0" borderId="2" xfId="0" applyNumberFormat="1" applyFont="1" applyFill="1" applyBorder="1" applyAlignment="1">
      <alignment horizontal="center" vertical="center" shrinkToFit="1"/>
    </xf>
    <xf numFmtId="0" fontId="17" fillId="0" borderId="13" xfId="0" applyFont="1" applyFill="1" applyBorder="1" applyAlignment="1">
      <alignment horizontal="justify" vertical="center" wrapText="1"/>
    </xf>
    <xf numFmtId="0" fontId="7" fillId="0" borderId="13" xfId="7" applyFont="1" applyFill="1" applyBorder="1" applyAlignment="1">
      <alignment horizontal="center" vertical="center"/>
    </xf>
    <xf numFmtId="0" fontId="6" fillId="0" borderId="20" xfId="1" applyFont="1" applyFill="1" applyBorder="1" applyAlignment="1">
      <alignment horizontal="justify" vertical="center" wrapText="1"/>
    </xf>
    <xf numFmtId="0" fontId="7" fillId="0" borderId="14" xfId="2" applyFont="1" applyFill="1" applyBorder="1" applyAlignment="1">
      <alignment horizontal="justify" vertical="center" wrapText="1"/>
    </xf>
    <xf numFmtId="14" fontId="6" fillId="0" borderId="1" xfId="1" applyNumberFormat="1" applyFont="1" applyFill="1" applyBorder="1" applyAlignment="1">
      <alignment horizontal="justify" vertical="center" wrapText="1"/>
    </xf>
    <xf numFmtId="0" fontId="7" fillId="0" borderId="2" xfId="5" applyFont="1" applyFill="1" applyBorder="1" applyAlignment="1">
      <alignment horizontal="center" vertical="center" wrapText="1"/>
    </xf>
    <xf numFmtId="0" fontId="6" fillId="0" borderId="21" xfId="1" applyFont="1" applyFill="1" applyBorder="1" applyAlignment="1">
      <alignment horizontal="center" vertical="center" wrapText="1"/>
    </xf>
    <xf numFmtId="0" fontId="6" fillId="0" borderId="15" xfId="1" applyFont="1" applyFill="1" applyBorder="1" applyAlignment="1">
      <alignment horizontal="center" vertical="center" wrapText="1"/>
    </xf>
    <xf numFmtId="0" fontId="7" fillId="0" borderId="15" xfId="2" applyFont="1" applyFill="1" applyBorder="1" applyAlignment="1">
      <alignment horizontal="center" vertical="center" wrapText="1"/>
    </xf>
    <xf numFmtId="0" fontId="7" fillId="0" borderId="19" xfId="7" applyFont="1" applyFill="1" applyBorder="1" applyAlignment="1">
      <alignment horizontal="justify" vertical="center" wrapText="1"/>
    </xf>
    <xf numFmtId="0" fontId="7" fillId="0" borderId="19" xfId="3" applyFont="1" applyFill="1" applyBorder="1" applyAlignment="1">
      <alignment horizontal="justify" vertical="center" wrapText="1"/>
    </xf>
    <xf numFmtId="0" fontId="7" fillId="0" borderId="19" xfId="2" applyFont="1" applyFill="1" applyBorder="1" applyAlignment="1">
      <alignment horizontal="justify" vertical="center" wrapText="1"/>
    </xf>
    <xf numFmtId="0" fontId="5" fillId="0" borderId="19" xfId="7" applyFont="1" applyFill="1" applyBorder="1" applyAlignment="1">
      <alignment horizontal="justify" vertical="center" wrapText="1"/>
    </xf>
    <xf numFmtId="0" fontId="5" fillId="0" borderId="19" xfId="3" applyFont="1" applyFill="1" applyBorder="1" applyAlignment="1">
      <alignment horizontal="justify" vertical="center" wrapText="1"/>
    </xf>
    <xf numFmtId="0" fontId="5" fillId="0" borderId="19" xfId="2" applyFont="1" applyFill="1" applyBorder="1" applyAlignment="1">
      <alignment horizontal="justify" vertical="center" wrapText="1"/>
    </xf>
    <xf numFmtId="0" fontId="7" fillId="0" borderId="19" xfId="7" applyFont="1" applyFill="1" applyBorder="1" applyAlignment="1">
      <alignment horizontal="center" vertical="center" wrapText="1"/>
    </xf>
    <xf numFmtId="0" fontId="7" fillId="0" borderId="19" xfId="3" applyFont="1" applyFill="1" applyBorder="1" applyAlignment="1">
      <alignment horizontal="center" vertical="center" wrapText="1"/>
    </xf>
    <xf numFmtId="0" fontId="6" fillId="0" borderId="19" xfId="1" applyFont="1" applyFill="1" applyBorder="1" applyAlignment="1">
      <alignment horizontal="justify" vertical="center" wrapText="1"/>
    </xf>
    <xf numFmtId="0" fontId="6" fillId="0" borderId="19" xfId="1"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1" applyFont="1" applyFill="1" applyBorder="1" applyAlignment="1">
      <alignment horizontal="center" vertical="center" wrapText="1"/>
    </xf>
    <xf numFmtId="0" fontId="7" fillId="0" borderId="22" xfId="0" applyFont="1" applyFill="1" applyBorder="1" applyAlignment="1">
      <alignment horizontal="center" vertical="center"/>
    </xf>
    <xf numFmtId="0" fontId="7" fillId="0" borderId="22" xfId="0" applyFont="1" applyFill="1" applyBorder="1" applyAlignment="1">
      <alignment horizontal="center" vertical="center" wrapText="1"/>
    </xf>
    <xf numFmtId="14" fontId="10" fillId="0" borderId="22" xfId="0" quotePrefix="1" applyNumberFormat="1" applyFont="1" applyFill="1" applyBorder="1" applyAlignment="1">
      <alignment horizontal="center" vertical="center" wrapText="1"/>
    </xf>
    <xf numFmtId="0" fontId="7" fillId="0" borderId="22" xfId="7" applyFont="1" applyFill="1" applyBorder="1" applyAlignment="1">
      <alignment horizontal="center" vertical="center"/>
    </xf>
    <xf numFmtId="0" fontId="7" fillId="0" borderId="22" xfId="2" applyFont="1" applyFill="1" applyBorder="1" applyAlignment="1">
      <alignment horizontal="center" vertical="center" wrapText="1"/>
    </xf>
    <xf numFmtId="0" fontId="7" fillId="0" borderId="22" xfId="6" applyFont="1" applyFill="1" applyBorder="1" applyAlignment="1">
      <alignment horizontal="center" vertical="center"/>
    </xf>
    <xf numFmtId="0" fontId="6" fillId="0" borderId="22" xfId="1" applyFont="1" applyFill="1" applyBorder="1" applyAlignment="1">
      <alignment horizontal="center"/>
    </xf>
    <xf numFmtId="164" fontId="7" fillId="0" borderId="22" xfId="2" applyNumberFormat="1"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2" xfId="4" applyFont="1" applyFill="1" applyBorder="1" applyAlignment="1">
      <alignment horizontal="center" vertical="center"/>
    </xf>
    <xf numFmtId="0" fontId="18" fillId="0" borderId="22" xfId="6" applyFont="1" applyBorder="1" applyAlignment="1">
      <alignment horizontal="center" vertical="center" wrapText="1"/>
    </xf>
    <xf numFmtId="0" fontId="3" fillId="0" borderId="0" xfId="0" applyFont="1" applyFill="1" applyBorder="1" applyAlignment="1">
      <alignment horizontal="center" vertical="center" wrapText="1"/>
    </xf>
    <xf numFmtId="0" fontId="18" fillId="4" borderId="0" xfId="6" applyFont="1" applyFill="1" applyBorder="1" applyAlignment="1">
      <alignment horizontal="center" vertical="center" wrapText="1"/>
    </xf>
    <xf numFmtId="0" fontId="3" fillId="0" borderId="0" xfId="2" applyFont="1" applyFill="1" applyBorder="1" applyAlignment="1">
      <alignment horizontal="center" vertical="center"/>
    </xf>
    <xf numFmtId="0" fontId="10" fillId="0" borderId="0" xfId="0" applyFont="1" applyFill="1" applyBorder="1" applyAlignment="1">
      <alignment horizontal="center" vertical="center"/>
    </xf>
    <xf numFmtId="0" fontId="21" fillId="0" borderId="0" xfId="2" applyFont="1" applyFill="1" applyBorder="1" applyAlignment="1">
      <alignment horizontal="center" vertical="center"/>
    </xf>
    <xf numFmtId="0" fontId="12" fillId="0" borderId="0" xfId="2" applyFill="1" applyBorder="1" applyAlignment="1">
      <alignment horizontal="center" vertical="center"/>
    </xf>
    <xf numFmtId="0" fontId="3" fillId="0" borderId="0" xfId="6" applyFont="1" applyFill="1" applyBorder="1" applyAlignment="1">
      <alignment horizontal="center" vertical="center"/>
    </xf>
    <xf numFmtId="0" fontId="0" fillId="0" borderId="0" xfId="0" applyFill="1" applyBorder="1" applyAlignment="1">
      <alignment horizontal="center" vertical="center"/>
    </xf>
    <xf numFmtId="0" fontId="20" fillId="0" borderId="0" xfId="0" applyFont="1" applyBorder="1" applyAlignment="1">
      <alignment horizontal="center" vertical="center"/>
    </xf>
    <xf numFmtId="0" fontId="0" fillId="0" borderId="0" xfId="0" applyBorder="1" applyAlignment="1">
      <alignment horizontal="center" vertical="center"/>
    </xf>
    <xf numFmtId="0" fontId="0" fillId="4" borderId="0" xfId="0" applyFill="1" applyBorder="1" applyAlignment="1">
      <alignment horizontal="center" vertical="center"/>
    </xf>
    <xf numFmtId="0" fontId="16" fillId="0" borderId="0" xfId="7" applyBorder="1" applyAlignment="1">
      <alignment horizontal="center" vertical="center"/>
    </xf>
    <xf numFmtId="0" fontId="20" fillId="0" borderId="0" xfId="2" applyFont="1" applyFill="1" applyBorder="1" applyAlignment="1">
      <alignment horizontal="center" vertical="center"/>
    </xf>
    <xf numFmtId="0" fontId="20" fillId="0" borderId="0" xfId="1" applyFont="1" applyFill="1" applyBorder="1" applyAlignment="1">
      <alignment horizontal="center" vertical="center"/>
    </xf>
    <xf numFmtId="0" fontId="20" fillId="0" borderId="0" xfId="1" applyFont="1" applyBorder="1" applyAlignment="1">
      <alignment horizontal="center" vertical="center"/>
    </xf>
    <xf numFmtId="0" fontId="18" fillId="0" borderId="0" xfId="6" applyFont="1" applyBorder="1" applyAlignment="1">
      <alignment horizontal="center" vertical="center"/>
    </xf>
    <xf numFmtId="10" fontId="18" fillId="0" borderId="0" xfId="6" applyNumberFormat="1" applyFont="1" applyBorder="1" applyAlignment="1">
      <alignment horizontal="center" vertical="center"/>
    </xf>
    <xf numFmtId="0" fontId="10" fillId="0" borderId="0" xfId="6" applyFont="1" applyBorder="1" applyAlignment="1">
      <alignment horizontal="center" vertical="center"/>
    </xf>
    <xf numFmtId="0" fontId="24" fillId="0" borderId="0" xfId="2" applyFont="1" applyFill="1" applyBorder="1" applyAlignment="1">
      <alignment horizontal="center" vertical="center"/>
    </xf>
    <xf numFmtId="0" fontId="18" fillId="4" borderId="0" xfId="6" applyFont="1" applyFill="1" applyBorder="1" applyAlignment="1">
      <alignment horizontal="center" vertical="center"/>
    </xf>
    <xf numFmtId="0" fontId="7" fillId="0" borderId="11" xfId="7" applyFont="1" applyFill="1" applyBorder="1" applyAlignment="1">
      <alignment horizontal="justify" vertical="center" wrapText="1"/>
    </xf>
    <xf numFmtId="0" fontId="7" fillId="0" borderId="11" xfId="4" applyFont="1" applyFill="1" applyBorder="1" applyAlignment="1">
      <alignment horizontal="justify" vertical="center" wrapText="1"/>
    </xf>
    <xf numFmtId="0" fontId="7" fillId="0" borderId="19" xfId="0" applyFont="1" applyFill="1" applyBorder="1" applyAlignment="1" applyProtection="1">
      <alignment horizontal="justify" vertical="center" wrapText="1"/>
      <protection locked="0"/>
    </xf>
    <xf numFmtId="0" fontId="7" fillId="0" borderId="20" xfId="2" applyFont="1" applyFill="1" applyBorder="1" applyAlignment="1">
      <alignment horizontal="center" vertical="center" wrapText="1"/>
    </xf>
    <xf numFmtId="0" fontId="7" fillId="0" borderId="11" xfId="7" applyFont="1" applyFill="1" applyBorder="1" applyAlignment="1">
      <alignment horizontal="center" vertical="center" wrapText="1"/>
    </xf>
    <xf numFmtId="0" fontId="7" fillId="0" borderId="11" xfId="4" applyFont="1" applyFill="1" applyBorder="1" applyAlignment="1">
      <alignment horizontal="center" vertical="center" wrapText="1"/>
    </xf>
    <xf numFmtId="0" fontId="6" fillId="0" borderId="20" xfId="1" applyFont="1" applyFill="1" applyBorder="1" applyAlignment="1">
      <alignment horizontal="center" vertical="center" wrapText="1"/>
    </xf>
    <xf numFmtId="0" fontId="6" fillId="0" borderId="3" xfId="4" applyFont="1" applyFill="1" applyBorder="1" applyAlignment="1">
      <alignment horizontal="center" vertical="center"/>
    </xf>
    <xf numFmtId="0" fontId="6" fillId="0" borderId="20" xfId="0" applyFont="1" applyFill="1" applyBorder="1" applyAlignment="1">
      <alignment horizontal="center" vertical="center" wrapText="1"/>
    </xf>
    <xf numFmtId="0" fontId="7" fillId="0" borderId="6" xfId="3" applyFont="1" applyFill="1" applyBorder="1" applyAlignment="1">
      <alignment horizontal="justify" vertical="center" wrapText="1"/>
    </xf>
    <xf numFmtId="0" fontId="6" fillId="0" borderId="6" xfId="0" applyFont="1" applyFill="1" applyBorder="1" applyAlignment="1">
      <alignment horizontal="justify" vertical="center" wrapText="1"/>
    </xf>
    <xf numFmtId="0" fontId="10" fillId="0" borderId="19" xfId="0" applyFont="1" applyFill="1" applyBorder="1" applyAlignment="1">
      <alignment horizontal="justify" vertical="center" wrapText="1"/>
    </xf>
    <xf numFmtId="0" fontId="7" fillId="0" borderId="12" xfId="7" applyFont="1" applyFill="1" applyBorder="1" applyAlignment="1">
      <alignment horizontal="justify" vertical="center" wrapText="1"/>
    </xf>
    <xf numFmtId="0" fontId="5" fillId="0" borderId="11" xfId="7" applyFont="1" applyFill="1" applyBorder="1" applyAlignment="1">
      <alignment horizontal="justify" vertical="center" wrapText="1"/>
    </xf>
    <xf numFmtId="0" fontId="5" fillId="0" borderId="8" xfId="4" applyFont="1" applyFill="1" applyBorder="1" applyAlignment="1">
      <alignment horizontal="justify" vertical="center" wrapText="1"/>
    </xf>
    <xf numFmtId="0" fontId="5" fillId="0" borderId="11" xfId="4" applyFont="1" applyFill="1" applyBorder="1" applyAlignment="1">
      <alignment horizontal="justify" vertical="center" wrapText="1"/>
    </xf>
    <xf numFmtId="0" fontId="5" fillId="0" borderId="0" xfId="2" applyFont="1" applyFill="1" applyBorder="1" applyAlignment="1">
      <alignment horizontal="justify" vertical="center" wrapText="1"/>
    </xf>
    <xf numFmtId="0" fontId="7" fillId="0" borderId="4" xfId="7" applyFont="1" applyFill="1" applyBorder="1" applyAlignment="1">
      <alignment horizontal="justify" vertical="center" wrapText="1"/>
    </xf>
    <xf numFmtId="0" fontId="7" fillId="0" borderId="9" xfId="0" applyFont="1" applyFill="1" applyBorder="1" applyAlignment="1">
      <alignment horizontal="center" vertical="top" wrapText="1"/>
    </xf>
    <xf numFmtId="0" fontId="7" fillId="0" borderId="6" xfId="2" applyFont="1" applyFill="1" applyBorder="1" applyAlignment="1">
      <alignment horizontal="center" vertical="center" wrapText="1"/>
    </xf>
    <xf numFmtId="0" fontId="7" fillId="0" borderId="6" xfId="3" applyFont="1" applyFill="1" applyBorder="1" applyAlignment="1">
      <alignment horizontal="center" vertical="center" wrapText="1"/>
    </xf>
    <xf numFmtId="0" fontId="7" fillId="0" borderId="20" xfId="2" applyFont="1" applyFill="1" applyBorder="1" applyAlignment="1">
      <alignment horizontal="center" vertical="center"/>
    </xf>
    <xf numFmtId="0" fontId="7" fillId="0" borderId="12" xfId="7" applyFont="1" applyFill="1" applyBorder="1" applyAlignment="1">
      <alignment horizontal="center" vertical="center" wrapText="1"/>
    </xf>
    <xf numFmtId="0" fontId="6" fillId="0" borderId="3" xfId="0" applyFont="1" applyFill="1" applyBorder="1" applyAlignment="1">
      <alignment horizontal="center" vertical="center" wrapText="1"/>
    </xf>
    <xf numFmtId="0" fontId="41" fillId="4" borderId="0" xfId="1" applyFont="1" applyFill="1" applyBorder="1" applyAlignment="1">
      <alignment horizontal="center" vertical="center" wrapText="1"/>
    </xf>
    <xf numFmtId="0" fontId="40" fillId="4" borderId="0" xfId="1" applyFont="1" applyFill="1" applyBorder="1" applyAlignment="1">
      <alignment vertical="center"/>
    </xf>
    <xf numFmtId="0" fontId="11" fillId="0" borderId="0" xfId="1" applyFont="1" applyFill="1" applyBorder="1" applyAlignment="1">
      <alignment vertical="center"/>
    </xf>
    <xf numFmtId="0" fontId="42" fillId="7" borderId="0" xfId="1" applyFont="1" applyFill="1" applyBorder="1" applyAlignment="1">
      <alignment horizontal="center" vertical="center" wrapText="1"/>
    </xf>
    <xf numFmtId="0" fontId="43" fillId="0" borderId="19" xfId="1" applyFont="1" applyFill="1" applyBorder="1" applyAlignment="1">
      <alignment horizontal="center" vertical="center"/>
    </xf>
    <xf numFmtId="0" fontId="40" fillId="0" borderId="19" xfId="1" applyFont="1" applyFill="1" applyBorder="1" applyAlignment="1">
      <alignment horizontal="center" vertical="center"/>
    </xf>
    <xf numFmtId="0" fontId="41" fillId="0" borderId="19" xfId="1" applyFont="1" applyFill="1" applyBorder="1" applyAlignment="1">
      <alignment horizontal="center" vertical="center" wrapText="1"/>
    </xf>
    <xf numFmtId="0" fontId="43" fillId="0" borderId="19" xfId="1" applyFont="1" applyFill="1" applyBorder="1" applyAlignment="1">
      <alignment horizontal="justify" vertical="center"/>
    </xf>
    <xf numFmtId="0" fontId="44" fillId="0" borderId="19" xfId="1" applyFont="1" applyFill="1" applyBorder="1" applyAlignment="1">
      <alignment horizontal="center" vertical="center"/>
    </xf>
    <xf numFmtId="0" fontId="41" fillId="0" borderId="19" xfId="1" applyFont="1" applyFill="1" applyBorder="1" applyAlignment="1">
      <alignment horizontal="center" vertical="center"/>
    </xf>
    <xf numFmtId="0" fontId="43" fillId="6" borderId="19" xfId="1" applyFont="1" applyFill="1" applyBorder="1" applyAlignment="1">
      <alignment horizontal="justify" vertical="center"/>
    </xf>
    <xf numFmtId="0" fontId="44" fillId="5" borderId="19" xfId="1" applyFont="1" applyFill="1" applyBorder="1" applyAlignment="1">
      <alignment horizontal="center" vertical="center"/>
    </xf>
    <xf numFmtId="0" fontId="20" fillId="7" borderId="1" xfId="0" applyFont="1" applyFill="1" applyBorder="1" applyAlignment="1">
      <alignment horizontal="center" vertical="center" wrapText="1"/>
    </xf>
    <xf numFmtId="0" fontId="3" fillId="7" borderId="1" xfId="2" applyFont="1" applyFill="1" applyBorder="1" applyAlignment="1">
      <alignment horizontal="justify" vertical="center" wrapText="1"/>
    </xf>
    <xf numFmtId="0" fontId="3" fillId="7" borderId="1" xfId="2" applyFont="1" applyFill="1" applyBorder="1" applyAlignment="1">
      <alignment horizontal="center" vertical="center" wrapText="1"/>
    </xf>
    <xf numFmtId="165" fontId="3" fillId="7" borderId="1" xfId="2" applyNumberFormat="1" applyFont="1" applyFill="1" applyBorder="1" applyAlignment="1">
      <alignment horizontal="center" vertical="center" wrapText="1"/>
    </xf>
    <xf numFmtId="0" fontId="3" fillId="7" borderId="1" xfId="0" applyFont="1" applyFill="1" applyBorder="1" applyAlignment="1">
      <alignment horizontal="center" vertical="center"/>
    </xf>
    <xf numFmtId="0" fontId="20" fillId="7" borderId="0" xfId="0" applyFont="1" applyFill="1"/>
    <xf numFmtId="0" fontId="20" fillId="7" borderId="1" xfId="2" applyFont="1" applyFill="1" applyBorder="1" applyAlignment="1">
      <alignment horizontal="justify" vertical="center" wrapText="1"/>
    </xf>
    <xf numFmtId="0" fontId="3" fillId="7" borderId="1" xfId="6" applyFont="1" applyFill="1" applyBorder="1" applyAlignment="1">
      <alignment horizontal="justify" vertical="center" wrapText="1"/>
    </xf>
    <xf numFmtId="0" fontId="20" fillId="7" borderId="1" xfId="2" applyFont="1" applyFill="1" applyBorder="1" applyAlignment="1">
      <alignment horizontal="center" vertical="center" wrapText="1"/>
    </xf>
    <xf numFmtId="165" fontId="20" fillId="7" borderId="1" xfId="2" applyNumberFormat="1" applyFont="1" applyFill="1" applyBorder="1" applyAlignment="1">
      <alignment horizontal="center" vertical="center" wrapText="1"/>
    </xf>
    <xf numFmtId="0" fontId="20" fillId="7" borderId="1" xfId="0" applyFont="1" applyFill="1" applyBorder="1" applyAlignment="1">
      <alignment horizontal="center" vertical="center"/>
    </xf>
    <xf numFmtId="0" fontId="20" fillId="0" borderId="1" xfId="0" applyFont="1" applyFill="1" applyBorder="1" applyAlignment="1">
      <alignment horizontal="justify" vertical="center" wrapText="1"/>
    </xf>
    <xf numFmtId="0" fontId="20" fillId="0" borderId="1" xfId="0" applyFont="1" applyFill="1" applyBorder="1" applyAlignment="1">
      <alignment horizontal="center" vertical="center" wrapText="1"/>
    </xf>
    <xf numFmtId="165"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0" xfId="0" applyFont="1" applyFill="1"/>
    <xf numFmtId="0" fontId="20" fillId="7" borderId="22" xfId="1" applyFont="1" applyFill="1" applyBorder="1"/>
    <xf numFmtId="0" fontId="20" fillId="7" borderId="22" xfId="1" applyFont="1" applyFill="1" applyBorder="1" applyAlignment="1">
      <alignment horizontal="justify" vertical="center" wrapText="1"/>
    </xf>
    <xf numFmtId="0" fontId="27" fillId="7" borderId="22" xfId="1" applyFont="1" applyFill="1" applyBorder="1" applyAlignment="1">
      <alignment horizontal="justify" vertical="center" wrapText="1"/>
    </xf>
    <xf numFmtId="165" fontId="20" fillId="7" borderId="22" xfId="1" applyNumberFormat="1" applyFont="1" applyFill="1" applyBorder="1" applyAlignment="1">
      <alignment horizontal="center" vertical="center" wrapText="1"/>
    </xf>
    <xf numFmtId="14" fontId="20" fillId="7" borderId="22" xfId="1"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justify" vertical="center" wrapText="1"/>
    </xf>
    <xf numFmtId="0" fontId="17"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48" fillId="0" borderId="0" xfId="0" applyFont="1" applyFill="1"/>
    <xf numFmtId="0" fontId="48" fillId="7" borderId="0" xfId="0" applyFont="1" applyFill="1"/>
    <xf numFmtId="165" fontId="7" fillId="0" borderId="22" xfId="0" applyNumberFormat="1" applyFont="1" applyFill="1" applyBorder="1" applyAlignment="1">
      <alignment horizontal="center" vertical="center" wrapText="1"/>
    </xf>
    <xf numFmtId="0" fontId="6" fillId="7" borderId="23" xfId="0" applyFont="1" applyFill="1" applyBorder="1" applyAlignment="1">
      <alignment horizontal="center" vertical="center" wrapText="1"/>
    </xf>
    <xf numFmtId="0" fontId="6" fillId="7" borderId="11" xfId="0" applyFont="1" applyFill="1" applyBorder="1" applyAlignment="1">
      <alignment horizontal="justify" vertical="center" wrapText="1"/>
    </xf>
    <xf numFmtId="0" fontId="6" fillId="7" borderId="11"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6" fillId="7" borderId="0" xfId="0" applyFont="1" applyFill="1" applyAlignment="1">
      <alignment horizontal="center" vertical="center"/>
    </xf>
    <xf numFmtId="0" fontId="0" fillId="7" borderId="0" xfId="0" applyFill="1"/>
    <xf numFmtId="0" fontId="11" fillId="7" borderId="1" xfId="2" applyFont="1" applyFill="1" applyBorder="1" applyAlignment="1">
      <alignment horizontal="justify" vertical="center" wrapText="1"/>
    </xf>
    <xf numFmtId="0" fontId="3" fillId="0" borderId="1" xfId="9" applyFont="1" applyFill="1" applyBorder="1" applyAlignment="1">
      <alignment horizontal="justify" vertical="center" wrapText="1"/>
    </xf>
    <xf numFmtId="0" fontId="3" fillId="0" borderId="1" xfId="9" applyFont="1" applyFill="1" applyBorder="1" applyAlignment="1">
      <alignment horizontal="center" vertical="center" wrapText="1"/>
    </xf>
    <xf numFmtId="165" fontId="49" fillId="0" borderId="1" xfId="9" applyNumberFormat="1" applyFont="1" applyFill="1" applyBorder="1" applyAlignment="1">
      <alignment horizontal="center" vertical="center" wrapText="1"/>
    </xf>
    <xf numFmtId="0" fontId="6" fillId="7" borderId="24" xfId="0" applyFont="1" applyFill="1" applyBorder="1" applyAlignment="1">
      <alignment horizontal="justify" vertical="center" wrapText="1"/>
    </xf>
    <xf numFmtId="0" fontId="6" fillId="7" borderId="24" xfId="0" applyFont="1" applyFill="1" applyBorder="1" applyAlignment="1">
      <alignment horizontal="left" vertical="center" wrapText="1"/>
    </xf>
    <xf numFmtId="0" fontId="8" fillId="7" borderId="24" xfId="0" applyFont="1" applyFill="1" applyBorder="1" applyAlignment="1">
      <alignment horizontal="left" vertical="center" wrapText="1"/>
    </xf>
    <xf numFmtId="14" fontId="6" fillId="7" borderId="24" xfId="0" applyNumberFormat="1" applyFont="1" applyFill="1" applyBorder="1" applyAlignment="1">
      <alignment horizontal="left" vertical="center" wrapText="1"/>
    </xf>
    <xf numFmtId="0" fontId="6" fillId="7" borderId="25" xfId="0" applyFont="1" applyFill="1" applyBorder="1" applyAlignment="1">
      <alignment horizontal="justify" vertical="center" wrapText="1"/>
    </xf>
    <xf numFmtId="0" fontId="6" fillId="7" borderId="25"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9" fillId="0" borderId="0" xfId="9" applyFont="1" applyFill="1" applyBorder="1" applyAlignment="1">
      <alignment horizontal="left" vertical="top"/>
    </xf>
    <xf numFmtId="0" fontId="3" fillId="7" borderId="1" xfId="5" applyFont="1" applyFill="1" applyBorder="1" applyAlignment="1">
      <alignment horizontal="center" vertical="center" wrapText="1"/>
    </xf>
    <xf numFmtId="0" fontId="20" fillId="7" borderId="1" xfId="6" applyFont="1" applyFill="1" applyBorder="1" applyAlignment="1">
      <alignment horizontal="justify" vertical="center" wrapText="1"/>
    </xf>
    <xf numFmtId="0" fontId="20" fillId="7" borderId="1" xfId="6" applyFont="1" applyFill="1" applyBorder="1" applyAlignment="1">
      <alignment horizontal="center" vertical="center" wrapText="1"/>
    </xf>
    <xf numFmtId="165" fontId="20" fillId="7" borderId="1" xfId="6" applyNumberFormat="1" applyFont="1" applyFill="1" applyBorder="1" applyAlignment="1">
      <alignment horizontal="center" vertical="center" wrapText="1"/>
    </xf>
    <xf numFmtId="0" fontId="6" fillId="7" borderId="10" xfId="0" applyFont="1" applyFill="1" applyBorder="1" applyAlignment="1">
      <alignment horizontal="justify" vertical="center" wrapText="1"/>
    </xf>
    <xf numFmtId="0" fontId="6" fillId="7" borderId="10" xfId="0" applyFont="1" applyFill="1" applyBorder="1" applyAlignment="1">
      <alignment horizontal="left" vertical="center" wrapText="1"/>
    </xf>
    <xf numFmtId="0" fontId="8" fillId="7" borderId="10" xfId="0" applyFont="1" applyFill="1" applyBorder="1" applyAlignment="1">
      <alignment horizontal="left" vertical="center" wrapText="1"/>
    </xf>
    <xf numFmtId="14" fontId="6" fillId="7" borderId="10" xfId="0" applyNumberFormat="1" applyFont="1" applyFill="1" applyBorder="1" applyAlignment="1">
      <alignment horizontal="left" vertical="center" wrapText="1"/>
    </xf>
    <xf numFmtId="14" fontId="6" fillId="7" borderId="11" xfId="0" applyNumberFormat="1" applyFont="1" applyFill="1" applyBorder="1" applyAlignment="1">
      <alignment horizontal="left" vertical="center" wrapText="1"/>
    </xf>
    <xf numFmtId="0" fontId="3" fillId="7" borderId="1" xfId="2" applyFont="1" applyFill="1" applyBorder="1" applyAlignment="1">
      <alignment vertical="center" wrapText="1"/>
    </xf>
    <xf numFmtId="0" fontId="3" fillId="7" borderId="1" xfId="6" applyFont="1" applyFill="1" applyBorder="1" applyAlignment="1">
      <alignment horizontal="center" vertical="center" wrapText="1"/>
    </xf>
    <xf numFmtId="165" fontId="3" fillId="7" borderId="1" xfId="6"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65" fontId="3" fillId="0" borderId="5" xfId="9" applyNumberFormat="1" applyFont="1" applyFill="1" applyBorder="1" applyAlignment="1">
      <alignment horizontal="center" vertical="center"/>
    </xf>
    <xf numFmtId="0" fontId="7" fillId="0" borderId="7" xfId="1"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10" fillId="7" borderId="3"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1" applyFont="1" applyFill="1" applyBorder="1" applyAlignment="1">
      <alignment horizontal="center" vertical="center" wrapText="1"/>
    </xf>
    <xf numFmtId="0" fontId="20" fillId="0" borderId="1" xfId="0" applyFont="1" applyBorder="1" applyAlignment="1">
      <alignment horizontal="center" vertical="center"/>
    </xf>
    <xf numFmtId="0" fontId="3" fillId="0" borderId="1" xfId="0" applyFont="1" applyBorder="1" applyAlignment="1">
      <alignment horizontal="justify" vertical="center" wrapText="1"/>
    </xf>
    <xf numFmtId="0" fontId="46"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3" fillId="7" borderId="1" xfId="9" applyNumberFormat="1" applyFont="1" applyFill="1" applyBorder="1" applyAlignment="1">
      <alignment horizontal="center" vertical="center"/>
    </xf>
    <xf numFmtId="0" fontId="7" fillId="0" borderId="22" xfId="2" applyFont="1" applyFill="1" applyBorder="1" applyAlignment="1">
      <alignment horizontal="center" vertical="center"/>
    </xf>
    <xf numFmtId="0" fontId="20" fillId="0" borderId="0" xfId="0" applyFont="1"/>
    <xf numFmtId="0" fontId="19" fillId="7" borderId="1" xfId="9" applyFont="1" applyFill="1" applyBorder="1" applyAlignment="1">
      <alignment vertical="center" wrapText="1"/>
    </xf>
    <xf numFmtId="0" fontId="19" fillId="7" borderId="1" xfId="9" applyFont="1" applyFill="1" applyBorder="1" applyAlignment="1">
      <alignment horizontal="center" vertical="center" wrapText="1"/>
    </xf>
    <xf numFmtId="0" fontId="3" fillId="0" borderId="1" xfId="0" applyFont="1" applyBorder="1" applyAlignment="1">
      <alignment horizontal="center" vertical="center" wrapText="1"/>
    </xf>
    <xf numFmtId="0" fontId="20" fillId="0" borderId="1" xfId="0" applyFont="1" applyBorder="1" applyAlignment="1">
      <alignment horizontal="justify" vertical="center" wrapText="1"/>
    </xf>
    <xf numFmtId="0" fontId="27" fillId="0" borderId="1" xfId="0" applyFont="1" applyBorder="1" applyAlignment="1">
      <alignment horizontal="center" vertical="center" wrapText="1"/>
    </xf>
    <xf numFmtId="0" fontId="19" fillId="7" borderId="1" xfId="9" applyFont="1" applyFill="1" applyBorder="1" applyAlignment="1">
      <alignment horizontal="center" vertical="center"/>
    </xf>
    <xf numFmtId="0" fontId="19" fillId="7" borderId="0" xfId="9" applyFont="1" applyFill="1" applyBorder="1" applyAlignment="1">
      <alignment horizontal="center" vertical="center"/>
    </xf>
    <xf numFmtId="0" fontId="10" fillId="0" borderId="22" xfId="3" applyFont="1" applyFill="1" applyBorder="1" applyAlignment="1">
      <alignment horizontal="center" vertical="center"/>
    </xf>
    <xf numFmtId="0" fontId="10" fillId="0" borderId="22" xfId="3" applyFont="1" applyFill="1" applyBorder="1" applyAlignment="1">
      <alignment horizontal="justify" vertical="center" wrapText="1"/>
    </xf>
    <xf numFmtId="0" fontId="10" fillId="0" borderId="7"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0" fillId="0" borderId="22" xfId="3" applyNumberFormat="1" applyFont="1" applyFill="1" applyBorder="1" applyAlignment="1">
      <alignment horizontal="center" vertical="center" wrapText="1"/>
    </xf>
    <xf numFmtId="0" fontId="10" fillId="0" borderId="0" xfId="3" applyFont="1" applyAlignment="1">
      <alignment horizontal="center" vertical="center"/>
    </xf>
    <xf numFmtId="0" fontId="10" fillId="0" borderId="0" xfId="3" applyFont="1"/>
    <xf numFmtId="0" fontId="10" fillId="0" borderId="26" xfId="3" applyFont="1" applyFill="1" applyBorder="1" applyAlignment="1">
      <alignment horizontal="center" vertical="center" wrapText="1"/>
    </xf>
    <xf numFmtId="0" fontId="19" fillId="0" borderId="22" xfId="3" applyFont="1" applyFill="1" applyBorder="1" applyAlignment="1">
      <alignment horizontal="center" vertical="center"/>
    </xf>
    <xf numFmtId="0" fontId="29" fillId="0" borderId="18" xfId="0" applyFont="1" applyFill="1" applyBorder="1" applyAlignment="1">
      <alignment horizontal="justify" vertical="center" wrapText="1"/>
    </xf>
    <xf numFmtId="0" fontId="7" fillId="0" borderId="18" xfId="0" applyFont="1" applyFill="1" applyBorder="1" applyAlignment="1">
      <alignment horizontal="justify" vertical="center" wrapText="1"/>
    </xf>
    <xf numFmtId="0" fontId="29" fillId="0" borderId="18" xfId="0" applyFont="1" applyFill="1" applyBorder="1" applyAlignment="1">
      <alignment horizontal="center" vertical="center" wrapText="1"/>
    </xf>
    <xf numFmtId="0" fontId="7" fillId="0" borderId="20" xfId="1" applyFont="1" applyFill="1" applyBorder="1" applyAlignment="1">
      <alignment horizontal="center" vertical="center" wrapText="1"/>
    </xf>
    <xf numFmtId="1" fontId="29" fillId="0" borderId="16" xfId="0" applyNumberFormat="1" applyFont="1" applyFill="1" applyBorder="1" applyAlignment="1">
      <alignment horizontal="center" vertical="center" shrinkToFit="1"/>
    </xf>
    <xf numFmtId="0" fontId="19" fillId="7" borderId="1" xfId="0" applyFont="1" applyFill="1" applyBorder="1" applyAlignment="1">
      <alignment horizontal="justify" vertical="center" wrapText="1"/>
    </xf>
    <xf numFmtId="0" fontId="19"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3" fillId="0" borderId="1" xfId="0" applyFont="1" applyBorder="1" applyAlignment="1">
      <alignment horizontal="justify" vertical="center" wrapText="1"/>
    </xf>
    <xf numFmtId="0" fontId="17" fillId="0" borderId="26" xfId="3" applyFont="1" applyFill="1" applyBorder="1" applyAlignment="1">
      <alignment horizontal="justify" vertical="center" wrapText="1"/>
    </xf>
    <xf numFmtId="0" fontId="10" fillId="0" borderId="0" xfId="3" applyFont="1" applyFill="1"/>
    <xf numFmtId="0" fontId="6" fillId="0" borderId="22" xfId="3" applyFont="1" applyFill="1" applyBorder="1" applyAlignment="1">
      <alignment horizontal="justify" vertical="center" wrapText="1"/>
    </xf>
    <xf numFmtId="0" fontId="54" fillId="9" borderId="22" xfId="0" applyFont="1" applyFill="1" applyBorder="1" applyAlignment="1">
      <alignment horizontal="center" vertical="center" wrapText="1"/>
    </xf>
    <xf numFmtId="0" fontId="54" fillId="9" borderId="22" xfId="0" applyFont="1" applyFill="1" applyBorder="1" applyAlignment="1">
      <alignment horizontal="justify" vertical="center" wrapText="1"/>
    </xf>
    <xf numFmtId="0" fontId="54" fillId="9" borderId="22" xfId="0" applyNumberFormat="1" applyFont="1" applyFill="1" applyBorder="1" applyAlignment="1">
      <alignment horizontal="center" vertical="center" wrapText="1"/>
    </xf>
    <xf numFmtId="0" fontId="55" fillId="9" borderId="22" xfId="0" applyFont="1" applyFill="1" applyBorder="1" applyAlignment="1">
      <alignment horizontal="center" vertical="center" wrapText="1"/>
    </xf>
    <xf numFmtId="0" fontId="19" fillId="7" borderId="0" xfId="9" applyFont="1" applyFill="1" applyBorder="1" applyAlignment="1">
      <alignment horizontal="left" vertical="top"/>
    </xf>
    <xf numFmtId="0" fontId="50" fillId="0" borderId="1" xfId="0" applyFont="1" applyBorder="1" applyAlignment="1">
      <alignment horizontal="center" vertical="center" wrapText="1"/>
    </xf>
    <xf numFmtId="0" fontId="3" fillId="7" borderId="0" xfId="9" applyFont="1" applyFill="1" applyBorder="1" applyAlignment="1">
      <alignment horizontal="justify" vertical="center" wrapText="1"/>
    </xf>
    <xf numFmtId="0" fontId="20" fillId="7" borderId="0" xfId="9" applyFont="1" applyFill="1" applyBorder="1" applyAlignment="1">
      <alignment horizontal="left" vertical="top"/>
    </xf>
    <xf numFmtId="0" fontId="3" fillId="7" borderId="1" xfId="9" applyFont="1" applyFill="1" applyBorder="1" applyAlignment="1">
      <alignment horizontal="left" vertical="center" wrapText="1"/>
    </xf>
    <xf numFmtId="0" fontId="3" fillId="7" borderId="1" xfId="9" applyFont="1" applyFill="1" applyBorder="1" applyAlignment="1">
      <alignment horizontal="center" vertical="center" wrapText="1"/>
    </xf>
    <xf numFmtId="0" fontId="3" fillId="7" borderId="1" xfId="9" applyFont="1" applyFill="1" applyBorder="1" applyAlignment="1">
      <alignment horizontal="center" vertical="center"/>
    </xf>
    <xf numFmtId="0" fontId="3" fillId="7" borderId="1" xfId="9" applyFont="1" applyFill="1" applyBorder="1" applyAlignment="1">
      <alignment vertical="center" wrapText="1"/>
    </xf>
    <xf numFmtId="0" fontId="3" fillId="7" borderId="1" xfId="9" applyFont="1" applyFill="1" applyBorder="1" applyAlignment="1">
      <alignment horizontal="justify" vertical="center" wrapText="1"/>
    </xf>
    <xf numFmtId="0" fontId="17" fillId="0" borderId="26" xfId="3" applyFont="1" applyFill="1" applyBorder="1" applyAlignment="1">
      <alignment horizontal="center" vertical="center" wrapText="1"/>
    </xf>
    <xf numFmtId="0" fontId="10" fillId="0" borderId="0" xfId="0" applyFont="1" applyAlignment="1">
      <alignment horizontal="center" vertical="center"/>
    </xf>
    <xf numFmtId="0" fontId="7" fillId="0" borderId="22" xfId="3" applyFont="1" applyFill="1" applyBorder="1" applyAlignment="1">
      <alignment horizontal="justify" vertical="center" wrapText="1"/>
    </xf>
    <xf numFmtId="0" fontId="7" fillId="0" borderId="7" xfId="3" applyFont="1" applyFill="1" applyBorder="1" applyAlignment="1">
      <alignment horizontal="center" vertical="center" wrapText="1"/>
    </xf>
    <xf numFmtId="0" fontId="6" fillId="0" borderId="26" xfId="3" applyFont="1" applyFill="1" applyBorder="1" applyAlignment="1">
      <alignment horizontal="justify" vertical="center" wrapText="1"/>
    </xf>
    <xf numFmtId="0" fontId="17" fillId="0" borderId="26" xfId="3" applyFont="1" applyBorder="1" applyAlignment="1">
      <alignment horizontal="center" vertical="center"/>
    </xf>
    <xf numFmtId="0" fontId="10" fillId="0" borderId="26" xfId="3" applyFont="1" applyFill="1" applyBorder="1" applyAlignment="1">
      <alignment horizontal="justify" vertical="center" wrapText="1"/>
    </xf>
    <xf numFmtId="0" fontId="10" fillId="0" borderId="0" xfId="3" applyFont="1" applyFill="1" applyAlignment="1">
      <alignment horizontal="center" vertical="center"/>
    </xf>
    <xf numFmtId="0" fontId="3" fillId="0" borderId="1" xfId="9" applyNumberFormat="1" applyFont="1" applyFill="1" applyBorder="1" applyAlignment="1">
      <alignment horizontal="center" vertical="center"/>
    </xf>
    <xf numFmtId="0" fontId="27" fillId="0" borderId="1" xfId="0" applyFont="1" applyFill="1" applyBorder="1" applyAlignment="1">
      <alignment horizontal="center" vertical="center" wrapText="1"/>
    </xf>
    <xf numFmtId="0" fontId="10" fillId="0" borderId="0" xfId="0" applyFont="1" applyFill="1" applyAlignment="1">
      <alignment horizontal="center" vertical="center"/>
    </xf>
    <xf numFmtId="0" fontId="6" fillId="0" borderId="7" xfId="3" applyFont="1" applyFill="1" applyBorder="1" applyAlignment="1">
      <alignment horizontal="center" vertical="center" wrapText="1"/>
    </xf>
    <xf numFmtId="0" fontId="54" fillId="0" borderId="22" xfId="0" applyFont="1" applyFill="1" applyBorder="1" applyAlignment="1">
      <alignment horizontal="center" vertical="center" wrapText="1"/>
    </xf>
    <xf numFmtId="0" fontId="54" fillId="0" borderId="22" xfId="0" applyFont="1" applyFill="1" applyBorder="1" applyAlignment="1">
      <alignment horizontal="justify" vertical="center" wrapText="1"/>
    </xf>
    <xf numFmtId="0" fontId="54" fillId="0" borderId="22" xfId="0" applyNumberFormat="1" applyFont="1" applyFill="1" applyBorder="1" applyAlignment="1">
      <alignment horizontal="center" vertical="center" wrapText="1"/>
    </xf>
    <xf numFmtId="0" fontId="55" fillId="0" borderId="22"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8" fillId="0" borderId="26" xfId="3" applyFont="1" applyFill="1" applyBorder="1" applyAlignment="1">
      <alignment horizontal="justify" vertical="center" wrapText="1"/>
    </xf>
    <xf numFmtId="0" fontId="54" fillId="0" borderId="22" xfId="3" applyFont="1" applyFill="1" applyBorder="1" applyAlignment="1">
      <alignment horizontal="justify" vertical="center" wrapText="1"/>
    </xf>
    <xf numFmtId="0" fontId="10" fillId="0" borderId="0" xfId="3" applyFont="1" applyFill="1" applyBorder="1" applyAlignment="1">
      <alignment horizontal="justify" vertical="center" wrapText="1"/>
    </xf>
    <xf numFmtId="0" fontId="7" fillId="0" borderId="5" xfId="2" applyFont="1" applyFill="1" applyBorder="1" applyAlignment="1">
      <alignment horizontal="center" vertical="center"/>
    </xf>
    <xf numFmtId="0" fontId="20" fillId="0" borderId="0" xfId="9" applyFont="1" applyFill="1" applyBorder="1" applyAlignment="1">
      <alignment horizontal="left" vertical="top"/>
    </xf>
    <xf numFmtId="0" fontId="10" fillId="0" borderId="5" xfId="3" applyFont="1" applyFill="1" applyBorder="1" applyAlignment="1">
      <alignment horizontal="center" vertical="center"/>
    </xf>
    <xf numFmtId="0" fontId="10" fillId="0" borderId="5" xfId="3" applyFont="1" applyFill="1" applyBorder="1" applyAlignment="1">
      <alignment horizontal="justify" vertical="center" wrapText="1"/>
    </xf>
    <xf numFmtId="0" fontId="10" fillId="0" borderId="5" xfId="3" applyNumberFormat="1" applyFont="1" applyFill="1" applyBorder="1" applyAlignment="1">
      <alignment horizontal="center" vertical="center" wrapText="1"/>
    </xf>
    <xf numFmtId="0" fontId="10" fillId="0" borderId="1" xfId="3" applyFont="1" applyFill="1" applyBorder="1" applyAlignment="1">
      <alignment horizontal="justify" vertical="center" wrapText="1"/>
    </xf>
    <xf numFmtId="0" fontId="10" fillId="0" borderId="10" xfId="3" applyFont="1" applyFill="1" applyBorder="1" applyAlignment="1">
      <alignment horizontal="center" vertical="center" wrapText="1"/>
    </xf>
    <xf numFmtId="0" fontId="10" fillId="0" borderId="3" xfId="3" applyFont="1" applyFill="1" applyBorder="1" applyAlignment="1">
      <alignment horizontal="center" vertical="center" wrapText="1"/>
    </xf>
    <xf numFmtId="0" fontId="17" fillId="0" borderId="10" xfId="3" applyFont="1" applyFill="1" applyBorder="1" applyAlignment="1">
      <alignment horizontal="center" vertical="center" wrapText="1"/>
    </xf>
    <xf numFmtId="0" fontId="54" fillId="0" borderId="5" xfId="0" applyFont="1" applyFill="1" applyBorder="1" applyAlignment="1">
      <alignment horizontal="center" vertical="center" wrapText="1"/>
    </xf>
    <xf numFmtId="0" fontId="54" fillId="0" borderId="5" xfId="0" applyFont="1" applyFill="1" applyBorder="1" applyAlignment="1">
      <alignment horizontal="justify" vertical="center" wrapText="1"/>
    </xf>
    <xf numFmtId="0" fontId="54" fillId="0" borderId="5" xfId="0" applyNumberFormat="1" applyFont="1" applyFill="1" applyBorder="1" applyAlignment="1">
      <alignment horizontal="center" vertical="center" wrapText="1"/>
    </xf>
    <xf numFmtId="0" fontId="55" fillId="0" borderId="5" xfId="0" applyFont="1" applyFill="1" applyBorder="1" applyAlignment="1">
      <alignment horizontal="center" vertical="center" wrapText="1"/>
    </xf>
    <xf numFmtId="0" fontId="6" fillId="0" borderId="10" xfId="3" applyFont="1" applyFill="1" applyBorder="1" applyAlignment="1">
      <alignment horizontal="justify" vertical="center" wrapText="1"/>
    </xf>
    <xf numFmtId="0" fontId="6" fillId="0" borderId="1" xfId="3"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0" fillId="0" borderId="4" xfId="3" applyFont="1" applyFill="1" applyBorder="1" applyAlignment="1">
      <alignment horizontal="justify" vertical="center" wrapText="1"/>
    </xf>
    <xf numFmtId="0" fontId="10" fillId="0" borderId="25" xfId="3" applyFont="1" applyFill="1" applyBorder="1" applyAlignment="1">
      <alignment horizontal="justify" vertical="center" wrapText="1"/>
    </xf>
    <xf numFmtId="0" fontId="10" fillId="0" borderId="27" xfId="3" applyFont="1" applyFill="1" applyBorder="1" applyAlignment="1">
      <alignment horizontal="center" vertical="center" wrapText="1"/>
    </xf>
    <xf numFmtId="0" fontId="10" fillId="0" borderId="25" xfId="3" applyFont="1" applyFill="1" applyBorder="1" applyAlignment="1">
      <alignment horizontal="center" vertical="center" wrapText="1"/>
    </xf>
    <xf numFmtId="0" fontId="17" fillId="0" borderId="25" xfId="3" applyFont="1" applyFill="1" applyBorder="1" applyAlignment="1">
      <alignment horizontal="justify" vertical="center" wrapText="1"/>
    </xf>
    <xf numFmtId="0" fontId="17" fillId="0" borderId="25" xfId="3" applyFont="1" applyFill="1" applyBorder="1" applyAlignment="1">
      <alignment horizontal="justify" vertical="center"/>
    </xf>
    <xf numFmtId="0" fontId="17" fillId="0" borderId="25"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7" fillId="0" borderId="4" xfId="3" applyFont="1" applyFill="1" applyBorder="1" applyAlignment="1">
      <alignment horizontal="justify" vertical="center" wrapText="1"/>
    </xf>
    <xf numFmtId="0" fontId="7" fillId="0" borderId="25" xfId="3" applyFont="1" applyFill="1" applyBorder="1" applyAlignment="1">
      <alignment horizontal="justify" vertical="center" wrapText="1"/>
    </xf>
    <xf numFmtId="0" fontId="7" fillId="0" borderId="27" xfId="3" applyFont="1" applyFill="1" applyBorder="1" applyAlignment="1">
      <alignment horizontal="center" vertical="center" wrapText="1"/>
    </xf>
    <xf numFmtId="0" fontId="10" fillId="0" borderId="10" xfId="3" applyFont="1" applyFill="1" applyBorder="1" applyAlignment="1">
      <alignment horizontal="justify" vertical="center" wrapText="1"/>
    </xf>
    <xf numFmtId="0" fontId="10" fillId="0" borderId="5" xfId="0" applyFont="1" applyFill="1" applyBorder="1" applyAlignment="1">
      <alignment horizontal="center" vertical="center"/>
    </xf>
    <xf numFmtId="0" fontId="54" fillId="9" borderId="1" xfId="0" applyFont="1" applyFill="1" applyBorder="1" applyAlignment="1">
      <alignment horizontal="center" vertical="center" wrapText="1"/>
    </xf>
    <xf numFmtId="0" fontId="54" fillId="9" borderId="1" xfId="0" applyFont="1" applyFill="1" applyBorder="1" applyAlignment="1">
      <alignment vertical="center" wrapText="1"/>
    </xf>
    <xf numFmtId="0" fontId="55" fillId="9" borderId="1" xfId="0" applyFont="1" applyFill="1" applyBorder="1" applyAlignment="1">
      <alignment vertical="center" wrapText="1"/>
    </xf>
    <xf numFmtId="0" fontId="54" fillId="9" borderId="1" xfId="0" applyNumberFormat="1" applyFont="1" applyFill="1" applyBorder="1" applyAlignment="1">
      <alignment horizontal="center" vertical="center" wrapText="1"/>
    </xf>
    <xf numFmtId="0" fontId="7" fillId="7" borderId="1" xfId="9" applyFont="1" applyFill="1" applyBorder="1" applyAlignment="1">
      <alignment horizontal="center" vertical="center" wrapText="1"/>
    </xf>
    <xf numFmtId="0" fontId="54" fillId="10" borderId="1" xfId="0" applyFont="1" applyFill="1" applyBorder="1" applyAlignment="1">
      <alignment horizontal="center" vertical="center" wrapText="1"/>
    </xf>
    <xf numFmtId="0" fontId="54" fillId="10" borderId="1" xfId="0" applyFont="1" applyFill="1" applyBorder="1" applyAlignment="1">
      <alignment vertical="center" wrapText="1"/>
    </xf>
    <xf numFmtId="0" fontId="6" fillId="0" borderId="1" xfId="0" applyFont="1" applyBorder="1" applyAlignment="1">
      <alignment horizontal="center" vertical="center"/>
    </xf>
    <xf numFmtId="0" fontId="55" fillId="10" borderId="1" xfId="0" applyFont="1" applyFill="1" applyBorder="1" applyAlignment="1">
      <alignment vertical="center" wrapText="1"/>
    </xf>
    <xf numFmtId="0" fontId="54" fillId="9" borderId="28" xfId="0" applyFont="1" applyFill="1" applyBorder="1" applyAlignment="1">
      <alignment horizontal="center" vertical="center" wrapText="1"/>
    </xf>
    <xf numFmtId="0" fontId="54" fillId="9" borderId="28" xfId="0" applyFont="1" applyFill="1" applyBorder="1" applyAlignment="1">
      <alignment horizontal="justify" vertical="center" wrapText="1"/>
    </xf>
    <xf numFmtId="0" fontId="54" fillId="9" borderId="29" xfId="0" applyNumberFormat="1" applyFont="1" applyFill="1" applyBorder="1" applyAlignment="1">
      <alignment horizontal="center" vertical="center" wrapText="1"/>
    </xf>
    <xf numFmtId="0" fontId="55" fillId="9" borderId="28" xfId="0" applyFont="1" applyFill="1" applyBorder="1" applyAlignment="1">
      <alignment horizontal="center" vertical="center" wrapText="1"/>
    </xf>
    <xf numFmtId="0" fontId="54" fillId="9" borderId="1" xfId="0" applyFont="1" applyFill="1" applyBorder="1" applyAlignment="1">
      <alignment horizontal="justify" vertical="center" wrapText="1"/>
    </xf>
    <xf numFmtId="0" fontId="55" fillId="9" borderId="1" xfId="0" applyFont="1" applyFill="1" applyBorder="1" applyAlignment="1">
      <alignment horizontal="center" vertical="center" wrapText="1"/>
    </xf>
    <xf numFmtId="0" fontId="20" fillId="0" borderId="0" xfId="0" applyFont="1" applyAlignment="1">
      <alignment horizontal="center" vertical="center"/>
    </xf>
    <xf numFmtId="0" fontId="54" fillId="0" borderId="1" xfId="0" applyFont="1" applyFill="1" applyBorder="1" applyAlignment="1">
      <alignment horizontal="center" vertical="center" wrapText="1"/>
    </xf>
    <xf numFmtId="0" fontId="54" fillId="0" borderId="1" xfId="0" applyFont="1" applyFill="1" applyBorder="1" applyAlignment="1">
      <alignment vertical="center" wrapText="1"/>
    </xf>
    <xf numFmtId="0" fontId="55" fillId="0" borderId="1" xfId="0" applyFont="1" applyFill="1" applyBorder="1" applyAlignment="1">
      <alignment vertical="center" wrapText="1"/>
    </xf>
    <xf numFmtId="0" fontId="5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19" fillId="0" borderId="0" xfId="9" applyFont="1" applyFill="1" applyBorder="1" applyAlignment="1">
      <alignment horizontal="center" vertical="center"/>
    </xf>
    <xf numFmtId="0" fontId="10" fillId="0" borderId="6" xfId="3" applyFont="1" applyFill="1" applyBorder="1" applyAlignment="1">
      <alignment horizontal="center" vertical="center"/>
    </xf>
    <xf numFmtId="0" fontId="6" fillId="0" borderId="6" xfId="3" applyFont="1" applyFill="1" applyBorder="1" applyAlignment="1">
      <alignment horizontal="justify" vertical="center" wrapText="1"/>
    </xf>
    <xf numFmtId="0" fontId="10" fillId="0" borderId="30" xfId="3" applyFont="1" applyFill="1" applyBorder="1" applyAlignment="1">
      <alignment horizontal="center" vertical="center" wrapText="1"/>
    </xf>
    <xf numFmtId="0" fontId="10" fillId="0" borderId="16" xfId="3" applyFont="1" applyFill="1" applyBorder="1" applyAlignment="1">
      <alignment horizontal="center" vertical="center" wrapText="1"/>
    </xf>
    <xf numFmtId="0" fontId="10" fillId="0" borderId="6" xfId="3" applyNumberFormat="1" applyFont="1" applyFill="1" applyBorder="1" applyAlignment="1">
      <alignment horizontal="center" vertical="center" wrapText="1"/>
    </xf>
    <xf numFmtId="0" fontId="7" fillId="0" borderId="6" xfId="2" applyFont="1" applyFill="1" applyBorder="1" applyAlignment="1">
      <alignment horizontal="center" vertical="center"/>
    </xf>
    <xf numFmtId="0" fontId="54" fillId="9" borderId="5" xfId="0" applyFont="1" applyFill="1" applyBorder="1" applyAlignment="1">
      <alignment horizontal="center" vertical="center" wrapText="1"/>
    </xf>
    <xf numFmtId="0" fontId="54" fillId="9" borderId="5" xfId="0" applyFont="1" applyFill="1" applyBorder="1" applyAlignment="1">
      <alignment horizontal="justify" vertical="center" wrapText="1"/>
    </xf>
    <xf numFmtId="0" fontId="55" fillId="9" borderId="5" xfId="0" applyFont="1" applyFill="1" applyBorder="1" applyAlignment="1">
      <alignment horizontal="center" vertical="center" wrapText="1"/>
    </xf>
    <xf numFmtId="0" fontId="54" fillId="9" borderId="5" xfId="0" applyNumberFormat="1" applyFont="1" applyFill="1" applyBorder="1" applyAlignment="1">
      <alignment horizontal="center" vertical="center" wrapText="1"/>
    </xf>
    <xf numFmtId="0" fontId="6" fillId="0" borderId="5" xfId="0" applyFont="1" applyBorder="1" applyAlignment="1">
      <alignment horizontal="center" vertical="center"/>
    </xf>
    <xf numFmtId="0" fontId="10" fillId="0" borderId="5" xfId="3" applyFont="1" applyBorder="1" applyAlignment="1">
      <alignment horizontal="center" vertical="center"/>
    </xf>
    <xf numFmtId="0" fontId="7" fillId="0" borderId="1" xfId="9" applyFont="1" applyFill="1" applyBorder="1" applyAlignment="1">
      <alignment horizontal="center" vertical="center" wrapText="1"/>
    </xf>
    <xf numFmtId="0" fontId="20" fillId="7" borderId="0" xfId="0" applyFont="1" applyFill="1" applyAlignment="1">
      <alignment horizontal="center" vertical="center"/>
    </xf>
    <xf numFmtId="0" fontId="7" fillId="7" borderId="5" xfId="9" applyFont="1" applyFill="1" applyBorder="1" applyAlignment="1">
      <alignment horizontal="center" vertical="center" wrapText="1"/>
    </xf>
    <xf numFmtId="14" fontId="54" fillId="9"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horizontal="justify" vertical="center"/>
    </xf>
  </cellXfs>
  <cellStyles count="10">
    <cellStyle name="Bình thường" xfId="0" builtinId="0"/>
    <cellStyle name="Hyperlink 2" xfId="5" xr:uid="{00000000-0005-0000-0000-000001000000}"/>
    <cellStyle name="Normal 2" xfId="1" xr:uid="{00000000-0005-0000-0000-000003000000}"/>
    <cellStyle name="Normal 2 2" xfId="6" xr:uid="{00000000-0005-0000-0000-000004000000}"/>
    <cellStyle name="Normal 2 3" xfId="9" xr:uid="{00000000-0005-0000-0000-000005000000}"/>
    <cellStyle name="Normal 3" xfId="2" xr:uid="{00000000-0005-0000-0000-000006000000}"/>
    <cellStyle name="Normal 4" xfId="3" xr:uid="{00000000-0005-0000-0000-000007000000}"/>
    <cellStyle name="Normal 5" xfId="4" xr:uid="{00000000-0005-0000-0000-000008000000}"/>
    <cellStyle name="Normal 6" xfId="7" xr:uid="{00000000-0005-0000-0000-000009000000}"/>
    <cellStyle name="Siêu kết nối" xfId="8" builtinId="8"/>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geolsoc.org.uk/Lovell1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2"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H14"/>
  <sheetViews>
    <sheetView zoomScale="70" zoomScaleNormal="70" workbookViewId="0">
      <selection activeCell="D20" sqref="D20"/>
    </sheetView>
  </sheetViews>
  <sheetFormatPr defaultColWidth="9.33203125" defaultRowHeight="15.6" x14ac:dyDescent="0.25"/>
  <cols>
    <col min="1" max="1" width="9.77734375" style="3" customWidth="1"/>
    <col min="2" max="2" width="40.6640625" style="20" customWidth="1"/>
    <col min="3" max="3" width="35.109375" style="128" customWidth="1"/>
    <col min="4" max="4" width="36.109375" style="20" customWidth="1"/>
    <col min="5" max="6" width="18.44140625" style="104" customWidth="1"/>
    <col min="7" max="7" width="16.44140625" style="20" customWidth="1"/>
    <col min="8" max="8" width="29.33203125" style="39" bestFit="1" customWidth="1"/>
    <col min="9" max="9" width="12.109375" style="3" bestFit="1" customWidth="1"/>
    <col min="10" max="16384" width="9.33203125" style="3"/>
  </cols>
  <sheetData>
    <row r="2" spans="3:8" ht="30" customHeight="1" x14ac:dyDescent="0.25">
      <c r="C2" s="464" t="s">
        <v>242</v>
      </c>
      <c r="D2" s="464" t="s">
        <v>2688</v>
      </c>
      <c r="E2" s="465" t="s">
        <v>292</v>
      </c>
      <c r="F2" s="465" t="s">
        <v>1157</v>
      </c>
      <c r="G2" s="464" t="s">
        <v>2732</v>
      </c>
      <c r="H2" s="466" t="s">
        <v>2731</v>
      </c>
    </row>
    <row r="3" spans="3:8" ht="30" customHeight="1" x14ac:dyDescent="0.25">
      <c r="C3" s="467" t="s">
        <v>2733</v>
      </c>
      <c r="D3" s="468">
        <f>'Co dien 2016-nay'!G119</f>
        <v>59</v>
      </c>
      <c r="E3" s="469">
        <f>'Co dien 2016-nay'!G120</f>
        <v>20</v>
      </c>
      <c r="F3" s="469">
        <f>'Co dien 2016-nay'!G122</f>
        <v>22</v>
      </c>
      <c r="G3" s="468">
        <f>'Co dien 2016-nay'!G121</f>
        <v>16</v>
      </c>
      <c r="H3" s="466">
        <f>'Co dien 2016-nay'!G123</f>
        <v>117</v>
      </c>
    </row>
    <row r="4" spans="3:8" ht="30" customHeight="1" x14ac:dyDescent="0.25">
      <c r="C4" s="467" t="s">
        <v>2734</v>
      </c>
      <c r="D4" s="468">
        <f>'CNTT 2016-nay'!G114</f>
        <v>54</v>
      </c>
      <c r="E4" s="469">
        <f>'CNTT 2016-nay'!G115</f>
        <v>27</v>
      </c>
      <c r="F4" s="469">
        <f>'CNTT 2016-nay'!G117</f>
        <v>4</v>
      </c>
      <c r="G4" s="468">
        <f>'CNTT 2016-nay'!G116</f>
        <v>27</v>
      </c>
      <c r="H4" s="466">
        <f>'CNTT 2016-nay'!G118</f>
        <v>112</v>
      </c>
    </row>
    <row r="5" spans="3:8" ht="30" customHeight="1" x14ac:dyDescent="0.25">
      <c r="C5" s="467" t="s">
        <v>2735</v>
      </c>
      <c r="D5" s="468">
        <f>'DK 2016-nay'!G214</f>
        <v>85</v>
      </c>
      <c r="E5" s="469">
        <f>'DK 2016-nay'!G215</f>
        <v>104</v>
      </c>
      <c r="F5" s="469">
        <f>'DK 2016-nay'!G217</f>
        <v>5</v>
      </c>
      <c r="G5" s="468">
        <f>'DK 2016-nay'!G216</f>
        <v>18</v>
      </c>
      <c r="H5" s="466">
        <f>'DK 2016-nay'!G218</f>
        <v>212</v>
      </c>
    </row>
    <row r="6" spans="3:8" ht="30" customHeight="1" x14ac:dyDescent="0.25">
      <c r="C6" s="467" t="s">
        <v>2738</v>
      </c>
      <c r="D6" s="468">
        <f>'KHKTĐC 2016-nay'!G206</f>
        <v>100</v>
      </c>
      <c r="E6" s="469">
        <f>'KHKTĐC 2016-nay'!G207</f>
        <v>81</v>
      </c>
      <c r="F6" s="469">
        <f>'KHKTĐC 2016-nay'!G209</f>
        <v>14</v>
      </c>
      <c r="G6" s="468">
        <f>'KHKTĐC 2016-nay'!G208</f>
        <v>9</v>
      </c>
      <c r="H6" s="466">
        <f>'KHKTĐC 2016-nay'!G210</f>
        <v>204</v>
      </c>
    </row>
    <row r="7" spans="3:8" ht="30" customHeight="1" x14ac:dyDescent="0.25">
      <c r="C7" s="467" t="s">
        <v>2737</v>
      </c>
      <c r="D7" s="468">
        <f>'KHCB 2016-nay'!G192</f>
        <v>46</v>
      </c>
      <c r="E7" s="469">
        <f>'KHCB 2016-nay'!G193</f>
        <v>117</v>
      </c>
      <c r="F7" s="469">
        <f>'KHCB 2016-nay'!G195</f>
        <v>4</v>
      </c>
      <c r="G7" s="468">
        <f>'KHCB 2016-nay'!G194</f>
        <v>23</v>
      </c>
      <c r="H7" s="466">
        <f>'KHCB 2016-nay'!G196</f>
        <v>190</v>
      </c>
    </row>
    <row r="8" spans="3:8" ht="30" customHeight="1" x14ac:dyDescent="0.25">
      <c r="C8" s="467" t="s">
        <v>2739</v>
      </c>
      <c r="D8" s="468">
        <f>'LLCT 2016-nay'!G8</f>
        <v>4</v>
      </c>
      <c r="E8" s="469">
        <f>'LLCT 2016-nay'!G9</f>
        <v>1</v>
      </c>
      <c r="F8" s="469">
        <f>'LLCT 2016-nay'!G11</f>
        <v>0</v>
      </c>
      <c r="G8" s="468">
        <f>'LLCT 2016-nay'!G10</f>
        <v>1</v>
      </c>
      <c r="H8" s="466">
        <f>'LLCT 2016-nay'!G12</f>
        <v>6</v>
      </c>
    </row>
    <row r="9" spans="3:8" ht="30" customHeight="1" x14ac:dyDescent="0.25">
      <c r="C9" s="467" t="s">
        <v>2736</v>
      </c>
      <c r="D9" s="468">
        <f>'KT 2016-nay'!G158</f>
        <v>136</v>
      </c>
      <c r="E9" s="469">
        <f>'KT 2016-nay'!G159</f>
        <v>14</v>
      </c>
      <c r="F9" s="469">
        <f>'KT 2016-nay'!G161</f>
        <v>4</v>
      </c>
      <c r="G9" s="468">
        <f>'KT 2016-nay'!G160</f>
        <v>2</v>
      </c>
      <c r="H9" s="466">
        <f>'KT 2016-nay'!G162</f>
        <v>156</v>
      </c>
    </row>
    <row r="10" spans="3:8" ht="30" customHeight="1" x14ac:dyDescent="0.25">
      <c r="C10" s="467" t="s">
        <v>2740</v>
      </c>
      <c r="D10" s="468">
        <f>'MT 2016-nay'!G111</f>
        <v>77</v>
      </c>
      <c r="E10" s="469">
        <f>'MT 2016-nay'!G112</f>
        <v>20</v>
      </c>
      <c r="F10" s="469">
        <f>'MT 2016-nay'!G114</f>
        <v>6</v>
      </c>
      <c r="G10" s="468">
        <f>'MT 2016-nay'!G113</f>
        <v>6</v>
      </c>
      <c r="H10" s="466">
        <f>'MT 2016-nay'!G115</f>
        <v>109</v>
      </c>
    </row>
    <row r="11" spans="3:8" ht="30" customHeight="1" x14ac:dyDescent="0.25">
      <c r="C11" s="467" t="s">
        <v>221</v>
      </c>
      <c r="D11" s="468">
        <f>'Mỏ 2016-nay'!G245</f>
        <v>62</v>
      </c>
      <c r="E11" s="469">
        <f>'Mỏ 2016-nay'!G246</f>
        <v>128</v>
      </c>
      <c r="F11" s="469">
        <f>'Mỏ 2016-nay'!G248</f>
        <v>41</v>
      </c>
      <c r="G11" s="468">
        <f>'Mỏ 2016-nay'!G247</f>
        <v>12</v>
      </c>
      <c r="H11" s="466">
        <f>'Mỏ 2016-nay'!G249</f>
        <v>243</v>
      </c>
    </row>
    <row r="12" spans="3:8" ht="30" customHeight="1" x14ac:dyDescent="0.25">
      <c r="C12" s="467" t="s">
        <v>2741</v>
      </c>
      <c r="D12" s="468">
        <f>'TĐ 2016-nay'!G184</f>
        <v>79</v>
      </c>
      <c r="E12" s="469">
        <f>'TĐ 2016-nay'!G185</f>
        <v>63</v>
      </c>
      <c r="F12" s="469">
        <f>'TĐ 2016-nay'!G187</f>
        <v>24</v>
      </c>
      <c r="G12" s="468">
        <f>'TĐ 2016-nay'!G186</f>
        <v>16</v>
      </c>
      <c r="H12" s="466">
        <f>'TĐ 2016-nay'!G188</f>
        <v>182</v>
      </c>
    </row>
    <row r="13" spans="3:8" ht="30" customHeight="1" x14ac:dyDescent="0.25">
      <c r="C13" s="467" t="s">
        <v>2742</v>
      </c>
      <c r="D13" s="468">
        <f>'XD 2016-nay'!G354</f>
        <v>125</v>
      </c>
      <c r="E13" s="469">
        <f>'XD 2016-nay'!G355</f>
        <v>143</v>
      </c>
      <c r="F13" s="469">
        <f>'XD 2016-nay'!G357</f>
        <v>29</v>
      </c>
      <c r="G13" s="468">
        <f>'XD 2016-nay'!G356</f>
        <v>55</v>
      </c>
      <c r="H13" s="466">
        <f>'XD 2016-nay'!G358</f>
        <v>352</v>
      </c>
    </row>
    <row r="14" spans="3:8" ht="30" customHeight="1" x14ac:dyDescent="0.25">
      <c r="C14" s="470" t="s">
        <v>2743</v>
      </c>
      <c r="D14" s="468">
        <f>SUM(D3:D13)</f>
        <v>827</v>
      </c>
      <c r="E14" s="468">
        <f t="shared" ref="E14:H14" si="0">SUM(E3:E13)</f>
        <v>718</v>
      </c>
      <c r="F14" s="468">
        <f t="shared" si="0"/>
        <v>153</v>
      </c>
      <c r="G14" s="468">
        <f t="shared" si="0"/>
        <v>185</v>
      </c>
      <c r="H14" s="471">
        <f t="shared" si="0"/>
        <v>1883</v>
      </c>
    </row>
  </sheetData>
  <sortState xmlns:xlrd2="http://schemas.microsoft.com/office/spreadsheetml/2017/richdata2" ref="A2:H512">
    <sortCondition ref="H487"/>
  </sortState>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FS624"/>
  <sheetViews>
    <sheetView tabSelected="1" topLeftCell="A108" zoomScale="70" zoomScaleNormal="70" workbookViewId="0">
      <selection activeCell="G118" sqref="A98:G118"/>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7" style="20" customWidth="1"/>
    <col min="6" max="6" width="15.109375" style="39" customWidth="1"/>
    <col min="7" max="7" width="29.33203125"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s="6" customFormat="1" ht="31.2" x14ac:dyDescent="0.25">
      <c r="A2" s="14">
        <v>1</v>
      </c>
      <c r="B2" s="10" t="s">
        <v>1416</v>
      </c>
      <c r="C2" s="90" t="s">
        <v>1417</v>
      </c>
      <c r="D2" s="1" t="s">
        <v>1386</v>
      </c>
      <c r="E2" s="228">
        <v>2016</v>
      </c>
      <c r="F2" s="316" t="s">
        <v>203</v>
      </c>
      <c r="G2" s="316" t="s">
        <v>2677</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s="6" customFormat="1" ht="46.8" x14ac:dyDescent="0.25">
      <c r="A3" s="14">
        <v>2</v>
      </c>
      <c r="B3" s="10" t="s">
        <v>1436</v>
      </c>
      <c r="C3" s="10" t="s">
        <v>1437</v>
      </c>
      <c r="D3" s="1" t="s">
        <v>1386</v>
      </c>
      <c r="E3" s="228">
        <v>2016</v>
      </c>
      <c r="F3" s="316" t="s">
        <v>203</v>
      </c>
      <c r="G3" s="316" t="s">
        <v>2677</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s="6" customFormat="1" ht="31.2" x14ac:dyDescent="0.25">
      <c r="A4" s="14">
        <v>3</v>
      </c>
      <c r="B4" s="10" t="s">
        <v>1434</v>
      </c>
      <c r="C4" s="90" t="s">
        <v>1435</v>
      </c>
      <c r="D4" s="1" t="s">
        <v>1386</v>
      </c>
      <c r="E4" s="228">
        <v>2016</v>
      </c>
      <c r="F4" s="316" t="s">
        <v>203</v>
      </c>
      <c r="G4" s="316" t="s">
        <v>2677</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s="6" customFormat="1" ht="48.75" customHeight="1" x14ac:dyDescent="0.25">
      <c r="A5" s="14">
        <v>4</v>
      </c>
      <c r="B5" s="10" t="s">
        <v>1432</v>
      </c>
      <c r="C5" s="90" t="s">
        <v>1433</v>
      </c>
      <c r="D5" s="1" t="s">
        <v>1386</v>
      </c>
      <c r="E5" s="228">
        <v>2016</v>
      </c>
      <c r="F5" s="316" t="s">
        <v>203</v>
      </c>
      <c r="G5" s="316" t="s">
        <v>2677</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s="6" customFormat="1" ht="31.2" x14ac:dyDescent="0.25">
      <c r="A6" s="14">
        <v>5</v>
      </c>
      <c r="B6" s="10" t="s">
        <v>1442</v>
      </c>
      <c r="C6" s="90" t="s">
        <v>1441</v>
      </c>
      <c r="D6" s="1" t="s">
        <v>1386</v>
      </c>
      <c r="E6" s="228">
        <v>2016</v>
      </c>
      <c r="F6" s="316" t="s">
        <v>203</v>
      </c>
      <c r="G6" s="316" t="s">
        <v>2677</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6" customFormat="1" ht="46.8" x14ac:dyDescent="0.25">
      <c r="A7" s="14">
        <v>6</v>
      </c>
      <c r="B7" s="10" t="s">
        <v>1430</v>
      </c>
      <c r="C7" s="90" t="s">
        <v>1431</v>
      </c>
      <c r="D7" s="1" t="s">
        <v>1386</v>
      </c>
      <c r="E7" s="228">
        <v>2016</v>
      </c>
      <c r="F7" s="316" t="s">
        <v>203</v>
      </c>
      <c r="G7" s="316" t="s">
        <v>2677</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s="6" customFormat="1" ht="46.8" x14ac:dyDescent="0.25">
      <c r="A8" s="14">
        <v>7</v>
      </c>
      <c r="B8" s="10" t="s">
        <v>1404</v>
      </c>
      <c r="C8" s="90" t="s">
        <v>1405</v>
      </c>
      <c r="D8" s="1" t="s">
        <v>1386</v>
      </c>
      <c r="E8" s="228">
        <v>2016</v>
      </c>
      <c r="F8" s="316" t="s">
        <v>203</v>
      </c>
      <c r="G8" s="316" t="s">
        <v>2677</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s="6" customFormat="1" x14ac:dyDescent="0.25">
      <c r="A9" s="14">
        <v>8</v>
      </c>
      <c r="B9" s="10" t="s">
        <v>1445</v>
      </c>
      <c r="C9" s="90" t="s">
        <v>1446</v>
      </c>
      <c r="D9" s="1" t="s">
        <v>1386</v>
      </c>
      <c r="E9" s="228">
        <v>2016</v>
      </c>
      <c r="F9" s="316" t="s">
        <v>203</v>
      </c>
      <c r="G9" s="316" t="s">
        <v>2677</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ht="31.2" x14ac:dyDescent="0.25">
      <c r="A10" s="14">
        <v>9</v>
      </c>
      <c r="B10" s="10" t="s">
        <v>1447</v>
      </c>
      <c r="C10" s="90" t="s">
        <v>1448</v>
      </c>
      <c r="D10" s="1" t="s">
        <v>1386</v>
      </c>
      <c r="E10" s="228">
        <v>2016</v>
      </c>
      <c r="F10" s="316" t="s">
        <v>203</v>
      </c>
      <c r="G10" s="316" t="s">
        <v>2677</v>
      </c>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row>
    <row r="11" spans="1:175" ht="31.2" x14ac:dyDescent="0.25">
      <c r="A11" s="14">
        <v>10</v>
      </c>
      <c r="B11" s="10" t="s">
        <v>1408</v>
      </c>
      <c r="C11" s="90" t="s">
        <v>1409</v>
      </c>
      <c r="D11" s="1" t="s">
        <v>1386</v>
      </c>
      <c r="E11" s="228">
        <v>2016</v>
      </c>
      <c r="F11" s="316" t="s">
        <v>203</v>
      </c>
      <c r="G11" s="316" t="s">
        <v>2677</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x14ac:dyDescent="0.25">
      <c r="A12" s="14">
        <v>11</v>
      </c>
      <c r="B12" s="10" t="s">
        <v>1451</v>
      </c>
      <c r="C12" s="90" t="s">
        <v>1452</v>
      </c>
      <c r="D12" s="1" t="s">
        <v>1386</v>
      </c>
      <c r="E12" s="228">
        <v>2016</v>
      </c>
      <c r="F12" s="316" t="s">
        <v>203</v>
      </c>
      <c r="G12" s="316" t="s">
        <v>2677</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ht="31.2" x14ac:dyDescent="0.25">
      <c r="A13" s="14">
        <v>12</v>
      </c>
      <c r="B13" s="10" t="s">
        <v>1458</v>
      </c>
      <c r="C13" s="90" t="s">
        <v>1459</v>
      </c>
      <c r="D13" s="1" t="s">
        <v>1460</v>
      </c>
      <c r="E13" s="251">
        <v>2016</v>
      </c>
      <c r="F13" s="316" t="s">
        <v>203</v>
      </c>
      <c r="G13" s="316" t="s">
        <v>2677</v>
      </c>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row>
    <row r="14" spans="1:175" ht="46.8" x14ac:dyDescent="0.25">
      <c r="A14" s="14">
        <v>13</v>
      </c>
      <c r="B14" s="10" t="s">
        <v>1414</v>
      </c>
      <c r="C14" s="10" t="s">
        <v>1415</v>
      </c>
      <c r="D14" s="1" t="s">
        <v>1386</v>
      </c>
      <c r="E14" s="228">
        <v>2016</v>
      </c>
      <c r="F14" s="316" t="s">
        <v>203</v>
      </c>
      <c r="G14" s="316" t="s">
        <v>2677</v>
      </c>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row>
    <row r="15" spans="1:175" ht="31.2" x14ac:dyDescent="0.25">
      <c r="A15" s="14">
        <v>14</v>
      </c>
      <c r="B15" s="10" t="s">
        <v>1418</v>
      </c>
      <c r="C15" s="90" t="s">
        <v>1419</v>
      </c>
      <c r="D15" s="1" t="s">
        <v>1420</v>
      </c>
      <c r="E15" s="228">
        <v>2016</v>
      </c>
      <c r="F15" s="316" t="s">
        <v>203</v>
      </c>
      <c r="G15" s="316" t="s">
        <v>2677</v>
      </c>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row>
    <row r="16" spans="1:175" ht="31.2" x14ac:dyDescent="0.25">
      <c r="A16" s="14">
        <v>15</v>
      </c>
      <c r="B16" s="10" t="s">
        <v>1427</v>
      </c>
      <c r="C16" s="10" t="s">
        <v>1428</v>
      </c>
      <c r="D16" s="1" t="s">
        <v>1429</v>
      </c>
      <c r="E16" s="228">
        <v>2016</v>
      </c>
      <c r="F16" s="316" t="s">
        <v>203</v>
      </c>
      <c r="G16" s="316" t="s">
        <v>2677</v>
      </c>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row>
    <row r="17" spans="1:175" ht="31.2" x14ac:dyDescent="0.25">
      <c r="A17" s="14">
        <v>16</v>
      </c>
      <c r="B17" s="10" t="s">
        <v>1453</v>
      </c>
      <c r="C17" s="90" t="s">
        <v>1454</v>
      </c>
      <c r="D17" s="1" t="s">
        <v>1455</v>
      </c>
      <c r="E17" s="251">
        <v>2016</v>
      </c>
      <c r="F17" s="316" t="s">
        <v>203</v>
      </c>
      <c r="G17" s="316" t="s">
        <v>2677</v>
      </c>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row>
    <row r="18" spans="1:175" ht="31.2" x14ac:dyDescent="0.25">
      <c r="A18" s="14">
        <v>17</v>
      </c>
      <c r="B18" s="10" t="s">
        <v>1424</v>
      </c>
      <c r="C18" s="10" t="s">
        <v>1425</v>
      </c>
      <c r="D18" s="1" t="s">
        <v>1426</v>
      </c>
      <c r="E18" s="228">
        <v>2016</v>
      </c>
      <c r="F18" s="316" t="s">
        <v>203</v>
      </c>
      <c r="G18" s="316" t="s">
        <v>2677</v>
      </c>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row>
    <row r="19" spans="1:175" ht="31.2" x14ac:dyDescent="0.25">
      <c r="A19" s="14">
        <v>18</v>
      </c>
      <c r="B19" s="10" t="s">
        <v>1443</v>
      </c>
      <c r="C19" s="90" t="s">
        <v>1444</v>
      </c>
      <c r="D19" s="1" t="s">
        <v>1386</v>
      </c>
      <c r="E19" s="228">
        <v>2016</v>
      </c>
      <c r="F19" s="316" t="s">
        <v>203</v>
      </c>
      <c r="G19" s="316" t="s">
        <v>2677</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ht="31.2" x14ac:dyDescent="0.25">
      <c r="A20" s="14">
        <v>19</v>
      </c>
      <c r="B20" s="10" t="s">
        <v>1440</v>
      </c>
      <c r="C20" s="90" t="s">
        <v>1441</v>
      </c>
      <c r="D20" s="1" t="s">
        <v>1386</v>
      </c>
      <c r="E20" s="228">
        <v>2016</v>
      </c>
      <c r="F20" s="316" t="s">
        <v>203</v>
      </c>
      <c r="G20" s="316" t="s">
        <v>2677</v>
      </c>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row>
    <row r="21" spans="1:175" ht="31.2" x14ac:dyDescent="0.25">
      <c r="A21" s="14">
        <v>20</v>
      </c>
      <c r="B21" s="10" t="s">
        <v>1461</v>
      </c>
      <c r="C21" s="10" t="s">
        <v>1462</v>
      </c>
      <c r="D21" s="123" t="s">
        <v>1463</v>
      </c>
      <c r="E21" s="251">
        <v>2016</v>
      </c>
      <c r="F21" s="316" t="s">
        <v>203</v>
      </c>
      <c r="G21" s="316" t="s">
        <v>2677</v>
      </c>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c r="DY21" s="201"/>
      <c r="DZ21" s="201"/>
      <c r="EA21" s="201"/>
      <c r="EB21" s="201"/>
      <c r="EC21" s="201"/>
      <c r="ED21" s="201"/>
      <c r="EE21" s="201"/>
      <c r="EF21" s="201"/>
      <c r="EG21" s="201"/>
      <c r="EH21" s="201"/>
      <c r="EI21" s="201"/>
      <c r="EJ21" s="201"/>
      <c r="EK21" s="201"/>
      <c r="EL21" s="201"/>
      <c r="EM21" s="201"/>
      <c r="EN21" s="201"/>
      <c r="EO21" s="201"/>
      <c r="EP21" s="201"/>
      <c r="EQ21" s="201"/>
      <c r="ER21" s="201"/>
      <c r="ES21" s="201"/>
      <c r="ET21" s="201"/>
      <c r="EU21" s="201"/>
      <c r="EV21" s="201"/>
      <c r="EW21" s="201"/>
      <c r="EX21" s="201"/>
      <c r="EY21" s="201"/>
      <c r="EZ21" s="201"/>
      <c r="FA21" s="201"/>
      <c r="FB21" s="201"/>
      <c r="FC21" s="201"/>
      <c r="FD21" s="201"/>
      <c r="FE21" s="201"/>
      <c r="FF21" s="201"/>
      <c r="FG21" s="201"/>
      <c r="FH21" s="201"/>
      <c r="FI21" s="201"/>
      <c r="FJ21" s="201"/>
      <c r="FK21" s="201"/>
      <c r="FL21" s="201"/>
      <c r="FM21" s="201"/>
      <c r="FN21" s="201"/>
      <c r="FO21" s="201"/>
      <c r="FP21" s="201"/>
      <c r="FQ21" s="201"/>
      <c r="FR21" s="201"/>
      <c r="FS21" s="201"/>
    </row>
    <row r="22" spans="1:175" ht="31.2" x14ac:dyDescent="0.25">
      <c r="A22" s="14">
        <v>21</v>
      </c>
      <c r="B22" s="10" t="s">
        <v>1410</v>
      </c>
      <c r="C22" s="90" t="s">
        <v>1411</v>
      </c>
      <c r="D22" s="1" t="s">
        <v>1386</v>
      </c>
      <c r="E22" s="228">
        <v>2016</v>
      </c>
      <c r="F22" s="316" t="s">
        <v>203</v>
      </c>
      <c r="G22" s="316" t="s">
        <v>2677</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ht="46.8" x14ac:dyDescent="0.25">
      <c r="A23" s="14">
        <v>22</v>
      </c>
      <c r="B23" s="10" t="s">
        <v>1402</v>
      </c>
      <c r="C23" s="10" t="s">
        <v>1403</v>
      </c>
      <c r="D23" s="1" t="s">
        <v>1386</v>
      </c>
      <c r="E23" s="228">
        <v>2016</v>
      </c>
      <c r="F23" s="316" t="s">
        <v>203</v>
      </c>
      <c r="G23" s="316" t="s">
        <v>2677</v>
      </c>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row>
    <row r="24" spans="1:175" ht="46.8" x14ac:dyDescent="0.25">
      <c r="A24" s="14">
        <v>23</v>
      </c>
      <c r="B24" s="10" t="s">
        <v>1449</v>
      </c>
      <c r="C24" s="10" t="s">
        <v>1450</v>
      </c>
      <c r="D24" s="1" t="s">
        <v>1386</v>
      </c>
      <c r="E24" s="228">
        <v>2016</v>
      </c>
      <c r="F24" s="316" t="s">
        <v>203</v>
      </c>
      <c r="G24" s="316" t="s">
        <v>2677</v>
      </c>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row>
    <row r="25" spans="1:175" ht="46.8" x14ac:dyDescent="0.25">
      <c r="A25" s="14">
        <v>24</v>
      </c>
      <c r="B25" s="10" t="s">
        <v>1398</v>
      </c>
      <c r="C25" s="90" t="s">
        <v>44</v>
      </c>
      <c r="D25" s="1" t="s">
        <v>1399</v>
      </c>
      <c r="E25" s="228">
        <v>2016</v>
      </c>
      <c r="F25" s="316" t="s">
        <v>203</v>
      </c>
      <c r="G25" s="316" t="s">
        <v>2677</v>
      </c>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row>
    <row r="26" spans="1:175" s="201" customFormat="1" ht="46.5" customHeight="1" x14ac:dyDescent="0.25">
      <c r="A26" s="14">
        <v>25</v>
      </c>
      <c r="B26" s="270" t="s">
        <v>1412</v>
      </c>
      <c r="C26" s="270" t="s">
        <v>1413</v>
      </c>
      <c r="D26" s="271" t="s">
        <v>1386</v>
      </c>
      <c r="E26" s="338">
        <v>2016</v>
      </c>
      <c r="F26" s="316" t="s">
        <v>203</v>
      </c>
      <c r="G26" s="316" t="s">
        <v>2677</v>
      </c>
    </row>
    <row r="27" spans="1:175" s="201" customFormat="1" ht="46.5" customHeight="1" x14ac:dyDescent="0.25">
      <c r="A27" s="14">
        <v>26</v>
      </c>
      <c r="B27" s="22" t="s">
        <v>1438</v>
      </c>
      <c r="C27" s="121" t="s">
        <v>1439</v>
      </c>
      <c r="D27" s="23" t="s">
        <v>1386</v>
      </c>
      <c r="E27" s="338">
        <v>2016</v>
      </c>
      <c r="F27" s="316" t="s">
        <v>203</v>
      </c>
      <c r="G27" s="316" t="s">
        <v>2677</v>
      </c>
    </row>
    <row r="28" spans="1:175" s="201" customFormat="1" ht="46.5" customHeight="1" x14ac:dyDescent="0.25">
      <c r="A28" s="14">
        <v>27</v>
      </c>
      <c r="B28" s="26" t="s">
        <v>43</v>
      </c>
      <c r="C28" s="105" t="s">
        <v>44</v>
      </c>
      <c r="D28" s="25" t="s">
        <v>212</v>
      </c>
      <c r="E28" s="343">
        <v>2016</v>
      </c>
      <c r="F28" s="320" t="s">
        <v>203</v>
      </c>
      <c r="G28" s="346" t="s">
        <v>2673</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row>
    <row r="29" spans="1:175" s="201" customFormat="1" ht="46.5" customHeight="1" x14ac:dyDescent="0.25">
      <c r="A29" s="14">
        <v>28</v>
      </c>
      <c r="B29" s="22" t="s">
        <v>1406</v>
      </c>
      <c r="C29" s="121" t="s">
        <v>1407</v>
      </c>
      <c r="D29" s="23" t="s">
        <v>1386</v>
      </c>
      <c r="E29" s="338">
        <v>2016</v>
      </c>
      <c r="F29" s="316" t="s">
        <v>203</v>
      </c>
      <c r="G29" s="316" t="s">
        <v>2677</v>
      </c>
    </row>
    <row r="30" spans="1:175" s="201" customFormat="1" ht="46.5" customHeight="1" x14ac:dyDescent="0.25">
      <c r="A30" s="14">
        <v>29</v>
      </c>
      <c r="B30" s="22" t="s">
        <v>1400</v>
      </c>
      <c r="C30" s="121" t="s">
        <v>1401</v>
      </c>
      <c r="D30" s="23" t="s">
        <v>1386</v>
      </c>
      <c r="E30" s="338">
        <v>2016</v>
      </c>
      <c r="F30" s="316" t="s">
        <v>203</v>
      </c>
      <c r="G30" s="316" t="s">
        <v>2677</v>
      </c>
    </row>
    <row r="31" spans="1:175" s="201" customFormat="1" ht="46.5" customHeight="1" x14ac:dyDescent="0.25">
      <c r="A31" s="14">
        <v>30</v>
      </c>
      <c r="B31" s="22" t="s">
        <v>1421</v>
      </c>
      <c r="C31" s="22" t="s">
        <v>1422</v>
      </c>
      <c r="D31" s="23" t="s">
        <v>1423</v>
      </c>
      <c r="E31" s="338">
        <v>2016</v>
      </c>
      <c r="F31" s="316" t="s">
        <v>203</v>
      </c>
      <c r="G31" s="316" t="s">
        <v>2677</v>
      </c>
    </row>
    <row r="32" spans="1:175" s="201" customFormat="1" ht="46.5" customHeight="1" x14ac:dyDescent="0.25">
      <c r="A32" s="14">
        <v>31</v>
      </c>
      <c r="B32" s="22" t="s">
        <v>1456</v>
      </c>
      <c r="C32" s="121" t="s">
        <v>1457</v>
      </c>
      <c r="D32" s="23" t="s">
        <v>1455</v>
      </c>
      <c r="E32" s="341">
        <v>2016</v>
      </c>
      <c r="F32" s="316" t="s">
        <v>203</v>
      </c>
      <c r="G32" s="316" t="s">
        <v>2677</v>
      </c>
    </row>
    <row r="33" spans="1:175" s="201" customFormat="1" ht="46.5" customHeight="1" x14ac:dyDescent="0.25">
      <c r="A33" s="14">
        <v>32</v>
      </c>
      <c r="B33" s="150" t="s">
        <v>167</v>
      </c>
      <c r="C33" s="150" t="s">
        <v>1244</v>
      </c>
      <c r="D33" s="151" t="s">
        <v>168</v>
      </c>
      <c r="E33" s="342">
        <v>2017</v>
      </c>
      <c r="F33" s="320" t="s">
        <v>203</v>
      </c>
      <c r="G33" s="316" t="s">
        <v>2677</v>
      </c>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row>
    <row r="34" spans="1:175" s="201" customFormat="1" ht="46.5" customHeight="1" x14ac:dyDescent="0.25">
      <c r="A34" s="14">
        <v>33</v>
      </c>
      <c r="B34" s="150" t="s">
        <v>161</v>
      </c>
      <c r="C34" s="152" t="s">
        <v>162</v>
      </c>
      <c r="D34" s="151" t="s">
        <v>163</v>
      </c>
      <c r="E34" s="342">
        <v>2017</v>
      </c>
      <c r="F34" s="320" t="s">
        <v>203</v>
      </c>
      <c r="G34" s="346" t="s">
        <v>2673</v>
      </c>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row>
    <row r="35" spans="1:175" s="201" customFormat="1" ht="46.5" customHeight="1" x14ac:dyDescent="0.25">
      <c r="A35" s="14">
        <v>34</v>
      </c>
      <c r="B35" s="26" t="s">
        <v>1995</v>
      </c>
      <c r="C35" s="26" t="s">
        <v>1996</v>
      </c>
      <c r="D35" s="25" t="s">
        <v>1997</v>
      </c>
      <c r="E35" s="340">
        <v>2017</v>
      </c>
      <c r="F35" s="353" t="s">
        <v>203</v>
      </c>
      <c r="G35" s="316" t="s">
        <v>2677</v>
      </c>
    </row>
    <row r="36" spans="1:175" s="201" customFormat="1" ht="46.5" customHeight="1" x14ac:dyDescent="0.25">
      <c r="A36" s="14">
        <v>35</v>
      </c>
      <c r="B36" s="150" t="s">
        <v>164</v>
      </c>
      <c r="C36" s="152" t="s">
        <v>165</v>
      </c>
      <c r="D36" s="151" t="s">
        <v>166</v>
      </c>
      <c r="E36" s="342">
        <v>2017</v>
      </c>
      <c r="F36" s="320" t="s">
        <v>203</v>
      </c>
      <c r="G36" s="346" t="s">
        <v>2673</v>
      </c>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row>
    <row r="37" spans="1:175" s="201" customFormat="1" ht="46.5" customHeight="1" x14ac:dyDescent="0.25">
      <c r="A37" s="14">
        <v>36</v>
      </c>
      <c r="B37" s="233" t="s">
        <v>1992</v>
      </c>
      <c r="C37" s="233" t="s">
        <v>1993</v>
      </c>
      <c r="D37" s="278" t="s">
        <v>1994</v>
      </c>
      <c r="E37" s="362">
        <v>2017</v>
      </c>
      <c r="F37" s="353" t="s">
        <v>203</v>
      </c>
      <c r="G37" s="316" t="s">
        <v>2677</v>
      </c>
    </row>
    <row r="38" spans="1:175" s="201" customFormat="1" ht="46.5" customHeight="1" x14ac:dyDescent="0.25">
      <c r="A38" s="14">
        <v>37</v>
      </c>
      <c r="B38" s="220" t="s">
        <v>2158</v>
      </c>
      <c r="C38" s="220" t="s">
        <v>2159</v>
      </c>
      <c r="D38" s="221" t="s">
        <v>2160</v>
      </c>
      <c r="E38" s="338">
        <v>2018</v>
      </c>
      <c r="F38" s="345" t="s">
        <v>203</v>
      </c>
      <c r="G38" s="316" t="s">
        <v>2677</v>
      </c>
    </row>
    <row r="39" spans="1:175" s="201" customFormat="1" ht="46.5" customHeight="1" x14ac:dyDescent="0.3">
      <c r="A39" s="14">
        <v>38</v>
      </c>
      <c r="B39" s="160" t="s">
        <v>731</v>
      </c>
      <c r="C39" s="241" t="s">
        <v>757</v>
      </c>
      <c r="D39" s="161" t="s">
        <v>1307</v>
      </c>
      <c r="E39" s="330">
        <v>2018</v>
      </c>
      <c r="F39" s="346" t="s">
        <v>203</v>
      </c>
      <c r="G39" s="346" t="s">
        <v>2673</v>
      </c>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c r="BT39" s="133"/>
      <c r="BU39" s="133"/>
      <c r="BV39" s="133"/>
      <c r="BW39" s="133"/>
      <c r="BX39" s="133"/>
      <c r="BY39" s="133"/>
      <c r="BZ39" s="133"/>
      <c r="CA39" s="133"/>
      <c r="CB39" s="133"/>
      <c r="CC39" s="133"/>
      <c r="CD39" s="133"/>
      <c r="CE39" s="133"/>
      <c r="CF39" s="133"/>
      <c r="CG39" s="133"/>
      <c r="CH39" s="133"/>
      <c r="CI39" s="133"/>
      <c r="CJ39" s="133"/>
      <c r="CK39" s="133"/>
      <c r="CL39" s="133"/>
      <c r="CM39" s="133"/>
      <c r="CN39" s="133"/>
      <c r="CO39" s="133"/>
      <c r="CP39" s="133"/>
      <c r="CQ39" s="133"/>
      <c r="CR39" s="133"/>
      <c r="CS39" s="133"/>
      <c r="CT39" s="133"/>
      <c r="CU39" s="133"/>
      <c r="CV39" s="133"/>
      <c r="CW39" s="133"/>
      <c r="CX39" s="133"/>
      <c r="CY39" s="133"/>
      <c r="CZ39" s="133"/>
      <c r="DA39" s="133"/>
      <c r="DB39" s="133"/>
      <c r="DC39" s="133"/>
      <c r="DD39" s="133"/>
      <c r="DE39" s="133"/>
      <c r="DF39" s="133"/>
      <c r="DG39" s="133"/>
      <c r="DH39" s="133"/>
      <c r="DI39" s="133"/>
      <c r="DJ39" s="133"/>
      <c r="DK39" s="133"/>
      <c r="DL39" s="133"/>
      <c r="DM39" s="133"/>
      <c r="DN39" s="133"/>
      <c r="DO39" s="133"/>
      <c r="DP39" s="133"/>
      <c r="DQ39" s="133"/>
      <c r="DR39" s="133"/>
      <c r="DS39" s="133"/>
      <c r="DT39" s="133"/>
      <c r="DU39" s="133"/>
      <c r="DV39" s="133"/>
      <c r="DW39" s="133"/>
      <c r="DX39" s="133"/>
      <c r="DY39" s="133"/>
      <c r="DZ39" s="133"/>
      <c r="EA39" s="133"/>
      <c r="EB39" s="133"/>
      <c r="EC39" s="133"/>
      <c r="ED39" s="133"/>
      <c r="EE39" s="133"/>
      <c r="EF39" s="133"/>
      <c r="EG39" s="133"/>
      <c r="EH39" s="133"/>
      <c r="EI39" s="133"/>
      <c r="EJ39" s="133"/>
      <c r="EK39" s="133"/>
      <c r="EL39" s="133"/>
      <c r="EM39" s="133"/>
      <c r="EN39" s="133"/>
      <c r="EO39" s="133"/>
      <c r="EP39" s="133"/>
      <c r="EQ39" s="133"/>
      <c r="ER39" s="133"/>
      <c r="ES39" s="133"/>
      <c r="ET39" s="133"/>
      <c r="EU39" s="133"/>
      <c r="EV39" s="133"/>
      <c r="EW39" s="133"/>
      <c r="EX39" s="133"/>
      <c r="EY39" s="133"/>
      <c r="EZ39" s="133"/>
      <c r="FA39" s="133"/>
      <c r="FB39" s="133"/>
      <c r="FC39" s="133"/>
      <c r="FD39" s="133"/>
      <c r="FE39" s="133"/>
      <c r="FF39" s="133"/>
      <c r="FG39" s="133"/>
      <c r="FH39" s="133"/>
      <c r="FI39" s="133"/>
      <c r="FJ39" s="133"/>
      <c r="FK39" s="133"/>
      <c r="FL39" s="133"/>
      <c r="FM39" s="133"/>
      <c r="FN39" s="133"/>
      <c r="FO39" s="133"/>
      <c r="FP39" s="133"/>
      <c r="FQ39" s="133"/>
      <c r="FR39" s="133"/>
      <c r="FS39" s="133"/>
    </row>
    <row r="40" spans="1:175" s="201" customFormat="1" ht="46.5" customHeight="1" x14ac:dyDescent="0.3">
      <c r="A40" s="14">
        <v>39</v>
      </c>
      <c r="B40" s="160" t="s">
        <v>765</v>
      </c>
      <c r="C40" s="241" t="s">
        <v>950</v>
      </c>
      <c r="D40" s="161" t="s">
        <v>562</v>
      </c>
      <c r="E40" s="330">
        <v>2018</v>
      </c>
      <c r="F40" s="346" t="s">
        <v>203</v>
      </c>
      <c r="G40" s="346" t="s">
        <v>2673</v>
      </c>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3"/>
      <c r="BX40" s="133"/>
      <c r="BY40" s="133"/>
      <c r="BZ40" s="133"/>
      <c r="CA40" s="133"/>
      <c r="CB40" s="133"/>
      <c r="CC40" s="133"/>
      <c r="CD40" s="133"/>
      <c r="CE40" s="133"/>
      <c r="CF40" s="133"/>
      <c r="CG40" s="133"/>
      <c r="CH40" s="133"/>
      <c r="CI40" s="133"/>
      <c r="CJ40" s="133"/>
      <c r="CK40" s="133"/>
      <c r="CL40" s="133"/>
      <c r="CM40" s="133"/>
      <c r="CN40" s="133"/>
      <c r="CO40" s="133"/>
      <c r="CP40" s="133"/>
      <c r="CQ40" s="133"/>
      <c r="CR40" s="133"/>
      <c r="CS40" s="133"/>
      <c r="CT40" s="133"/>
      <c r="CU40" s="133"/>
      <c r="CV40" s="133"/>
      <c r="CW40" s="133"/>
      <c r="CX40" s="133"/>
      <c r="CY40" s="133"/>
      <c r="CZ40" s="133"/>
      <c r="DA40" s="133"/>
      <c r="DB40" s="133"/>
      <c r="DC40" s="133"/>
      <c r="DD40" s="133"/>
      <c r="DE40" s="133"/>
      <c r="DF40" s="133"/>
      <c r="DG40" s="133"/>
      <c r="DH40" s="133"/>
      <c r="DI40" s="133"/>
      <c r="DJ40" s="133"/>
      <c r="DK40" s="133"/>
      <c r="DL40" s="133"/>
      <c r="DM40" s="133"/>
      <c r="DN40" s="133"/>
      <c r="DO40" s="133"/>
      <c r="DP40" s="133"/>
      <c r="DQ40" s="133"/>
      <c r="DR40" s="133"/>
      <c r="DS40" s="133"/>
      <c r="DT40" s="133"/>
      <c r="DU40" s="133"/>
      <c r="DV40" s="133"/>
      <c r="DW40" s="133"/>
      <c r="DX40" s="133"/>
      <c r="DY40" s="133"/>
      <c r="DZ40" s="133"/>
      <c r="EA40" s="133"/>
      <c r="EB40" s="133"/>
      <c r="EC40" s="133"/>
      <c r="ED40" s="133"/>
      <c r="EE40" s="133"/>
      <c r="EF40" s="133"/>
      <c r="EG40" s="133"/>
      <c r="EH40" s="133"/>
      <c r="EI40" s="133"/>
      <c r="EJ40" s="133"/>
      <c r="EK40" s="133"/>
      <c r="EL40" s="133"/>
      <c r="EM40" s="133"/>
      <c r="EN40" s="133"/>
      <c r="EO40" s="133"/>
      <c r="EP40" s="133"/>
      <c r="EQ40" s="133"/>
      <c r="ER40" s="133"/>
      <c r="ES40" s="133"/>
      <c r="ET40" s="133"/>
      <c r="EU40" s="133"/>
      <c r="EV40" s="133"/>
      <c r="EW40" s="133"/>
      <c r="EX40" s="133"/>
      <c r="EY40" s="133"/>
      <c r="EZ40" s="133"/>
      <c r="FA40" s="133"/>
      <c r="FB40" s="133"/>
      <c r="FC40" s="133"/>
      <c r="FD40" s="133"/>
      <c r="FE40" s="133"/>
      <c r="FF40" s="133"/>
      <c r="FG40" s="133"/>
      <c r="FH40" s="133"/>
      <c r="FI40" s="133"/>
      <c r="FJ40" s="133"/>
      <c r="FK40" s="133"/>
      <c r="FL40" s="133"/>
      <c r="FM40" s="133"/>
      <c r="FN40" s="133"/>
      <c r="FO40" s="133"/>
      <c r="FP40" s="133"/>
      <c r="FQ40" s="133"/>
      <c r="FR40" s="133"/>
      <c r="FS40" s="133"/>
    </row>
    <row r="41" spans="1:175" s="201" customFormat="1" ht="46.5" customHeight="1" x14ac:dyDescent="0.25">
      <c r="A41" s="14">
        <v>40</v>
      </c>
      <c r="B41" s="163" t="s">
        <v>1176</v>
      </c>
      <c r="C41" s="164" t="s">
        <v>1177</v>
      </c>
      <c r="D41" s="165" t="s">
        <v>1178</v>
      </c>
      <c r="E41" s="330">
        <v>2018</v>
      </c>
      <c r="F41" s="350" t="s">
        <v>203</v>
      </c>
      <c r="G41" s="351" t="s">
        <v>2676</v>
      </c>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c r="DK41" s="114"/>
      <c r="DL41" s="114"/>
      <c r="DM41" s="114"/>
      <c r="DN41" s="114"/>
      <c r="DO41" s="114"/>
      <c r="DP41" s="114"/>
      <c r="DQ41" s="114"/>
      <c r="DR41" s="114"/>
      <c r="DS41" s="114"/>
      <c r="DT41" s="114"/>
      <c r="DU41" s="114"/>
      <c r="DV41" s="114"/>
      <c r="DW41" s="114"/>
      <c r="DX41" s="114"/>
      <c r="DY41" s="114"/>
      <c r="DZ41" s="114"/>
      <c r="EA41" s="114"/>
      <c r="EB41" s="114"/>
      <c r="EC41" s="114"/>
      <c r="ED41" s="114"/>
      <c r="EE41" s="114"/>
      <c r="EF41" s="114"/>
      <c r="EG41" s="114"/>
      <c r="EH41" s="114"/>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c r="FJ41" s="114"/>
      <c r="FK41" s="114"/>
      <c r="FL41" s="114"/>
      <c r="FM41" s="114"/>
      <c r="FN41" s="114"/>
      <c r="FO41" s="114"/>
      <c r="FP41" s="114"/>
      <c r="FQ41" s="114"/>
      <c r="FR41" s="114"/>
      <c r="FS41" s="114"/>
    </row>
    <row r="42" spans="1:175" s="201" customFormat="1" ht="46.5" customHeight="1" x14ac:dyDescent="0.25">
      <c r="A42" s="14">
        <v>41</v>
      </c>
      <c r="B42" s="163" t="s">
        <v>1182</v>
      </c>
      <c r="C42" s="164" t="s">
        <v>1270</v>
      </c>
      <c r="D42" s="165" t="s">
        <v>1183</v>
      </c>
      <c r="E42" s="330">
        <v>2018</v>
      </c>
      <c r="F42" s="350" t="s">
        <v>203</v>
      </c>
      <c r="G42" s="351" t="s">
        <v>2676</v>
      </c>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5"/>
      <c r="CH42" s="125"/>
      <c r="CI42" s="125"/>
      <c r="CJ42" s="125"/>
      <c r="CK42" s="125"/>
      <c r="CL42" s="125"/>
      <c r="CM42" s="125"/>
      <c r="CN42" s="125"/>
      <c r="CO42" s="125"/>
      <c r="CP42" s="125"/>
      <c r="CQ42" s="125"/>
      <c r="CR42" s="125"/>
      <c r="CS42" s="125"/>
      <c r="CT42" s="125"/>
      <c r="CU42" s="125"/>
      <c r="CV42" s="125"/>
      <c r="CW42" s="125"/>
      <c r="CX42" s="125"/>
      <c r="CY42" s="125"/>
      <c r="CZ42" s="125"/>
      <c r="DA42" s="125"/>
      <c r="DB42" s="125"/>
      <c r="DC42" s="125"/>
      <c r="DD42" s="125"/>
      <c r="DE42" s="125"/>
      <c r="DF42" s="125"/>
      <c r="DG42" s="125"/>
      <c r="DH42" s="125"/>
      <c r="DI42" s="125"/>
      <c r="DJ42" s="125"/>
      <c r="DK42" s="125"/>
      <c r="DL42" s="125"/>
      <c r="DM42" s="125"/>
      <c r="DN42" s="125"/>
      <c r="DO42" s="125"/>
      <c r="DP42" s="125"/>
      <c r="DQ42" s="125"/>
      <c r="DR42" s="125"/>
      <c r="DS42" s="125"/>
      <c r="DT42" s="125"/>
      <c r="DU42" s="125"/>
      <c r="DV42" s="125"/>
      <c r="DW42" s="125"/>
      <c r="DX42" s="125"/>
      <c r="DY42" s="125"/>
      <c r="DZ42" s="125"/>
      <c r="EA42" s="125"/>
      <c r="EB42" s="125"/>
      <c r="EC42" s="125"/>
      <c r="ED42" s="125"/>
      <c r="EE42" s="125"/>
      <c r="EF42" s="125"/>
      <c r="EG42" s="125"/>
      <c r="EH42" s="125"/>
      <c r="EI42" s="125"/>
      <c r="EJ42" s="125"/>
      <c r="EK42" s="125"/>
      <c r="EL42" s="125"/>
      <c r="EM42" s="125"/>
      <c r="EN42" s="125"/>
      <c r="EO42" s="125"/>
      <c r="EP42" s="125"/>
      <c r="EQ42" s="125"/>
      <c r="ER42" s="125"/>
      <c r="ES42" s="125"/>
      <c r="ET42" s="125"/>
      <c r="EU42" s="125"/>
      <c r="EV42" s="125"/>
      <c r="EW42" s="125"/>
      <c r="EX42" s="125"/>
      <c r="EY42" s="125"/>
      <c r="EZ42" s="125"/>
      <c r="FA42" s="125"/>
      <c r="FB42" s="125"/>
      <c r="FC42" s="125"/>
      <c r="FD42" s="125"/>
      <c r="FE42" s="125"/>
      <c r="FF42" s="125"/>
      <c r="FG42" s="125"/>
      <c r="FH42" s="125"/>
      <c r="FI42" s="125"/>
      <c r="FJ42" s="125"/>
      <c r="FK42" s="125"/>
      <c r="FL42" s="125"/>
      <c r="FM42" s="125"/>
      <c r="FN42" s="125"/>
      <c r="FO42" s="125"/>
      <c r="FP42" s="125"/>
      <c r="FQ42" s="125"/>
      <c r="FR42" s="125"/>
      <c r="FS42" s="125"/>
    </row>
    <row r="43" spans="1:175" s="201" customFormat="1" ht="46.5" customHeight="1" x14ac:dyDescent="0.25">
      <c r="A43" s="14">
        <v>42</v>
      </c>
      <c r="B43" s="163" t="s">
        <v>1158</v>
      </c>
      <c r="C43" s="164" t="s">
        <v>1271</v>
      </c>
      <c r="D43" s="165" t="s">
        <v>1159</v>
      </c>
      <c r="E43" s="330">
        <v>2018</v>
      </c>
      <c r="F43" s="350" t="s">
        <v>203</v>
      </c>
      <c r="G43" s="351" t="s">
        <v>2676</v>
      </c>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125"/>
      <c r="CJ43" s="125"/>
      <c r="CK43" s="125"/>
      <c r="CL43" s="125"/>
      <c r="CM43" s="125"/>
      <c r="CN43" s="125"/>
      <c r="CO43" s="125"/>
      <c r="CP43" s="125"/>
      <c r="CQ43" s="125"/>
      <c r="CR43" s="125"/>
      <c r="CS43" s="125"/>
      <c r="CT43" s="125"/>
      <c r="CU43" s="125"/>
      <c r="CV43" s="125"/>
      <c r="CW43" s="125"/>
      <c r="CX43" s="125"/>
      <c r="CY43" s="125"/>
      <c r="CZ43" s="125"/>
      <c r="DA43" s="125"/>
      <c r="DB43" s="125"/>
      <c r="DC43" s="125"/>
      <c r="DD43" s="125"/>
      <c r="DE43" s="125"/>
      <c r="DF43" s="125"/>
      <c r="DG43" s="125"/>
      <c r="DH43" s="125"/>
      <c r="DI43" s="125"/>
      <c r="DJ43" s="125"/>
      <c r="DK43" s="125"/>
      <c r="DL43" s="125"/>
      <c r="DM43" s="125"/>
      <c r="DN43" s="125"/>
      <c r="DO43" s="125"/>
      <c r="DP43" s="125"/>
      <c r="DQ43" s="125"/>
      <c r="DR43" s="125"/>
      <c r="DS43" s="125"/>
      <c r="DT43" s="125"/>
      <c r="DU43" s="125"/>
      <c r="DV43" s="125"/>
      <c r="DW43" s="125"/>
      <c r="DX43" s="125"/>
      <c r="DY43" s="125"/>
      <c r="DZ43" s="125"/>
      <c r="EA43" s="125"/>
      <c r="EB43" s="125"/>
      <c r="EC43" s="125"/>
      <c r="ED43" s="125"/>
      <c r="EE43" s="125"/>
      <c r="EF43" s="125"/>
      <c r="EG43" s="125"/>
      <c r="EH43" s="125"/>
      <c r="EI43" s="125"/>
      <c r="EJ43" s="125"/>
      <c r="EK43" s="125"/>
      <c r="EL43" s="125"/>
      <c r="EM43" s="125"/>
      <c r="EN43" s="125"/>
      <c r="EO43" s="125"/>
      <c r="EP43" s="125"/>
      <c r="EQ43" s="125"/>
      <c r="ER43" s="125"/>
      <c r="ES43" s="125"/>
      <c r="ET43" s="125"/>
      <c r="EU43" s="125"/>
      <c r="EV43" s="125"/>
      <c r="EW43" s="125"/>
      <c r="EX43" s="125"/>
      <c r="EY43" s="125"/>
      <c r="EZ43" s="125"/>
      <c r="FA43" s="125"/>
      <c r="FB43" s="125"/>
      <c r="FC43" s="125"/>
      <c r="FD43" s="125"/>
      <c r="FE43" s="125"/>
      <c r="FF43" s="125"/>
      <c r="FG43" s="125"/>
      <c r="FH43" s="125"/>
      <c r="FI43" s="125"/>
      <c r="FJ43" s="125"/>
      <c r="FK43" s="125"/>
      <c r="FL43" s="125"/>
      <c r="FM43" s="125"/>
      <c r="FN43" s="125"/>
      <c r="FO43" s="125"/>
      <c r="FP43" s="125"/>
      <c r="FQ43" s="125"/>
      <c r="FR43" s="125"/>
      <c r="FS43" s="125"/>
    </row>
    <row r="44" spans="1:175" s="201" customFormat="1" ht="46.5" customHeight="1" x14ac:dyDescent="0.25">
      <c r="A44" s="14">
        <v>43</v>
      </c>
      <c r="B44" s="163" t="s">
        <v>1179</v>
      </c>
      <c r="C44" s="164" t="s">
        <v>1272</v>
      </c>
      <c r="D44" s="165" t="s">
        <v>1180</v>
      </c>
      <c r="E44" s="330">
        <v>2018</v>
      </c>
      <c r="F44" s="350" t="s">
        <v>203</v>
      </c>
      <c r="G44" s="351" t="s">
        <v>2676</v>
      </c>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row>
    <row r="45" spans="1:175" s="201" customFormat="1" ht="46.5" customHeight="1" x14ac:dyDescent="0.25">
      <c r="A45" s="14">
        <v>44</v>
      </c>
      <c r="B45" s="220" t="s">
        <v>2161</v>
      </c>
      <c r="C45" s="220" t="s">
        <v>2162</v>
      </c>
      <c r="D45" s="221" t="s">
        <v>2163</v>
      </c>
      <c r="E45" s="338">
        <v>2018</v>
      </c>
      <c r="F45" s="345" t="s">
        <v>203</v>
      </c>
      <c r="G45" s="316" t="s">
        <v>2677</v>
      </c>
    </row>
    <row r="46" spans="1:175" s="201" customFormat="1" ht="46.5" customHeight="1" x14ac:dyDescent="0.25">
      <c r="A46" s="14">
        <v>45</v>
      </c>
      <c r="B46" s="220" t="s">
        <v>2167</v>
      </c>
      <c r="C46" s="220" t="s">
        <v>2168</v>
      </c>
      <c r="D46" s="248" t="s">
        <v>2169</v>
      </c>
      <c r="E46" s="338">
        <v>2018</v>
      </c>
      <c r="F46" s="345" t="s">
        <v>203</v>
      </c>
      <c r="G46" s="316" t="s">
        <v>2677</v>
      </c>
    </row>
    <row r="47" spans="1:175" s="201" customFormat="1" ht="46.5" customHeight="1" x14ac:dyDescent="0.25">
      <c r="A47" s="14">
        <v>46</v>
      </c>
      <c r="B47" s="220" t="s">
        <v>2164</v>
      </c>
      <c r="C47" s="220" t="s">
        <v>2165</v>
      </c>
      <c r="D47" s="248" t="s">
        <v>2166</v>
      </c>
      <c r="E47" s="338">
        <v>2018</v>
      </c>
      <c r="F47" s="345" t="s">
        <v>203</v>
      </c>
      <c r="G47" s="316" t="s">
        <v>2677</v>
      </c>
    </row>
    <row r="48" spans="1:175" s="201" customFormat="1" ht="46.5" customHeight="1" x14ac:dyDescent="0.3">
      <c r="A48" s="14">
        <v>47</v>
      </c>
      <c r="B48" s="360" t="s">
        <v>1190</v>
      </c>
      <c r="C48" s="361" t="s">
        <v>1287</v>
      </c>
      <c r="D48" s="172" t="s">
        <v>216</v>
      </c>
      <c r="E48" s="330">
        <v>2019</v>
      </c>
      <c r="F48" s="347" t="s">
        <v>203</v>
      </c>
      <c r="G48" s="346" t="s">
        <v>2673</v>
      </c>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2"/>
      <c r="DV48" s="112"/>
      <c r="DW48" s="112"/>
      <c r="DX48" s="112"/>
      <c r="DY48" s="112"/>
      <c r="DZ48" s="112"/>
      <c r="EA48" s="112"/>
      <c r="EB48" s="112"/>
      <c r="EC48" s="112"/>
      <c r="ED48" s="112"/>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row>
    <row r="49" spans="1:175" s="201" customFormat="1" ht="46.5" customHeight="1" x14ac:dyDescent="0.3">
      <c r="A49" s="14">
        <v>48</v>
      </c>
      <c r="B49" s="84" t="s">
        <v>689</v>
      </c>
      <c r="C49" s="83" t="s">
        <v>786</v>
      </c>
      <c r="D49" s="68" t="s">
        <v>690</v>
      </c>
      <c r="E49" s="330">
        <v>2019</v>
      </c>
      <c r="F49" s="348" t="s">
        <v>203</v>
      </c>
      <c r="G49" s="349" t="s">
        <v>2674</v>
      </c>
      <c r="H49" s="53"/>
      <c r="I49" s="52"/>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3"/>
      <c r="FR49" s="53"/>
      <c r="FS49" s="53"/>
    </row>
    <row r="50" spans="1:175" s="201" customFormat="1" ht="46.5" customHeight="1" x14ac:dyDescent="0.3">
      <c r="A50" s="14">
        <v>49</v>
      </c>
      <c r="B50" s="84" t="s">
        <v>594</v>
      </c>
      <c r="C50" s="85" t="s">
        <v>801</v>
      </c>
      <c r="D50" s="68" t="s">
        <v>595</v>
      </c>
      <c r="E50" s="330">
        <v>2019</v>
      </c>
      <c r="F50" s="349" t="s">
        <v>203</v>
      </c>
      <c r="G50" s="349" t="s">
        <v>2674</v>
      </c>
      <c r="H50" s="54"/>
      <c r="I50" s="52"/>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row>
    <row r="51" spans="1:175" s="201" customFormat="1" ht="46.5" customHeight="1" x14ac:dyDescent="0.25">
      <c r="A51" s="14">
        <v>50</v>
      </c>
      <c r="B51" s="83" t="s">
        <v>2598</v>
      </c>
      <c r="C51" s="225" t="s">
        <v>2599</v>
      </c>
      <c r="D51" s="96" t="s">
        <v>2600</v>
      </c>
      <c r="E51" s="338">
        <v>2019</v>
      </c>
      <c r="F51" s="352" t="s">
        <v>203</v>
      </c>
      <c r="G51" s="316" t="s">
        <v>2677</v>
      </c>
    </row>
    <row r="52" spans="1:175" s="201" customFormat="1" ht="46.5" customHeight="1" x14ac:dyDescent="0.25">
      <c r="A52" s="14">
        <v>51</v>
      </c>
      <c r="B52" s="74" t="s">
        <v>2556</v>
      </c>
      <c r="C52" s="144" t="s">
        <v>44</v>
      </c>
      <c r="D52" s="75" t="s">
        <v>2557</v>
      </c>
      <c r="E52" s="228">
        <v>2019</v>
      </c>
      <c r="F52" s="352" t="s">
        <v>203</v>
      </c>
      <c r="G52" s="316" t="s">
        <v>2677</v>
      </c>
    </row>
    <row r="53" spans="1:175" s="201" customFormat="1" ht="46.5" customHeight="1" x14ac:dyDescent="0.3">
      <c r="A53" s="14">
        <v>52</v>
      </c>
      <c r="B53" s="17" t="s">
        <v>1188</v>
      </c>
      <c r="C53" s="176" t="s">
        <v>1288</v>
      </c>
      <c r="D53" s="15" t="s">
        <v>1183</v>
      </c>
      <c r="E53" s="189">
        <v>2019</v>
      </c>
      <c r="F53" s="347" t="s">
        <v>203</v>
      </c>
      <c r="G53" s="346" t="s">
        <v>2673</v>
      </c>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c r="DJ53" s="112"/>
      <c r="DK53" s="112"/>
      <c r="DL53" s="112"/>
      <c r="DM53" s="112"/>
      <c r="DN53" s="112"/>
      <c r="DO53" s="112"/>
      <c r="DP53" s="112"/>
      <c r="DQ53" s="112"/>
      <c r="DR53" s="112"/>
      <c r="DS53" s="112"/>
      <c r="DT53" s="112"/>
      <c r="DU53" s="112"/>
      <c r="DV53" s="112"/>
      <c r="DW53" s="112"/>
      <c r="DX53" s="112"/>
      <c r="DY53" s="112"/>
      <c r="DZ53" s="112"/>
      <c r="EA53" s="112"/>
      <c r="EB53" s="112"/>
      <c r="EC53" s="112"/>
      <c r="ED53" s="112"/>
      <c r="EE53" s="112"/>
      <c r="EF53" s="112"/>
      <c r="EG53" s="112"/>
      <c r="EH53" s="112"/>
      <c r="EI53" s="112"/>
      <c r="EJ53" s="112"/>
      <c r="EK53" s="112"/>
      <c r="EL53" s="112"/>
      <c r="EM53" s="112"/>
      <c r="EN53" s="112"/>
      <c r="EO53" s="112"/>
      <c r="EP53" s="112"/>
      <c r="EQ53" s="112"/>
      <c r="ER53" s="112"/>
      <c r="ES53" s="112"/>
      <c r="ET53" s="112"/>
      <c r="EU53" s="112"/>
      <c r="EV53" s="112"/>
      <c r="EW53" s="112"/>
      <c r="EX53" s="112"/>
      <c r="EY53" s="112"/>
      <c r="EZ53" s="112"/>
      <c r="FA53" s="112"/>
      <c r="FB53" s="112"/>
      <c r="FC53" s="112"/>
      <c r="FD53" s="112"/>
      <c r="FE53" s="112"/>
      <c r="FF53" s="112"/>
      <c r="FG53" s="112"/>
      <c r="FH53" s="112"/>
      <c r="FI53" s="112"/>
      <c r="FJ53" s="112"/>
      <c r="FK53" s="112"/>
      <c r="FL53" s="112"/>
      <c r="FM53" s="112"/>
      <c r="FN53" s="112"/>
      <c r="FO53" s="112"/>
      <c r="FP53" s="112"/>
      <c r="FQ53" s="112"/>
      <c r="FR53" s="112"/>
      <c r="FS53" s="112"/>
    </row>
    <row r="54" spans="1:175" s="201" customFormat="1" ht="46.5" customHeight="1" x14ac:dyDescent="0.3">
      <c r="A54" s="14">
        <v>53</v>
      </c>
      <c r="B54" s="17" t="s">
        <v>1191</v>
      </c>
      <c r="C54" s="176" t="s">
        <v>44</v>
      </c>
      <c r="D54" s="17" t="s">
        <v>1192</v>
      </c>
      <c r="E54" s="189">
        <v>2019</v>
      </c>
      <c r="F54" s="347" t="s">
        <v>203</v>
      </c>
      <c r="G54" s="346" t="s">
        <v>2673</v>
      </c>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12"/>
      <c r="BT54" s="112"/>
      <c r="BU54" s="112"/>
      <c r="BV54" s="112"/>
      <c r="BW54" s="112"/>
      <c r="BX54" s="112"/>
      <c r="BY54" s="112"/>
      <c r="BZ54" s="112"/>
      <c r="CA54" s="112"/>
      <c r="CB54" s="112"/>
      <c r="CC54" s="112"/>
      <c r="CD54" s="112"/>
      <c r="CE54" s="112"/>
      <c r="CF54" s="112"/>
      <c r="CG54" s="112"/>
      <c r="CH54" s="112"/>
      <c r="CI54" s="112"/>
      <c r="CJ54" s="112"/>
      <c r="CK54" s="112"/>
      <c r="CL54" s="112"/>
      <c r="CM54" s="112"/>
      <c r="CN54" s="112"/>
      <c r="CO54" s="112"/>
      <c r="CP54" s="112"/>
      <c r="CQ54" s="112"/>
      <c r="CR54" s="112"/>
      <c r="CS54" s="112"/>
      <c r="CT54" s="112"/>
      <c r="CU54" s="112"/>
      <c r="CV54" s="112"/>
      <c r="CW54" s="112"/>
      <c r="CX54" s="112"/>
      <c r="CY54" s="112"/>
      <c r="CZ54" s="112"/>
      <c r="DA54" s="112"/>
      <c r="DB54" s="112"/>
      <c r="DC54" s="112"/>
      <c r="DD54" s="112"/>
      <c r="DE54" s="112"/>
      <c r="DF54" s="112"/>
      <c r="DG54" s="112"/>
      <c r="DH54" s="112"/>
      <c r="DI54" s="112"/>
      <c r="DJ54" s="112"/>
      <c r="DK54" s="112"/>
      <c r="DL54" s="112"/>
      <c r="DM54" s="112"/>
      <c r="DN54" s="112"/>
      <c r="DO54" s="112"/>
      <c r="DP54" s="112"/>
      <c r="DQ54" s="112"/>
      <c r="DR54" s="112"/>
      <c r="DS54" s="112"/>
      <c r="DT54" s="112"/>
      <c r="DU54" s="112"/>
      <c r="DV54" s="112"/>
      <c r="DW54" s="112"/>
      <c r="DX54" s="112"/>
      <c r="DY54" s="112"/>
      <c r="DZ54" s="112"/>
      <c r="EA54" s="112"/>
      <c r="EB54" s="112"/>
      <c r="EC54" s="112"/>
      <c r="ED54" s="112"/>
      <c r="EE54" s="112"/>
      <c r="EF54" s="112"/>
      <c r="EG54" s="112"/>
      <c r="EH54" s="112"/>
      <c r="EI54" s="112"/>
      <c r="EJ54" s="112"/>
      <c r="EK54" s="112"/>
      <c r="EL54" s="112"/>
      <c r="EM54" s="112"/>
      <c r="EN54" s="112"/>
      <c r="EO54" s="112"/>
      <c r="EP54" s="112"/>
      <c r="EQ54" s="112"/>
      <c r="ER54" s="112"/>
      <c r="ES54" s="112"/>
      <c r="ET54" s="112"/>
      <c r="EU54" s="112"/>
      <c r="EV54" s="112"/>
      <c r="EW54" s="112"/>
      <c r="EX54" s="112"/>
      <c r="EY54" s="112"/>
      <c r="EZ54" s="112"/>
      <c r="FA54" s="112"/>
      <c r="FB54" s="112"/>
      <c r="FC54" s="112"/>
      <c r="FD54" s="112"/>
      <c r="FE54" s="112"/>
      <c r="FF54" s="112"/>
      <c r="FG54" s="112"/>
      <c r="FH54" s="112"/>
      <c r="FI54" s="112"/>
      <c r="FJ54" s="112"/>
      <c r="FK54" s="112"/>
      <c r="FL54" s="112"/>
      <c r="FM54" s="112"/>
      <c r="FN54" s="112"/>
      <c r="FO54" s="112"/>
      <c r="FP54" s="112"/>
      <c r="FQ54" s="112"/>
      <c r="FR54" s="112"/>
      <c r="FS54" s="112"/>
    </row>
    <row r="55" spans="1:175" s="201" customFormat="1" ht="46.5" customHeight="1" x14ac:dyDescent="0.25">
      <c r="A55" s="14">
        <v>54</v>
      </c>
      <c r="B55" s="74" t="s">
        <v>2639</v>
      </c>
      <c r="C55" s="144" t="s">
        <v>44</v>
      </c>
      <c r="D55" s="75" t="s">
        <v>2581</v>
      </c>
      <c r="E55" s="228">
        <v>2019</v>
      </c>
      <c r="F55" s="352" t="s">
        <v>203</v>
      </c>
      <c r="G55" s="316" t="s">
        <v>2677</v>
      </c>
    </row>
    <row r="56" spans="1:175" s="201" customFormat="1" ht="46.5" customHeight="1" x14ac:dyDescent="0.3">
      <c r="A56" s="14">
        <v>55</v>
      </c>
      <c r="B56" s="69" t="s">
        <v>2675</v>
      </c>
      <c r="C56" s="69" t="s">
        <v>822</v>
      </c>
      <c r="D56" s="68" t="s">
        <v>637</v>
      </c>
      <c r="E56" s="189">
        <v>2019</v>
      </c>
      <c r="F56" s="348" t="s">
        <v>203</v>
      </c>
      <c r="G56" s="349" t="s">
        <v>2674</v>
      </c>
      <c r="H56" s="53"/>
      <c r="I56" s="52"/>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c r="DX56" s="53"/>
      <c r="DY56" s="53"/>
      <c r="DZ56" s="53"/>
      <c r="EA56" s="53"/>
      <c r="EB56" s="53"/>
      <c r="EC56" s="53"/>
      <c r="ED56" s="53"/>
      <c r="EE56" s="53"/>
      <c r="EF56" s="53"/>
      <c r="EG56" s="53"/>
      <c r="EH56" s="53"/>
      <c r="EI56" s="53"/>
      <c r="EJ56" s="53"/>
      <c r="EK56" s="53"/>
      <c r="EL56" s="53"/>
      <c r="EM56" s="53"/>
      <c r="EN56" s="53"/>
      <c r="EO56" s="53"/>
      <c r="EP56" s="53"/>
      <c r="EQ56" s="53"/>
      <c r="ER56" s="53"/>
      <c r="ES56" s="53"/>
      <c r="ET56" s="53"/>
      <c r="EU56" s="53"/>
      <c r="EV56" s="53"/>
      <c r="EW56" s="53"/>
      <c r="EX56" s="53"/>
      <c r="EY56" s="53"/>
      <c r="EZ56" s="53"/>
      <c r="FA56" s="53"/>
      <c r="FB56" s="53"/>
      <c r="FC56" s="53"/>
      <c r="FD56" s="53"/>
      <c r="FE56" s="53"/>
      <c r="FF56" s="53"/>
      <c r="FG56" s="53"/>
      <c r="FH56" s="53"/>
      <c r="FI56" s="53"/>
      <c r="FJ56" s="53"/>
      <c r="FK56" s="53"/>
      <c r="FL56" s="53"/>
      <c r="FM56" s="53"/>
      <c r="FN56" s="53"/>
      <c r="FO56" s="53"/>
      <c r="FP56" s="53"/>
      <c r="FQ56" s="53"/>
      <c r="FR56" s="53"/>
      <c r="FS56" s="53"/>
    </row>
    <row r="57" spans="1:175" s="201" customFormat="1" ht="46.5" customHeight="1" x14ac:dyDescent="0.35">
      <c r="A57" s="14">
        <v>56</v>
      </c>
      <c r="B57" s="74" t="s">
        <v>290</v>
      </c>
      <c r="C57" s="74" t="s">
        <v>1043</v>
      </c>
      <c r="D57" s="75" t="s">
        <v>291</v>
      </c>
      <c r="E57" s="194">
        <v>2019</v>
      </c>
      <c r="F57" s="354" t="s">
        <v>203</v>
      </c>
      <c r="G57" s="346" t="s">
        <v>2673</v>
      </c>
      <c r="H57" s="32"/>
      <c r="I57" s="33"/>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row>
    <row r="58" spans="1:175" s="201" customFormat="1" ht="46.5" customHeight="1" x14ac:dyDescent="0.3">
      <c r="A58" s="14">
        <v>57</v>
      </c>
      <c r="B58" s="17" t="s">
        <v>247</v>
      </c>
      <c r="C58" s="176" t="s">
        <v>1289</v>
      </c>
      <c r="D58" s="15" t="s">
        <v>1189</v>
      </c>
      <c r="E58" s="189">
        <v>2019</v>
      </c>
      <c r="F58" s="347" t="s">
        <v>203</v>
      </c>
      <c r="G58" s="346" t="s">
        <v>2673</v>
      </c>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2"/>
      <c r="BP58" s="112"/>
      <c r="BQ58" s="112"/>
      <c r="BR58" s="112"/>
      <c r="BS58" s="112"/>
      <c r="BT58" s="112"/>
      <c r="BU58" s="112"/>
      <c r="BV58" s="112"/>
      <c r="BW58" s="112"/>
      <c r="BX58" s="112"/>
      <c r="BY58" s="112"/>
      <c r="BZ58" s="112"/>
      <c r="CA58" s="112"/>
      <c r="CB58" s="112"/>
      <c r="CC58" s="112"/>
      <c r="CD58" s="112"/>
      <c r="CE58" s="112"/>
      <c r="CF58" s="112"/>
      <c r="CG58" s="112"/>
      <c r="CH58" s="112"/>
      <c r="CI58" s="112"/>
      <c r="CJ58" s="112"/>
      <c r="CK58" s="112"/>
      <c r="CL58" s="112"/>
      <c r="CM58" s="112"/>
      <c r="CN58" s="112"/>
      <c r="CO58" s="112"/>
      <c r="CP58" s="112"/>
      <c r="CQ58" s="112"/>
      <c r="CR58" s="112"/>
      <c r="CS58" s="112"/>
      <c r="CT58" s="112"/>
      <c r="CU58" s="112"/>
      <c r="CV58" s="112"/>
      <c r="CW58" s="112"/>
      <c r="CX58" s="112"/>
      <c r="CY58" s="112"/>
      <c r="CZ58" s="112"/>
      <c r="DA58" s="112"/>
      <c r="DB58" s="112"/>
      <c r="DC58" s="112"/>
      <c r="DD58" s="112"/>
      <c r="DE58" s="112"/>
      <c r="DF58" s="112"/>
      <c r="DG58" s="112"/>
      <c r="DH58" s="112"/>
      <c r="DI58" s="112"/>
      <c r="DJ58" s="112"/>
      <c r="DK58" s="112"/>
      <c r="DL58" s="112"/>
      <c r="DM58" s="112"/>
      <c r="DN58" s="112"/>
      <c r="DO58" s="112"/>
      <c r="DP58" s="112"/>
      <c r="DQ58" s="112"/>
      <c r="DR58" s="112"/>
      <c r="DS58" s="112"/>
      <c r="DT58" s="112"/>
      <c r="DU58" s="112"/>
      <c r="DV58" s="112"/>
      <c r="DW58" s="112"/>
      <c r="DX58" s="112"/>
      <c r="DY58" s="112"/>
      <c r="DZ58" s="112"/>
      <c r="EA58" s="112"/>
      <c r="EB58" s="112"/>
      <c r="EC58" s="112"/>
      <c r="ED58" s="112"/>
      <c r="EE58" s="112"/>
      <c r="EF58" s="112"/>
      <c r="EG58" s="112"/>
      <c r="EH58" s="112"/>
      <c r="EI58" s="112"/>
      <c r="EJ58" s="112"/>
      <c r="EK58" s="112"/>
      <c r="EL58" s="112"/>
      <c r="EM58" s="112"/>
      <c r="EN58" s="112"/>
      <c r="EO58" s="112"/>
      <c r="EP58" s="112"/>
      <c r="EQ58" s="112"/>
      <c r="ER58" s="112"/>
      <c r="ES58" s="112"/>
      <c r="ET58" s="112"/>
      <c r="EU58" s="112"/>
      <c r="EV58" s="112"/>
      <c r="EW58" s="112"/>
      <c r="EX58" s="112"/>
      <c r="EY58" s="112"/>
      <c r="EZ58" s="112"/>
      <c r="FA58" s="112"/>
      <c r="FB58" s="112"/>
      <c r="FC58" s="112"/>
      <c r="FD58" s="112"/>
      <c r="FE58" s="112"/>
      <c r="FF58" s="112"/>
      <c r="FG58" s="112"/>
      <c r="FH58" s="112"/>
      <c r="FI58" s="112"/>
      <c r="FJ58" s="112"/>
      <c r="FK58" s="112"/>
      <c r="FL58" s="112"/>
      <c r="FM58" s="112"/>
      <c r="FN58" s="112"/>
      <c r="FO58" s="112"/>
      <c r="FP58" s="112"/>
      <c r="FQ58" s="112"/>
      <c r="FR58" s="112"/>
      <c r="FS58" s="112"/>
    </row>
    <row r="59" spans="1:175" s="201" customFormat="1" ht="46.5" customHeight="1" x14ac:dyDescent="0.3">
      <c r="A59" s="14">
        <v>58</v>
      </c>
      <c r="B59" s="69" t="s">
        <v>662</v>
      </c>
      <c r="C59" s="74" t="s">
        <v>1104</v>
      </c>
      <c r="D59" s="68" t="s">
        <v>663</v>
      </c>
      <c r="E59" s="189">
        <v>2019</v>
      </c>
      <c r="F59" s="348" t="s">
        <v>203</v>
      </c>
      <c r="G59" s="349" t="s">
        <v>2674</v>
      </c>
      <c r="H59" s="53"/>
      <c r="I59" s="52"/>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c r="DA59" s="53"/>
      <c r="DB59" s="53"/>
      <c r="DC59" s="53"/>
      <c r="DD59" s="53"/>
      <c r="DE59" s="53"/>
      <c r="DF59" s="53"/>
      <c r="DG59" s="53"/>
      <c r="DH59" s="53"/>
      <c r="DI59" s="53"/>
      <c r="DJ59" s="53"/>
      <c r="DK59" s="53"/>
      <c r="DL59" s="53"/>
      <c r="DM59" s="53"/>
      <c r="DN59" s="53"/>
      <c r="DO59" s="53"/>
      <c r="DP59" s="53"/>
      <c r="DQ59" s="53"/>
      <c r="DR59" s="53"/>
      <c r="DS59" s="53"/>
      <c r="DT59" s="53"/>
      <c r="DU59" s="53"/>
      <c r="DV59" s="53"/>
      <c r="DW59" s="53"/>
      <c r="DX59" s="53"/>
      <c r="DY59" s="53"/>
      <c r="DZ59" s="53"/>
      <c r="EA59" s="53"/>
      <c r="EB59" s="53"/>
      <c r="EC59" s="53"/>
      <c r="ED59" s="53"/>
      <c r="EE59" s="53"/>
      <c r="EF59" s="53"/>
      <c r="EG59" s="53"/>
      <c r="EH59" s="53"/>
      <c r="EI59" s="53"/>
      <c r="EJ59" s="53"/>
      <c r="EK59" s="53"/>
      <c r="EL59" s="53"/>
      <c r="EM59" s="53"/>
      <c r="EN59" s="53"/>
      <c r="EO59" s="53"/>
      <c r="EP59" s="53"/>
      <c r="EQ59" s="53"/>
      <c r="ER59" s="53"/>
      <c r="ES59" s="53"/>
      <c r="ET59" s="53"/>
      <c r="EU59" s="53"/>
      <c r="EV59" s="53"/>
      <c r="EW59" s="53"/>
      <c r="EX59" s="53"/>
      <c r="EY59" s="53"/>
      <c r="EZ59" s="53"/>
      <c r="FA59" s="53"/>
      <c r="FB59" s="53"/>
      <c r="FC59" s="53"/>
      <c r="FD59" s="53"/>
      <c r="FE59" s="53"/>
      <c r="FF59" s="53"/>
      <c r="FG59" s="53"/>
      <c r="FH59" s="53"/>
      <c r="FI59" s="53"/>
      <c r="FJ59" s="53"/>
      <c r="FK59" s="53"/>
      <c r="FL59" s="53"/>
      <c r="FM59" s="53"/>
      <c r="FN59" s="53"/>
      <c r="FO59" s="53"/>
      <c r="FP59" s="53"/>
      <c r="FQ59" s="53"/>
      <c r="FR59" s="53"/>
      <c r="FS59" s="53"/>
    </row>
    <row r="60" spans="1:175" s="201" customFormat="1" ht="46.5" customHeight="1" x14ac:dyDescent="0.3">
      <c r="A60" s="14">
        <v>59</v>
      </c>
      <c r="B60" s="69" t="s">
        <v>561</v>
      </c>
      <c r="C60" s="70" t="s">
        <v>845</v>
      </c>
      <c r="D60" s="73" t="s">
        <v>562</v>
      </c>
      <c r="E60" s="189">
        <v>2019</v>
      </c>
      <c r="F60" s="349" t="s">
        <v>203</v>
      </c>
      <c r="G60" s="349" t="s">
        <v>2674</v>
      </c>
      <c r="H60" s="54"/>
      <c r="I60" s="52"/>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row>
    <row r="61" spans="1:175" s="201" customFormat="1" ht="46.5" customHeight="1" x14ac:dyDescent="0.3">
      <c r="A61" s="14">
        <v>60</v>
      </c>
      <c r="B61" s="69" t="s">
        <v>520</v>
      </c>
      <c r="C61" s="74" t="s">
        <v>857</v>
      </c>
      <c r="D61" s="68" t="s">
        <v>521</v>
      </c>
      <c r="E61" s="189">
        <v>2019</v>
      </c>
      <c r="F61" s="348" t="s">
        <v>203</v>
      </c>
      <c r="G61" s="349" t="s">
        <v>2674</v>
      </c>
      <c r="H61" s="54"/>
      <c r="I61" s="52"/>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c r="DI61" s="54"/>
      <c r="DJ61" s="54"/>
      <c r="DK61" s="54"/>
      <c r="DL61" s="54"/>
      <c r="DM61" s="54"/>
      <c r="DN61" s="54"/>
      <c r="DO61" s="54"/>
      <c r="DP61" s="54"/>
      <c r="DQ61" s="54"/>
      <c r="DR61" s="54"/>
      <c r="DS61" s="54"/>
      <c r="DT61" s="54"/>
      <c r="DU61" s="54"/>
      <c r="DV61" s="54"/>
      <c r="DW61" s="54"/>
      <c r="DX61" s="54"/>
      <c r="DY61" s="54"/>
      <c r="DZ61" s="54"/>
      <c r="EA61" s="54"/>
      <c r="EB61" s="54"/>
      <c r="EC61" s="54"/>
      <c r="ED61" s="54"/>
      <c r="EE61" s="54"/>
      <c r="EF61" s="54"/>
      <c r="EG61" s="54"/>
      <c r="EH61" s="54"/>
      <c r="EI61" s="54"/>
      <c r="EJ61" s="54"/>
      <c r="EK61" s="54"/>
      <c r="EL61" s="54"/>
      <c r="EM61" s="54"/>
      <c r="EN61" s="54"/>
      <c r="EO61" s="54"/>
      <c r="EP61" s="54"/>
      <c r="EQ61" s="54"/>
      <c r="ER61" s="54"/>
      <c r="ES61" s="54"/>
      <c r="ET61" s="54"/>
      <c r="EU61" s="54"/>
      <c r="EV61" s="54"/>
      <c r="EW61" s="54"/>
      <c r="EX61" s="54"/>
      <c r="EY61" s="54"/>
      <c r="EZ61" s="54"/>
      <c r="FA61" s="54"/>
      <c r="FB61" s="54"/>
      <c r="FC61" s="54"/>
      <c r="FD61" s="54"/>
      <c r="FE61" s="54"/>
      <c r="FF61" s="54"/>
      <c r="FG61" s="54"/>
      <c r="FH61" s="54"/>
      <c r="FI61" s="54"/>
      <c r="FJ61" s="54"/>
      <c r="FK61" s="54"/>
      <c r="FL61" s="54"/>
      <c r="FM61" s="54"/>
      <c r="FN61" s="54"/>
      <c r="FO61" s="54"/>
      <c r="FP61" s="54"/>
      <c r="FQ61" s="54"/>
      <c r="FR61" s="54"/>
      <c r="FS61" s="54"/>
    </row>
    <row r="62" spans="1:175" s="201" customFormat="1" ht="46.5" customHeight="1" x14ac:dyDescent="0.25">
      <c r="A62" s="14">
        <v>61</v>
      </c>
      <c r="B62" s="74" t="s">
        <v>2545</v>
      </c>
      <c r="C62" s="74" t="s">
        <v>2546</v>
      </c>
      <c r="D62" s="75" t="s">
        <v>2547</v>
      </c>
      <c r="E62" s="228">
        <v>2019</v>
      </c>
      <c r="F62" s="352" t="s">
        <v>203</v>
      </c>
      <c r="G62" s="316" t="s">
        <v>2677</v>
      </c>
    </row>
    <row r="63" spans="1:175" s="201" customFormat="1" ht="46.5" customHeight="1" x14ac:dyDescent="0.25">
      <c r="A63" s="14">
        <v>62</v>
      </c>
      <c r="B63" s="74" t="s">
        <v>2535</v>
      </c>
      <c r="C63" s="74" t="s">
        <v>2536</v>
      </c>
      <c r="D63" s="75" t="s">
        <v>2537</v>
      </c>
      <c r="E63" s="228">
        <v>2019</v>
      </c>
      <c r="F63" s="352" t="s">
        <v>203</v>
      </c>
      <c r="G63" s="316" t="s">
        <v>2677</v>
      </c>
    </row>
    <row r="64" spans="1:175" s="477" customFormat="1" ht="47.25" customHeight="1" x14ac:dyDescent="0.3">
      <c r="A64" s="472">
        <v>1</v>
      </c>
      <c r="B64" s="473" t="s">
        <v>2745</v>
      </c>
      <c r="C64" s="473" t="s">
        <v>2746</v>
      </c>
      <c r="D64" s="474" t="s">
        <v>637</v>
      </c>
      <c r="E64" s="475">
        <v>43684</v>
      </c>
      <c r="F64" s="476" t="s">
        <v>203</v>
      </c>
      <c r="G64" s="349" t="s">
        <v>2674</v>
      </c>
    </row>
    <row r="65" spans="1:9" s="477" customFormat="1" ht="47.25" customHeight="1" x14ac:dyDescent="0.3">
      <c r="A65" s="472">
        <v>2</v>
      </c>
      <c r="B65" s="478" t="s">
        <v>662</v>
      </c>
      <c r="C65" s="479" t="s">
        <v>2747</v>
      </c>
      <c r="D65" s="480" t="s">
        <v>663</v>
      </c>
      <c r="E65" s="481">
        <v>43717</v>
      </c>
      <c r="F65" s="476" t="s">
        <v>203</v>
      </c>
      <c r="G65" s="349" t="s">
        <v>2674</v>
      </c>
    </row>
    <row r="66" spans="1:9" s="477" customFormat="1" ht="47.25" customHeight="1" x14ac:dyDescent="0.3">
      <c r="A66" s="472">
        <v>3</v>
      </c>
      <c r="B66" s="478" t="s">
        <v>689</v>
      </c>
      <c r="C66" s="479" t="s">
        <v>2748</v>
      </c>
      <c r="D66" s="480" t="s">
        <v>690</v>
      </c>
      <c r="E66" s="481">
        <v>43768</v>
      </c>
      <c r="F66" s="482" t="s">
        <v>203</v>
      </c>
      <c r="G66" s="349" t="s">
        <v>2674</v>
      </c>
    </row>
    <row r="67" spans="1:9" s="112" customFormat="1" ht="50.4" x14ac:dyDescent="0.3">
      <c r="A67" s="488"/>
      <c r="B67" s="489" t="s">
        <v>1191</v>
      </c>
      <c r="C67" s="489" t="s">
        <v>1192</v>
      </c>
      <c r="D67" s="490" t="s">
        <v>44</v>
      </c>
      <c r="E67" s="491">
        <v>43800</v>
      </c>
      <c r="F67" s="492" t="s">
        <v>203</v>
      </c>
      <c r="G67" s="351" t="s">
        <v>2676</v>
      </c>
    </row>
    <row r="68" spans="1:9" s="505" customFormat="1" ht="31.2" x14ac:dyDescent="0.25">
      <c r="A68" s="500">
        <v>1</v>
      </c>
      <c r="B68" s="501" t="s">
        <v>2764</v>
      </c>
      <c r="C68" s="502" t="s">
        <v>2765</v>
      </c>
      <c r="D68" s="503" t="s">
        <v>1177</v>
      </c>
      <c r="E68" s="499">
        <v>43798</v>
      </c>
      <c r="F68" s="504" t="s">
        <v>203</v>
      </c>
      <c r="G68" s="316" t="s">
        <v>2677</v>
      </c>
      <c r="H68" s="38"/>
      <c r="I68" s="38"/>
    </row>
    <row r="69" spans="1:9" s="545" customFormat="1" ht="67.2" x14ac:dyDescent="0.3">
      <c r="A69" s="539">
        <v>28</v>
      </c>
      <c r="B69" s="540" t="s">
        <v>1326</v>
      </c>
      <c r="C69" s="541" t="s">
        <v>2754</v>
      </c>
      <c r="D69" s="542" t="s">
        <v>604</v>
      </c>
      <c r="E69" s="543">
        <v>2020</v>
      </c>
      <c r="F69" s="539" t="s">
        <v>203</v>
      </c>
      <c r="G69" s="544" t="s">
        <v>2674</v>
      </c>
    </row>
    <row r="70" spans="1:9" s="545" customFormat="1" ht="50.4" x14ac:dyDescent="0.3">
      <c r="A70" s="539">
        <v>49</v>
      </c>
      <c r="B70" s="546" t="s">
        <v>2749</v>
      </c>
      <c r="C70" s="547" t="s">
        <v>2755</v>
      </c>
      <c r="D70" s="547" t="s">
        <v>2756</v>
      </c>
      <c r="E70" s="543">
        <v>2020</v>
      </c>
      <c r="F70" s="547" t="s">
        <v>203</v>
      </c>
      <c r="G70" s="544" t="s">
        <v>2674</v>
      </c>
    </row>
    <row r="71" spans="1:9" s="545" customFormat="1" ht="33.6" x14ac:dyDescent="0.3">
      <c r="A71" s="539">
        <v>50</v>
      </c>
      <c r="B71" s="540" t="s">
        <v>2751</v>
      </c>
      <c r="C71" s="548" t="s">
        <v>2752</v>
      </c>
      <c r="D71" s="542" t="s">
        <v>2753</v>
      </c>
      <c r="E71" s="543">
        <v>2020</v>
      </c>
      <c r="F71" s="539" t="s">
        <v>203</v>
      </c>
      <c r="G71" s="544" t="s">
        <v>2674</v>
      </c>
    </row>
    <row r="72" spans="1:9" s="545" customFormat="1" ht="33.6" x14ac:dyDescent="0.3">
      <c r="A72" s="539">
        <v>68</v>
      </c>
      <c r="B72" s="540" t="s">
        <v>3057</v>
      </c>
      <c r="C72" s="541" t="s">
        <v>3058</v>
      </c>
      <c r="D72" s="542" t="s">
        <v>3059</v>
      </c>
      <c r="E72" s="543">
        <v>2020</v>
      </c>
      <c r="F72" s="539" t="s">
        <v>203</v>
      </c>
      <c r="G72" s="544" t="s">
        <v>2674</v>
      </c>
    </row>
    <row r="73" spans="1:9" s="545" customFormat="1" ht="50.4" x14ac:dyDescent="0.3">
      <c r="A73" s="539">
        <v>70</v>
      </c>
      <c r="B73" s="549" t="s">
        <v>3060</v>
      </c>
      <c r="C73" s="550" t="s">
        <v>3061</v>
      </c>
      <c r="D73" s="542" t="s">
        <v>3059</v>
      </c>
      <c r="E73" s="543">
        <v>2020</v>
      </c>
      <c r="F73" s="539" t="s">
        <v>203</v>
      </c>
      <c r="G73" s="544" t="s">
        <v>2674</v>
      </c>
    </row>
    <row r="74" spans="1:9" s="545" customFormat="1" ht="50.4" x14ac:dyDescent="0.3">
      <c r="A74" s="539">
        <v>72</v>
      </c>
      <c r="B74" s="540" t="s">
        <v>3062</v>
      </c>
      <c r="C74" s="550" t="s">
        <v>3063</v>
      </c>
      <c r="D74" s="542" t="s">
        <v>3059</v>
      </c>
      <c r="E74" s="543">
        <v>2020</v>
      </c>
      <c r="F74" s="539" t="s">
        <v>203</v>
      </c>
      <c r="G74" s="544" t="s">
        <v>2674</v>
      </c>
    </row>
    <row r="75" spans="1:9" s="545" customFormat="1" ht="33.6" x14ac:dyDescent="0.3">
      <c r="A75" s="539">
        <v>110</v>
      </c>
      <c r="B75" s="547" t="s">
        <v>3064</v>
      </c>
      <c r="C75" s="547" t="s">
        <v>3065</v>
      </c>
      <c r="D75" s="547" t="s">
        <v>3066</v>
      </c>
      <c r="E75" s="543">
        <v>2020</v>
      </c>
      <c r="F75" s="551" t="s">
        <v>203</v>
      </c>
      <c r="G75" s="544" t="s">
        <v>2674</v>
      </c>
    </row>
    <row r="76" spans="1:9" s="545" customFormat="1" ht="46.8" x14ac:dyDescent="0.3">
      <c r="A76" s="639">
        <v>1</v>
      </c>
      <c r="B76" s="640" t="s">
        <v>1311</v>
      </c>
      <c r="C76" s="641" t="s">
        <v>3860</v>
      </c>
      <c r="D76" s="639" t="s">
        <v>1312</v>
      </c>
      <c r="E76" s="642">
        <v>2020</v>
      </c>
      <c r="F76" s="643" t="s">
        <v>203</v>
      </c>
      <c r="G76" s="165" t="s">
        <v>2676</v>
      </c>
    </row>
    <row r="77" spans="1:9" s="545" customFormat="1" ht="46.8" x14ac:dyDescent="0.3">
      <c r="A77" s="639">
        <v>2</v>
      </c>
      <c r="B77" s="640" t="s">
        <v>3861</v>
      </c>
      <c r="C77" s="641" t="s">
        <v>1177</v>
      </c>
      <c r="D77" s="639" t="s">
        <v>2757</v>
      </c>
      <c r="E77" s="642">
        <v>2020</v>
      </c>
      <c r="F77" s="643" t="s">
        <v>203</v>
      </c>
      <c r="G77" s="165" t="s">
        <v>2676</v>
      </c>
    </row>
    <row r="78" spans="1:9" s="545" customFormat="1" ht="46.8" x14ac:dyDescent="0.3">
      <c r="A78" s="644">
        <v>3</v>
      </c>
      <c r="B78" s="645" t="s">
        <v>2758</v>
      </c>
      <c r="C78" s="645" t="s">
        <v>3862</v>
      </c>
      <c r="D78" s="644" t="s">
        <v>2757</v>
      </c>
      <c r="E78" s="642">
        <v>2020</v>
      </c>
      <c r="F78" s="643" t="s">
        <v>203</v>
      </c>
      <c r="G78" s="165" t="s">
        <v>2676</v>
      </c>
    </row>
    <row r="79" spans="1:9" s="545" customFormat="1" ht="31.2" x14ac:dyDescent="0.3">
      <c r="A79" s="639">
        <v>4</v>
      </c>
      <c r="B79" s="640" t="s">
        <v>2759</v>
      </c>
      <c r="C79" s="640" t="s">
        <v>3863</v>
      </c>
      <c r="D79" s="639" t="s">
        <v>2757</v>
      </c>
      <c r="E79" s="642">
        <v>2020</v>
      </c>
      <c r="F79" s="643" t="s">
        <v>203</v>
      </c>
      <c r="G79" s="165" t="s">
        <v>2676</v>
      </c>
    </row>
    <row r="80" spans="1:9" s="545" customFormat="1" ht="46.8" x14ac:dyDescent="0.3">
      <c r="A80" s="644">
        <v>5</v>
      </c>
      <c r="B80" s="640" t="s">
        <v>2800</v>
      </c>
      <c r="C80" s="641" t="s">
        <v>3864</v>
      </c>
      <c r="D80" s="639" t="s">
        <v>2801</v>
      </c>
      <c r="E80" s="642">
        <v>2020</v>
      </c>
      <c r="F80" s="646" t="s">
        <v>203</v>
      </c>
      <c r="G80" s="165" t="s">
        <v>2676</v>
      </c>
    </row>
    <row r="81" spans="1:7" s="545" customFormat="1" ht="46.8" x14ac:dyDescent="0.3">
      <c r="A81" s="639">
        <v>6</v>
      </c>
      <c r="B81" s="645" t="s">
        <v>1310</v>
      </c>
      <c r="C81" s="647" t="s">
        <v>3865</v>
      </c>
      <c r="D81" s="644" t="s">
        <v>213</v>
      </c>
      <c r="E81" s="642">
        <v>2020</v>
      </c>
      <c r="F81" s="646" t="s">
        <v>203</v>
      </c>
      <c r="G81" s="165" t="s">
        <v>2676</v>
      </c>
    </row>
    <row r="82" spans="1:7" s="545" customFormat="1" ht="46.8" x14ac:dyDescent="0.3">
      <c r="A82" s="644">
        <v>7</v>
      </c>
      <c r="B82" s="640" t="s">
        <v>2761</v>
      </c>
      <c r="C82" s="641" t="s">
        <v>2766</v>
      </c>
      <c r="D82" s="639" t="s">
        <v>1159</v>
      </c>
      <c r="E82" s="642">
        <v>2020</v>
      </c>
      <c r="F82" s="646" t="s">
        <v>203</v>
      </c>
      <c r="G82" s="165" t="s">
        <v>2676</v>
      </c>
    </row>
    <row r="83" spans="1:7" s="545" customFormat="1" ht="31.2" x14ac:dyDescent="0.3">
      <c r="A83" s="639">
        <v>8</v>
      </c>
      <c r="B83" s="645" t="s">
        <v>2762</v>
      </c>
      <c r="C83" s="647" t="s">
        <v>3866</v>
      </c>
      <c r="D83" s="644" t="s">
        <v>2763</v>
      </c>
      <c r="E83" s="642">
        <v>2020</v>
      </c>
      <c r="F83" s="646" t="s">
        <v>203</v>
      </c>
      <c r="G83" s="165" t="s">
        <v>2676</v>
      </c>
    </row>
    <row r="84" spans="1:7" s="545" customFormat="1" ht="31.2" x14ac:dyDescent="0.3">
      <c r="A84" s="644">
        <v>9</v>
      </c>
      <c r="B84" s="640" t="s">
        <v>3867</v>
      </c>
      <c r="C84" s="641" t="s">
        <v>3868</v>
      </c>
      <c r="D84" s="639" t="s">
        <v>3869</v>
      </c>
      <c r="E84" s="642">
        <v>2020</v>
      </c>
      <c r="F84" s="646" t="s">
        <v>203</v>
      </c>
      <c r="G84" s="165" t="s">
        <v>2676</v>
      </c>
    </row>
    <row r="85" spans="1:7" s="545" customFormat="1" ht="31.2" x14ac:dyDescent="0.3">
      <c r="A85" s="639">
        <v>10</v>
      </c>
      <c r="B85" s="640" t="s">
        <v>3870</v>
      </c>
      <c r="C85" s="640" t="s">
        <v>3871</v>
      </c>
      <c r="D85" s="639" t="s">
        <v>860</v>
      </c>
      <c r="E85" s="642">
        <v>2020</v>
      </c>
      <c r="F85" s="646" t="s">
        <v>203</v>
      </c>
      <c r="G85" s="165" t="s">
        <v>2676</v>
      </c>
    </row>
    <row r="86" spans="1:7" s="559" customFormat="1" ht="46.8" x14ac:dyDescent="0.3">
      <c r="A86" s="561">
        <v>100</v>
      </c>
      <c r="B86" s="554" t="s">
        <v>3067</v>
      </c>
      <c r="C86" s="556" t="s">
        <v>3069</v>
      </c>
      <c r="D86" s="555" t="s">
        <v>3068</v>
      </c>
      <c r="E86" s="557">
        <v>2021</v>
      </c>
      <c r="F86" s="558" t="s">
        <v>203</v>
      </c>
      <c r="G86" s="544" t="s">
        <v>2674</v>
      </c>
    </row>
    <row r="87" spans="1:7" s="559" customFormat="1" ht="46.8" x14ac:dyDescent="0.3">
      <c r="A87" s="561">
        <v>143</v>
      </c>
      <c r="B87" s="554" t="s">
        <v>3070</v>
      </c>
      <c r="C87" s="560" t="s">
        <v>3072</v>
      </c>
      <c r="D87" s="555" t="s">
        <v>3071</v>
      </c>
      <c r="E87" s="557">
        <v>2021</v>
      </c>
      <c r="F87" s="558" t="s">
        <v>203</v>
      </c>
      <c r="G87" s="544" t="s">
        <v>2674</v>
      </c>
    </row>
    <row r="88" spans="1:7" s="559" customFormat="1" ht="46.8" x14ac:dyDescent="0.3">
      <c r="A88" s="561">
        <v>144</v>
      </c>
      <c r="B88" s="554" t="s">
        <v>3073</v>
      </c>
      <c r="C88" s="560" t="s">
        <v>3074</v>
      </c>
      <c r="D88" s="555" t="s">
        <v>3071</v>
      </c>
      <c r="E88" s="557">
        <v>2021</v>
      </c>
      <c r="F88" s="558" t="s">
        <v>203</v>
      </c>
      <c r="G88" s="544" t="s">
        <v>2674</v>
      </c>
    </row>
    <row r="89" spans="1:7" s="559" customFormat="1" ht="31.8" thickBot="1" x14ac:dyDescent="0.35">
      <c r="A89" s="561">
        <v>145</v>
      </c>
      <c r="B89" s="554" t="s">
        <v>3075</v>
      </c>
      <c r="C89" s="560" t="s">
        <v>3076</v>
      </c>
      <c r="D89" s="555" t="s">
        <v>3071</v>
      </c>
      <c r="E89" s="557">
        <v>2021</v>
      </c>
      <c r="F89" s="558" t="s">
        <v>203</v>
      </c>
      <c r="G89" s="544" t="s">
        <v>2674</v>
      </c>
    </row>
    <row r="90" spans="1:7" s="545" customFormat="1" ht="17.399999999999999" thickBot="1" x14ac:dyDescent="0.35">
      <c r="A90" s="648">
        <v>1</v>
      </c>
      <c r="B90" s="649" t="s">
        <v>3872</v>
      </c>
      <c r="C90" s="648" t="s">
        <v>3873</v>
      </c>
      <c r="D90" s="648" t="s">
        <v>3874</v>
      </c>
      <c r="E90" s="650">
        <v>2021</v>
      </c>
      <c r="F90" s="643" t="s">
        <v>203</v>
      </c>
      <c r="G90" s="165" t="s">
        <v>2676</v>
      </c>
    </row>
    <row r="91" spans="1:7" s="545" customFormat="1" ht="47.4" thickBot="1" x14ac:dyDescent="0.35">
      <c r="A91" s="648">
        <v>2</v>
      </c>
      <c r="B91" s="649" t="s">
        <v>3875</v>
      </c>
      <c r="C91" s="648" t="s">
        <v>3876</v>
      </c>
      <c r="D91" s="651" t="s">
        <v>3877</v>
      </c>
      <c r="E91" s="650">
        <v>2021</v>
      </c>
      <c r="F91" s="646" t="s">
        <v>203</v>
      </c>
      <c r="G91" s="165" t="s">
        <v>2676</v>
      </c>
    </row>
    <row r="92" spans="1:7" s="545" customFormat="1" ht="31.8" thickBot="1" x14ac:dyDescent="0.35">
      <c r="A92" s="648">
        <v>3</v>
      </c>
      <c r="B92" s="649" t="s">
        <v>3878</v>
      </c>
      <c r="C92" s="648" t="s">
        <v>3879</v>
      </c>
      <c r="D92" s="651" t="s">
        <v>3880</v>
      </c>
      <c r="E92" s="650">
        <v>2021</v>
      </c>
      <c r="F92" s="646" t="s">
        <v>203</v>
      </c>
      <c r="G92" s="165" t="s">
        <v>2676</v>
      </c>
    </row>
    <row r="93" spans="1:7" s="545" customFormat="1" ht="31.8" thickBot="1" x14ac:dyDescent="0.35">
      <c r="A93" s="648">
        <v>4</v>
      </c>
      <c r="B93" s="649" t="s">
        <v>3881</v>
      </c>
      <c r="C93" s="648" t="s">
        <v>3882</v>
      </c>
      <c r="D93" s="651" t="s">
        <v>3880</v>
      </c>
      <c r="E93" s="650">
        <v>2021</v>
      </c>
      <c r="F93" s="646" t="s">
        <v>203</v>
      </c>
      <c r="G93" s="165" t="s">
        <v>2676</v>
      </c>
    </row>
    <row r="94" spans="1:7" s="545" customFormat="1" ht="31.8" thickBot="1" x14ac:dyDescent="0.35">
      <c r="A94" s="639">
        <v>1</v>
      </c>
      <c r="B94" s="652" t="s">
        <v>3883</v>
      </c>
      <c r="C94" s="639" t="s">
        <v>3884</v>
      </c>
      <c r="D94" s="653" t="s">
        <v>44</v>
      </c>
      <c r="E94" s="650">
        <v>2022</v>
      </c>
      <c r="F94" s="646" t="s">
        <v>203</v>
      </c>
      <c r="G94" s="165" t="s">
        <v>2676</v>
      </c>
    </row>
    <row r="95" spans="1:7" s="545" customFormat="1" ht="31.8" thickBot="1" x14ac:dyDescent="0.35">
      <c r="A95" s="639">
        <v>2</v>
      </c>
      <c r="B95" s="652" t="s">
        <v>3885</v>
      </c>
      <c r="C95" s="639" t="s">
        <v>3886</v>
      </c>
      <c r="D95" s="639" t="s">
        <v>3887</v>
      </c>
      <c r="E95" s="650">
        <v>2022</v>
      </c>
      <c r="F95" s="646" t="s">
        <v>203</v>
      </c>
      <c r="G95" s="165" t="s">
        <v>2676</v>
      </c>
    </row>
    <row r="96" spans="1:7" s="545" customFormat="1" ht="39.75" customHeight="1" x14ac:dyDescent="0.3">
      <c r="A96" s="639">
        <v>3</v>
      </c>
      <c r="B96" s="652" t="s">
        <v>3888</v>
      </c>
      <c r="C96" s="639" t="s">
        <v>3889</v>
      </c>
      <c r="D96" s="639" t="s">
        <v>3890</v>
      </c>
      <c r="E96" s="650">
        <v>2022</v>
      </c>
      <c r="F96" s="646" t="s">
        <v>203</v>
      </c>
      <c r="G96" s="165" t="s">
        <v>2676</v>
      </c>
    </row>
    <row r="97" spans="1:7" s="545" customFormat="1" ht="46.8" x14ac:dyDescent="0.3">
      <c r="A97" s="639">
        <v>1</v>
      </c>
      <c r="B97" s="639" t="s">
        <v>4101</v>
      </c>
      <c r="C97" s="653" t="s">
        <v>4103</v>
      </c>
      <c r="D97" s="639" t="s">
        <v>4102</v>
      </c>
      <c r="E97" s="676">
        <v>43865</v>
      </c>
      <c r="F97" s="643" t="s">
        <v>203</v>
      </c>
      <c r="G97" s="408" t="s">
        <v>2673</v>
      </c>
    </row>
    <row r="98" spans="1:7" s="545" customFormat="1" ht="46.8" x14ac:dyDescent="0.3">
      <c r="A98" s="639">
        <v>2</v>
      </c>
      <c r="B98" s="639" t="s">
        <v>2545</v>
      </c>
      <c r="C98" s="653" t="s">
        <v>4105</v>
      </c>
      <c r="D98" s="639" t="s">
        <v>4104</v>
      </c>
      <c r="E98" s="676">
        <v>43881</v>
      </c>
      <c r="F98" s="643" t="s">
        <v>203</v>
      </c>
      <c r="G98" s="408" t="s">
        <v>2673</v>
      </c>
    </row>
    <row r="99" spans="1:7" s="545" customFormat="1" ht="46.8" x14ac:dyDescent="0.3">
      <c r="A99" s="639">
        <v>5</v>
      </c>
      <c r="B99" s="639" t="s">
        <v>4106</v>
      </c>
      <c r="C99" s="639" t="s">
        <v>4108</v>
      </c>
      <c r="D99" s="639" t="s">
        <v>4107</v>
      </c>
      <c r="E99" s="676">
        <v>43985</v>
      </c>
      <c r="F99" s="646" t="s">
        <v>203</v>
      </c>
      <c r="G99" s="408" t="s">
        <v>2673</v>
      </c>
    </row>
    <row r="100" spans="1:7" s="545" customFormat="1" ht="31.2" x14ac:dyDescent="0.3">
      <c r="A100" s="639">
        <v>1</v>
      </c>
      <c r="B100" s="652" t="s">
        <v>4109</v>
      </c>
      <c r="C100" s="653" t="s">
        <v>4111</v>
      </c>
      <c r="D100" s="639" t="s">
        <v>4110</v>
      </c>
      <c r="E100" s="642">
        <v>2021</v>
      </c>
      <c r="F100" s="646" t="s">
        <v>203</v>
      </c>
      <c r="G100" s="408" t="s">
        <v>2673</v>
      </c>
    </row>
    <row r="101" spans="1:7" s="545" customFormat="1" ht="31.2" x14ac:dyDescent="0.3">
      <c r="A101" s="639">
        <v>2</v>
      </c>
      <c r="B101" s="652" t="s">
        <v>4112</v>
      </c>
      <c r="C101" s="639" t="s">
        <v>4114</v>
      </c>
      <c r="D101" s="639" t="s">
        <v>4113</v>
      </c>
      <c r="E101" s="642">
        <v>2021</v>
      </c>
      <c r="F101" s="646" t="s">
        <v>203</v>
      </c>
      <c r="G101" s="408" t="s">
        <v>2673</v>
      </c>
    </row>
    <row r="102" spans="1:7" s="545" customFormat="1" ht="62.4" x14ac:dyDescent="0.3">
      <c r="A102" s="639">
        <v>1</v>
      </c>
      <c r="B102" s="652" t="s">
        <v>4115</v>
      </c>
      <c r="C102" s="639" t="s">
        <v>4117</v>
      </c>
      <c r="D102" s="639" t="s">
        <v>4116</v>
      </c>
      <c r="E102" s="642">
        <v>2022</v>
      </c>
      <c r="F102" s="646" t="s">
        <v>203</v>
      </c>
      <c r="G102" s="408" t="s">
        <v>2673</v>
      </c>
    </row>
    <row r="103" spans="1:7" s="545" customFormat="1" ht="46.8" x14ac:dyDescent="0.3">
      <c r="A103" s="677">
        <v>24</v>
      </c>
      <c r="B103" s="678" t="s">
        <v>4268</v>
      </c>
      <c r="C103" s="679" t="s">
        <v>4269</v>
      </c>
      <c r="D103" s="677" t="s">
        <v>2557</v>
      </c>
      <c r="E103" s="680">
        <v>2020</v>
      </c>
      <c r="F103" s="677" t="s">
        <v>203</v>
      </c>
      <c r="G103" s="316" t="s">
        <v>2677</v>
      </c>
    </row>
    <row r="104" spans="1:7" s="545" customFormat="1" ht="46.8" x14ac:dyDescent="0.3">
      <c r="A104" s="677">
        <v>23</v>
      </c>
      <c r="B104" s="678" t="s">
        <v>4270</v>
      </c>
      <c r="C104" s="677" t="s">
        <v>4271</v>
      </c>
      <c r="D104" s="677" t="s">
        <v>4272</v>
      </c>
      <c r="E104" s="680">
        <v>2020</v>
      </c>
      <c r="F104" s="677" t="s">
        <v>203</v>
      </c>
      <c r="G104" s="316" t="s">
        <v>2677</v>
      </c>
    </row>
    <row r="105" spans="1:7" s="545" customFormat="1" ht="31.2" x14ac:dyDescent="0.3">
      <c r="A105" s="677">
        <v>21</v>
      </c>
      <c r="B105" s="681" t="s">
        <v>4273</v>
      </c>
      <c r="C105" s="677" t="s">
        <v>4274</v>
      </c>
      <c r="D105" s="677" t="s">
        <v>4275</v>
      </c>
      <c r="E105" s="680">
        <v>2020</v>
      </c>
      <c r="F105" s="677" t="s">
        <v>203</v>
      </c>
      <c r="G105" s="316" t="s">
        <v>2677</v>
      </c>
    </row>
    <row r="106" spans="1:7" s="545" customFormat="1" ht="31.2" x14ac:dyDescent="0.3">
      <c r="A106" s="677">
        <v>22</v>
      </c>
      <c r="B106" s="678" t="s">
        <v>4276</v>
      </c>
      <c r="C106" s="677" t="s">
        <v>4277</v>
      </c>
      <c r="D106" s="677" t="s">
        <v>4275</v>
      </c>
      <c r="E106" s="680">
        <v>2020</v>
      </c>
      <c r="F106" s="677" t="s">
        <v>203</v>
      </c>
      <c r="G106" s="316" t="s">
        <v>2677</v>
      </c>
    </row>
    <row r="107" spans="1:7" s="545" customFormat="1" ht="31.2" x14ac:dyDescent="0.3">
      <c r="A107" s="677">
        <v>9</v>
      </c>
      <c r="B107" s="678" t="s">
        <v>4278</v>
      </c>
      <c r="C107" s="679" t="s">
        <v>2766</v>
      </c>
      <c r="D107" s="677" t="s">
        <v>4279</v>
      </c>
      <c r="E107" s="680">
        <v>2020</v>
      </c>
      <c r="F107" s="677" t="s">
        <v>203</v>
      </c>
      <c r="G107" s="316" t="s">
        <v>2677</v>
      </c>
    </row>
    <row r="108" spans="1:7" s="545" customFormat="1" ht="46.8" x14ac:dyDescent="0.3">
      <c r="A108" s="677">
        <v>5</v>
      </c>
      <c r="B108" s="678" t="s">
        <v>4280</v>
      </c>
      <c r="C108" s="679" t="s">
        <v>4281</v>
      </c>
      <c r="D108" s="677" t="s">
        <v>4282</v>
      </c>
      <c r="E108" s="680">
        <v>2020</v>
      </c>
      <c r="F108" s="677" t="s">
        <v>203</v>
      </c>
      <c r="G108" s="316" t="s">
        <v>2677</v>
      </c>
    </row>
    <row r="109" spans="1:7" s="545" customFormat="1" ht="31.2" x14ac:dyDescent="0.3">
      <c r="A109" s="677">
        <v>8</v>
      </c>
      <c r="B109" s="678" t="s">
        <v>4283</v>
      </c>
      <c r="C109" s="679" t="s">
        <v>4284</v>
      </c>
      <c r="D109" s="677" t="s">
        <v>4285</v>
      </c>
      <c r="E109" s="680">
        <v>2020</v>
      </c>
      <c r="F109" s="677" t="s">
        <v>203</v>
      </c>
      <c r="G109" s="316" t="s">
        <v>2677</v>
      </c>
    </row>
    <row r="110" spans="1:7" s="545" customFormat="1" ht="31.2" x14ac:dyDescent="0.3">
      <c r="A110" s="639">
        <v>53</v>
      </c>
      <c r="B110" s="639" t="s">
        <v>4286</v>
      </c>
      <c r="C110" s="653" t="s">
        <v>4287</v>
      </c>
      <c r="D110" s="639" t="s">
        <v>4288</v>
      </c>
      <c r="E110" s="642">
        <v>2021</v>
      </c>
      <c r="F110" s="677" t="s">
        <v>203</v>
      </c>
      <c r="G110" s="316" t="s">
        <v>2677</v>
      </c>
    </row>
    <row r="111" spans="1:7" s="545" customFormat="1" ht="16.8" x14ac:dyDescent="0.3">
      <c r="A111" s="639">
        <v>48</v>
      </c>
      <c r="B111" s="639" t="s">
        <v>4289</v>
      </c>
      <c r="C111" s="653" t="s">
        <v>4290</v>
      </c>
      <c r="D111" s="639" t="s">
        <v>4291</v>
      </c>
      <c r="E111" s="642">
        <v>2021</v>
      </c>
      <c r="F111" s="677" t="s">
        <v>203</v>
      </c>
      <c r="G111" s="316" t="s">
        <v>2677</v>
      </c>
    </row>
    <row r="112" spans="1:7" s="545" customFormat="1" ht="46.8" x14ac:dyDescent="0.3">
      <c r="A112" s="639">
        <v>49</v>
      </c>
      <c r="B112" s="639" t="s">
        <v>4292</v>
      </c>
      <c r="C112" s="653" t="s">
        <v>4293</v>
      </c>
      <c r="D112" s="639" t="s">
        <v>4291</v>
      </c>
      <c r="E112" s="642">
        <v>2021</v>
      </c>
      <c r="F112" s="677" t="s">
        <v>203</v>
      </c>
      <c r="G112" s="316" t="s">
        <v>2677</v>
      </c>
    </row>
    <row r="113" spans="1:7" s="545" customFormat="1" ht="31.2" x14ac:dyDescent="0.3">
      <c r="A113" s="639">
        <v>50</v>
      </c>
      <c r="B113" s="639" t="s">
        <v>4294</v>
      </c>
      <c r="C113" s="653" t="s">
        <v>4295</v>
      </c>
      <c r="D113" s="639" t="s">
        <v>4291</v>
      </c>
      <c r="E113" s="642">
        <v>2021</v>
      </c>
      <c r="F113" s="677" t="s">
        <v>203</v>
      </c>
      <c r="G113" s="316" t="s">
        <v>2677</v>
      </c>
    </row>
    <row r="114" spans="1:7" s="545" customFormat="1" ht="31.2" x14ac:dyDescent="0.3">
      <c r="A114" s="639">
        <v>51</v>
      </c>
      <c r="B114" s="639" t="s">
        <v>4296</v>
      </c>
      <c r="C114" s="653" t="s">
        <v>4297</v>
      </c>
      <c r="D114" s="639" t="s">
        <v>4291</v>
      </c>
      <c r="E114" s="642">
        <v>2021</v>
      </c>
      <c r="F114" s="677" t="s">
        <v>203</v>
      </c>
      <c r="G114" s="316" t="s">
        <v>2677</v>
      </c>
    </row>
    <row r="115" spans="1:7" s="545" customFormat="1" ht="31.2" x14ac:dyDescent="0.3">
      <c r="A115" s="639">
        <v>52</v>
      </c>
      <c r="B115" s="639" t="s">
        <v>4298</v>
      </c>
      <c r="C115" s="653" t="s">
        <v>4299</v>
      </c>
      <c r="D115" s="639" t="s">
        <v>4291</v>
      </c>
      <c r="E115" s="642">
        <v>2021</v>
      </c>
      <c r="F115" s="677" t="s">
        <v>203</v>
      </c>
      <c r="G115" s="316" t="s">
        <v>2677</v>
      </c>
    </row>
    <row r="116" spans="1:7" s="545" customFormat="1" ht="62.4" x14ac:dyDescent="0.3">
      <c r="A116" s="639">
        <v>19</v>
      </c>
      <c r="B116" s="639" t="s">
        <v>4300</v>
      </c>
      <c r="C116" s="653" t="s">
        <v>4301</v>
      </c>
      <c r="D116" s="639" t="s">
        <v>4302</v>
      </c>
      <c r="E116" s="642">
        <v>2021</v>
      </c>
      <c r="F116" s="677" t="s">
        <v>203</v>
      </c>
      <c r="G116" s="316" t="s">
        <v>2677</v>
      </c>
    </row>
    <row r="117" spans="1:7" s="545" customFormat="1" ht="31.2" x14ac:dyDescent="0.3">
      <c r="A117" s="639">
        <v>37</v>
      </c>
      <c r="B117" s="652" t="s">
        <v>4303</v>
      </c>
      <c r="C117" s="653" t="s">
        <v>4304</v>
      </c>
      <c r="D117" s="639" t="s">
        <v>4305</v>
      </c>
      <c r="E117" s="642">
        <v>2022</v>
      </c>
      <c r="F117" s="677" t="s">
        <v>203</v>
      </c>
      <c r="G117" s="316" t="s">
        <v>2677</v>
      </c>
    </row>
    <row r="118" spans="1:7" s="545" customFormat="1" ht="31.2" x14ac:dyDescent="0.3">
      <c r="A118" s="639">
        <v>2</v>
      </c>
      <c r="B118" s="652" t="s">
        <v>4306</v>
      </c>
      <c r="C118" s="653" t="s">
        <v>4307</v>
      </c>
      <c r="D118" s="639" t="s">
        <v>4308</v>
      </c>
      <c r="E118" s="642">
        <v>2022</v>
      </c>
      <c r="F118" s="677" t="s">
        <v>203</v>
      </c>
      <c r="G118" s="316" t="s">
        <v>2677</v>
      </c>
    </row>
    <row r="119" spans="1:7" ht="19.2" x14ac:dyDescent="0.25">
      <c r="A119" s="92"/>
      <c r="B119" s="162"/>
      <c r="C119" s="162"/>
      <c r="D119" s="461" t="s">
        <v>2730</v>
      </c>
      <c r="E119" s="461"/>
      <c r="F119" s="461"/>
      <c r="G119" s="460">
        <f>COUNTIF(G2:G118,"Hội nghị, hội thảo QT")</f>
        <v>59</v>
      </c>
    </row>
    <row r="120" spans="1:7" ht="19.2" x14ac:dyDescent="0.25">
      <c r="A120" s="92"/>
      <c r="B120" s="162"/>
      <c r="C120" s="162"/>
      <c r="D120" s="461" t="s">
        <v>2674</v>
      </c>
      <c r="E120" s="461"/>
      <c r="F120" s="461"/>
      <c r="G120" s="460">
        <f>COUNTIF(G2:G118,"Tạp chí ISI")</f>
        <v>20</v>
      </c>
    </row>
    <row r="121" spans="1:7" ht="19.2" x14ac:dyDescent="0.25">
      <c r="A121" s="92"/>
      <c r="B121" s="162"/>
      <c r="C121" s="162"/>
      <c r="D121" s="461" t="s">
        <v>2673</v>
      </c>
      <c r="E121" s="461"/>
      <c r="F121" s="461"/>
      <c r="G121" s="460">
        <f>COUNTIF(G2:G118,"Tạp chí QT khác")</f>
        <v>16</v>
      </c>
    </row>
    <row r="122" spans="1:7" ht="19.2" x14ac:dyDescent="0.25">
      <c r="A122" s="92"/>
      <c r="B122" s="162"/>
      <c r="C122" s="162"/>
      <c r="D122" s="461" t="s">
        <v>2676</v>
      </c>
      <c r="E122" s="461"/>
      <c r="F122" s="461"/>
      <c r="G122" s="460">
        <f>COUNTIF(G2:G118,"Tạp chí Scopus")</f>
        <v>22</v>
      </c>
    </row>
    <row r="123" spans="1:7" ht="21" x14ac:dyDescent="0.25">
      <c r="A123" s="92"/>
      <c r="B123" s="162"/>
      <c r="C123" s="162"/>
      <c r="D123" s="462" t="s">
        <v>2731</v>
      </c>
      <c r="E123" s="462"/>
      <c r="F123" s="462"/>
      <c r="G123" s="463">
        <f>SUM(G119:G122)</f>
        <v>117</v>
      </c>
    </row>
    <row r="124" spans="1:7" x14ac:dyDescent="0.25">
      <c r="A124" s="92"/>
      <c r="B124" s="162"/>
      <c r="C124" s="162"/>
      <c r="D124" s="104"/>
      <c r="E124" s="104"/>
      <c r="G124" s="93" t="str">
        <f>IF(COUNTIF($B$2:B120,B121)&gt;0,"ĐÃ NHẬP","")</f>
        <v/>
      </c>
    </row>
    <row r="125" spans="1:7" x14ac:dyDescent="0.25">
      <c r="A125" s="92"/>
      <c r="B125" s="162"/>
      <c r="C125" s="162"/>
      <c r="D125" s="104"/>
      <c r="E125" s="104"/>
      <c r="G125" s="93" t="str">
        <f>IF(COUNTIF($B$2:B121,B122)&gt;0,"ĐÃ NHẬP","")</f>
        <v/>
      </c>
    </row>
    <row r="126" spans="1:7" x14ac:dyDescent="0.25">
      <c r="A126" s="92"/>
      <c r="B126" s="162"/>
      <c r="C126" s="162"/>
      <c r="D126" s="104"/>
      <c r="E126" s="104"/>
      <c r="G126" s="93" t="str">
        <f>IF(COUNTIF($B$2:B122,B123)&gt;0,"ĐÃ NHẬP","")</f>
        <v/>
      </c>
    </row>
    <row r="127" spans="1:7" x14ac:dyDescent="0.25">
      <c r="A127" s="92"/>
      <c r="B127" s="162"/>
      <c r="C127" s="162"/>
      <c r="D127" s="104"/>
      <c r="E127" s="104"/>
      <c r="G127" s="93" t="str">
        <f>IF(COUNTIF($B$2:B123,B124)&gt;0,"ĐÃ NHẬP","")</f>
        <v/>
      </c>
    </row>
    <row r="128" spans="1:7" x14ac:dyDescent="0.25">
      <c r="A128" s="92"/>
      <c r="B128" s="162"/>
      <c r="C128" s="162"/>
      <c r="D128" s="104"/>
      <c r="E128" s="104"/>
      <c r="G128" s="93" t="str">
        <f>IF(COUNTIF($B$2:B124,B125)&gt;0,"ĐÃ NHẬP","")</f>
        <v/>
      </c>
    </row>
    <row r="129" spans="1:7" x14ac:dyDescent="0.25">
      <c r="A129" s="92"/>
      <c r="B129" s="162"/>
      <c r="C129" s="162"/>
      <c r="D129" s="104"/>
      <c r="E129" s="104"/>
      <c r="G129" s="93" t="str">
        <f>IF(COUNTIF($B$2:B125,B126)&gt;0,"ĐÃ NHẬP","")</f>
        <v/>
      </c>
    </row>
    <row r="130" spans="1:7" x14ac:dyDescent="0.25">
      <c r="A130" s="92"/>
      <c r="B130" s="162"/>
      <c r="C130" s="162"/>
      <c r="D130" s="104"/>
      <c r="E130" s="104"/>
      <c r="G130" s="93" t="str">
        <f>IF(COUNTIF($B$2:B126,B127)&gt;0,"ĐÃ NHẬP","")</f>
        <v/>
      </c>
    </row>
    <row r="131" spans="1:7" x14ac:dyDescent="0.25">
      <c r="A131" s="92"/>
      <c r="B131" s="162"/>
      <c r="C131" s="162"/>
      <c r="D131" s="104"/>
      <c r="E131" s="104"/>
      <c r="G131" s="93" t="str">
        <f>IF(COUNTIF($B$2:B127,B128)&gt;0,"ĐÃ NHẬP","")</f>
        <v/>
      </c>
    </row>
    <row r="132" spans="1:7" x14ac:dyDescent="0.25">
      <c r="A132" s="92"/>
      <c r="B132" s="162"/>
      <c r="C132" s="162"/>
      <c r="D132" s="104"/>
      <c r="E132" s="104"/>
      <c r="G132" s="93" t="str">
        <f>IF(COUNTIF($B$2:B128,B129)&gt;0,"ĐÃ NHẬP","")</f>
        <v/>
      </c>
    </row>
    <row r="133" spans="1:7" x14ac:dyDescent="0.25">
      <c r="A133" s="92"/>
      <c r="B133" s="162"/>
      <c r="C133" s="162"/>
      <c r="D133" s="104"/>
      <c r="E133" s="104"/>
      <c r="G133" s="93" t="str">
        <f>IF(COUNTIF($B$2:B129,B130)&gt;0,"ĐÃ NHẬP","")</f>
        <v/>
      </c>
    </row>
    <row r="134" spans="1:7" x14ac:dyDescent="0.25">
      <c r="A134" s="92"/>
      <c r="B134" s="162"/>
      <c r="C134" s="162"/>
      <c r="D134" s="104"/>
      <c r="E134" s="104"/>
      <c r="G134" s="93" t="str">
        <f>IF(COUNTIF($B$2:B130,B131)&gt;0,"ĐÃ NHẬP","")</f>
        <v/>
      </c>
    </row>
    <row r="135" spans="1:7" x14ac:dyDescent="0.25">
      <c r="A135" s="92"/>
      <c r="B135" s="162"/>
      <c r="C135" s="162"/>
      <c r="D135" s="104"/>
      <c r="E135" s="104"/>
      <c r="G135" s="93" t="str">
        <f>IF(COUNTIF($B$2:B131,B132)&gt;0,"ĐÃ NHẬP","")</f>
        <v/>
      </c>
    </row>
    <row r="136" spans="1:7" x14ac:dyDescent="0.25">
      <c r="A136" s="92"/>
      <c r="B136" s="162"/>
      <c r="C136" s="162"/>
      <c r="D136" s="104"/>
      <c r="E136" s="104"/>
      <c r="G136" s="93" t="str">
        <f>IF(COUNTIF($B$2:B132,B133)&gt;0,"ĐÃ NHẬP","")</f>
        <v/>
      </c>
    </row>
    <row r="137" spans="1:7" x14ac:dyDescent="0.25">
      <c r="A137" s="92"/>
      <c r="B137" s="162"/>
      <c r="C137" s="162"/>
      <c r="D137" s="104"/>
      <c r="E137" s="104"/>
      <c r="G137" s="93" t="str">
        <f>IF(COUNTIF($B$2:B133,B134)&gt;0,"ĐÃ NHẬP","")</f>
        <v/>
      </c>
    </row>
    <row r="138" spans="1:7" x14ac:dyDescent="0.25">
      <c r="A138" s="92"/>
      <c r="B138" s="162"/>
      <c r="C138" s="162"/>
      <c r="D138" s="104"/>
      <c r="E138" s="104"/>
      <c r="G138" s="93" t="str">
        <f>IF(COUNTIF($B$2:B134,B135)&gt;0,"ĐÃ NHẬP","")</f>
        <v/>
      </c>
    </row>
    <row r="139" spans="1:7" x14ac:dyDescent="0.25">
      <c r="A139" s="92"/>
      <c r="B139" s="162"/>
      <c r="C139" s="162"/>
      <c r="D139" s="104"/>
      <c r="E139" s="104"/>
      <c r="G139" s="93" t="str">
        <f>IF(COUNTIF($B$2:B135,B136)&gt;0,"ĐÃ NHẬP","")</f>
        <v/>
      </c>
    </row>
    <row r="140" spans="1:7" x14ac:dyDescent="0.25">
      <c r="A140" s="92"/>
      <c r="B140" s="162"/>
      <c r="C140" s="162"/>
      <c r="D140" s="104"/>
      <c r="E140" s="104"/>
      <c r="G140" s="93" t="str">
        <f>IF(COUNTIF($B$2:B136,B137)&gt;0,"ĐÃ NHẬP","")</f>
        <v/>
      </c>
    </row>
    <row r="141" spans="1:7" x14ac:dyDescent="0.25">
      <c r="A141" s="92"/>
      <c r="B141" s="162"/>
      <c r="C141" s="162"/>
      <c r="D141" s="104"/>
      <c r="E141" s="104"/>
      <c r="G141" s="93" t="str">
        <f>IF(COUNTIF($B$2:B137,B138)&gt;0,"ĐÃ NHẬP","")</f>
        <v/>
      </c>
    </row>
    <row r="142" spans="1:7" x14ac:dyDescent="0.25">
      <c r="A142" s="92"/>
      <c r="B142" s="162"/>
      <c r="C142" s="162"/>
      <c r="D142" s="104"/>
      <c r="E142" s="104"/>
      <c r="G142" s="93" t="str">
        <f>IF(COUNTIF($B$2:B138,B139)&gt;0,"ĐÃ NHẬP","")</f>
        <v/>
      </c>
    </row>
    <row r="143" spans="1:7" x14ac:dyDescent="0.25">
      <c r="A143" s="92"/>
      <c r="B143" s="162"/>
      <c r="C143" s="162"/>
      <c r="D143" s="104"/>
      <c r="E143" s="104"/>
      <c r="G143" s="93" t="str">
        <f>IF(COUNTIF($B$2:B139,B140)&gt;0,"ĐÃ NHẬP","")</f>
        <v/>
      </c>
    </row>
    <row r="144" spans="1:7" x14ac:dyDescent="0.25">
      <c r="A144" s="92"/>
      <c r="B144" s="162"/>
      <c r="C144" s="162"/>
      <c r="D144" s="104"/>
      <c r="E144" s="104"/>
      <c r="G144" s="93" t="str">
        <f>IF(COUNTIF($B$2:B140,B141)&gt;0,"ĐÃ NHẬP","")</f>
        <v/>
      </c>
    </row>
    <row r="145" spans="1:7" x14ac:dyDescent="0.25">
      <c r="A145" s="92"/>
      <c r="B145" s="162"/>
      <c r="C145" s="162"/>
      <c r="D145" s="104"/>
      <c r="E145" s="104"/>
      <c r="G145" s="93" t="str">
        <f>IF(COUNTIF($B$2:B141,B142)&gt;0,"ĐÃ NHẬP","")</f>
        <v/>
      </c>
    </row>
    <row r="146" spans="1:7" x14ac:dyDescent="0.25">
      <c r="A146" s="92"/>
      <c r="B146" s="162"/>
      <c r="C146" s="162"/>
      <c r="D146" s="104"/>
      <c r="E146" s="104"/>
      <c r="G146" s="93" t="str">
        <f>IF(COUNTIF($B$2:B142,B143)&gt;0,"ĐÃ NHẬP","")</f>
        <v/>
      </c>
    </row>
    <row r="147" spans="1:7" x14ac:dyDescent="0.25">
      <c r="A147" s="92"/>
      <c r="B147" s="162"/>
      <c r="C147" s="162"/>
      <c r="D147" s="104"/>
      <c r="E147" s="104"/>
      <c r="G147" s="93" t="str">
        <f>IF(COUNTIF($B$2:B143,B144)&gt;0,"ĐÃ NHẬP","")</f>
        <v/>
      </c>
    </row>
    <row r="148" spans="1:7" x14ac:dyDescent="0.25">
      <c r="A148" s="92"/>
      <c r="B148" s="162"/>
      <c r="C148" s="162"/>
      <c r="D148" s="104"/>
      <c r="E148" s="104"/>
      <c r="G148" s="93" t="str">
        <f>IF(COUNTIF($B$2:B144,B145)&gt;0,"ĐÃ NHẬP","")</f>
        <v/>
      </c>
    </row>
    <row r="149" spans="1:7" x14ac:dyDescent="0.25">
      <c r="A149" s="92"/>
      <c r="B149" s="162"/>
      <c r="C149" s="162"/>
      <c r="D149" s="104"/>
      <c r="E149" s="104"/>
      <c r="G149" s="93" t="str">
        <f>IF(COUNTIF($B$2:B145,B146)&gt;0,"ĐÃ NHẬP","")</f>
        <v/>
      </c>
    </row>
    <row r="150" spans="1:7" x14ac:dyDescent="0.25">
      <c r="A150" s="92"/>
      <c r="B150" s="162"/>
      <c r="C150" s="162"/>
      <c r="D150" s="104"/>
      <c r="E150" s="104"/>
      <c r="G150" s="93" t="str">
        <f>IF(COUNTIF($B$2:B146,B147)&gt;0,"ĐÃ NHẬP","")</f>
        <v/>
      </c>
    </row>
    <row r="151" spans="1:7" x14ac:dyDescent="0.25">
      <c r="A151" s="92"/>
      <c r="B151" s="162"/>
      <c r="C151" s="162"/>
      <c r="D151" s="104"/>
      <c r="E151" s="104"/>
      <c r="G151" s="93" t="str">
        <f>IF(COUNTIF($B$2:B147,B148)&gt;0,"ĐÃ NHẬP","")</f>
        <v/>
      </c>
    </row>
    <row r="152" spans="1:7" x14ac:dyDescent="0.25">
      <c r="A152" s="92"/>
      <c r="B152" s="162"/>
      <c r="C152" s="162"/>
      <c r="D152" s="104"/>
      <c r="E152" s="104"/>
      <c r="G152" s="93" t="str">
        <f>IF(COUNTIF($B$2:B148,B149)&gt;0,"ĐÃ NHẬP","")</f>
        <v/>
      </c>
    </row>
    <row r="153" spans="1:7" x14ac:dyDescent="0.25">
      <c r="A153" s="92"/>
      <c r="B153" s="162"/>
      <c r="C153" s="162"/>
      <c r="D153" s="104"/>
      <c r="E153" s="104"/>
      <c r="G153" s="93" t="str">
        <f>IF(COUNTIF($B$2:B149,B150)&gt;0,"ĐÃ NHẬP","")</f>
        <v/>
      </c>
    </row>
    <row r="154" spans="1:7" x14ac:dyDescent="0.25">
      <c r="A154" s="92"/>
      <c r="B154" s="162"/>
      <c r="C154" s="162"/>
      <c r="D154" s="104"/>
      <c r="E154" s="104"/>
      <c r="G154" s="93" t="str">
        <f>IF(COUNTIF($B$2:B150,B151)&gt;0,"ĐÃ NHẬP","")</f>
        <v/>
      </c>
    </row>
    <row r="155" spans="1:7" x14ac:dyDescent="0.25">
      <c r="A155" s="92"/>
      <c r="B155" s="162"/>
      <c r="C155" s="162"/>
      <c r="D155" s="104"/>
      <c r="E155" s="104"/>
      <c r="G155" s="93" t="str">
        <f>IF(COUNTIF($B$2:B151,B152)&gt;0,"ĐÃ NHẬP","")</f>
        <v/>
      </c>
    </row>
    <row r="156" spans="1:7" x14ac:dyDescent="0.25">
      <c r="A156" s="92"/>
      <c r="B156" s="162"/>
      <c r="C156" s="162"/>
      <c r="D156" s="104"/>
      <c r="E156" s="104"/>
      <c r="G156" s="93" t="str">
        <f>IF(COUNTIF($B$2:B152,B153)&gt;0,"ĐÃ NHẬP","")</f>
        <v/>
      </c>
    </row>
    <row r="157" spans="1:7" x14ac:dyDescent="0.25">
      <c r="A157" s="92"/>
      <c r="B157" s="162"/>
      <c r="C157" s="162"/>
      <c r="D157" s="104"/>
      <c r="E157" s="104"/>
      <c r="G157" s="93" t="str">
        <f>IF(COUNTIF($B$2:B153,B154)&gt;0,"ĐÃ NHẬP","")</f>
        <v/>
      </c>
    </row>
    <row r="158" spans="1:7" x14ac:dyDescent="0.25">
      <c r="A158" s="92"/>
      <c r="B158" s="162"/>
      <c r="C158" s="162"/>
      <c r="D158" s="104"/>
      <c r="E158" s="104"/>
      <c r="G158" s="93" t="str">
        <f>IF(COUNTIF($B$2:B154,B155)&gt;0,"ĐÃ NHẬP","")</f>
        <v/>
      </c>
    </row>
    <row r="159" spans="1:7" x14ac:dyDescent="0.25">
      <c r="A159" s="92"/>
      <c r="B159" s="162"/>
      <c r="C159" s="162"/>
      <c r="D159" s="104"/>
      <c r="E159" s="104"/>
      <c r="G159" s="93" t="str">
        <f>IF(COUNTIF($B$2:B155,B156)&gt;0,"ĐÃ NHẬP","")</f>
        <v/>
      </c>
    </row>
    <row r="160" spans="1:7" x14ac:dyDescent="0.25">
      <c r="A160" s="92"/>
      <c r="B160" s="162"/>
      <c r="C160" s="162"/>
      <c r="D160" s="104"/>
      <c r="E160" s="104"/>
      <c r="G160" s="93" t="str">
        <f>IF(COUNTIF($B$2:B156,B157)&gt;0,"ĐÃ NHẬP","")</f>
        <v/>
      </c>
    </row>
    <row r="161" spans="1:7" x14ac:dyDescent="0.25">
      <c r="A161" s="92"/>
      <c r="B161" s="162"/>
      <c r="C161" s="162"/>
      <c r="D161" s="104"/>
      <c r="E161" s="104"/>
      <c r="G161" s="93" t="str">
        <f>IF(COUNTIF($B$2:B157,B158)&gt;0,"ĐÃ NHẬP","")</f>
        <v/>
      </c>
    </row>
    <row r="162" spans="1:7" x14ac:dyDescent="0.25">
      <c r="A162" s="92"/>
      <c r="B162" s="162"/>
      <c r="C162" s="162"/>
      <c r="D162" s="104"/>
      <c r="E162" s="104"/>
      <c r="G162" s="93" t="str">
        <f>IF(COUNTIF($B$2:B158,B159)&gt;0,"ĐÃ NHẬP","")</f>
        <v/>
      </c>
    </row>
    <row r="163" spans="1:7" x14ac:dyDescent="0.25">
      <c r="A163" s="92"/>
      <c r="B163" s="162"/>
      <c r="C163" s="162"/>
      <c r="D163" s="104"/>
      <c r="E163" s="104"/>
      <c r="G163" s="93" t="str">
        <f>IF(COUNTIF($B$2:B159,B160)&gt;0,"ĐÃ NHẬP","")</f>
        <v/>
      </c>
    </row>
    <row r="164" spans="1:7" x14ac:dyDescent="0.25">
      <c r="A164" s="92"/>
      <c r="B164" s="162"/>
      <c r="C164" s="162"/>
      <c r="D164" s="104"/>
      <c r="E164" s="104"/>
      <c r="G164" s="93" t="str">
        <f>IF(COUNTIF($B$2:B160,B161)&gt;0,"ĐÃ NHẬP","")</f>
        <v/>
      </c>
    </row>
    <row r="165" spans="1:7" x14ac:dyDescent="0.25">
      <c r="A165" s="92"/>
      <c r="B165" s="162"/>
      <c r="C165" s="162"/>
      <c r="D165" s="104"/>
      <c r="E165" s="104"/>
      <c r="G165" s="93" t="str">
        <f>IF(COUNTIF($B$2:B161,B162)&gt;0,"ĐÃ NHẬP","")</f>
        <v/>
      </c>
    </row>
    <row r="166" spans="1:7" x14ac:dyDescent="0.25">
      <c r="A166" s="92"/>
      <c r="B166" s="162"/>
      <c r="C166" s="162"/>
      <c r="D166" s="104"/>
      <c r="E166" s="104"/>
      <c r="G166" s="93" t="str">
        <f>IF(COUNTIF($B$2:B162,B163)&gt;0,"ĐÃ NHẬP","")</f>
        <v/>
      </c>
    </row>
    <row r="167" spans="1:7" x14ac:dyDescent="0.25">
      <c r="A167" s="92"/>
      <c r="B167" s="162"/>
      <c r="C167" s="162"/>
      <c r="D167" s="104"/>
      <c r="E167" s="104"/>
      <c r="G167" s="93" t="str">
        <f>IF(COUNTIF($B$2:B163,B164)&gt;0,"ĐÃ NHẬP","")</f>
        <v/>
      </c>
    </row>
    <row r="168" spans="1:7" x14ac:dyDescent="0.25">
      <c r="A168" s="92"/>
      <c r="B168" s="162"/>
      <c r="C168" s="162"/>
      <c r="D168" s="104"/>
      <c r="E168" s="104"/>
      <c r="G168" s="93" t="str">
        <f>IF(COUNTIF($B$2:B164,B165)&gt;0,"ĐÃ NHẬP","")</f>
        <v/>
      </c>
    </row>
    <row r="169" spans="1:7" x14ac:dyDescent="0.25">
      <c r="A169" s="92"/>
      <c r="B169" s="162"/>
      <c r="C169" s="162"/>
      <c r="D169" s="104"/>
      <c r="E169" s="104"/>
      <c r="G169" s="93" t="str">
        <f>IF(COUNTIF($B$2:B165,B166)&gt;0,"ĐÃ NHẬP","")</f>
        <v/>
      </c>
    </row>
    <row r="170" spans="1:7" x14ac:dyDescent="0.25">
      <c r="A170" s="92"/>
      <c r="B170" s="162"/>
      <c r="C170" s="162"/>
      <c r="D170" s="104"/>
      <c r="E170" s="104"/>
      <c r="G170" s="93" t="str">
        <f>IF(COUNTIF($B$2:B166,B167)&gt;0,"ĐÃ NHẬP","")</f>
        <v/>
      </c>
    </row>
    <row r="171" spans="1:7" x14ac:dyDescent="0.25">
      <c r="A171" s="92"/>
      <c r="B171" s="162"/>
      <c r="C171" s="162"/>
      <c r="D171" s="104"/>
      <c r="E171" s="104"/>
      <c r="G171" s="93" t="str">
        <f>IF(COUNTIF($B$2:B167,B168)&gt;0,"ĐÃ NHẬP","")</f>
        <v/>
      </c>
    </row>
    <row r="172" spans="1:7" x14ac:dyDescent="0.25">
      <c r="A172" s="92"/>
      <c r="B172" s="162"/>
      <c r="C172" s="162"/>
      <c r="D172" s="104"/>
      <c r="E172" s="104"/>
      <c r="G172" s="93" t="str">
        <f>IF(COUNTIF($B$2:B168,B169)&gt;0,"ĐÃ NHẬP","")</f>
        <v/>
      </c>
    </row>
    <row r="173" spans="1:7" x14ac:dyDescent="0.25">
      <c r="A173" s="92"/>
      <c r="B173" s="162"/>
      <c r="C173" s="162"/>
      <c r="D173" s="104"/>
      <c r="E173" s="104"/>
      <c r="G173" s="93" t="str">
        <f>IF(COUNTIF($B$2:B169,B170)&gt;0,"ĐÃ NHẬP","")</f>
        <v/>
      </c>
    </row>
    <row r="174" spans="1:7" x14ac:dyDescent="0.25">
      <c r="A174" s="92"/>
      <c r="B174" s="162"/>
      <c r="C174" s="162"/>
      <c r="D174" s="104"/>
      <c r="E174" s="104"/>
      <c r="G174" s="93" t="str">
        <f>IF(COUNTIF($B$2:B170,B171)&gt;0,"ĐÃ NHẬP","")</f>
        <v/>
      </c>
    </row>
    <row r="175" spans="1:7" x14ac:dyDescent="0.25">
      <c r="A175" s="92"/>
      <c r="B175" s="162"/>
      <c r="C175" s="162"/>
      <c r="D175" s="104"/>
      <c r="E175" s="104"/>
      <c r="G175" s="93" t="str">
        <f>IF(COUNTIF($B$2:B171,B172)&gt;0,"ĐÃ NHẬP","")</f>
        <v/>
      </c>
    </row>
    <row r="176" spans="1:7" x14ac:dyDescent="0.25">
      <c r="A176" s="92"/>
      <c r="B176" s="162"/>
      <c r="C176" s="162"/>
      <c r="D176" s="104"/>
      <c r="E176" s="104"/>
      <c r="G176" s="93" t="str">
        <f>IF(COUNTIF($B$2:B172,B173)&gt;0,"ĐÃ NHẬP","")</f>
        <v/>
      </c>
    </row>
    <row r="177" spans="1:7" x14ac:dyDescent="0.25">
      <c r="A177" s="92"/>
      <c r="B177" s="162"/>
      <c r="C177" s="162"/>
      <c r="D177" s="104"/>
      <c r="E177" s="104"/>
      <c r="G177" s="93" t="str">
        <f>IF(COUNTIF($B$2:B173,B174)&gt;0,"ĐÃ NHẬP","")</f>
        <v/>
      </c>
    </row>
    <row r="178" spans="1:7" x14ac:dyDescent="0.25">
      <c r="A178" s="92"/>
      <c r="B178" s="162"/>
      <c r="C178" s="162"/>
      <c r="D178" s="104"/>
      <c r="E178" s="104"/>
      <c r="G178" s="93" t="str">
        <f>IF(COUNTIF($B$2:B174,B175)&gt;0,"ĐÃ NHẬP","")</f>
        <v/>
      </c>
    </row>
    <row r="179" spans="1:7" x14ac:dyDescent="0.25">
      <c r="A179" s="92"/>
      <c r="B179" s="162"/>
      <c r="C179" s="162"/>
      <c r="D179" s="104"/>
      <c r="E179" s="104"/>
      <c r="G179" s="93" t="str">
        <f>IF(COUNTIF($B$2:B175,B176)&gt;0,"ĐÃ NHẬP","")</f>
        <v/>
      </c>
    </row>
    <row r="180" spans="1:7" x14ac:dyDescent="0.25">
      <c r="A180" s="92"/>
      <c r="B180" s="162"/>
      <c r="C180" s="162"/>
      <c r="D180" s="104"/>
      <c r="E180" s="104"/>
      <c r="G180" s="93" t="str">
        <f>IF(COUNTIF($B$2:B176,B177)&gt;0,"ĐÃ NHẬP","")</f>
        <v/>
      </c>
    </row>
    <row r="181" spans="1:7" x14ac:dyDescent="0.25">
      <c r="A181" s="92"/>
      <c r="B181" s="162"/>
      <c r="C181" s="162"/>
      <c r="D181" s="104"/>
      <c r="E181" s="104"/>
      <c r="G181" s="93" t="str">
        <f>IF(COUNTIF($B$2:B177,B178)&gt;0,"ĐÃ NHẬP","")</f>
        <v/>
      </c>
    </row>
    <row r="182" spans="1:7" x14ac:dyDescent="0.25">
      <c r="A182" s="92"/>
      <c r="B182" s="162"/>
      <c r="C182" s="162"/>
      <c r="D182" s="104"/>
      <c r="E182" s="104"/>
      <c r="G182" s="93" t="str">
        <f>IF(COUNTIF($B$2:B178,B179)&gt;0,"ĐÃ NHẬP","")</f>
        <v/>
      </c>
    </row>
    <row r="183" spans="1:7" x14ac:dyDescent="0.25">
      <c r="A183" s="92"/>
      <c r="B183" s="162"/>
      <c r="C183" s="162"/>
      <c r="D183" s="104"/>
      <c r="E183" s="104"/>
      <c r="G183" s="93" t="str">
        <f>IF(COUNTIF($B$2:B179,B180)&gt;0,"ĐÃ NHẬP","")</f>
        <v/>
      </c>
    </row>
    <row r="184" spans="1:7" x14ac:dyDescent="0.25">
      <c r="A184" s="92"/>
      <c r="B184" s="162"/>
      <c r="C184" s="162"/>
      <c r="D184" s="104"/>
      <c r="E184" s="104"/>
      <c r="G184" s="93" t="str">
        <f>IF(COUNTIF($B$2:B180,B181)&gt;0,"ĐÃ NHẬP","")</f>
        <v/>
      </c>
    </row>
    <row r="185" spans="1:7" x14ac:dyDescent="0.25">
      <c r="A185" s="92"/>
      <c r="B185" s="162"/>
      <c r="C185" s="162"/>
      <c r="D185" s="104"/>
      <c r="E185" s="104"/>
      <c r="G185" s="93" t="str">
        <f>IF(COUNTIF($B$2:B181,B182)&gt;0,"ĐÃ NHẬP","")</f>
        <v/>
      </c>
    </row>
    <row r="186" spans="1:7" x14ac:dyDescent="0.25">
      <c r="A186" s="92"/>
      <c r="B186" s="162"/>
      <c r="C186" s="162"/>
      <c r="D186" s="104"/>
      <c r="E186" s="104"/>
      <c r="G186" s="93" t="str">
        <f>IF(COUNTIF($B$2:B182,B183)&gt;0,"ĐÃ NHẬP","")</f>
        <v/>
      </c>
    </row>
    <row r="187" spans="1:7" x14ac:dyDescent="0.25">
      <c r="A187" s="92"/>
      <c r="B187" s="162"/>
      <c r="C187" s="162"/>
      <c r="D187" s="104"/>
      <c r="E187" s="104"/>
      <c r="G187" s="93" t="str">
        <f>IF(COUNTIF($B$2:B183,B184)&gt;0,"ĐÃ NHẬP","")</f>
        <v/>
      </c>
    </row>
    <row r="188" spans="1:7" x14ac:dyDescent="0.25">
      <c r="A188" s="92"/>
      <c r="B188" s="162"/>
      <c r="C188" s="162"/>
      <c r="D188" s="104"/>
      <c r="E188" s="104"/>
      <c r="G188" s="93" t="str">
        <f>IF(COUNTIF($B$2:B184,B185)&gt;0,"ĐÃ NHẬP","")</f>
        <v/>
      </c>
    </row>
    <row r="189" spans="1:7" x14ac:dyDescent="0.25">
      <c r="A189" s="92"/>
      <c r="B189" s="162"/>
      <c r="C189" s="162"/>
      <c r="D189" s="104"/>
      <c r="E189" s="104"/>
      <c r="G189" s="93" t="str">
        <f>IF(COUNTIF($B$2:B185,B186)&gt;0,"ĐÃ NHẬP","")</f>
        <v/>
      </c>
    </row>
    <row r="190" spans="1:7" x14ac:dyDescent="0.25">
      <c r="A190" s="92"/>
      <c r="B190" s="162"/>
      <c r="C190" s="162"/>
      <c r="D190" s="104"/>
      <c r="E190" s="104"/>
      <c r="G190" s="93" t="str">
        <f>IF(COUNTIF($B$2:B186,B187)&gt;0,"ĐÃ NHẬP","")</f>
        <v/>
      </c>
    </row>
    <row r="191" spans="1:7" x14ac:dyDescent="0.25">
      <c r="A191" s="92"/>
      <c r="B191" s="162"/>
      <c r="C191" s="162"/>
      <c r="D191" s="104"/>
      <c r="E191" s="104"/>
      <c r="G191" s="93" t="str">
        <f>IF(COUNTIF($B$2:B187,B188)&gt;0,"ĐÃ NHẬP","")</f>
        <v/>
      </c>
    </row>
    <row r="192" spans="1:7" x14ac:dyDescent="0.25">
      <c r="A192" s="92"/>
      <c r="B192" s="162"/>
      <c r="C192" s="162"/>
      <c r="D192" s="104"/>
      <c r="E192" s="104"/>
      <c r="G192" s="93" t="str">
        <f>IF(COUNTIF($B$2:B188,B189)&gt;0,"ĐÃ NHẬP","")</f>
        <v/>
      </c>
    </row>
    <row r="193" spans="1:7" x14ac:dyDescent="0.25">
      <c r="A193" s="92"/>
      <c r="B193" s="162"/>
      <c r="C193" s="162"/>
      <c r="D193" s="104"/>
      <c r="E193" s="104"/>
      <c r="G193" s="93" t="str">
        <f>IF(COUNTIF($B$2:B189,B190)&gt;0,"ĐÃ NHẬP","")</f>
        <v/>
      </c>
    </row>
    <row r="194" spans="1:7" x14ac:dyDescent="0.25">
      <c r="A194" s="92"/>
      <c r="B194" s="162"/>
      <c r="C194" s="162"/>
      <c r="D194" s="104"/>
      <c r="E194" s="104"/>
      <c r="G194" s="93" t="str">
        <f>IF(COUNTIF($B$2:B190,B191)&gt;0,"ĐÃ NHẬP","")</f>
        <v/>
      </c>
    </row>
    <row r="195" spans="1:7" x14ac:dyDescent="0.25">
      <c r="A195" s="92"/>
      <c r="B195" s="162"/>
      <c r="C195" s="162"/>
      <c r="D195" s="104"/>
      <c r="E195" s="104"/>
      <c r="G195" s="93" t="str">
        <f>IF(COUNTIF($B$2:B191,B192)&gt;0,"ĐÃ NHẬP","")</f>
        <v/>
      </c>
    </row>
    <row r="196" spans="1:7" x14ac:dyDescent="0.25">
      <c r="A196" s="92"/>
      <c r="B196" s="162"/>
      <c r="C196" s="162"/>
      <c r="D196" s="104"/>
      <c r="E196" s="104"/>
      <c r="G196" s="93" t="str">
        <f>IF(COUNTIF($B$2:B192,B193)&gt;0,"ĐÃ NHẬP","")</f>
        <v/>
      </c>
    </row>
    <row r="197" spans="1:7" x14ac:dyDescent="0.25">
      <c r="A197" s="92"/>
      <c r="B197" s="162"/>
      <c r="C197" s="162"/>
      <c r="D197" s="104"/>
      <c r="E197" s="104"/>
      <c r="G197" s="93" t="str">
        <f>IF(COUNTIF($B$2:B193,B194)&gt;0,"ĐÃ NHẬP","")</f>
        <v/>
      </c>
    </row>
    <row r="198" spans="1:7" x14ac:dyDescent="0.25">
      <c r="A198" s="92"/>
      <c r="B198" s="162"/>
      <c r="C198" s="162"/>
      <c r="D198" s="104"/>
      <c r="E198" s="104"/>
      <c r="G198" s="93" t="str">
        <f>IF(COUNTIF($B$2:B194,B195)&gt;0,"ĐÃ NHẬP","")</f>
        <v/>
      </c>
    </row>
    <row r="199" spans="1:7" x14ac:dyDescent="0.25">
      <c r="A199" s="92"/>
      <c r="B199" s="162"/>
      <c r="C199" s="162"/>
      <c r="D199" s="104"/>
      <c r="E199" s="104"/>
      <c r="G199" s="93" t="str">
        <f>IF(COUNTIF($B$2:B195,B196)&gt;0,"ĐÃ NHẬP","")</f>
        <v/>
      </c>
    </row>
    <row r="200" spans="1:7" x14ac:dyDescent="0.25">
      <c r="A200" s="92"/>
      <c r="B200" s="162"/>
      <c r="C200" s="162"/>
      <c r="D200" s="104"/>
      <c r="E200" s="104"/>
      <c r="G200" s="93" t="str">
        <f>IF(COUNTIF($B$2:B196,B197)&gt;0,"ĐÃ NHẬP","")</f>
        <v/>
      </c>
    </row>
    <row r="201" spans="1:7" x14ac:dyDescent="0.25">
      <c r="A201" s="92"/>
      <c r="B201" s="162"/>
      <c r="C201" s="162"/>
      <c r="D201" s="104"/>
      <c r="E201" s="104"/>
      <c r="G201" s="93" t="str">
        <f>IF(COUNTIF($B$2:B197,B198)&gt;0,"ĐÃ NHẬP","")</f>
        <v/>
      </c>
    </row>
    <row r="202" spans="1:7" x14ac:dyDescent="0.25">
      <c r="A202" s="92"/>
      <c r="B202" s="162"/>
      <c r="C202" s="162"/>
      <c r="D202" s="104"/>
      <c r="E202" s="104"/>
      <c r="G202" s="93" t="str">
        <f>IF(COUNTIF($B$2:B198,B199)&gt;0,"ĐÃ NHẬP","")</f>
        <v/>
      </c>
    </row>
    <row r="203" spans="1:7" x14ac:dyDescent="0.25">
      <c r="A203" s="92"/>
      <c r="B203" s="162"/>
      <c r="C203" s="162"/>
      <c r="D203" s="104"/>
      <c r="E203" s="104"/>
      <c r="G203" s="93" t="str">
        <f>IF(COUNTIF($B$2:B199,B200)&gt;0,"ĐÃ NHẬP","")</f>
        <v/>
      </c>
    </row>
    <row r="204" spans="1:7" x14ac:dyDescent="0.25">
      <c r="A204" s="92"/>
      <c r="B204" s="162"/>
      <c r="C204" s="162"/>
      <c r="D204" s="104"/>
      <c r="E204" s="104"/>
      <c r="G204" s="93" t="str">
        <f>IF(COUNTIF($B$2:B200,B201)&gt;0,"ĐÃ NHẬP","")</f>
        <v/>
      </c>
    </row>
    <row r="205" spans="1:7" x14ac:dyDescent="0.25">
      <c r="A205" s="92"/>
      <c r="B205" s="162"/>
      <c r="C205" s="162"/>
      <c r="D205" s="104"/>
      <c r="E205" s="104"/>
      <c r="G205" s="93" t="str">
        <f>IF(COUNTIF($B$2:B201,B202)&gt;0,"ĐÃ NHẬP","")</f>
        <v/>
      </c>
    </row>
    <row r="206" spans="1:7" x14ac:dyDescent="0.25">
      <c r="A206" s="92"/>
      <c r="B206" s="162"/>
      <c r="C206" s="162"/>
      <c r="D206" s="104"/>
      <c r="E206" s="104"/>
      <c r="G206" s="93" t="str">
        <f>IF(COUNTIF($B$2:B202,B203)&gt;0,"ĐÃ NHẬP","")</f>
        <v/>
      </c>
    </row>
    <row r="207" spans="1:7" x14ac:dyDescent="0.25">
      <c r="A207" s="92"/>
      <c r="B207" s="162"/>
      <c r="C207" s="162"/>
      <c r="D207" s="104"/>
      <c r="E207" s="104"/>
      <c r="G207" s="93" t="str">
        <f>IF(COUNTIF($B$2:B203,B204)&gt;0,"ĐÃ NHẬP","")</f>
        <v/>
      </c>
    </row>
    <row r="208" spans="1:7" x14ac:dyDescent="0.25">
      <c r="A208" s="92"/>
      <c r="B208" s="162"/>
      <c r="C208" s="162"/>
      <c r="D208" s="104"/>
      <c r="E208" s="104"/>
      <c r="G208" s="93" t="str">
        <f>IF(COUNTIF($B$2:B204,B205)&gt;0,"ĐÃ NHẬP","")</f>
        <v/>
      </c>
    </row>
    <row r="209" spans="1:7" x14ac:dyDescent="0.25">
      <c r="A209" s="92"/>
      <c r="B209" s="162"/>
      <c r="C209" s="162"/>
      <c r="D209" s="104"/>
      <c r="E209" s="104"/>
      <c r="G209" s="93" t="str">
        <f>IF(COUNTIF($B$2:B205,B206)&gt;0,"ĐÃ NHẬP","")</f>
        <v/>
      </c>
    </row>
    <row r="210" spans="1:7" x14ac:dyDescent="0.25">
      <c r="A210" s="92"/>
      <c r="B210" s="162"/>
      <c r="C210" s="162"/>
      <c r="D210" s="104"/>
      <c r="E210" s="104"/>
      <c r="G210" s="93" t="str">
        <f>IF(COUNTIF($B$2:B206,B207)&gt;0,"ĐÃ NHẬP","")</f>
        <v/>
      </c>
    </row>
    <row r="211" spans="1:7" x14ac:dyDescent="0.25">
      <c r="A211" s="92"/>
      <c r="B211" s="162"/>
      <c r="C211" s="162"/>
      <c r="D211" s="104"/>
      <c r="E211" s="104"/>
      <c r="G211" s="93" t="str">
        <f>IF(COUNTIF($B$2:B207,B208)&gt;0,"ĐÃ NHẬP","")</f>
        <v/>
      </c>
    </row>
    <row r="212" spans="1:7" x14ac:dyDescent="0.25">
      <c r="A212" s="92"/>
      <c r="B212" s="162"/>
      <c r="C212" s="162"/>
      <c r="D212" s="104"/>
      <c r="E212" s="104"/>
      <c r="G212" s="93" t="str">
        <f>IF(COUNTIF($B$2:B208,B209)&gt;0,"ĐÃ NHẬP","")</f>
        <v/>
      </c>
    </row>
    <row r="213" spans="1:7" x14ac:dyDescent="0.25">
      <c r="A213" s="92"/>
      <c r="B213" s="162"/>
      <c r="C213" s="162"/>
      <c r="D213" s="104"/>
      <c r="E213" s="104"/>
      <c r="G213" s="93" t="str">
        <f>IF(COUNTIF($B$2:B209,B210)&gt;0,"ĐÃ NHẬP","")</f>
        <v/>
      </c>
    </row>
    <row r="214" spans="1:7" x14ac:dyDescent="0.25">
      <c r="A214" s="92"/>
      <c r="B214" s="162"/>
      <c r="C214" s="162"/>
      <c r="D214" s="104"/>
      <c r="E214" s="104"/>
      <c r="G214" s="93" t="str">
        <f>IF(COUNTIF($B$2:B210,B211)&gt;0,"ĐÃ NHẬP","")</f>
        <v/>
      </c>
    </row>
    <row r="215" spans="1:7" x14ac:dyDescent="0.25">
      <c r="A215" s="92"/>
      <c r="B215" s="162"/>
      <c r="C215" s="162"/>
      <c r="D215" s="104"/>
      <c r="E215" s="104"/>
      <c r="G215" s="93" t="str">
        <f>IF(COUNTIF($B$2:B211,B212)&gt;0,"ĐÃ NHẬP","")</f>
        <v/>
      </c>
    </row>
    <row r="216" spans="1:7" x14ac:dyDescent="0.25">
      <c r="A216" s="92"/>
      <c r="B216" s="162"/>
      <c r="C216" s="162"/>
      <c r="D216" s="104"/>
      <c r="E216" s="104"/>
      <c r="G216" s="93" t="str">
        <f>IF(COUNTIF($B$2:B212,B213)&gt;0,"ĐÃ NHẬP","")</f>
        <v/>
      </c>
    </row>
    <row r="217" spans="1:7" x14ac:dyDescent="0.25">
      <c r="A217" s="92"/>
      <c r="B217" s="162"/>
      <c r="C217" s="162"/>
      <c r="D217" s="104"/>
      <c r="E217" s="104"/>
      <c r="G217" s="93" t="str">
        <f>IF(COUNTIF($B$2:B213,B214)&gt;0,"ĐÃ NHẬP","")</f>
        <v/>
      </c>
    </row>
    <row r="218" spans="1:7" x14ac:dyDescent="0.25">
      <c r="A218" s="92"/>
      <c r="B218" s="162"/>
      <c r="C218" s="162"/>
      <c r="D218" s="104"/>
      <c r="E218" s="104"/>
      <c r="G218" s="93" t="str">
        <f>IF(COUNTIF($B$2:B214,B215)&gt;0,"ĐÃ NHẬP","")</f>
        <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IF(COUNTIF(A$1:$B518,A519)&gt;0,"ĐÃ NHẬP","")</f>
        <v/>
      </c>
    </row>
    <row r="523" spans="1:7" x14ac:dyDescent="0.25">
      <c r="A523" s="92"/>
      <c r="B523" s="162"/>
      <c r="C523" s="162"/>
      <c r="D523" s="104"/>
      <c r="E523" s="104"/>
      <c r="G523" s="93" t="str">
        <f>IF(COUNTIF(A$1:$B519,A520)&gt;0,"ĐÃ NHẬP","")</f>
        <v/>
      </c>
    </row>
    <row r="524" spans="1:7" x14ac:dyDescent="0.25">
      <c r="A524" s="92"/>
      <c r="B524" s="162"/>
      <c r="C524" s="162"/>
      <c r="D524" s="104"/>
      <c r="E524" s="104"/>
      <c r="G524" s="93" t="str">
        <f>IF(COUNTIF(A$1:$B520,A521)&gt;0,"ĐÃ NHẬP","")</f>
        <v/>
      </c>
    </row>
    <row r="525" spans="1:7" x14ac:dyDescent="0.25">
      <c r="A525" s="92"/>
      <c r="B525" s="162"/>
      <c r="C525" s="162"/>
      <c r="D525" s="104"/>
      <c r="E525" s="104"/>
      <c r="G525" s="93" t="str">
        <f>IF(COUNTIF(A$1:$B521,A522)&gt;0,"ĐÃ NHẬP","")</f>
        <v/>
      </c>
    </row>
    <row r="526" spans="1:7" x14ac:dyDescent="0.25">
      <c r="A526" s="92"/>
      <c r="B526" s="162"/>
      <c r="C526" s="162"/>
      <c r="D526" s="104"/>
      <c r="E526" s="104"/>
      <c r="G526" s="93" t="str">
        <f>IF(COUNTIF(A$1:$B522,A523)&gt;0,"ĐÃ NHẬP","")</f>
        <v/>
      </c>
    </row>
    <row r="527" spans="1:7" x14ac:dyDescent="0.25">
      <c r="A527" s="92"/>
      <c r="B527" s="162"/>
      <c r="C527" s="162"/>
      <c r="D527" s="104"/>
      <c r="E527" s="104"/>
      <c r="G527" s="93" t="str">
        <f>IF(COUNTIF(A$1:$B523,A524)&gt;0,"ĐÃ NHẬP","")</f>
        <v/>
      </c>
    </row>
    <row r="528" spans="1:7" x14ac:dyDescent="0.25">
      <c r="A528" s="92"/>
      <c r="B528" s="162"/>
      <c r="C528" s="162"/>
      <c r="D528" s="104"/>
      <c r="E528" s="104"/>
      <c r="G528" s="93" t="str">
        <f>IF(COUNTIF(A$1:$B524,A525)&gt;0,"ĐÃ NHẬP","")</f>
        <v/>
      </c>
    </row>
    <row r="529" spans="1:7" x14ac:dyDescent="0.25">
      <c r="A529" s="92"/>
      <c r="B529" s="162"/>
      <c r="C529" s="162"/>
      <c r="D529" s="104"/>
      <c r="E529" s="104"/>
      <c r="G529" s="93" t="str">
        <f>IF(COUNTIF(A$1:$B525,A526)&gt;0,"ĐÃ NHẬP","")</f>
        <v/>
      </c>
    </row>
    <row r="530" spans="1:7" x14ac:dyDescent="0.25">
      <c r="A530" s="92"/>
      <c r="B530" s="162"/>
      <c r="C530" s="162"/>
      <c r="D530" s="104"/>
      <c r="E530" s="104"/>
      <c r="G530" s="93" t="str">
        <f>IF(COUNTIF(A$1:$B526,A527)&gt;0,"ĐÃ NHẬP","")</f>
        <v/>
      </c>
    </row>
    <row r="531" spans="1:7" x14ac:dyDescent="0.25">
      <c r="A531" s="92"/>
      <c r="B531" s="162"/>
      <c r="C531" s="162"/>
      <c r="D531" s="104"/>
      <c r="E531" s="104"/>
      <c r="G531" s="93" t="str">
        <f>IF(COUNTIF(A$1:$B527,A528)&gt;0,"ĐÃ NHẬP","")</f>
        <v/>
      </c>
    </row>
    <row r="532" spans="1:7" x14ac:dyDescent="0.25">
      <c r="A532" s="92"/>
      <c r="B532" s="162"/>
      <c r="C532" s="162"/>
      <c r="D532" s="104"/>
      <c r="E532" s="104"/>
      <c r="G532" s="93" t="str">
        <f>IF(COUNTIF(A$1:$B528,A529)&gt;0,"ĐÃ NHẬP","")</f>
        <v/>
      </c>
    </row>
    <row r="533" spans="1:7" x14ac:dyDescent="0.25">
      <c r="A533" s="92"/>
      <c r="B533" s="162"/>
      <c r="C533" s="162"/>
      <c r="D533" s="104"/>
      <c r="E533" s="104"/>
      <c r="G533" s="93" t="str">
        <f>IF(COUNTIF(A$1:$B529,A530)&gt;0,"ĐÃ NHẬP","")</f>
        <v/>
      </c>
    </row>
    <row r="534" spans="1:7" x14ac:dyDescent="0.25">
      <c r="A534" s="92"/>
      <c r="B534" s="162"/>
      <c r="C534" s="162"/>
      <c r="D534" s="104"/>
      <c r="E534" s="104"/>
      <c r="G534" s="93" t="str">
        <f>IF(COUNTIF(A$1:$B530,A531)&gt;0,"ĐÃ NHẬP","")</f>
        <v/>
      </c>
    </row>
    <row r="535" spans="1:7" x14ac:dyDescent="0.25">
      <c r="A535" s="92"/>
      <c r="B535" s="162"/>
      <c r="C535" s="162"/>
      <c r="D535" s="104"/>
      <c r="E535" s="104"/>
      <c r="G535" s="93" t="str">
        <f>IF(COUNTIF(A$1:$B531,A532)&gt;0,"ĐÃ NHẬP","")</f>
        <v/>
      </c>
    </row>
    <row r="536" spans="1:7" x14ac:dyDescent="0.25">
      <c r="A536" s="92"/>
      <c r="B536" s="162"/>
      <c r="C536" s="162"/>
      <c r="D536" s="104"/>
      <c r="E536" s="104"/>
      <c r="G536" s="93" t="str">
        <f>IF(COUNTIF(A$1:$B532,A533)&gt;0,"ĐÃ NHẬP","")</f>
        <v/>
      </c>
    </row>
    <row r="537" spans="1:7" x14ac:dyDescent="0.25">
      <c r="A537" s="92"/>
      <c r="B537" s="162"/>
      <c r="C537" s="162"/>
      <c r="D537" s="104"/>
      <c r="E537" s="104"/>
      <c r="G537" s="93" t="str">
        <f>IF(COUNTIF(A$1:$B533,A534)&gt;0,"ĐÃ NHẬP","")</f>
        <v/>
      </c>
    </row>
    <row r="538" spans="1:7" x14ac:dyDescent="0.25">
      <c r="A538" s="92"/>
      <c r="B538" s="162"/>
      <c r="C538" s="162"/>
      <c r="D538" s="104"/>
      <c r="E538" s="104"/>
      <c r="G538" s="93" t="str">
        <f>IF(COUNTIF(A$1:$B534,A535)&gt;0,"ĐÃ NHẬP","")</f>
        <v/>
      </c>
    </row>
    <row r="539" spans="1:7" x14ac:dyDescent="0.25">
      <c r="A539" s="92"/>
      <c r="B539" s="162"/>
      <c r="C539" s="162"/>
      <c r="D539" s="104"/>
      <c r="E539" s="104"/>
      <c r="G539" s="93" t="str">
        <f>IF(COUNTIF(A$1:$B535,A536)&gt;0,"ĐÃ NHẬP","")</f>
        <v/>
      </c>
    </row>
    <row r="540" spans="1:7" x14ac:dyDescent="0.25">
      <c r="A540" s="92"/>
      <c r="B540" s="162"/>
      <c r="C540" s="162"/>
      <c r="D540" s="104"/>
      <c r="E540" s="104"/>
      <c r="G540" s="93" t="str">
        <f>IF(COUNTIF(A$1:$B536,A537)&gt;0,"ĐÃ NHẬP","")</f>
        <v/>
      </c>
    </row>
    <row r="541" spans="1:7" x14ac:dyDescent="0.25">
      <c r="A541" s="92"/>
      <c r="B541" s="162"/>
      <c r="C541" s="162"/>
      <c r="D541" s="104"/>
      <c r="E541" s="104"/>
      <c r="G541" s="93" t="str">
        <f>IF(COUNTIF(A$1:$B537,A538)&gt;0,"ĐÃ NHẬP","")</f>
        <v/>
      </c>
    </row>
    <row r="542" spans="1:7" x14ac:dyDescent="0.25">
      <c r="A542" s="92"/>
      <c r="B542" s="162"/>
      <c r="C542" s="162"/>
      <c r="D542" s="104"/>
      <c r="E542" s="104"/>
      <c r="G542" s="93" t="str">
        <f>IF(COUNTIF(A$1:$B538,A539)&gt;0,"ĐÃ NHẬP","")</f>
        <v/>
      </c>
    </row>
    <row r="543" spans="1:7" x14ac:dyDescent="0.25">
      <c r="A543" s="92"/>
      <c r="B543" s="162"/>
      <c r="C543" s="162"/>
      <c r="D543" s="104"/>
      <c r="E543" s="104"/>
      <c r="G543" s="93" t="str">
        <f>IF(COUNTIF(A$1:$B539,A540)&gt;0,"ĐÃ NHẬP","")</f>
        <v/>
      </c>
    </row>
    <row r="544" spans="1:7" x14ac:dyDescent="0.25">
      <c r="A544" s="92"/>
      <c r="B544" s="162"/>
      <c r="C544" s="162"/>
      <c r="D544" s="104"/>
      <c r="E544" s="104"/>
      <c r="G544" s="93" t="str">
        <f>IF(COUNTIF(A$1:$B540,A541)&gt;0,"ĐÃ NHẬP","")</f>
        <v/>
      </c>
    </row>
    <row r="545" spans="1:7" x14ac:dyDescent="0.25">
      <c r="A545" s="92"/>
      <c r="B545" s="162"/>
      <c r="C545" s="162"/>
      <c r="D545" s="104"/>
      <c r="E545" s="104"/>
      <c r="G545" s="93" t="str">
        <f>IF(COUNTIF(A$1:$B541,A542)&gt;0,"ĐÃ NHẬP","")</f>
        <v/>
      </c>
    </row>
    <row r="546" spans="1:7" x14ac:dyDescent="0.25">
      <c r="A546" s="92"/>
      <c r="B546" s="162"/>
      <c r="C546" s="162"/>
      <c r="D546" s="104"/>
      <c r="E546" s="104"/>
      <c r="G546" s="93" t="str">
        <f>IF(COUNTIF(A$1:$B542,A543)&gt;0,"ĐÃ NHẬP","")</f>
        <v/>
      </c>
    </row>
    <row r="547" spans="1:7" x14ac:dyDescent="0.25">
      <c r="A547" s="92"/>
      <c r="B547" s="162"/>
      <c r="C547" s="162"/>
      <c r="D547" s="104"/>
      <c r="E547" s="104"/>
      <c r="G547" s="93" t="str">
        <f>IF(COUNTIF(A$1:$B543,A544)&gt;0,"ĐÃ NHẬP","")</f>
        <v/>
      </c>
    </row>
    <row r="548" spans="1:7" x14ac:dyDescent="0.25">
      <c r="A548" s="92"/>
      <c r="B548" s="162"/>
      <c r="C548" s="162"/>
      <c r="D548" s="104"/>
      <c r="E548" s="104"/>
      <c r="G548" s="93" t="str">
        <f>IF(COUNTIF(A$1:$B544,A545)&gt;0,"ĐÃ NHẬP","")</f>
        <v/>
      </c>
    </row>
    <row r="549" spans="1:7" x14ac:dyDescent="0.25">
      <c r="A549" s="92"/>
      <c r="B549" s="162"/>
      <c r="C549" s="162"/>
      <c r="D549" s="104"/>
      <c r="E549" s="104"/>
      <c r="G549" s="93" t="str">
        <f>IF(COUNTIF(A$1:$B545,A546)&gt;0,"ĐÃ NHẬP","")</f>
        <v/>
      </c>
    </row>
    <row r="550" spans="1:7" x14ac:dyDescent="0.25">
      <c r="A550" s="92"/>
      <c r="B550" s="162"/>
      <c r="C550" s="162"/>
      <c r="D550" s="104"/>
      <c r="E550" s="104"/>
      <c r="G550" s="93" t="str">
        <f>IF(COUNTIF(A$1:$B546,A547)&gt;0,"ĐÃ NHẬP","")</f>
        <v/>
      </c>
    </row>
    <row r="551" spans="1:7" x14ac:dyDescent="0.25">
      <c r="A551" s="92"/>
      <c r="B551" s="162"/>
      <c r="C551" s="162"/>
      <c r="D551" s="104"/>
      <c r="E551" s="104"/>
      <c r="G551" s="93" t="str">
        <f>IF(COUNTIF(A$1:$B547,A548)&gt;0,"ĐÃ NHẬP","")</f>
        <v/>
      </c>
    </row>
    <row r="552" spans="1:7" x14ac:dyDescent="0.25">
      <c r="A552" s="92"/>
      <c r="B552" s="162"/>
      <c r="C552" s="162"/>
      <c r="D552" s="104"/>
      <c r="E552" s="104"/>
      <c r="G552" s="93" t="str">
        <f>IF(COUNTIF(A$1:$B548,A549)&gt;0,"ĐÃ NHẬP","")</f>
        <v/>
      </c>
    </row>
    <row r="553" spans="1:7" x14ac:dyDescent="0.25">
      <c r="A553" s="92"/>
      <c r="B553" s="162"/>
      <c r="C553" s="162"/>
      <c r="D553" s="104"/>
      <c r="E553" s="104"/>
      <c r="G553" s="93" t="str">
        <f>IF(COUNTIF(A$1:$B549,A550)&gt;0,"ĐÃ NHẬP","")</f>
        <v/>
      </c>
    </row>
    <row r="554" spans="1:7" x14ac:dyDescent="0.25">
      <c r="A554" s="92"/>
      <c r="B554" s="162"/>
      <c r="C554" s="162"/>
      <c r="D554" s="104"/>
      <c r="E554" s="104"/>
      <c r="G554" s="93" t="str">
        <f>IF(COUNTIF(A$1:$B550,A551)&gt;0,"ĐÃ NHẬP","")</f>
        <v/>
      </c>
    </row>
    <row r="555" spans="1:7" x14ac:dyDescent="0.25">
      <c r="A555" s="92"/>
      <c r="B555" s="162"/>
      <c r="C555" s="162"/>
      <c r="D555" s="104"/>
      <c r="E555" s="104"/>
      <c r="G555" s="93" t="str">
        <f>IF(COUNTIF(A$1:$B551,A552)&gt;0,"ĐÃ NHẬP","")</f>
        <v/>
      </c>
    </row>
    <row r="556" spans="1:7" x14ac:dyDescent="0.25">
      <c r="A556" s="92"/>
      <c r="B556" s="162"/>
      <c r="C556" s="162"/>
      <c r="D556" s="104"/>
      <c r="E556" s="104"/>
      <c r="G556" s="93" t="str">
        <f>IF(COUNTIF(A$1:$B552,A553)&gt;0,"ĐÃ NHẬP","")</f>
        <v/>
      </c>
    </row>
    <row r="557" spans="1:7" x14ac:dyDescent="0.25">
      <c r="A557" s="92"/>
      <c r="B557" s="162"/>
      <c r="C557" s="162"/>
      <c r="D557" s="104"/>
      <c r="E557" s="104"/>
      <c r="G557" s="93" t="str">
        <f>IF(COUNTIF(A$1:$B553,A554)&gt;0,"ĐÃ NHẬP","")</f>
        <v/>
      </c>
    </row>
    <row r="558" spans="1:7" x14ac:dyDescent="0.25">
      <c r="A558" s="92"/>
      <c r="B558" s="162"/>
      <c r="C558" s="162"/>
      <c r="D558" s="104"/>
      <c r="E558" s="104"/>
      <c r="G558" s="93" t="str">
        <f>IF(COUNTIF(A$1:$B554,A555)&gt;0,"ĐÃ NHẬP","")</f>
        <v/>
      </c>
    </row>
    <row r="559" spans="1:7" x14ac:dyDescent="0.25">
      <c r="A559" s="92"/>
      <c r="B559" s="162"/>
      <c r="C559" s="162"/>
      <c r="D559" s="104"/>
      <c r="E559" s="104"/>
      <c r="G559" s="93" t="str">
        <f>IF(COUNTIF(A$1:$B555,A556)&gt;0,"ĐÃ NHẬP","")</f>
        <v/>
      </c>
    </row>
    <row r="560" spans="1:7" x14ac:dyDescent="0.25">
      <c r="A560" s="92"/>
      <c r="B560" s="162"/>
      <c r="C560" s="162"/>
      <c r="D560" s="104"/>
      <c r="E560" s="104"/>
      <c r="G560" s="93" t="str">
        <f>IF(COUNTIF(A$1:$B556,A557)&gt;0,"ĐÃ NHẬP","")</f>
        <v/>
      </c>
    </row>
    <row r="561" spans="1:7" x14ac:dyDescent="0.25">
      <c r="A561" s="92"/>
      <c r="B561" s="162"/>
      <c r="C561" s="162"/>
      <c r="D561" s="104"/>
      <c r="E561" s="104"/>
      <c r="G561" s="93" t="str">
        <f>IF(COUNTIF(A$1:$B557,A558)&gt;0,"ĐÃ NHẬP","")</f>
        <v/>
      </c>
    </row>
    <row r="562" spans="1:7" x14ac:dyDescent="0.25">
      <c r="A562" s="92"/>
      <c r="B562" s="162"/>
      <c r="C562" s="162"/>
      <c r="D562" s="104"/>
      <c r="E562" s="104"/>
      <c r="G562" s="93" t="str">
        <f>IF(COUNTIF(A$1:$B558,A559)&gt;0,"ĐÃ NHẬP","")</f>
        <v/>
      </c>
    </row>
    <row r="563" spans="1:7" x14ac:dyDescent="0.25">
      <c r="A563" s="92"/>
      <c r="B563" s="162"/>
      <c r="C563" s="162"/>
      <c r="D563" s="104"/>
      <c r="E563" s="104"/>
      <c r="G563" s="93" t="str">
        <f>IF(COUNTIF(A$1:$B559,A560)&gt;0,"ĐÃ NHẬP","")</f>
        <v/>
      </c>
    </row>
    <row r="564" spans="1:7" x14ac:dyDescent="0.25">
      <c r="A564" s="92"/>
      <c r="B564" s="162"/>
      <c r="C564" s="162"/>
      <c r="D564" s="104"/>
      <c r="E564" s="104"/>
      <c r="G564" s="93" t="str">
        <f>IF(COUNTIF(A$1:$B560,A561)&gt;0,"ĐÃ NHẬP","")</f>
        <v/>
      </c>
    </row>
    <row r="565" spans="1:7" x14ac:dyDescent="0.25">
      <c r="A565" s="92"/>
      <c r="B565" s="162"/>
      <c r="C565" s="162"/>
      <c r="D565" s="104"/>
      <c r="E565" s="104"/>
      <c r="G565" s="93" t="str">
        <f>IF(COUNTIF(A$1:$B561,A562)&gt;0,"ĐÃ NHẬP","")</f>
        <v/>
      </c>
    </row>
    <row r="566" spans="1:7" x14ac:dyDescent="0.25">
      <c r="A566" s="92"/>
      <c r="B566" s="162"/>
      <c r="C566" s="162"/>
      <c r="D566" s="104"/>
      <c r="E566" s="104"/>
      <c r="G566" s="93" t="str">
        <f>IF(COUNTIF(A$1:$B562,A563)&gt;0,"ĐÃ NHẬP","")</f>
        <v/>
      </c>
    </row>
    <row r="567" spans="1:7" x14ac:dyDescent="0.25">
      <c r="A567" s="92"/>
      <c r="B567" s="162"/>
      <c r="C567" s="162"/>
      <c r="D567" s="104"/>
      <c r="E567" s="104"/>
      <c r="G567" s="93" t="str">
        <f>IF(COUNTIF(A$1:$B563,A564)&gt;0,"ĐÃ NHẬP","")</f>
        <v/>
      </c>
    </row>
    <row r="568" spans="1:7" x14ac:dyDescent="0.25">
      <c r="A568" s="92"/>
      <c r="B568" s="162"/>
      <c r="C568" s="162"/>
      <c r="D568" s="104"/>
      <c r="E568" s="104"/>
      <c r="G568" s="93" t="str">
        <f>IF(COUNTIF(A$1:$B564,A565)&gt;0,"ĐÃ NHẬP","")</f>
        <v/>
      </c>
    </row>
    <row r="569" spans="1:7" x14ac:dyDescent="0.25">
      <c r="A569" s="92"/>
      <c r="B569" s="162"/>
      <c r="C569" s="162"/>
      <c r="D569" s="104"/>
      <c r="E569" s="104"/>
      <c r="G569" s="93" t="str">
        <f>IF(COUNTIF(A$1:$B565,A566)&gt;0,"ĐÃ NHẬP","")</f>
        <v/>
      </c>
    </row>
    <row r="570" spans="1:7" x14ac:dyDescent="0.25">
      <c r="A570" s="92"/>
      <c r="B570" s="162"/>
      <c r="C570" s="162"/>
      <c r="D570" s="104"/>
      <c r="E570" s="104"/>
      <c r="G570" s="93" t="str">
        <f>IF(COUNTIF(A$1:$B566,A567)&gt;0,"ĐÃ NHẬP","")</f>
        <v/>
      </c>
    </row>
    <row r="571" spans="1:7" x14ac:dyDescent="0.25">
      <c r="A571" s="92"/>
      <c r="B571" s="162"/>
      <c r="C571" s="162"/>
      <c r="D571" s="104"/>
      <c r="E571" s="104"/>
      <c r="G571" s="93" t="str">
        <f>IF(COUNTIF(A$1:$B567,A568)&gt;0,"ĐÃ NHẬP","")</f>
        <v/>
      </c>
    </row>
    <row r="572" spans="1:7" x14ac:dyDescent="0.25">
      <c r="A572" s="92"/>
      <c r="B572" s="162"/>
      <c r="C572" s="162"/>
      <c r="D572" s="104"/>
      <c r="E572" s="104"/>
      <c r="G572" s="93" t="str">
        <f>IF(COUNTIF(A$1:$B568,A569)&gt;0,"ĐÃ NHẬP","")</f>
        <v/>
      </c>
    </row>
    <row r="573" spans="1:7" x14ac:dyDescent="0.25">
      <c r="A573" s="92"/>
      <c r="B573" s="162"/>
      <c r="C573" s="162"/>
      <c r="D573" s="104"/>
      <c r="E573" s="104"/>
      <c r="G573" s="93" t="str">
        <f>IF(COUNTIF(A$1:$B569,A570)&gt;0,"ĐÃ NHẬP","")</f>
        <v/>
      </c>
    </row>
    <row r="574" spans="1:7" x14ac:dyDescent="0.25">
      <c r="A574" s="92"/>
      <c r="B574" s="162"/>
      <c r="C574" s="162"/>
      <c r="D574" s="104"/>
      <c r="E574" s="104"/>
      <c r="G574" s="93" t="str">
        <f>IF(COUNTIF(A$1:$B570,A571)&gt;0,"ĐÃ NHẬP","")</f>
        <v/>
      </c>
    </row>
    <row r="575" spans="1:7" x14ac:dyDescent="0.25">
      <c r="A575" s="92"/>
      <c r="B575" s="162"/>
      <c r="C575" s="162"/>
      <c r="D575" s="104"/>
      <c r="E575" s="104"/>
      <c r="G575" s="93" t="str">
        <f>IF(COUNTIF(A$1:$B571,A572)&gt;0,"ĐÃ NHẬP","")</f>
        <v/>
      </c>
    </row>
    <row r="576" spans="1:7" x14ac:dyDescent="0.25">
      <c r="A576" s="92"/>
      <c r="B576" s="162"/>
      <c r="C576" s="162"/>
      <c r="D576" s="104"/>
      <c r="E576" s="104"/>
      <c r="G576" s="93" t="str">
        <f>IF(COUNTIF(A$1:$B572,A573)&gt;0,"ĐÃ NHẬP","")</f>
        <v/>
      </c>
    </row>
    <row r="577" spans="1:7" x14ac:dyDescent="0.25">
      <c r="A577" s="92"/>
      <c r="B577" s="162"/>
      <c r="C577" s="162"/>
      <c r="D577" s="104"/>
      <c r="E577" s="104"/>
      <c r="G577" s="93" t="str">
        <f>IF(COUNTIF(A$1:$B573,A574)&gt;0,"ĐÃ NHẬP","")</f>
        <v/>
      </c>
    </row>
    <row r="578" spans="1:7" x14ac:dyDescent="0.25">
      <c r="A578" s="92"/>
      <c r="B578" s="162"/>
      <c r="C578" s="162"/>
      <c r="D578" s="104"/>
      <c r="E578" s="104"/>
      <c r="G578" s="93" t="str">
        <f>IF(COUNTIF(A$1:$B574,A575)&gt;0,"ĐÃ NHẬP","")</f>
        <v/>
      </c>
    </row>
    <row r="579" spans="1:7" x14ac:dyDescent="0.25">
      <c r="A579" s="92"/>
      <c r="B579" s="162"/>
      <c r="C579" s="162"/>
      <c r="D579" s="104"/>
      <c r="E579" s="104"/>
      <c r="G579" s="93" t="str">
        <f>IF(COUNTIF(A$1:$B575,A576)&gt;0,"ĐÃ NHẬP","")</f>
        <v/>
      </c>
    </row>
    <row r="580" spans="1:7" x14ac:dyDescent="0.25">
      <c r="A580" s="92"/>
      <c r="B580" s="162"/>
      <c r="C580" s="162"/>
      <c r="D580" s="104"/>
      <c r="E580" s="104"/>
      <c r="G580" s="93" t="str">
        <f>IF(COUNTIF(A$1:$B576,A577)&gt;0,"ĐÃ NHẬP","")</f>
        <v/>
      </c>
    </row>
    <row r="581" spans="1:7" x14ac:dyDescent="0.25">
      <c r="A581" s="92"/>
      <c r="B581" s="162"/>
      <c r="C581" s="162"/>
      <c r="D581" s="104"/>
      <c r="E581" s="104"/>
      <c r="G581" s="93" t="str">
        <f>IF(COUNTIF(A$1:$B577,A578)&gt;0,"ĐÃ NHẬP","")</f>
        <v/>
      </c>
    </row>
    <row r="582" spans="1:7" x14ac:dyDescent="0.25">
      <c r="A582" s="92"/>
      <c r="B582" s="162"/>
      <c r="C582" s="162"/>
      <c r="D582" s="104"/>
      <c r="E582" s="104"/>
      <c r="G582" s="93" t="str">
        <f>IF(COUNTIF(A$1:$B578,A579)&gt;0,"ĐÃ NHẬP","")</f>
        <v/>
      </c>
    </row>
    <row r="583" spans="1:7" x14ac:dyDescent="0.25">
      <c r="A583" s="92"/>
      <c r="B583" s="162"/>
      <c r="C583" s="162"/>
      <c r="D583" s="104"/>
      <c r="E583" s="104"/>
      <c r="G583" s="93" t="str">
        <f>IF(COUNTIF(A$1:$B579,A580)&gt;0,"ĐÃ NHẬP","")</f>
        <v/>
      </c>
    </row>
    <row r="584" spans="1:7" x14ac:dyDescent="0.25">
      <c r="A584" s="92"/>
      <c r="B584" s="162"/>
      <c r="C584" s="162"/>
      <c r="D584" s="104"/>
      <c r="E584" s="104"/>
      <c r="G584" s="93" t="str">
        <f>IF(COUNTIF(A$1:$B580,A581)&gt;0,"ĐÃ NHẬP","")</f>
        <v/>
      </c>
    </row>
    <row r="585" spans="1:7" x14ac:dyDescent="0.25">
      <c r="A585" s="92"/>
      <c r="B585" s="162"/>
      <c r="C585" s="162"/>
      <c r="D585" s="104"/>
      <c r="E585" s="104"/>
      <c r="G585" s="93" t="str">
        <f>IF(COUNTIF(A$1:$B581,A582)&gt;0,"ĐÃ NHẬP","")</f>
        <v/>
      </c>
    </row>
    <row r="586" spans="1:7" x14ac:dyDescent="0.25">
      <c r="A586" s="92"/>
      <c r="B586" s="162"/>
      <c r="C586" s="162"/>
      <c r="D586" s="104"/>
      <c r="E586" s="104"/>
      <c r="G586" s="93" t="str">
        <f>IF(COUNTIF(A$1:$B582,A583)&gt;0,"ĐÃ NHẬP","")</f>
        <v/>
      </c>
    </row>
    <row r="587" spans="1:7" x14ac:dyDescent="0.25">
      <c r="A587" s="92"/>
      <c r="B587" s="162"/>
      <c r="C587" s="162"/>
      <c r="D587" s="104"/>
      <c r="E587" s="104"/>
      <c r="G587" s="93" t="str">
        <f>IF(COUNTIF(A$1:$B583,A584)&gt;0,"ĐÃ NHẬP","")</f>
        <v/>
      </c>
    </row>
    <row r="588" spans="1:7" x14ac:dyDescent="0.25">
      <c r="A588" s="92"/>
      <c r="B588" s="162"/>
      <c r="C588" s="162"/>
      <c r="D588" s="104"/>
      <c r="E588" s="104"/>
      <c r="G588" s="93" t="str">
        <f>IF(COUNTIF(A$1:$B584,A585)&gt;0,"ĐÃ NHẬP","")</f>
        <v/>
      </c>
    </row>
    <row r="589" spans="1:7" x14ac:dyDescent="0.25">
      <c r="A589" s="92"/>
      <c r="B589" s="162"/>
      <c r="C589" s="162"/>
      <c r="D589" s="104"/>
      <c r="E589" s="104"/>
      <c r="G589" s="93" t="str">
        <f>IF(COUNTIF(A$1:$B585,A586)&gt;0,"ĐÃ NHẬP","")</f>
        <v/>
      </c>
    </row>
    <row r="590" spans="1:7" x14ac:dyDescent="0.25">
      <c r="A590" s="92"/>
      <c r="B590" s="162"/>
      <c r="C590" s="162"/>
      <c r="D590" s="104"/>
      <c r="E590" s="104"/>
      <c r="G590" s="93" t="str">
        <f>IF(COUNTIF(A$1:$B586,A587)&gt;0,"ĐÃ NHẬP","")</f>
        <v/>
      </c>
    </row>
    <row r="591" spans="1:7" x14ac:dyDescent="0.25">
      <c r="A591" s="92"/>
      <c r="B591" s="162"/>
      <c r="C591" s="162"/>
      <c r="D591" s="104"/>
      <c r="E591" s="104"/>
      <c r="G591" s="93" t="str">
        <f>IF(COUNTIF(A$1:$B587,A588)&gt;0,"ĐÃ NHẬP","")</f>
        <v/>
      </c>
    </row>
    <row r="592" spans="1:7" x14ac:dyDescent="0.25">
      <c r="A592" s="92"/>
      <c r="B592" s="162"/>
      <c r="C592" s="162"/>
      <c r="D592" s="104"/>
      <c r="E592" s="104"/>
      <c r="G592" s="93" t="str">
        <f>IF(COUNTIF(A$1:$B588,A589)&gt;0,"ĐÃ NHẬP","")</f>
        <v/>
      </c>
    </row>
    <row r="593" spans="1:7" x14ac:dyDescent="0.25">
      <c r="A593" s="92"/>
      <c r="B593" s="162"/>
      <c r="C593" s="162"/>
      <c r="D593" s="104"/>
      <c r="E593" s="104"/>
      <c r="G593" s="93" t="str">
        <f>IF(COUNTIF(A$1:$B589,A590)&gt;0,"ĐÃ NHẬP","")</f>
        <v/>
      </c>
    </row>
    <row r="594" spans="1:7" x14ac:dyDescent="0.25">
      <c r="A594" s="92"/>
      <c r="B594" s="162"/>
      <c r="C594" s="162"/>
      <c r="D594" s="104"/>
      <c r="E594" s="104"/>
      <c r="G594" s="93" t="str">
        <f>IF(COUNTIF(A$1:$B590,A591)&gt;0,"ĐÃ NHẬP","")</f>
        <v/>
      </c>
    </row>
    <row r="595" spans="1:7" x14ac:dyDescent="0.25">
      <c r="A595" s="92"/>
      <c r="B595" s="162"/>
      <c r="C595" s="162"/>
      <c r="D595" s="104"/>
      <c r="E595" s="104"/>
      <c r="G595" s="93" t="str">
        <f>IF(COUNTIF(A$1:$B591,A592)&gt;0,"ĐÃ NHẬP","")</f>
        <v/>
      </c>
    </row>
    <row r="596" spans="1:7" x14ac:dyDescent="0.25">
      <c r="A596" s="92"/>
      <c r="B596" s="162"/>
      <c r="C596" s="162"/>
      <c r="D596" s="104"/>
      <c r="E596" s="104"/>
      <c r="G596" s="93" t="str">
        <f>IF(COUNTIF(A$1:$B592,A593)&gt;0,"ĐÃ NHẬP","")</f>
        <v/>
      </c>
    </row>
    <row r="597" spans="1:7" x14ac:dyDescent="0.25">
      <c r="A597" s="92"/>
      <c r="B597" s="162"/>
      <c r="C597" s="162"/>
      <c r="D597" s="104"/>
      <c r="E597" s="104"/>
      <c r="G597" s="93" t="str">
        <f>IF(COUNTIF(A$1:$B593,A594)&gt;0,"ĐÃ NHẬP","")</f>
        <v/>
      </c>
    </row>
    <row r="598" spans="1:7" x14ac:dyDescent="0.25">
      <c r="A598" s="92"/>
      <c r="B598" s="162"/>
      <c r="C598" s="162"/>
      <c r="D598" s="104"/>
      <c r="E598" s="104"/>
      <c r="G598" s="93" t="str">
        <f>IF(COUNTIF(A$1:$B594,A595)&gt;0,"ĐÃ NHẬP","")</f>
        <v/>
      </c>
    </row>
    <row r="599" spans="1:7" x14ac:dyDescent="0.25">
      <c r="A599" s="92"/>
      <c r="B599" s="162"/>
      <c r="C599" s="162"/>
      <c r="D599" s="104"/>
      <c r="E599" s="104"/>
      <c r="G599" s="93" t="str">
        <f>IF(COUNTIF(A$1:$B595,A596)&gt;0,"ĐÃ NHẬP","")</f>
        <v/>
      </c>
    </row>
    <row r="600" spans="1:7" x14ac:dyDescent="0.25">
      <c r="A600" s="92"/>
      <c r="B600" s="162"/>
      <c r="C600" s="162"/>
      <c r="D600" s="104"/>
      <c r="E600" s="104"/>
      <c r="G600" s="93" t="str">
        <f>IF(COUNTIF(A$1:$B596,A597)&gt;0,"ĐÃ NHẬP","")</f>
        <v/>
      </c>
    </row>
    <row r="601" spans="1:7" x14ac:dyDescent="0.25">
      <c r="A601" s="92"/>
      <c r="B601" s="162"/>
      <c r="C601" s="162"/>
      <c r="D601" s="104"/>
      <c r="E601" s="104"/>
      <c r="G601" s="93" t="str">
        <f>IF(COUNTIF(A$1:$B597,A598)&gt;0,"ĐÃ NHẬP","")</f>
        <v/>
      </c>
    </row>
    <row r="602" spans="1:7" x14ac:dyDescent="0.25">
      <c r="A602" s="92"/>
      <c r="B602" s="162"/>
      <c r="C602" s="162"/>
      <c r="D602" s="104"/>
      <c r="E602" s="104"/>
      <c r="G602" s="93" t="str">
        <f>IF(COUNTIF(A$1:$B598,A599)&gt;0,"ĐÃ NHẬP","")</f>
        <v/>
      </c>
    </row>
    <row r="603" spans="1:7" x14ac:dyDescent="0.25">
      <c r="A603" s="92"/>
      <c r="B603" s="104"/>
      <c r="C603" s="162"/>
      <c r="D603" s="104"/>
      <c r="E603" s="104"/>
      <c r="G603" s="93" t="str">
        <f>IF(COUNTIF(A$1:$B599,A600)&gt;0,"ĐÃ NHẬP","")</f>
        <v/>
      </c>
    </row>
    <row r="604" spans="1:7" x14ac:dyDescent="0.25">
      <c r="A604" s="92"/>
      <c r="B604" s="104"/>
      <c r="C604" s="162"/>
      <c r="D604" s="104"/>
      <c r="E604" s="104"/>
      <c r="G604" s="93" t="str">
        <f>IF(COUNTIF(A$1:$B600,A601)&gt;0,"ĐÃ NHẬP","")</f>
        <v/>
      </c>
    </row>
    <row r="605" spans="1:7" x14ac:dyDescent="0.25">
      <c r="A605" s="92"/>
      <c r="B605" s="104"/>
      <c r="C605" s="162"/>
      <c r="D605" s="104"/>
      <c r="E605" s="104"/>
      <c r="G605" s="93" t="str">
        <f>IF(COUNTIF(A$1:$B601,A602)&gt;0,"ĐÃ NHẬP","")</f>
        <v/>
      </c>
    </row>
    <row r="606" spans="1:7" x14ac:dyDescent="0.25">
      <c r="A606" s="92"/>
      <c r="B606" s="104"/>
      <c r="C606" s="162"/>
      <c r="D606" s="104"/>
      <c r="E606" s="104"/>
      <c r="G606" s="93" t="str">
        <f>IF(COUNTIF(A$1:$B602,A603)&gt;0,"ĐÃ NHẬP","")</f>
        <v/>
      </c>
    </row>
    <row r="607" spans="1:7" x14ac:dyDescent="0.25">
      <c r="A607" s="92"/>
      <c r="B607" s="104"/>
      <c r="C607" s="162"/>
      <c r="D607" s="104"/>
      <c r="E607" s="104"/>
      <c r="G607" s="93" t="str">
        <f>IF(COUNTIF(A$1:$B603,A604)&gt;0,"ĐÃ NHẬP","")</f>
        <v/>
      </c>
    </row>
    <row r="608" spans="1:7" x14ac:dyDescent="0.25">
      <c r="A608" s="92"/>
      <c r="B608" s="104"/>
      <c r="C608" s="162"/>
      <c r="D608" s="104"/>
      <c r="E608" s="104"/>
      <c r="G608" s="93" t="str">
        <f>IF(COUNTIF(A$1:$B604,A605)&gt;0,"ĐÃ NHẬP","")</f>
        <v/>
      </c>
    </row>
    <row r="609" spans="1:7" x14ac:dyDescent="0.25">
      <c r="A609" s="92"/>
      <c r="B609" s="104"/>
      <c r="C609" s="162"/>
      <c r="D609" s="104"/>
      <c r="E609" s="104"/>
      <c r="G609" s="93" t="str">
        <f>IF(COUNTIF(A$1:$B605,A606)&gt;0,"ĐÃ NHẬP","")</f>
        <v/>
      </c>
    </row>
    <row r="610" spans="1:7" x14ac:dyDescent="0.25">
      <c r="A610" s="92"/>
      <c r="B610" s="104"/>
      <c r="C610" s="162"/>
      <c r="D610" s="104"/>
      <c r="E610" s="104"/>
      <c r="G610" s="93" t="str">
        <f>IF(COUNTIF(A$1:$B606,A607)&gt;0,"ĐÃ NHẬP","")</f>
        <v/>
      </c>
    </row>
    <row r="611" spans="1:7" x14ac:dyDescent="0.25">
      <c r="A611" s="92"/>
      <c r="B611" s="104"/>
      <c r="C611" s="162"/>
      <c r="D611" s="104"/>
      <c r="E611" s="104"/>
      <c r="G611" s="93" t="str">
        <f>IF(COUNTIF(A$1:$B607,A608)&gt;0,"ĐÃ NHẬP","")</f>
        <v/>
      </c>
    </row>
    <row r="612" spans="1:7" x14ac:dyDescent="0.25">
      <c r="A612" s="92"/>
      <c r="B612" s="104"/>
      <c r="C612" s="162"/>
      <c r="D612" s="104"/>
      <c r="E612" s="104"/>
      <c r="G612" s="93" t="str">
        <f>IF(COUNTIF(A$1:$B608,A609)&gt;0,"ĐÃ NHẬP","")</f>
        <v/>
      </c>
    </row>
    <row r="613" spans="1:7" x14ac:dyDescent="0.25">
      <c r="A613" s="92"/>
      <c r="B613" s="104"/>
      <c r="C613" s="162"/>
      <c r="D613" s="104"/>
      <c r="E613" s="104"/>
      <c r="G613" s="93" t="str">
        <f>IF(COUNTIF(A$1:$B609,A610)&gt;0,"ĐÃ NHẬP","")</f>
        <v/>
      </c>
    </row>
    <row r="614" spans="1:7" x14ac:dyDescent="0.25">
      <c r="A614" s="92"/>
      <c r="B614" s="104"/>
      <c r="C614" s="162"/>
      <c r="D614" s="104"/>
      <c r="E614" s="104"/>
      <c r="G614" s="93" t="str">
        <f>IF(COUNTIF(A$1:$B610,A611)&gt;0,"ĐÃ NHẬP","")</f>
        <v/>
      </c>
    </row>
    <row r="615" spans="1:7" x14ac:dyDescent="0.25">
      <c r="A615" s="92"/>
      <c r="B615" s="104"/>
      <c r="C615" s="162"/>
      <c r="D615" s="104"/>
      <c r="E615" s="104"/>
      <c r="G615" s="93" t="str">
        <f>IF(COUNTIF(A$1:$B611,A612)&gt;0,"ĐÃ NHẬP","")</f>
        <v/>
      </c>
    </row>
    <row r="616" spans="1:7" x14ac:dyDescent="0.25">
      <c r="A616" s="92"/>
      <c r="B616" s="104"/>
      <c r="C616" s="162"/>
      <c r="D616" s="104"/>
      <c r="E616" s="104"/>
      <c r="G616" s="93" t="str">
        <f>IF(COUNTIF(A$1:$B612,A613)&gt;0,"ĐÃ NHẬP","")</f>
        <v/>
      </c>
    </row>
    <row r="617" spans="1:7" x14ac:dyDescent="0.25">
      <c r="A617" s="92"/>
      <c r="B617" s="104"/>
      <c r="C617" s="162"/>
      <c r="D617" s="104"/>
      <c r="E617" s="104"/>
      <c r="G617" s="93" t="str">
        <f>IF(COUNTIF(A$1:$B613,A614)&gt;0,"ĐÃ NHẬP","")</f>
        <v/>
      </c>
    </row>
    <row r="618" spans="1:7" x14ac:dyDescent="0.25">
      <c r="A618" s="92"/>
      <c r="B618" s="104"/>
      <c r="C618" s="162"/>
      <c r="D618" s="104"/>
      <c r="E618" s="104"/>
      <c r="G618" s="93" t="str">
        <f>IF(COUNTIF(A$1:$B614,A615)&gt;0,"ĐÃ NHẬP","")</f>
        <v/>
      </c>
    </row>
    <row r="619" spans="1:7" x14ac:dyDescent="0.25">
      <c r="A619" s="92"/>
      <c r="B619" s="104"/>
      <c r="C619" s="162"/>
      <c r="D619" s="104"/>
      <c r="E619" s="104"/>
      <c r="G619" s="93" t="str">
        <f>IF(COUNTIF(A$1:$B615,A616)&gt;0,"ĐÃ NHẬP","")</f>
        <v/>
      </c>
    </row>
    <row r="620" spans="1:7" x14ac:dyDescent="0.25">
      <c r="A620" s="92"/>
      <c r="B620" s="104"/>
      <c r="C620" s="162"/>
      <c r="D620" s="104"/>
      <c r="E620" s="104"/>
      <c r="G620" s="93" t="str">
        <f>IF(COUNTIF(A$1:$B616,A617)&gt;0,"ĐÃ NHẬP","")</f>
        <v/>
      </c>
    </row>
    <row r="621" spans="1:7" x14ac:dyDescent="0.25">
      <c r="A621" s="92"/>
      <c r="B621" s="104"/>
      <c r="C621" s="162"/>
      <c r="D621" s="104"/>
      <c r="E621" s="104"/>
      <c r="G621" s="93" t="str">
        <f>IF(COUNTIF(A$1:$B617,A618)&gt;0,"ĐÃ NHẬP","")</f>
        <v/>
      </c>
    </row>
    <row r="622" spans="1:7" x14ac:dyDescent="0.25">
      <c r="A622" s="92"/>
      <c r="B622" s="104"/>
      <c r="C622" s="162"/>
      <c r="D622" s="104"/>
      <c r="E622" s="104"/>
      <c r="G622" s="93" t="str">
        <f>IF(COUNTIF(A$1:$B618,A619)&gt;0,"ĐÃ NHẬP","")</f>
        <v/>
      </c>
    </row>
    <row r="623" spans="1:7" x14ac:dyDescent="0.25">
      <c r="A623" s="92"/>
      <c r="B623" s="104"/>
      <c r="C623" s="162"/>
      <c r="D623" s="104"/>
      <c r="E623" s="104"/>
      <c r="G623" s="93" t="str">
        <f>IF(COUNTIF(A$1:$B619,A620)&gt;0,"ĐÃ NHẬP","")</f>
        <v/>
      </c>
    </row>
    <row r="624" spans="1:7" x14ac:dyDescent="0.25">
      <c r="A624" s="92"/>
      <c r="B624" s="104"/>
      <c r="C624" s="162"/>
      <c r="D624" s="104"/>
      <c r="E624" s="104"/>
      <c r="G624" s="93" t="str">
        <f>IF(COUNTIF(A$1:$B620,A621)&gt;0,"ĐÃ NHẬP","")</f>
        <v/>
      </c>
    </row>
  </sheetData>
  <autoFilter ref="A1:FS624" xr:uid="{00000000-0009-0000-0000-000002000000}">
    <sortState xmlns:xlrd2="http://schemas.microsoft.com/office/spreadsheetml/2017/richdata2" ref="A2:FS624">
      <sortCondition ref="E1:E572"/>
    </sortState>
  </autoFilter>
  <conditionalFormatting sqref="B69:B85">
    <cfRule type="duplicateValues" dxfId="76" priority="5"/>
  </conditionalFormatting>
  <conditionalFormatting sqref="B86:B118">
    <cfRule type="duplicateValues" dxfId="75" priority="359"/>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FS597"/>
  <sheetViews>
    <sheetView topLeftCell="A103" zoomScale="55" zoomScaleNormal="55" workbookViewId="0">
      <selection activeCell="G118" sqref="G118"/>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6.109375" style="20" customWidth="1"/>
    <col min="6" max="6" width="15.109375" style="39" customWidth="1"/>
    <col min="7" max="7" width="27.44140625"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ht="31.2" x14ac:dyDescent="0.25">
      <c r="A2" s="7">
        <v>1</v>
      </c>
      <c r="B2" s="10" t="s">
        <v>1365</v>
      </c>
      <c r="C2" s="10" t="s">
        <v>1366</v>
      </c>
      <c r="D2" s="1" t="s">
        <v>2681</v>
      </c>
      <c r="E2" s="191">
        <v>2016</v>
      </c>
      <c r="F2" s="316" t="s">
        <v>202</v>
      </c>
      <c r="G2" s="320" t="s">
        <v>2677</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31.2" x14ac:dyDescent="0.25">
      <c r="A3" s="7">
        <v>2</v>
      </c>
      <c r="B3" s="10" t="s">
        <v>1359</v>
      </c>
      <c r="C3" s="10" t="s">
        <v>1360</v>
      </c>
      <c r="D3" s="1" t="s">
        <v>1361</v>
      </c>
      <c r="E3" s="191">
        <v>2016</v>
      </c>
      <c r="F3" s="316" t="s">
        <v>202</v>
      </c>
      <c r="G3" s="320" t="s">
        <v>2677</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31.2" x14ac:dyDescent="0.25">
      <c r="A4" s="7">
        <v>3</v>
      </c>
      <c r="B4" s="10" t="s">
        <v>1391</v>
      </c>
      <c r="C4" s="10" t="s">
        <v>1392</v>
      </c>
      <c r="D4" s="1" t="s">
        <v>1386</v>
      </c>
      <c r="E4" s="189">
        <v>2016</v>
      </c>
      <c r="F4" s="316" t="s">
        <v>202</v>
      </c>
      <c r="G4" s="320" t="s">
        <v>2677</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ht="31.2" x14ac:dyDescent="0.25">
      <c r="A5" s="7">
        <v>4</v>
      </c>
      <c r="B5" s="10" t="s">
        <v>1352</v>
      </c>
      <c r="C5" s="10" t="s">
        <v>1353</v>
      </c>
      <c r="D5" s="1" t="s">
        <v>1351</v>
      </c>
      <c r="E5" s="191">
        <v>2016</v>
      </c>
      <c r="F5" s="316" t="s">
        <v>202</v>
      </c>
      <c r="G5" s="320" t="s">
        <v>2677</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ht="31.2" x14ac:dyDescent="0.25">
      <c r="A6" s="7">
        <v>5</v>
      </c>
      <c r="B6" s="16" t="s">
        <v>17</v>
      </c>
      <c r="C6" s="16" t="s">
        <v>903</v>
      </c>
      <c r="D6" s="9" t="s">
        <v>207</v>
      </c>
      <c r="E6" s="188">
        <v>2016</v>
      </c>
      <c r="F6" s="320" t="s">
        <v>202</v>
      </c>
      <c r="G6" s="320" t="s">
        <v>2677</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row>
    <row r="7" spans="1:175" ht="31.2" x14ac:dyDescent="0.25">
      <c r="A7" s="7">
        <v>6</v>
      </c>
      <c r="B7" s="10" t="s">
        <v>1341</v>
      </c>
      <c r="C7" s="10" t="s">
        <v>1342</v>
      </c>
      <c r="D7" s="1" t="s">
        <v>1343</v>
      </c>
      <c r="E7" s="191">
        <v>2016</v>
      </c>
      <c r="F7" s="316" t="s">
        <v>202</v>
      </c>
      <c r="G7" s="320" t="s">
        <v>2677</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ht="31.2" x14ac:dyDescent="0.25">
      <c r="A8" s="7">
        <v>7</v>
      </c>
      <c r="B8" s="10" t="s">
        <v>1389</v>
      </c>
      <c r="C8" s="10" t="s">
        <v>1390</v>
      </c>
      <c r="D8" s="1" t="s">
        <v>1386</v>
      </c>
      <c r="E8" s="189">
        <v>2016</v>
      </c>
      <c r="F8" s="316" t="s">
        <v>202</v>
      </c>
      <c r="G8" s="320" t="s">
        <v>2677</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ht="31.2" x14ac:dyDescent="0.25">
      <c r="A9" s="7">
        <v>8</v>
      </c>
      <c r="B9" s="10" t="s">
        <v>1362</v>
      </c>
      <c r="C9" s="10" t="s">
        <v>1363</v>
      </c>
      <c r="D9" s="1" t="s">
        <v>1364</v>
      </c>
      <c r="E9" s="191">
        <v>2016</v>
      </c>
      <c r="F9" s="316" t="s">
        <v>202</v>
      </c>
      <c r="G9" s="320" t="s">
        <v>2677</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ht="31.2" x14ac:dyDescent="0.25">
      <c r="A10" s="7">
        <v>9</v>
      </c>
      <c r="B10" s="16" t="s">
        <v>13</v>
      </c>
      <c r="C10" s="16" t="s">
        <v>910</v>
      </c>
      <c r="D10" s="9" t="s">
        <v>210</v>
      </c>
      <c r="E10" s="188">
        <v>2016</v>
      </c>
      <c r="F10" s="320" t="s">
        <v>202</v>
      </c>
      <c r="G10" s="320" t="s">
        <v>2677</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row>
    <row r="11" spans="1:175" ht="31.2" x14ac:dyDescent="0.25">
      <c r="A11" s="7">
        <v>10</v>
      </c>
      <c r="B11" s="10" t="s">
        <v>1349</v>
      </c>
      <c r="C11" s="10" t="s">
        <v>1350</v>
      </c>
      <c r="D11" s="1" t="s">
        <v>1351</v>
      </c>
      <c r="E11" s="191">
        <v>2016</v>
      </c>
      <c r="F11" s="316" t="s">
        <v>202</v>
      </c>
      <c r="G11" s="320" t="s">
        <v>2677</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ht="46.8" x14ac:dyDescent="0.25">
      <c r="A12" s="7">
        <v>11</v>
      </c>
      <c r="B12" s="10" t="s">
        <v>2685</v>
      </c>
      <c r="C12" s="10" t="s">
        <v>1376</v>
      </c>
      <c r="D12" s="1" t="s">
        <v>2682</v>
      </c>
      <c r="E12" s="191">
        <v>2016</v>
      </c>
      <c r="F12" s="316" t="s">
        <v>202</v>
      </c>
      <c r="G12" s="320" t="s">
        <v>2677</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ht="46.8" x14ac:dyDescent="0.25">
      <c r="A13" s="7">
        <v>12</v>
      </c>
      <c r="B13" s="10" t="s">
        <v>1393</v>
      </c>
      <c r="C13" s="90" t="s">
        <v>1394</v>
      </c>
      <c r="D13" s="1" t="s">
        <v>1386</v>
      </c>
      <c r="E13" s="189">
        <v>2016</v>
      </c>
      <c r="F13" s="316" t="s">
        <v>202</v>
      </c>
      <c r="G13" s="320" t="s">
        <v>2677</v>
      </c>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row>
    <row r="14" spans="1:175" ht="31.2" x14ac:dyDescent="0.25">
      <c r="A14" s="7">
        <v>13</v>
      </c>
      <c r="B14" s="16" t="s">
        <v>128</v>
      </c>
      <c r="C14" s="16" t="s">
        <v>5</v>
      </c>
      <c r="D14" s="9" t="s">
        <v>2678</v>
      </c>
      <c r="E14" s="187">
        <v>2016</v>
      </c>
      <c r="F14" s="320" t="s">
        <v>202</v>
      </c>
      <c r="G14" s="320" t="s">
        <v>2677</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row>
    <row r="15" spans="1:175" ht="46.8" x14ac:dyDescent="0.25">
      <c r="A15" s="7">
        <v>14</v>
      </c>
      <c r="B15" s="10" t="s">
        <v>1338</v>
      </c>
      <c r="C15" s="10" t="s">
        <v>1339</v>
      </c>
      <c r="D15" s="1" t="s">
        <v>1340</v>
      </c>
      <c r="E15" s="191">
        <v>2016</v>
      </c>
      <c r="F15" s="316" t="s">
        <v>202</v>
      </c>
      <c r="G15" s="320" t="s">
        <v>2677</v>
      </c>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row>
    <row r="16" spans="1:175" ht="31.2" x14ac:dyDescent="0.25">
      <c r="A16" s="7">
        <v>15</v>
      </c>
      <c r="B16" s="157" t="s">
        <v>1354</v>
      </c>
      <c r="C16" s="90" t="s">
        <v>1355</v>
      </c>
      <c r="D16" s="1" t="s">
        <v>2680</v>
      </c>
      <c r="E16" s="191">
        <v>2016</v>
      </c>
      <c r="F16" s="316" t="s">
        <v>202</v>
      </c>
      <c r="G16" s="320" t="s">
        <v>2677</v>
      </c>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row>
    <row r="17" spans="1:175" ht="31.2" x14ac:dyDescent="0.25">
      <c r="A17" s="7">
        <v>16</v>
      </c>
      <c r="B17" s="10" t="s">
        <v>1395</v>
      </c>
      <c r="C17" s="10" t="s">
        <v>1396</v>
      </c>
      <c r="D17" s="1" t="s">
        <v>1397</v>
      </c>
      <c r="E17" s="189">
        <v>2016</v>
      </c>
      <c r="F17" s="316" t="s">
        <v>202</v>
      </c>
      <c r="G17" s="320" t="s">
        <v>2677</v>
      </c>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row>
    <row r="18" spans="1:175" x14ac:dyDescent="0.25">
      <c r="A18" s="7">
        <v>17</v>
      </c>
      <c r="B18" s="16" t="s">
        <v>11</v>
      </c>
      <c r="C18" s="16" t="s">
        <v>912</v>
      </c>
      <c r="D18" s="9" t="s">
        <v>12</v>
      </c>
      <c r="E18" s="188">
        <v>2016</v>
      </c>
      <c r="F18" s="320" t="s">
        <v>202</v>
      </c>
      <c r="G18" s="320" t="s">
        <v>2673</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row>
    <row r="19" spans="1:175" ht="31.2" x14ac:dyDescent="0.25">
      <c r="A19" s="7">
        <v>18</v>
      </c>
      <c r="B19" s="10" t="s">
        <v>1377</v>
      </c>
      <c r="C19" s="90" t="s">
        <v>7</v>
      </c>
      <c r="D19" s="1" t="s">
        <v>2683</v>
      </c>
      <c r="E19" s="191">
        <v>2016</v>
      </c>
      <c r="F19" s="316" t="s">
        <v>202</v>
      </c>
      <c r="G19" s="320" t="s">
        <v>2677</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ht="31.2" x14ac:dyDescent="0.3">
      <c r="A20" s="7">
        <v>19</v>
      </c>
      <c r="B20" s="10" t="s">
        <v>297</v>
      </c>
      <c r="C20" s="10" t="s">
        <v>995</v>
      </c>
      <c r="D20" s="1" t="s">
        <v>208</v>
      </c>
      <c r="E20" s="189">
        <v>2016</v>
      </c>
      <c r="F20" s="355" t="s">
        <v>202</v>
      </c>
      <c r="G20" s="355" t="s">
        <v>2674</v>
      </c>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row>
    <row r="21" spans="1:175" x14ac:dyDescent="0.25">
      <c r="A21" s="7">
        <v>20</v>
      </c>
      <c r="B21" s="363" t="s">
        <v>6</v>
      </c>
      <c r="C21" s="89" t="s">
        <v>7</v>
      </c>
      <c r="D21" s="9" t="s">
        <v>8</v>
      </c>
      <c r="E21" s="187">
        <v>2016</v>
      </c>
      <c r="F21" s="320" t="s">
        <v>202</v>
      </c>
      <c r="G21" s="320" t="s">
        <v>2673</v>
      </c>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row>
    <row r="22" spans="1:175" ht="46.8" x14ac:dyDescent="0.25">
      <c r="A22" s="7">
        <v>21</v>
      </c>
      <c r="B22" s="10" t="s">
        <v>1367</v>
      </c>
      <c r="C22" s="90" t="s">
        <v>1368</v>
      </c>
      <c r="D22" s="1" t="s">
        <v>1369</v>
      </c>
      <c r="E22" s="191">
        <v>2016</v>
      </c>
      <c r="F22" s="316" t="s">
        <v>202</v>
      </c>
      <c r="G22" s="320" t="s">
        <v>2677</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ht="46.8" x14ac:dyDescent="0.25">
      <c r="A23" s="7">
        <v>22</v>
      </c>
      <c r="B23" s="10" t="s">
        <v>1384</v>
      </c>
      <c r="C23" s="10" t="s">
        <v>1385</v>
      </c>
      <c r="D23" s="1" t="s">
        <v>1386</v>
      </c>
      <c r="E23" s="189">
        <v>2016</v>
      </c>
      <c r="F23" s="316" t="s">
        <v>202</v>
      </c>
      <c r="G23" s="320" t="s">
        <v>2677</v>
      </c>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row>
    <row r="24" spans="1:175" ht="46.8" x14ac:dyDescent="0.25">
      <c r="A24" s="7">
        <v>23</v>
      </c>
      <c r="B24" s="10" t="s">
        <v>1336</v>
      </c>
      <c r="C24" s="90" t="s">
        <v>1335</v>
      </c>
      <c r="D24" s="1" t="s">
        <v>1337</v>
      </c>
      <c r="E24" s="191">
        <v>2016</v>
      </c>
      <c r="F24" s="316" t="s">
        <v>202</v>
      </c>
      <c r="G24" s="320" t="s">
        <v>2677</v>
      </c>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row>
    <row r="25" spans="1:175" ht="31.2" x14ac:dyDescent="0.25">
      <c r="A25" s="7">
        <v>24</v>
      </c>
      <c r="B25" s="10" t="s">
        <v>1370</v>
      </c>
      <c r="C25" s="90" t="s">
        <v>1371</v>
      </c>
      <c r="D25" s="1" t="s">
        <v>1372</v>
      </c>
      <c r="E25" s="191">
        <v>2016</v>
      </c>
      <c r="F25" s="316" t="s">
        <v>202</v>
      </c>
      <c r="G25" s="320" t="s">
        <v>2677</v>
      </c>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row>
    <row r="26" spans="1:175" ht="31.2" x14ac:dyDescent="0.25">
      <c r="A26" s="7">
        <v>25</v>
      </c>
      <c r="B26" s="10" t="s">
        <v>1378</v>
      </c>
      <c r="C26" s="90" t="s">
        <v>1379</v>
      </c>
      <c r="D26" s="1" t="s">
        <v>1380</v>
      </c>
      <c r="E26" s="189">
        <v>2016</v>
      </c>
      <c r="F26" s="316" t="s">
        <v>202</v>
      </c>
      <c r="G26" s="320" t="s">
        <v>2677</v>
      </c>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row>
    <row r="27" spans="1:175" ht="46.8" x14ac:dyDescent="0.25">
      <c r="A27" s="7">
        <v>26</v>
      </c>
      <c r="B27" s="10" t="s">
        <v>2687</v>
      </c>
      <c r="C27" s="90" t="s">
        <v>1344</v>
      </c>
      <c r="D27" s="1" t="s">
        <v>1345</v>
      </c>
      <c r="E27" s="191">
        <v>2016</v>
      </c>
      <c r="F27" s="316" t="s">
        <v>202</v>
      </c>
      <c r="G27" s="320" t="s">
        <v>2677</v>
      </c>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row>
    <row r="28" spans="1:175" x14ac:dyDescent="0.25">
      <c r="A28" s="7">
        <v>27</v>
      </c>
      <c r="B28" s="16" t="s">
        <v>3</v>
      </c>
      <c r="C28" s="89" t="s">
        <v>4</v>
      </c>
      <c r="D28" s="9" t="s">
        <v>209</v>
      </c>
      <c r="E28" s="187">
        <v>2016</v>
      </c>
      <c r="F28" s="320" t="s">
        <v>202</v>
      </c>
      <c r="G28" s="320" t="s">
        <v>2673</v>
      </c>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row>
    <row r="29" spans="1:175" ht="46.8" x14ac:dyDescent="0.25">
      <c r="A29" s="7">
        <v>28</v>
      </c>
      <c r="B29" s="10" t="s">
        <v>1387</v>
      </c>
      <c r="C29" s="10" t="s">
        <v>1388</v>
      </c>
      <c r="D29" s="1" t="s">
        <v>1386</v>
      </c>
      <c r="E29" s="189">
        <v>2016</v>
      </c>
      <c r="F29" s="316" t="s">
        <v>202</v>
      </c>
      <c r="G29" s="320" t="s">
        <v>2677</v>
      </c>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1"/>
      <c r="EZ29" s="201"/>
      <c r="FA29" s="201"/>
      <c r="FB29" s="201"/>
      <c r="FC29" s="201"/>
      <c r="FD29" s="201"/>
      <c r="FE29" s="201"/>
      <c r="FF29" s="201"/>
      <c r="FG29" s="201"/>
      <c r="FH29" s="201"/>
      <c r="FI29" s="201"/>
      <c r="FJ29" s="201"/>
      <c r="FK29" s="201"/>
      <c r="FL29" s="201"/>
      <c r="FM29" s="201"/>
      <c r="FN29" s="201"/>
      <c r="FO29" s="201"/>
      <c r="FP29" s="201"/>
      <c r="FQ29" s="201"/>
      <c r="FR29" s="201"/>
      <c r="FS29" s="201"/>
    </row>
    <row r="30" spans="1:175" ht="31.2" x14ac:dyDescent="0.25">
      <c r="A30" s="7">
        <v>29</v>
      </c>
      <c r="B30" s="10" t="s">
        <v>1357</v>
      </c>
      <c r="C30" s="90" t="s">
        <v>1358</v>
      </c>
      <c r="D30" s="1" t="s">
        <v>1356</v>
      </c>
      <c r="E30" s="191">
        <v>2016</v>
      </c>
      <c r="F30" s="316" t="s">
        <v>202</v>
      </c>
      <c r="G30" s="320" t="s">
        <v>2677</v>
      </c>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row>
    <row r="31" spans="1:175" ht="31.2" x14ac:dyDescent="0.3">
      <c r="A31" s="7">
        <v>30</v>
      </c>
      <c r="B31" s="16" t="s">
        <v>9</v>
      </c>
      <c r="C31" s="89" t="s">
        <v>7</v>
      </c>
      <c r="D31" s="66" t="s">
        <v>10</v>
      </c>
      <c r="E31" s="190">
        <v>2016</v>
      </c>
      <c r="F31" s="355" t="s">
        <v>202</v>
      </c>
      <c r="G31" s="355" t="s">
        <v>2674</v>
      </c>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row>
    <row r="32" spans="1:175" ht="31.2" x14ac:dyDescent="0.25">
      <c r="A32" s="7">
        <v>31</v>
      </c>
      <c r="B32" s="10" t="s">
        <v>1381</v>
      </c>
      <c r="C32" s="90" t="s">
        <v>1382</v>
      </c>
      <c r="D32" s="1" t="s">
        <v>1383</v>
      </c>
      <c r="E32" s="189">
        <v>2016</v>
      </c>
      <c r="F32" s="316" t="s">
        <v>202</v>
      </c>
      <c r="G32" s="320" t="s">
        <v>2677</v>
      </c>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row>
    <row r="33" spans="1:175" ht="46.8" x14ac:dyDescent="0.25">
      <c r="A33" s="7">
        <v>32</v>
      </c>
      <c r="B33" s="10" t="s">
        <v>1346</v>
      </c>
      <c r="C33" s="10" t="s">
        <v>1347</v>
      </c>
      <c r="D33" s="1" t="s">
        <v>1348</v>
      </c>
      <c r="E33" s="191">
        <v>2016</v>
      </c>
      <c r="F33" s="316" t="s">
        <v>202</v>
      </c>
      <c r="G33" s="320" t="s">
        <v>2677</v>
      </c>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c r="EK33" s="201"/>
      <c r="EL33" s="201"/>
      <c r="EM33" s="201"/>
      <c r="EN33" s="201"/>
      <c r="EO33" s="201"/>
      <c r="EP33" s="201"/>
      <c r="EQ33" s="201"/>
      <c r="ER33" s="201"/>
      <c r="ES33" s="201"/>
      <c r="ET33" s="201"/>
      <c r="EU33" s="201"/>
      <c r="EV33" s="201"/>
      <c r="EW33" s="201"/>
      <c r="EX33" s="201"/>
      <c r="EY33" s="201"/>
      <c r="EZ33" s="201"/>
      <c r="FA33" s="201"/>
      <c r="FB33" s="201"/>
      <c r="FC33" s="201"/>
      <c r="FD33" s="201"/>
      <c r="FE33" s="201"/>
      <c r="FF33" s="201"/>
      <c r="FG33" s="201"/>
      <c r="FH33" s="201"/>
      <c r="FI33" s="201"/>
      <c r="FJ33" s="201"/>
      <c r="FK33" s="201"/>
      <c r="FL33" s="201"/>
      <c r="FM33" s="201"/>
      <c r="FN33" s="201"/>
      <c r="FO33" s="201"/>
      <c r="FP33" s="201"/>
      <c r="FQ33" s="201"/>
      <c r="FR33" s="201"/>
      <c r="FS33" s="201"/>
    </row>
    <row r="34" spans="1:175" ht="31.2" x14ac:dyDescent="0.25">
      <c r="A34" s="7">
        <v>33</v>
      </c>
      <c r="B34" s="10" t="s">
        <v>1373</v>
      </c>
      <c r="C34" s="10" t="s">
        <v>1374</v>
      </c>
      <c r="D34" s="1" t="s">
        <v>1375</v>
      </c>
      <c r="E34" s="191">
        <v>2016</v>
      </c>
      <c r="F34" s="316" t="s">
        <v>202</v>
      </c>
      <c r="G34" s="320" t="s">
        <v>2677</v>
      </c>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1"/>
      <c r="FG34" s="201"/>
      <c r="FH34" s="201"/>
      <c r="FI34" s="201"/>
      <c r="FJ34" s="201"/>
      <c r="FK34" s="201"/>
      <c r="FL34" s="201"/>
      <c r="FM34" s="201"/>
      <c r="FN34" s="201"/>
      <c r="FO34" s="201"/>
      <c r="FP34" s="201"/>
      <c r="FQ34" s="201"/>
      <c r="FR34" s="201"/>
      <c r="FS34" s="201"/>
    </row>
    <row r="35" spans="1:175" ht="31.2" x14ac:dyDescent="0.3">
      <c r="A35" s="7">
        <v>34</v>
      </c>
      <c r="B35" s="16" t="s">
        <v>16</v>
      </c>
      <c r="C35" s="16" t="s">
        <v>903</v>
      </c>
      <c r="D35" s="66" t="s">
        <v>211</v>
      </c>
      <c r="E35" s="188">
        <v>2016</v>
      </c>
      <c r="F35" s="355" t="s">
        <v>202</v>
      </c>
      <c r="G35" s="355" t="s">
        <v>2674</v>
      </c>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row>
    <row r="36" spans="1:175" ht="46.8" x14ac:dyDescent="0.3">
      <c r="A36" s="7">
        <v>35</v>
      </c>
      <c r="B36" s="16" t="s">
        <v>14</v>
      </c>
      <c r="C36" s="16" t="s">
        <v>1136</v>
      </c>
      <c r="D36" s="66" t="s">
        <v>15</v>
      </c>
      <c r="E36" s="188">
        <v>2016</v>
      </c>
      <c r="F36" s="355" t="s">
        <v>202</v>
      </c>
      <c r="G36" s="355" t="s">
        <v>2674</v>
      </c>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row>
    <row r="37" spans="1:175" s="201" customFormat="1" ht="46.5" customHeight="1" x14ac:dyDescent="0.25">
      <c r="A37" s="7">
        <v>36</v>
      </c>
      <c r="B37" s="16" t="s">
        <v>23</v>
      </c>
      <c r="C37" s="16" t="s">
        <v>901</v>
      </c>
      <c r="D37" s="9" t="s">
        <v>24</v>
      </c>
      <c r="E37" s="188">
        <v>2017</v>
      </c>
      <c r="F37" s="320" t="s">
        <v>202</v>
      </c>
      <c r="G37" s="320" t="s">
        <v>2677</v>
      </c>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row>
    <row r="38" spans="1:175" s="201" customFormat="1" ht="46.5" customHeight="1" x14ac:dyDescent="0.25">
      <c r="A38" s="7">
        <v>37</v>
      </c>
      <c r="B38" s="16" t="s">
        <v>25</v>
      </c>
      <c r="C38" s="16" t="s">
        <v>903</v>
      </c>
      <c r="D38" s="9" t="s">
        <v>227</v>
      </c>
      <c r="E38" s="188">
        <v>2017</v>
      </c>
      <c r="F38" s="320" t="s">
        <v>202</v>
      </c>
      <c r="G38" s="320" t="s">
        <v>2677</v>
      </c>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row>
    <row r="39" spans="1:175" s="201" customFormat="1" ht="46.5" customHeight="1" x14ac:dyDescent="0.25">
      <c r="A39" s="7">
        <v>40</v>
      </c>
      <c r="B39" s="202" t="s">
        <v>2001</v>
      </c>
      <c r="C39" s="10" t="s">
        <v>2002</v>
      </c>
      <c r="D39" s="203" t="s">
        <v>2003</v>
      </c>
      <c r="E39" s="229">
        <v>2017</v>
      </c>
      <c r="F39" s="353" t="s">
        <v>202</v>
      </c>
      <c r="G39" s="320" t="s">
        <v>2677</v>
      </c>
    </row>
    <row r="40" spans="1:175" s="201" customFormat="1" ht="46.5" customHeight="1" x14ac:dyDescent="0.25">
      <c r="A40" s="7">
        <v>41</v>
      </c>
      <c r="B40" s="202" t="s">
        <v>2013</v>
      </c>
      <c r="C40" s="90" t="s">
        <v>2014</v>
      </c>
      <c r="D40" s="203" t="s">
        <v>2015</v>
      </c>
      <c r="E40" s="229">
        <v>2017</v>
      </c>
      <c r="F40" s="353" t="s">
        <v>202</v>
      </c>
      <c r="G40" s="320" t="s">
        <v>2677</v>
      </c>
    </row>
    <row r="41" spans="1:175" s="201" customFormat="1" ht="46.5" customHeight="1" x14ac:dyDescent="0.25">
      <c r="A41" s="7">
        <v>42</v>
      </c>
      <c r="B41" s="202" t="s">
        <v>2007</v>
      </c>
      <c r="C41" s="10" t="s">
        <v>2008</v>
      </c>
      <c r="D41" s="203" t="s">
        <v>2009</v>
      </c>
      <c r="E41" s="229">
        <v>2017</v>
      </c>
      <c r="F41" s="353" t="s">
        <v>202</v>
      </c>
      <c r="G41" s="320" t="s">
        <v>2677</v>
      </c>
    </row>
    <row r="42" spans="1:175" s="201" customFormat="1" ht="46.5" customHeight="1" x14ac:dyDescent="0.25">
      <c r="A42" s="7">
        <v>43</v>
      </c>
      <c r="B42" s="202" t="s">
        <v>2010</v>
      </c>
      <c r="C42" s="90" t="s">
        <v>2011</v>
      </c>
      <c r="D42" s="203" t="s">
        <v>2012</v>
      </c>
      <c r="E42" s="229">
        <v>2017</v>
      </c>
      <c r="F42" s="353" t="s">
        <v>202</v>
      </c>
      <c r="G42" s="320" t="s">
        <v>2677</v>
      </c>
    </row>
    <row r="43" spans="1:175" s="201" customFormat="1" ht="46.5" customHeight="1" x14ac:dyDescent="0.25">
      <c r="A43" s="7">
        <v>45</v>
      </c>
      <c r="B43" s="202" t="s">
        <v>2004</v>
      </c>
      <c r="C43" s="10" t="s">
        <v>2005</v>
      </c>
      <c r="D43" s="203" t="s">
        <v>2006</v>
      </c>
      <c r="E43" s="229">
        <v>2017</v>
      </c>
      <c r="F43" s="353" t="s">
        <v>202</v>
      </c>
      <c r="G43" s="320" t="s">
        <v>2677</v>
      </c>
    </row>
    <row r="44" spans="1:175" s="201" customFormat="1" ht="46.5" customHeight="1" x14ac:dyDescent="0.25">
      <c r="A44" s="7">
        <v>48</v>
      </c>
      <c r="B44" s="202" t="s">
        <v>1998</v>
      </c>
      <c r="C44" s="202" t="s">
        <v>1999</v>
      </c>
      <c r="D44" s="203" t="s">
        <v>2000</v>
      </c>
      <c r="E44" s="229">
        <v>2017</v>
      </c>
      <c r="F44" s="353" t="s">
        <v>202</v>
      </c>
      <c r="G44" s="320" t="s">
        <v>2677</v>
      </c>
    </row>
    <row r="45" spans="1:175" s="201" customFormat="1" ht="46.5" customHeight="1" x14ac:dyDescent="0.3">
      <c r="A45" s="7">
        <v>39</v>
      </c>
      <c r="B45" s="10" t="s">
        <v>153</v>
      </c>
      <c r="C45" s="10" t="s">
        <v>2679</v>
      </c>
      <c r="D45" s="1" t="s">
        <v>187</v>
      </c>
      <c r="E45" s="191">
        <v>2017</v>
      </c>
      <c r="F45" s="355" t="s">
        <v>202</v>
      </c>
      <c r="G45" s="355" t="s">
        <v>2674</v>
      </c>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row>
    <row r="46" spans="1:175" s="201" customFormat="1" ht="46.5" customHeight="1" x14ac:dyDescent="0.3">
      <c r="A46" s="7">
        <v>49</v>
      </c>
      <c r="B46" s="10" t="s">
        <v>20</v>
      </c>
      <c r="C46" s="90" t="s">
        <v>1083</v>
      </c>
      <c r="D46" s="1" t="s">
        <v>372</v>
      </c>
      <c r="E46" s="189">
        <v>2017</v>
      </c>
      <c r="F46" s="316" t="s">
        <v>202</v>
      </c>
      <c r="G46" s="355" t="s">
        <v>2674</v>
      </c>
      <c r="H46" s="43"/>
      <c r="I46" s="43"/>
      <c r="J46" s="43"/>
      <c r="K46" s="43"/>
      <c r="L46" s="43"/>
      <c r="M46" s="43"/>
      <c r="N46" s="43"/>
      <c r="O46" s="43"/>
      <c r="P46" s="43"/>
      <c r="Q46" s="43"/>
      <c r="R46" s="43"/>
      <c r="S46" s="43"/>
      <c r="T46" s="43"/>
      <c r="U46" s="43"/>
      <c r="V46" s="43"/>
      <c r="W46" s="43"/>
      <c r="X46" s="43"/>
      <c r="Y46" s="43"/>
      <c r="Z46" s="44"/>
      <c r="AA46" s="44"/>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c r="DQ46" s="47"/>
      <c r="DR46" s="47"/>
      <c r="DS46" s="47"/>
      <c r="DT46" s="47"/>
      <c r="DU46" s="47"/>
      <c r="DV46" s="47"/>
      <c r="DW46" s="47"/>
      <c r="DX46" s="47"/>
      <c r="DY46" s="47"/>
      <c r="DZ46" s="47"/>
      <c r="EA46" s="47"/>
      <c r="EB46" s="47"/>
      <c r="EC46" s="47"/>
      <c r="ED46" s="47"/>
      <c r="EE46" s="47"/>
      <c r="EF46" s="47"/>
      <c r="EG46" s="47"/>
      <c r="EH46" s="47"/>
      <c r="EI46" s="47"/>
      <c r="EJ46" s="47"/>
      <c r="EK46" s="47"/>
      <c r="EL46" s="47"/>
      <c r="EM46" s="47"/>
      <c r="EN46" s="47"/>
      <c r="EO46" s="47"/>
      <c r="EP46" s="47"/>
      <c r="EQ46" s="47"/>
      <c r="ER46" s="47"/>
      <c r="ES46" s="47"/>
      <c r="ET46" s="47"/>
      <c r="EU46" s="47"/>
      <c r="EV46" s="47"/>
      <c r="EW46" s="47"/>
      <c r="EX46" s="47"/>
      <c r="EY46" s="47"/>
      <c r="EZ46" s="47"/>
      <c r="FA46" s="47"/>
      <c r="FB46" s="47"/>
      <c r="FC46" s="47"/>
      <c r="FD46" s="47"/>
      <c r="FE46" s="47"/>
      <c r="FF46" s="47"/>
      <c r="FG46" s="47"/>
      <c r="FH46" s="47"/>
      <c r="FI46" s="47"/>
      <c r="FJ46" s="47"/>
      <c r="FK46" s="47"/>
      <c r="FL46" s="47"/>
      <c r="FM46" s="47"/>
      <c r="FN46" s="47"/>
      <c r="FO46" s="47"/>
      <c r="FP46" s="47"/>
      <c r="FQ46" s="47"/>
      <c r="FR46" s="47"/>
      <c r="FS46" s="47"/>
    </row>
    <row r="47" spans="1:175" s="201" customFormat="1" ht="46.5" customHeight="1" x14ac:dyDescent="0.25">
      <c r="A47" s="7">
        <v>38</v>
      </c>
      <c r="B47" s="562" t="s">
        <v>2016</v>
      </c>
      <c r="C47" s="563" t="s">
        <v>2017</v>
      </c>
      <c r="D47" s="564" t="s">
        <v>211</v>
      </c>
      <c r="E47" s="566">
        <v>2017</v>
      </c>
      <c r="F47" s="353" t="s">
        <v>202</v>
      </c>
      <c r="G47" s="320" t="s">
        <v>2673</v>
      </c>
    </row>
    <row r="48" spans="1:175" s="201" customFormat="1" ht="46.5" customHeight="1" x14ac:dyDescent="0.25">
      <c r="A48" s="7">
        <v>44</v>
      </c>
      <c r="B48" s="297" t="s">
        <v>26</v>
      </c>
      <c r="C48" s="297" t="s">
        <v>921</v>
      </c>
      <c r="D48" s="299" t="s">
        <v>226</v>
      </c>
      <c r="E48" s="565">
        <v>2017</v>
      </c>
      <c r="F48" s="320" t="s">
        <v>202</v>
      </c>
      <c r="G48" s="320" t="s">
        <v>2673</v>
      </c>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row>
    <row r="49" spans="1:175" s="201" customFormat="1" ht="46.5" customHeight="1" x14ac:dyDescent="0.25">
      <c r="A49" s="7">
        <v>46</v>
      </c>
      <c r="B49" s="297" t="s">
        <v>18</v>
      </c>
      <c r="C49" s="298" t="s">
        <v>4</v>
      </c>
      <c r="D49" s="299" t="s">
        <v>19</v>
      </c>
      <c r="E49" s="343">
        <v>2017</v>
      </c>
      <c r="F49" s="320" t="s">
        <v>202</v>
      </c>
      <c r="G49" s="320" t="s">
        <v>2673</v>
      </c>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row>
    <row r="50" spans="1:175" s="201" customFormat="1" ht="46.5" customHeight="1" x14ac:dyDescent="0.25">
      <c r="A50" s="7">
        <v>47</v>
      </c>
      <c r="B50" s="356" t="s">
        <v>169</v>
      </c>
      <c r="C50" s="357" t="s">
        <v>21</v>
      </c>
      <c r="D50" s="358" t="s">
        <v>1308</v>
      </c>
      <c r="E50" s="359">
        <v>2017</v>
      </c>
      <c r="F50" s="344" t="s">
        <v>202</v>
      </c>
      <c r="G50" s="320" t="s">
        <v>2673</v>
      </c>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6"/>
      <c r="DO50" s="106"/>
      <c r="DP50" s="106"/>
      <c r="DQ50" s="106"/>
      <c r="DR50" s="106"/>
      <c r="DS50" s="106"/>
      <c r="DT50" s="106"/>
      <c r="DU50" s="106"/>
      <c r="DV50" s="106"/>
      <c r="DW50" s="106"/>
      <c r="DX50" s="106"/>
      <c r="DY50" s="106"/>
      <c r="DZ50" s="106"/>
      <c r="EA50" s="106"/>
      <c r="EB50" s="106"/>
      <c r="EC50" s="106"/>
      <c r="ED50" s="106"/>
      <c r="EE50" s="106"/>
      <c r="EF50" s="106"/>
      <c r="EG50" s="106"/>
      <c r="EH50" s="106"/>
      <c r="EI50" s="106"/>
      <c r="EJ50" s="106"/>
      <c r="EK50" s="106"/>
      <c r="EL50" s="106"/>
      <c r="EM50" s="106"/>
      <c r="EN50" s="106"/>
      <c r="EO50" s="106"/>
      <c r="EP50" s="106"/>
      <c r="EQ50" s="106"/>
      <c r="ER50" s="106"/>
      <c r="ES50" s="106"/>
      <c r="ET50" s="106"/>
      <c r="EU50" s="106"/>
      <c r="EV50" s="106"/>
      <c r="EW50" s="106"/>
      <c r="EX50" s="106"/>
      <c r="EY50" s="106"/>
      <c r="EZ50" s="106"/>
      <c r="FA50" s="106"/>
      <c r="FB50" s="106"/>
      <c r="FC50" s="106"/>
      <c r="FD50" s="106"/>
      <c r="FE50" s="106"/>
      <c r="FF50" s="106"/>
      <c r="FG50" s="106"/>
      <c r="FH50" s="106"/>
      <c r="FI50" s="106"/>
      <c r="FJ50" s="106"/>
      <c r="FK50" s="106"/>
      <c r="FL50" s="106"/>
      <c r="FM50" s="106"/>
      <c r="FN50" s="106"/>
      <c r="FO50" s="106"/>
      <c r="FP50" s="106"/>
      <c r="FQ50" s="106"/>
      <c r="FR50" s="106"/>
      <c r="FS50" s="106"/>
    </row>
    <row r="51" spans="1:175" s="201" customFormat="1" ht="46.5" customHeight="1" x14ac:dyDescent="0.3">
      <c r="A51" s="7">
        <v>50</v>
      </c>
      <c r="B51" s="275" t="s">
        <v>888</v>
      </c>
      <c r="C51" s="276" t="s">
        <v>925</v>
      </c>
      <c r="D51" s="277" t="s">
        <v>740</v>
      </c>
      <c r="E51" s="330">
        <v>2018</v>
      </c>
      <c r="F51" s="346" t="s">
        <v>202</v>
      </c>
      <c r="G51" s="320" t="s">
        <v>2673</v>
      </c>
      <c r="H51" s="133"/>
      <c r="I51" s="133"/>
      <c r="J51" s="133"/>
      <c r="K51" s="133"/>
      <c r="L51" s="133"/>
      <c r="M51" s="133"/>
      <c r="N51" s="133"/>
      <c r="O51" s="133"/>
      <c r="P51" s="133"/>
      <c r="Q51" s="133"/>
      <c r="R51" s="133"/>
      <c r="S51" s="133"/>
      <c r="T51" s="133"/>
      <c r="U51" s="133"/>
      <c r="V51" s="133"/>
      <c r="W51" s="133"/>
      <c r="X51" s="133"/>
      <c r="Y51" s="133"/>
      <c r="Z51" s="133"/>
      <c r="AA51" s="133"/>
      <c r="AB51" s="133"/>
      <c r="AC51" s="133"/>
      <c r="AD51" s="133"/>
      <c r="AE51" s="133"/>
      <c r="AF51" s="133"/>
      <c r="AG51" s="133"/>
      <c r="AH51" s="133"/>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row>
    <row r="52" spans="1:175" s="201" customFormat="1" ht="46.5" customHeight="1" x14ac:dyDescent="0.3">
      <c r="A52" s="7">
        <v>51</v>
      </c>
      <c r="B52" s="275" t="s">
        <v>727</v>
      </c>
      <c r="C52" s="276" t="s">
        <v>926</v>
      </c>
      <c r="D52" s="277" t="s">
        <v>741</v>
      </c>
      <c r="E52" s="330">
        <v>2018</v>
      </c>
      <c r="F52" s="346" t="s">
        <v>202</v>
      </c>
      <c r="G52" s="320" t="s">
        <v>2673</v>
      </c>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row>
    <row r="53" spans="1:175" s="201" customFormat="1" ht="46.5" customHeight="1" x14ac:dyDescent="0.25">
      <c r="A53" s="7">
        <v>52</v>
      </c>
      <c r="B53" s="270" t="s">
        <v>429</v>
      </c>
      <c r="C53" s="270" t="s">
        <v>1245</v>
      </c>
      <c r="D53" s="271" t="s">
        <v>321</v>
      </c>
      <c r="E53" s="330">
        <v>2018</v>
      </c>
      <c r="F53" s="316" t="s">
        <v>202</v>
      </c>
      <c r="G53" s="355" t="s">
        <v>2674</v>
      </c>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row>
    <row r="54" spans="1:175" s="201" customFormat="1" ht="46.5" customHeight="1" x14ac:dyDescent="0.25">
      <c r="A54" s="7">
        <v>53</v>
      </c>
      <c r="B54" s="270" t="s">
        <v>726</v>
      </c>
      <c r="C54" s="270" t="s">
        <v>1149</v>
      </c>
      <c r="D54" s="271" t="s">
        <v>428</v>
      </c>
      <c r="E54" s="330">
        <v>2018</v>
      </c>
      <c r="F54" s="316" t="s">
        <v>202</v>
      </c>
      <c r="G54" s="355" t="s">
        <v>2674</v>
      </c>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row>
    <row r="55" spans="1:175" s="201" customFormat="1" ht="46.5" customHeight="1" x14ac:dyDescent="0.25">
      <c r="A55" s="7">
        <v>54</v>
      </c>
      <c r="B55" s="270" t="s">
        <v>730</v>
      </c>
      <c r="C55" s="270" t="s">
        <v>940</v>
      </c>
      <c r="D55" s="271" t="s">
        <v>430</v>
      </c>
      <c r="E55" s="330">
        <v>2018</v>
      </c>
      <c r="F55" s="316" t="s">
        <v>202</v>
      </c>
      <c r="G55" s="355" t="s">
        <v>2674</v>
      </c>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50"/>
      <c r="EP55" s="50"/>
      <c r="EQ55" s="50"/>
      <c r="ER55" s="50"/>
      <c r="ES55" s="50"/>
      <c r="ET55" s="50"/>
      <c r="EU55" s="50"/>
      <c r="EV55" s="50"/>
      <c r="EW55" s="50"/>
      <c r="EX55" s="50"/>
      <c r="EY55" s="50"/>
      <c r="EZ55" s="50"/>
      <c r="FA55" s="50"/>
      <c r="FB55" s="50"/>
      <c r="FC55" s="50"/>
      <c r="FD55" s="50"/>
      <c r="FE55" s="50"/>
      <c r="FF55" s="50"/>
      <c r="FG55" s="50"/>
      <c r="FH55" s="50"/>
      <c r="FI55" s="50"/>
      <c r="FJ55" s="50"/>
      <c r="FK55" s="50"/>
      <c r="FL55" s="50"/>
      <c r="FM55" s="50"/>
      <c r="FN55" s="50"/>
      <c r="FO55" s="50"/>
      <c r="FP55" s="50"/>
      <c r="FQ55" s="50"/>
      <c r="FR55" s="50"/>
      <c r="FS55" s="50"/>
    </row>
    <row r="56" spans="1:175" s="201" customFormat="1" ht="46.5" customHeight="1" x14ac:dyDescent="0.3">
      <c r="A56" s="7">
        <v>55</v>
      </c>
      <c r="B56" s="275" t="s">
        <v>781</v>
      </c>
      <c r="C56" s="276" t="s">
        <v>964</v>
      </c>
      <c r="D56" s="277" t="s">
        <v>241</v>
      </c>
      <c r="E56" s="330">
        <v>2018</v>
      </c>
      <c r="F56" s="346" t="s">
        <v>202</v>
      </c>
      <c r="G56" s="320" t="s">
        <v>2677</v>
      </c>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row>
    <row r="57" spans="1:175" s="201" customFormat="1" ht="46.5" customHeight="1" x14ac:dyDescent="0.25">
      <c r="A57" s="7">
        <v>56</v>
      </c>
      <c r="B57" s="270" t="s">
        <v>2686</v>
      </c>
      <c r="C57" s="270" t="s">
        <v>977</v>
      </c>
      <c r="D57" s="271" t="s">
        <v>427</v>
      </c>
      <c r="E57" s="330">
        <v>2018</v>
      </c>
      <c r="F57" s="316" t="s">
        <v>202</v>
      </c>
      <c r="G57" s="355"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s="201" customFormat="1" ht="46.5" customHeight="1" x14ac:dyDescent="0.3">
      <c r="A58" s="7">
        <v>57</v>
      </c>
      <c r="B58" s="275" t="s">
        <v>1150</v>
      </c>
      <c r="C58" s="276" t="s">
        <v>984</v>
      </c>
      <c r="D58" s="277" t="s">
        <v>2684</v>
      </c>
      <c r="E58" s="330">
        <v>2018</v>
      </c>
      <c r="F58" s="346" t="s">
        <v>202</v>
      </c>
      <c r="G58" s="320" t="s">
        <v>2673</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row>
    <row r="59" spans="1:175" s="201" customFormat="1" ht="46.5" customHeight="1" x14ac:dyDescent="0.25">
      <c r="A59" s="7">
        <v>58</v>
      </c>
      <c r="B59" s="270" t="s">
        <v>423</v>
      </c>
      <c r="C59" s="270" t="s">
        <v>985</v>
      </c>
      <c r="D59" s="271" t="s">
        <v>424</v>
      </c>
      <c r="E59" s="330">
        <v>2018</v>
      </c>
      <c r="F59" s="316" t="s">
        <v>202</v>
      </c>
      <c r="G59" s="355" t="s">
        <v>2674</v>
      </c>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c r="EC59" s="50"/>
      <c r="ED59" s="50"/>
      <c r="EE59" s="50"/>
      <c r="EF59" s="50"/>
      <c r="EG59" s="50"/>
      <c r="EH59" s="50"/>
      <c r="EI59" s="50"/>
      <c r="EJ59" s="50"/>
      <c r="EK59" s="50"/>
      <c r="EL59" s="50"/>
      <c r="EM59" s="50"/>
      <c r="EN59" s="50"/>
      <c r="EO59" s="50"/>
      <c r="EP59" s="50"/>
      <c r="EQ59" s="50"/>
      <c r="ER59" s="50"/>
      <c r="ES59" s="50"/>
      <c r="ET59" s="50"/>
      <c r="EU59" s="50"/>
      <c r="EV59" s="50"/>
      <c r="EW59" s="50"/>
      <c r="EX59" s="50"/>
      <c r="EY59" s="50"/>
      <c r="EZ59" s="50"/>
      <c r="FA59" s="50"/>
      <c r="FB59" s="50"/>
      <c r="FC59" s="50"/>
      <c r="FD59" s="50"/>
      <c r="FE59" s="50"/>
      <c r="FF59" s="50"/>
      <c r="FG59" s="50"/>
      <c r="FH59" s="50"/>
      <c r="FI59" s="50"/>
      <c r="FJ59" s="50"/>
      <c r="FK59" s="50"/>
      <c r="FL59" s="50"/>
      <c r="FM59" s="50"/>
      <c r="FN59" s="50"/>
      <c r="FO59" s="50"/>
      <c r="FP59" s="50"/>
      <c r="FQ59" s="50"/>
      <c r="FR59" s="50"/>
      <c r="FS59" s="50"/>
    </row>
    <row r="60" spans="1:175" s="201" customFormat="1" ht="46.5" customHeight="1" x14ac:dyDescent="0.25">
      <c r="A60" s="7">
        <v>59</v>
      </c>
      <c r="B60" s="270" t="s">
        <v>425</v>
      </c>
      <c r="C60" s="270" t="s">
        <v>1002</v>
      </c>
      <c r="D60" s="271" t="s">
        <v>426</v>
      </c>
      <c r="E60" s="330">
        <v>2018</v>
      </c>
      <c r="F60" s="316" t="s">
        <v>202</v>
      </c>
      <c r="G60" s="355" t="s">
        <v>2674</v>
      </c>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c r="EC60" s="50"/>
      <c r="ED60" s="50"/>
      <c r="EE60" s="50"/>
      <c r="EF60" s="50"/>
      <c r="EG60" s="50"/>
      <c r="EH60" s="50"/>
      <c r="EI60" s="50"/>
      <c r="EJ60" s="50"/>
      <c r="EK60" s="50"/>
      <c r="EL60" s="50"/>
      <c r="EM60" s="50"/>
      <c r="EN60" s="50"/>
      <c r="EO60" s="50"/>
      <c r="EP60" s="50"/>
      <c r="EQ60" s="50"/>
      <c r="ER60" s="50"/>
      <c r="ES60" s="50"/>
      <c r="ET60" s="50"/>
      <c r="EU60" s="50"/>
      <c r="EV60" s="50"/>
      <c r="EW60" s="50"/>
      <c r="EX60" s="50"/>
      <c r="EY60" s="50"/>
      <c r="EZ60" s="50"/>
      <c r="FA60" s="50"/>
      <c r="FB60" s="50"/>
      <c r="FC60" s="50"/>
      <c r="FD60" s="50"/>
      <c r="FE60" s="50"/>
      <c r="FF60" s="50"/>
      <c r="FG60" s="50"/>
      <c r="FH60" s="50"/>
      <c r="FI60" s="50"/>
      <c r="FJ60" s="50"/>
      <c r="FK60" s="50"/>
      <c r="FL60" s="50"/>
      <c r="FM60" s="50"/>
      <c r="FN60" s="50"/>
      <c r="FO60" s="50"/>
      <c r="FP60" s="50"/>
      <c r="FQ60" s="50"/>
      <c r="FR60" s="50"/>
      <c r="FS60" s="50"/>
    </row>
    <row r="61" spans="1:175" s="201" customFormat="1" ht="46.5" customHeight="1" x14ac:dyDescent="0.25">
      <c r="A61" s="7">
        <v>60</v>
      </c>
      <c r="B61" s="280" t="s">
        <v>2152</v>
      </c>
      <c r="C61" s="280" t="s">
        <v>2153</v>
      </c>
      <c r="D61" s="279" t="s">
        <v>2154</v>
      </c>
      <c r="E61" s="338">
        <v>2018</v>
      </c>
      <c r="F61" s="345" t="s">
        <v>202</v>
      </c>
      <c r="G61" s="320" t="s">
        <v>2677</v>
      </c>
    </row>
    <row r="62" spans="1:175" s="201" customFormat="1" ht="46.5" customHeight="1" x14ac:dyDescent="0.25">
      <c r="A62" s="7">
        <v>61</v>
      </c>
      <c r="B62" s="280" t="s">
        <v>2155</v>
      </c>
      <c r="C62" s="280" t="s">
        <v>2156</v>
      </c>
      <c r="D62" s="279" t="s">
        <v>2157</v>
      </c>
      <c r="E62" s="338">
        <v>2018</v>
      </c>
      <c r="F62" s="345" t="s">
        <v>202</v>
      </c>
      <c r="G62" s="320" t="s">
        <v>2677</v>
      </c>
    </row>
    <row r="63" spans="1:175" s="201" customFormat="1" ht="46.5" customHeight="1" x14ac:dyDescent="0.3">
      <c r="A63" s="7">
        <v>62</v>
      </c>
      <c r="B63" s="275" t="s">
        <v>847</v>
      </c>
      <c r="C63" s="276" t="s">
        <v>4</v>
      </c>
      <c r="D63" s="277" t="s">
        <v>848</v>
      </c>
      <c r="E63" s="330">
        <v>2018</v>
      </c>
      <c r="F63" s="346" t="s">
        <v>202</v>
      </c>
      <c r="G63" s="320" t="s">
        <v>2673</v>
      </c>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row>
    <row r="64" spans="1:175" s="201" customFormat="1" ht="46.5" customHeight="1" x14ac:dyDescent="0.25">
      <c r="A64" s="7">
        <v>63</v>
      </c>
      <c r="B64" s="284" t="s">
        <v>2664</v>
      </c>
      <c r="C64" s="284" t="s">
        <v>2665</v>
      </c>
      <c r="D64" s="281" t="s">
        <v>2666</v>
      </c>
      <c r="E64" s="338">
        <v>2019</v>
      </c>
      <c r="F64" s="352" t="s">
        <v>202</v>
      </c>
      <c r="G64" s="320" t="s">
        <v>2677</v>
      </c>
    </row>
    <row r="65" spans="1:175" s="201" customFormat="1" ht="46.5" customHeight="1" x14ac:dyDescent="0.3">
      <c r="A65" s="7">
        <v>64</v>
      </c>
      <c r="B65" s="283" t="s">
        <v>592</v>
      </c>
      <c r="C65" s="286" t="s">
        <v>783</v>
      </c>
      <c r="D65" s="289" t="s">
        <v>593</v>
      </c>
      <c r="E65" s="330">
        <v>2019</v>
      </c>
      <c r="F65" s="348" t="s">
        <v>202</v>
      </c>
      <c r="G65" s="349" t="s">
        <v>2674</v>
      </c>
      <c r="H65" s="54"/>
      <c r="I65" s="52"/>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row>
    <row r="66" spans="1:175" s="201" customFormat="1" ht="46.5" customHeight="1" x14ac:dyDescent="0.3">
      <c r="A66" s="7">
        <v>65</v>
      </c>
      <c r="B66" s="283" t="s">
        <v>632</v>
      </c>
      <c r="C66" s="286" t="s">
        <v>784</v>
      </c>
      <c r="D66" s="289" t="s">
        <v>633</v>
      </c>
      <c r="E66" s="330">
        <v>2019</v>
      </c>
      <c r="F66" s="348" t="s">
        <v>202</v>
      </c>
      <c r="G66" s="349" t="s">
        <v>2674</v>
      </c>
      <c r="H66" s="53"/>
      <c r="I66" s="52"/>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3"/>
      <c r="DD66" s="53"/>
      <c r="DE66" s="53"/>
      <c r="DF66" s="53"/>
      <c r="DG66" s="53"/>
      <c r="DH66" s="53"/>
      <c r="DI66" s="53"/>
      <c r="DJ66" s="53"/>
      <c r="DK66" s="53"/>
      <c r="DL66" s="53"/>
      <c r="DM66" s="53"/>
      <c r="DN66" s="53"/>
      <c r="DO66" s="53"/>
      <c r="DP66" s="53"/>
      <c r="DQ66" s="53"/>
      <c r="DR66" s="53"/>
      <c r="DS66" s="53"/>
      <c r="DT66" s="53"/>
      <c r="DU66" s="53"/>
      <c r="DV66" s="53"/>
      <c r="DW66" s="53"/>
      <c r="DX66" s="53"/>
      <c r="DY66" s="53"/>
      <c r="DZ66" s="53"/>
      <c r="EA66" s="53"/>
      <c r="EB66" s="53"/>
      <c r="EC66" s="53"/>
      <c r="ED66" s="53"/>
      <c r="EE66" s="53"/>
      <c r="EF66" s="53"/>
      <c r="EG66" s="53"/>
      <c r="EH66" s="53"/>
      <c r="EI66" s="53"/>
      <c r="EJ66" s="53"/>
      <c r="EK66" s="53"/>
      <c r="EL66" s="53"/>
      <c r="EM66" s="53"/>
      <c r="EN66" s="53"/>
      <c r="EO66" s="53"/>
      <c r="EP66" s="53"/>
      <c r="EQ66" s="53"/>
      <c r="ER66" s="53"/>
      <c r="ES66" s="53"/>
      <c r="ET66" s="53"/>
      <c r="EU66" s="53"/>
      <c r="EV66" s="53"/>
      <c r="EW66" s="53"/>
      <c r="EX66" s="53"/>
      <c r="EY66" s="53"/>
      <c r="EZ66" s="53"/>
      <c r="FA66" s="53"/>
      <c r="FB66" s="53"/>
      <c r="FC66" s="53"/>
      <c r="FD66" s="53"/>
      <c r="FE66" s="53"/>
      <c r="FF66" s="53"/>
      <c r="FG66" s="53"/>
      <c r="FH66" s="53"/>
      <c r="FI66" s="53"/>
      <c r="FJ66" s="53"/>
      <c r="FK66" s="53"/>
      <c r="FL66" s="53"/>
      <c r="FM66" s="53"/>
      <c r="FN66" s="53"/>
      <c r="FO66" s="53"/>
      <c r="FP66" s="53"/>
      <c r="FQ66" s="53"/>
      <c r="FR66" s="53"/>
      <c r="FS66" s="53"/>
    </row>
    <row r="67" spans="1:175" s="201" customFormat="1" ht="46.5" customHeight="1" x14ac:dyDescent="0.3">
      <c r="A67" s="7">
        <v>66</v>
      </c>
      <c r="B67" s="283" t="s">
        <v>513</v>
      </c>
      <c r="C67" s="283" t="s">
        <v>804</v>
      </c>
      <c r="D67" s="289" t="s">
        <v>514</v>
      </c>
      <c r="E67" s="330">
        <v>2019</v>
      </c>
      <c r="F67" s="348" t="s">
        <v>202</v>
      </c>
      <c r="G67" s="349" t="s">
        <v>2674</v>
      </c>
      <c r="H67" s="54"/>
      <c r="I67" s="52"/>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c r="DI67" s="54"/>
      <c r="DJ67" s="54"/>
      <c r="DK67" s="54"/>
      <c r="DL67" s="54"/>
      <c r="DM67" s="54"/>
      <c r="DN67" s="54"/>
      <c r="DO67" s="54"/>
      <c r="DP67" s="54"/>
      <c r="DQ67" s="54"/>
      <c r="DR67" s="54"/>
      <c r="DS67" s="54"/>
      <c r="DT67" s="54"/>
      <c r="DU67" s="54"/>
      <c r="DV67" s="54"/>
      <c r="DW67" s="54"/>
      <c r="DX67" s="54"/>
      <c r="DY67" s="54"/>
      <c r="DZ67" s="54"/>
      <c r="EA67" s="54"/>
      <c r="EB67" s="54"/>
      <c r="EC67" s="54"/>
      <c r="ED67" s="54"/>
      <c r="EE67" s="54"/>
      <c r="EF67" s="54"/>
      <c r="EG67" s="54"/>
      <c r="EH67" s="54"/>
      <c r="EI67" s="54"/>
      <c r="EJ67" s="54"/>
      <c r="EK67" s="54"/>
      <c r="EL67" s="54"/>
      <c r="EM67" s="54"/>
      <c r="EN67" s="54"/>
      <c r="EO67" s="54"/>
      <c r="EP67" s="54"/>
      <c r="EQ67" s="54"/>
      <c r="ER67" s="54"/>
      <c r="ES67" s="54"/>
      <c r="ET67" s="54"/>
      <c r="EU67" s="54"/>
      <c r="EV67" s="54"/>
      <c r="EW67" s="54"/>
      <c r="EX67" s="54"/>
      <c r="EY67" s="54"/>
      <c r="EZ67" s="54"/>
      <c r="FA67" s="54"/>
      <c r="FB67" s="54"/>
      <c r="FC67" s="54"/>
      <c r="FD67" s="54"/>
      <c r="FE67" s="54"/>
      <c r="FF67" s="54"/>
      <c r="FG67" s="54"/>
      <c r="FH67" s="54"/>
      <c r="FI67" s="54"/>
      <c r="FJ67" s="54"/>
      <c r="FK67" s="54"/>
      <c r="FL67" s="54"/>
      <c r="FM67" s="54"/>
      <c r="FN67" s="54"/>
      <c r="FO67" s="54"/>
      <c r="FP67" s="54"/>
      <c r="FQ67" s="54"/>
      <c r="FR67" s="54"/>
      <c r="FS67" s="54"/>
    </row>
    <row r="68" spans="1:175" s="201" customFormat="1" ht="46.5" customHeight="1" x14ac:dyDescent="0.3">
      <c r="A68" s="7">
        <v>67</v>
      </c>
      <c r="B68" s="282" t="s">
        <v>1193</v>
      </c>
      <c r="C68" s="285" t="s">
        <v>1290</v>
      </c>
      <c r="D68" s="288" t="s">
        <v>1194</v>
      </c>
      <c r="E68" s="330">
        <v>2019</v>
      </c>
      <c r="F68" s="347" t="s">
        <v>202</v>
      </c>
      <c r="G68" s="320" t="s">
        <v>2673</v>
      </c>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12"/>
      <c r="AV68" s="112"/>
      <c r="AW68" s="112"/>
      <c r="AX68" s="112"/>
      <c r="AY68" s="112"/>
      <c r="AZ68" s="112"/>
      <c r="BA68" s="112"/>
      <c r="BB68" s="112"/>
      <c r="BC68" s="112"/>
      <c r="BD68" s="112"/>
      <c r="BE68" s="112"/>
      <c r="BF68" s="112"/>
      <c r="BG68" s="112"/>
      <c r="BH68" s="112"/>
      <c r="BI68" s="112"/>
      <c r="BJ68" s="112"/>
      <c r="BK68" s="112"/>
      <c r="BL68" s="112"/>
      <c r="BM68" s="112"/>
      <c r="BN68" s="112"/>
      <c r="BO68" s="112"/>
      <c r="BP68" s="112"/>
      <c r="BQ68" s="112"/>
      <c r="BR68" s="112"/>
      <c r="BS68" s="112"/>
      <c r="BT68" s="112"/>
      <c r="BU68" s="112"/>
      <c r="BV68" s="112"/>
      <c r="BW68" s="112"/>
      <c r="BX68" s="112"/>
      <c r="BY68" s="112"/>
      <c r="BZ68" s="112"/>
      <c r="CA68" s="112"/>
      <c r="CB68" s="112"/>
      <c r="CC68" s="112"/>
      <c r="CD68" s="112"/>
      <c r="CE68" s="112"/>
      <c r="CF68" s="112"/>
      <c r="CG68" s="112"/>
      <c r="CH68" s="112"/>
      <c r="CI68" s="112"/>
      <c r="CJ68" s="112"/>
      <c r="CK68" s="112"/>
      <c r="CL68" s="112"/>
      <c r="CM68" s="112"/>
      <c r="CN68" s="112"/>
      <c r="CO68" s="112"/>
      <c r="CP68" s="112"/>
      <c r="CQ68" s="112"/>
      <c r="CR68" s="112"/>
      <c r="CS68" s="112"/>
      <c r="CT68" s="112"/>
      <c r="CU68" s="112"/>
      <c r="CV68" s="112"/>
      <c r="CW68" s="112"/>
      <c r="CX68" s="112"/>
      <c r="CY68" s="112"/>
      <c r="CZ68" s="112"/>
      <c r="DA68" s="112"/>
      <c r="DB68" s="112"/>
      <c r="DC68" s="112"/>
      <c r="DD68" s="112"/>
      <c r="DE68" s="112"/>
      <c r="DF68" s="112"/>
      <c r="DG68" s="112"/>
      <c r="DH68" s="112"/>
      <c r="DI68" s="112"/>
      <c r="DJ68" s="112"/>
      <c r="DK68" s="112"/>
      <c r="DL68" s="112"/>
      <c r="DM68" s="112"/>
      <c r="DN68" s="112"/>
      <c r="DO68" s="112"/>
      <c r="DP68" s="112"/>
      <c r="DQ68" s="112"/>
      <c r="DR68" s="112"/>
      <c r="DS68" s="112"/>
      <c r="DT68" s="112"/>
      <c r="DU68" s="112"/>
      <c r="DV68" s="112"/>
      <c r="DW68" s="112"/>
      <c r="DX68" s="112"/>
      <c r="DY68" s="112"/>
      <c r="DZ68" s="112"/>
      <c r="EA68" s="112"/>
      <c r="EB68" s="112"/>
      <c r="EC68" s="112"/>
      <c r="ED68" s="112"/>
      <c r="EE68" s="112"/>
      <c r="EF68" s="112"/>
      <c r="EG68" s="112"/>
      <c r="EH68" s="112"/>
      <c r="EI68" s="112"/>
      <c r="EJ68" s="112"/>
      <c r="EK68" s="112"/>
      <c r="EL68" s="112"/>
      <c r="EM68" s="112"/>
      <c r="EN68" s="112"/>
      <c r="EO68" s="112"/>
      <c r="EP68" s="112"/>
      <c r="EQ68" s="112"/>
      <c r="ER68" s="112"/>
      <c r="ES68" s="112"/>
      <c r="ET68" s="112"/>
      <c r="EU68" s="112"/>
      <c r="EV68" s="112"/>
      <c r="EW68" s="112"/>
      <c r="EX68" s="112"/>
      <c r="EY68" s="112"/>
      <c r="EZ68" s="112"/>
      <c r="FA68" s="112"/>
      <c r="FB68" s="112"/>
      <c r="FC68" s="112"/>
      <c r="FD68" s="112"/>
      <c r="FE68" s="112"/>
      <c r="FF68" s="112"/>
      <c r="FG68" s="112"/>
      <c r="FH68" s="112"/>
      <c r="FI68" s="112"/>
      <c r="FJ68" s="112"/>
      <c r="FK68" s="112"/>
      <c r="FL68" s="112"/>
      <c r="FM68" s="112"/>
      <c r="FN68" s="112"/>
      <c r="FO68" s="112"/>
      <c r="FP68" s="112"/>
      <c r="FQ68" s="112"/>
      <c r="FR68" s="112"/>
      <c r="FS68" s="112"/>
    </row>
    <row r="69" spans="1:175" s="201" customFormat="1" ht="46.5" customHeight="1" x14ac:dyDescent="0.35">
      <c r="A69" s="7">
        <v>68</v>
      </c>
      <c r="B69" s="284" t="s">
        <v>276</v>
      </c>
      <c r="C69" s="287" t="s">
        <v>278</v>
      </c>
      <c r="D69" s="281" t="s">
        <v>277</v>
      </c>
      <c r="E69" s="339">
        <v>2019</v>
      </c>
      <c r="F69" s="354" t="s">
        <v>202</v>
      </c>
      <c r="G69" s="320" t="s">
        <v>2673</v>
      </c>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row>
    <row r="70" spans="1:175" s="201" customFormat="1" ht="46.5" customHeight="1" x14ac:dyDescent="0.3">
      <c r="A70" s="7">
        <v>69</v>
      </c>
      <c r="B70" s="17" t="s">
        <v>1195</v>
      </c>
      <c r="C70" s="176" t="s">
        <v>1291</v>
      </c>
      <c r="D70" s="15" t="s">
        <v>1196</v>
      </c>
      <c r="E70" s="189">
        <v>2019</v>
      </c>
      <c r="F70" s="347" t="s">
        <v>202</v>
      </c>
      <c r="G70" s="320" t="s">
        <v>2673</v>
      </c>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12"/>
      <c r="BY70" s="112"/>
      <c r="BZ70" s="112"/>
      <c r="CA70" s="112"/>
      <c r="CB70" s="112"/>
      <c r="CC70" s="112"/>
      <c r="CD70" s="112"/>
      <c r="CE70" s="112"/>
      <c r="CF70" s="112"/>
      <c r="CG70" s="112"/>
      <c r="CH70" s="112"/>
      <c r="CI70" s="112"/>
      <c r="CJ70" s="112"/>
      <c r="CK70" s="112"/>
      <c r="CL70" s="112"/>
      <c r="CM70" s="112"/>
      <c r="CN70" s="112"/>
      <c r="CO70" s="112"/>
      <c r="CP70" s="112"/>
      <c r="CQ70" s="112"/>
      <c r="CR70" s="112"/>
      <c r="CS70" s="112"/>
      <c r="CT70" s="112"/>
      <c r="CU70" s="112"/>
      <c r="CV70" s="112"/>
      <c r="CW70" s="112"/>
      <c r="CX70" s="112"/>
      <c r="CY70" s="112"/>
      <c r="CZ70" s="112"/>
      <c r="DA70" s="112"/>
      <c r="DB70" s="112"/>
      <c r="DC70" s="112"/>
      <c r="DD70" s="112"/>
      <c r="DE70" s="112"/>
      <c r="DF70" s="112"/>
      <c r="DG70" s="112"/>
      <c r="DH70" s="112"/>
      <c r="DI70" s="112"/>
      <c r="DJ70" s="112"/>
      <c r="DK70" s="112"/>
      <c r="DL70" s="112"/>
      <c r="DM70" s="112"/>
      <c r="DN70" s="112"/>
      <c r="DO70" s="112"/>
      <c r="DP70" s="112"/>
      <c r="DQ70" s="112"/>
      <c r="DR70" s="112"/>
      <c r="DS70" s="112"/>
      <c r="DT70" s="112"/>
      <c r="DU70" s="112"/>
      <c r="DV70" s="112"/>
      <c r="DW70" s="112"/>
      <c r="DX70" s="112"/>
      <c r="DY70" s="112"/>
      <c r="DZ70" s="112"/>
      <c r="EA70" s="112"/>
      <c r="EB70" s="112"/>
      <c r="EC70" s="112"/>
      <c r="ED70" s="112"/>
      <c r="EE70" s="112"/>
      <c r="EF70" s="112"/>
      <c r="EG70" s="112"/>
      <c r="EH70" s="112"/>
      <c r="EI70" s="112"/>
      <c r="EJ70" s="112"/>
      <c r="EK70" s="112"/>
      <c r="EL70" s="112"/>
      <c r="EM70" s="112"/>
      <c r="EN70" s="112"/>
      <c r="EO70" s="112"/>
      <c r="EP70" s="112"/>
      <c r="EQ70" s="112"/>
      <c r="ER70" s="112"/>
      <c r="ES70" s="112"/>
      <c r="ET70" s="112"/>
      <c r="EU70" s="112"/>
      <c r="EV70" s="112"/>
      <c r="EW70" s="112"/>
      <c r="EX70" s="112"/>
      <c r="EY70" s="112"/>
      <c r="EZ70" s="112"/>
      <c r="FA70" s="112"/>
      <c r="FB70" s="112"/>
      <c r="FC70" s="112"/>
      <c r="FD70" s="112"/>
      <c r="FE70" s="112"/>
      <c r="FF70" s="112"/>
      <c r="FG70" s="112"/>
      <c r="FH70" s="112"/>
      <c r="FI70" s="112"/>
      <c r="FJ70" s="112"/>
      <c r="FK70" s="112"/>
      <c r="FL70" s="112"/>
      <c r="FM70" s="112"/>
      <c r="FN70" s="112"/>
      <c r="FO70" s="112"/>
      <c r="FP70" s="112"/>
      <c r="FQ70" s="112"/>
      <c r="FR70" s="112"/>
      <c r="FS70" s="112"/>
    </row>
    <row r="71" spans="1:175" s="201" customFormat="1" ht="46.5" customHeight="1" x14ac:dyDescent="0.3">
      <c r="A71" s="7">
        <v>70</v>
      </c>
      <c r="B71" s="69" t="s">
        <v>675</v>
      </c>
      <c r="C71" s="69" t="s">
        <v>1063</v>
      </c>
      <c r="D71" s="68" t="s">
        <v>676</v>
      </c>
      <c r="E71" s="189">
        <v>2019</v>
      </c>
      <c r="F71" s="348" t="s">
        <v>202</v>
      </c>
      <c r="G71" s="349" t="s">
        <v>2674</v>
      </c>
      <c r="H71" s="53"/>
      <c r="I71" s="52"/>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row>
    <row r="72" spans="1:175" s="505" customFormat="1" ht="31.2" x14ac:dyDescent="0.25">
      <c r="A72" s="500">
        <v>11</v>
      </c>
      <c r="B72" s="501" t="s">
        <v>2767</v>
      </c>
      <c r="C72" s="502" t="s">
        <v>2768</v>
      </c>
      <c r="D72" s="503" t="s">
        <v>7</v>
      </c>
      <c r="E72" s="499">
        <v>43712</v>
      </c>
      <c r="F72" s="504" t="s">
        <v>202</v>
      </c>
      <c r="G72" s="320" t="s">
        <v>2677</v>
      </c>
      <c r="H72" s="38"/>
      <c r="I72" s="38"/>
    </row>
    <row r="73" spans="1:175" s="505" customFormat="1" ht="31.2" x14ac:dyDescent="0.25">
      <c r="A73" s="500">
        <v>12</v>
      </c>
      <c r="B73" s="501" t="s">
        <v>2769</v>
      </c>
      <c r="C73" s="502" t="s">
        <v>2770</v>
      </c>
      <c r="D73" s="503" t="s">
        <v>2771</v>
      </c>
      <c r="E73" s="499">
        <v>43768</v>
      </c>
      <c r="F73" s="504" t="s">
        <v>202</v>
      </c>
      <c r="G73" s="320" t="s">
        <v>2677</v>
      </c>
      <c r="H73" s="38"/>
      <c r="I73" s="38"/>
    </row>
    <row r="74" spans="1:175" s="505" customFormat="1" ht="31.2" x14ac:dyDescent="0.25">
      <c r="A74" s="500">
        <v>13</v>
      </c>
      <c r="B74" s="501" t="s">
        <v>2772</v>
      </c>
      <c r="C74" s="502" t="s">
        <v>2773</v>
      </c>
      <c r="D74" s="503" t="s">
        <v>2774</v>
      </c>
      <c r="E74" s="499">
        <v>43811</v>
      </c>
      <c r="F74" s="504" t="s">
        <v>202</v>
      </c>
      <c r="G74" s="320" t="s">
        <v>2677</v>
      </c>
      <c r="H74" s="38"/>
      <c r="I74" s="38"/>
    </row>
    <row r="75" spans="1:175" s="201" customFormat="1" ht="46.5" customHeight="1" x14ac:dyDescent="0.25">
      <c r="A75" s="7">
        <v>71</v>
      </c>
      <c r="B75" s="74" t="s">
        <v>2596</v>
      </c>
      <c r="C75" s="144" t="s">
        <v>7</v>
      </c>
      <c r="D75" s="75" t="s">
        <v>2597</v>
      </c>
      <c r="E75" s="228">
        <v>2019</v>
      </c>
      <c r="F75" s="352" t="s">
        <v>202</v>
      </c>
      <c r="G75" s="320" t="s">
        <v>2677</v>
      </c>
    </row>
    <row r="76" spans="1:175" s="545" customFormat="1" ht="67.2" x14ac:dyDescent="0.3">
      <c r="A76" s="539">
        <v>2</v>
      </c>
      <c r="B76" s="567" t="s">
        <v>3077</v>
      </c>
      <c r="C76" s="568" t="s">
        <v>3078</v>
      </c>
      <c r="D76" s="568" t="s">
        <v>3079</v>
      </c>
      <c r="E76" s="543">
        <v>2020</v>
      </c>
      <c r="F76" s="569" t="s">
        <v>202</v>
      </c>
      <c r="G76" s="544" t="s">
        <v>2674</v>
      </c>
    </row>
    <row r="77" spans="1:175" s="545" customFormat="1" ht="33.6" x14ac:dyDescent="0.3">
      <c r="A77" s="539">
        <v>3</v>
      </c>
      <c r="B77" s="570" t="s">
        <v>3080</v>
      </c>
      <c r="C77" s="571" t="s">
        <v>3081</v>
      </c>
      <c r="D77" s="571" t="s">
        <v>3082</v>
      </c>
      <c r="E77" s="543">
        <v>2020</v>
      </c>
      <c r="F77" s="569" t="s">
        <v>202</v>
      </c>
      <c r="G77" s="544" t="s">
        <v>2674</v>
      </c>
    </row>
    <row r="78" spans="1:175" s="545" customFormat="1" ht="50.4" x14ac:dyDescent="0.3">
      <c r="A78" s="539">
        <v>55</v>
      </c>
      <c r="B78" s="540" t="s">
        <v>3083</v>
      </c>
      <c r="C78" s="542" t="s">
        <v>3084</v>
      </c>
      <c r="D78" s="542" t="s">
        <v>3085</v>
      </c>
      <c r="E78" s="543">
        <v>2020</v>
      </c>
      <c r="F78" s="539" t="s">
        <v>202</v>
      </c>
      <c r="G78" s="544" t="s">
        <v>2674</v>
      </c>
    </row>
    <row r="79" spans="1:175" s="545" customFormat="1" ht="50.4" x14ac:dyDescent="0.3">
      <c r="A79" s="539">
        <v>92</v>
      </c>
      <c r="B79" s="572" t="s">
        <v>3086</v>
      </c>
      <c r="C79" s="542" t="s">
        <v>3087</v>
      </c>
      <c r="D79" s="542" t="s">
        <v>3088</v>
      </c>
      <c r="E79" s="543">
        <v>2020</v>
      </c>
      <c r="F79" s="539" t="s">
        <v>202</v>
      </c>
      <c r="G79" s="544" t="s">
        <v>2674</v>
      </c>
    </row>
    <row r="80" spans="1:175" s="545" customFormat="1" ht="31.2" x14ac:dyDescent="0.3">
      <c r="A80" s="644">
        <v>11</v>
      </c>
      <c r="B80" s="645" t="s">
        <v>3891</v>
      </c>
      <c r="C80" s="645" t="s">
        <v>3892</v>
      </c>
      <c r="D80" s="644" t="s">
        <v>3893</v>
      </c>
      <c r="E80" s="642">
        <v>2020</v>
      </c>
      <c r="F80" s="646" t="s">
        <v>202</v>
      </c>
      <c r="G80" s="165" t="s">
        <v>2676</v>
      </c>
    </row>
    <row r="81" spans="1:7" s="559" customFormat="1" ht="46.8" x14ac:dyDescent="0.3">
      <c r="A81" s="553">
        <v>57</v>
      </c>
      <c r="B81" s="554" t="s">
        <v>3089</v>
      </c>
      <c r="C81" s="573" t="s">
        <v>3091</v>
      </c>
      <c r="D81" s="555" t="s">
        <v>3090</v>
      </c>
      <c r="E81" s="557">
        <v>2021</v>
      </c>
      <c r="F81" s="558" t="s">
        <v>202</v>
      </c>
      <c r="G81" s="544" t="s">
        <v>2674</v>
      </c>
    </row>
    <row r="82" spans="1:7" s="574" customFormat="1" ht="31.2" x14ac:dyDescent="0.3">
      <c r="A82" s="553">
        <v>81</v>
      </c>
      <c r="B82" s="554" t="s">
        <v>3092</v>
      </c>
      <c r="C82" s="573" t="s">
        <v>3094</v>
      </c>
      <c r="D82" s="555" t="s">
        <v>3093</v>
      </c>
      <c r="E82" s="557">
        <v>2021</v>
      </c>
      <c r="F82" s="558" t="s">
        <v>202</v>
      </c>
      <c r="G82" s="544" t="s">
        <v>2674</v>
      </c>
    </row>
    <row r="83" spans="1:7" s="559" customFormat="1" ht="46.8" x14ac:dyDescent="0.3">
      <c r="A83" s="553">
        <v>109</v>
      </c>
      <c r="B83" s="575" t="s">
        <v>3095</v>
      </c>
      <c r="C83" s="560" t="s">
        <v>3096</v>
      </c>
      <c r="D83" s="555" t="s">
        <v>2750</v>
      </c>
      <c r="E83" s="557">
        <v>2021</v>
      </c>
      <c r="F83" s="558" t="s">
        <v>202</v>
      </c>
      <c r="G83" s="544" t="s">
        <v>2674</v>
      </c>
    </row>
    <row r="84" spans="1:7" s="559" customFormat="1" x14ac:dyDescent="0.3">
      <c r="A84" s="553">
        <v>127</v>
      </c>
      <c r="B84" s="575" t="s">
        <v>3097</v>
      </c>
      <c r="C84" s="560" t="s">
        <v>3099</v>
      </c>
      <c r="D84" s="555" t="s">
        <v>3098</v>
      </c>
      <c r="E84" s="557">
        <v>2021</v>
      </c>
      <c r="F84" s="558" t="s">
        <v>202</v>
      </c>
      <c r="G84" s="544" t="s">
        <v>2674</v>
      </c>
    </row>
    <row r="85" spans="1:7" s="559" customFormat="1" ht="62.4" x14ac:dyDescent="0.3">
      <c r="A85" s="576">
        <v>22</v>
      </c>
      <c r="B85" s="577" t="s">
        <v>3100</v>
      </c>
      <c r="C85" s="576" t="s">
        <v>3101</v>
      </c>
      <c r="D85" s="576" t="s">
        <v>3102</v>
      </c>
      <c r="E85" s="578">
        <v>2022</v>
      </c>
      <c r="F85" s="558" t="s">
        <v>202</v>
      </c>
      <c r="G85" s="544" t="s">
        <v>2674</v>
      </c>
    </row>
    <row r="86" spans="1:7" s="559" customFormat="1" ht="31.2" x14ac:dyDescent="0.3">
      <c r="A86" s="576">
        <v>51</v>
      </c>
      <c r="B86" s="577" t="s">
        <v>3103</v>
      </c>
      <c r="C86" s="579" t="s">
        <v>3104</v>
      </c>
      <c r="D86" s="576" t="s">
        <v>3093</v>
      </c>
      <c r="E86" s="578">
        <v>2022</v>
      </c>
      <c r="F86" s="558" t="s">
        <v>202</v>
      </c>
      <c r="G86" s="544" t="s">
        <v>2674</v>
      </c>
    </row>
    <row r="87" spans="1:7" s="559" customFormat="1" ht="46.8" x14ac:dyDescent="0.3">
      <c r="A87" s="576">
        <v>55</v>
      </c>
      <c r="B87" s="577" t="s">
        <v>3105</v>
      </c>
      <c r="C87" s="576" t="s">
        <v>3106</v>
      </c>
      <c r="D87" s="576" t="s">
        <v>3107</v>
      </c>
      <c r="E87" s="578">
        <v>2022</v>
      </c>
      <c r="F87" s="558" t="s">
        <v>202</v>
      </c>
      <c r="G87" s="544" t="s">
        <v>2674</v>
      </c>
    </row>
    <row r="88" spans="1:7" s="545" customFormat="1" ht="16.8" x14ac:dyDescent="0.3">
      <c r="A88" s="639">
        <v>4</v>
      </c>
      <c r="B88" s="652" t="s">
        <v>3894</v>
      </c>
      <c r="C88" s="639" t="s">
        <v>3895</v>
      </c>
      <c r="D88" s="639" t="s">
        <v>3896</v>
      </c>
      <c r="E88" s="642">
        <v>2022</v>
      </c>
      <c r="F88" s="646" t="s">
        <v>202</v>
      </c>
      <c r="G88" s="165" t="s">
        <v>2676</v>
      </c>
    </row>
    <row r="89" spans="1:7" s="545" customFormat="1" ht="31.2" x14ac:dyDescent="0.3">
      <c r="A89" s="639">
        <v>5</v>
      </c>
      <c r="B89" s="652" t="s">
        <v>3897</v>
      </c>
      <c r="C89" s="639" t="s">
        <v>3898</v>
      </c>
      <c r="D89" s="639" t="s">
        <v>3896</v>
      </c>
      <c r="E89" s="642">
        <v>2022</v>
      </c>
      <c r="F89" s="646" t="s">
        <v>202</v>
      </c>
      <c r="G89" s="165" t="s">
        <v>2676</v>
      </c>
    </row>
    <row r="90" spans="1:7" s="545" customFormat="1" ht="31.2" x14ac:dyDescent="0.3">
      <c r="A90" s="639">
        <v>6</v>
      </c>
      <c r="B90" s="652" t="s">
        <v>3899</v>
      </c>
      <c r="C90" s="639" t="s">
        <v>3898</v>
      </c>
      <c r="D90" s="639" t="s">
        <v>3900</v>
      </c>
      <c r="E90" s="642">
        <v>2022</v>
      </c>
      <c r="F90" s="646" t="s">
        <v>202</v>
      </c>
      <c r="G90" s="165" t="s">
        <v>2676</v>
      </c>
    </row>
    <row r="91" spans="1:7" s="545" customFormat="1" ht="31.2" x14ac:dyDescent="0.3">
      <c r="A91" s="639">
        <v>6</v>
      </c>
      <c r="B91" s="639" t="s">
        <v>4118</v>
      </c>
      <c r="C91" s="653" t="s">
        <v>4119</v>
      </c>
      <c r="D91" s="639" t="s">
        <v>4120</v>
      </c>
      <c r="E91" s="676">
        <v>43891</v>
      </c>
      <c r="F91" s="643" t="s">
        <v>202</v>
      </c>
      <c r="G91" s="408" t="s">
        <v>2673</v>
      </c>
    </row>
    <row r="92" spans="1:7" s="545" customFormat="1" ht="31.2" x14ac:dyDescent="0.3">
      <c r="A92" s="639">
        <v>7</v>
      </c>
      <c r="B92" s="639" t="s">
        <v>4121</v>
      </c>
      <c r="C92" s="653" t="s">
        <v>4119</v>
      </c>
      <c r="D92" s="639" t="s">
        <v>4122</v>
      </c>
      <c r="E92" s="676">
        <v>43922</v>
      </c>
      <c r="F92" s="646" t="s">
        <v>202</v>
      </c>
      <c r="G92" s="408" t="s">
        <v>2673</v>
      </c>
    </row>
    <row r="93" spans="1:7" s="545" customFormat="1" ht="31.2" x14ac:dyDescent="0.3">
      <c r="A93" s="639">
        <v>8</v>
      </c>
      <c r="B93" s="639" t="s">
        <v>4123</v>
      </c>
      <c r="C93" s="653" t="s">
        <v>4124</v>
      </c>
      <c r="D93" s="639" t="s">
        <v>4125</v>
      </c>
      <c r="E93" s="676">
        <v>43954</v>
      </c>
      <c r="F93" s="646" t="s">
        <v>202</v>
      </c>
      <c r="G93" s="408" t="s">
        <v>2673</v>
      </c>
    </row>
    <row r="94" spans="1:7" s="545" customFormat="1" ht="62.4" x14ac:dyDescent="0.3">
      <c r="A94" s="639">
        <v>9</v>
      </c>
      <c r="B94" s="639" t="s">
        <v>4126</v>
      </c>
      <c r="C94" s="639" t="s">
        <v>4127</v>
      </c>
      <c r="D94" s="639" t="s">
        <v>4128</v>
      </c>
      <c r="E94" s="676">
        <v>44129</v>
      </c>
      <c r="F94" s="646" t="s">
        <v>202</v>
      </c>
      <c r="G94" s="408" t="s">
        <v>2673</v>
      </c>
    </row>
    <row r="95" spans="1:7" s="545" customFormat="1" ht="31.2" x14ac:dyDescent="0.3">
      <c r="A95" s="639">
        <v>3</v>
      </c>
      <c r="B95" s="652" t="s">
        <v>4129</v>
      </c>
      <c r="C95" s="639" t="s">
        <v>4130</v>
      </c>
      <c r="D95" s="639" t="s">
        <v>4131</v>
      </c>
      <c r="E95" s="642">
        <v>2021</v>
      </c>
      <c r="F95" s="643" t="s">
        <v>202</v>
      </c>
      <c r="G95" s="408" t="s">
        <v>2673</v>
      </c>
    </row>
    <row r="96" spans="1:7" s="545" customFormat="1" ht="31.2" x14ac:dyDescent="0.3">
      <c r="A96" s="639">
        <v>4</v>
      </c>
      <c r="B96" s="652" t="s">
        <v>4132</v>
      </c>
      <c r="C96" s="653" t="s">
        <v>4133</v>
      </c>
      <c r="D96" s="639" t="s">
        <v>4134</v>
      </c>
      <c r="E96" s="642">
        <v>2021</v>
      </c>
      <c r="F96" s="646" t="s">
        <v>202</v>
      </c>
      <c r="G96" s="408" t="s">
        <v>2673</v>
      </c>
    </row>
    <row r="97" spans="1:7" s="545" customFormat="1" ht="16.8" x14ac:dyDescent="0.3">
      <c r="A97" s="639">
        <v>5</v>
      </c>
      <c r="B97" s="652" t="s">
        <v>4135</v>
      </c>
      <c r="C97" s="653" t="s">
        <v>4119</v>
      </c>
      <c r="D97" s="639" t="s">
        <v>4136</v>
      </c>
      <c r="E97" s="642">
        <v>2021</v>
      </c>
      <c r="F97" s="646" t="s">
        <v>202</v>
      </c>
      <c r="G97" s="408" t="s">
        <v>2673</v>
      </c>
    </row>
    <row r="98" spans="1:7" s="545" customFormat="1" ht="31.2" x14ac:dyDescent="0.3">
      <c r="A98" s="639">
        <v>6</v>
      </c>
      <c r="B98" s="652" t="s">
        <v>4137</v>
      </c>
      <c r="C98" s="653" t="s">
        <v>4138</v>
      </c>
      <c r="D98" s="639" t="s">
        <v>4139</v>
      </c>
      <c r="E98" s="642">
        <v>2021</v>
      </c>
      <c r="F98" s="646" t="s">
        <v>202</v>
      </c>
      <c r="G98" s="408" t="s">
        <v>2673</v>
      </c>
    </row>
    <row r="99" spans="1:7" s="545" customFormat="1" ht="62.4" x14ac:dyDescent="0.3">
      <c r="A99" s="639">
        <v>7</v>
      </c>
      <c r="B99" s="652" t="s">
        <v>4140</v>
      </c>
      <c r="C99" s="653" t="s">
        <v>4138</v>
      </c>
      <c r="D99" s="639" t="s">
        <v>4141</v>
      </c>
      <c r="E99" s="642">
        <v>2021</v>
      </c>
      <c r="F99" s="646" t="s">
        <v>202</v>
      </c>
      <c r="G99" s="408" t="s">
        <v>2673</v>
      </c>
    </row>
    <row r="100" spans="1:7" s="545" customFormat="1" ht="16.8" x14ac:dyDescent="0.3">
      <c r="A100" s="639">
        <v>8</v>
      </c>
      <c r="B100" s="652" t="s">
        <v>4142</v>
      </c>
      <c r="C100" s="653" t="s">
        <v>3203</v>
      </c>
      <c r="D100" s="639" t="s">
        <v>2684</v>
      </c>
      <c r="E100" s="642">
        <v>2021</v>
      </c>
      <c r="F100" s="646" t="s">
        <v>202</v>
      </c>
      <c r="G100" s="408" t="s">
        <v>2673</v>
      </c>
    </row>
    <row r="101" spans="1:7" s="545" customFormat="1" ht="31.2" x14ac:dyDescent="0.3">
      <c r="A101" s="639">
        <v>2</v>
      </c>
      <c r="B101" s="652" t="s">
        <v>4143</v>
      </c>
      <c r="C101" s="639" t="s">
        <v>3896</v>
      </c>
      <c r="D101" s="639" t="s">
        <v>4144</v>
      </c>
      <c r="E101" s="642">
        <v>2022</v>
      </c>
      <c r="F101" s="643" t="s">
        <v>202</v>
      </c>
      <c r="G101" s="408" t="s">
        <v>2673</v>
      </c>
    </row>
    <row r="102" spans="1:7" s="545" customFormat="1" ht="16.8" x14ac:dyDescent="0.3">
      <c r="A102" s="639">
        <v>3</v>
      </c>
      <c r="B102" s="652" t="s">
        <v>4145</v>
      </c>
      <c r="C102" s="639" t="s">
        <v>4146</v>
      </c>
      <c r="D102" s="639" t="s">
        <v>4144</v>
      </c>
      <c r="E102" s="642">
        <v>2022</v>
      </c>
      <c r="F102" s="643" t="s">
        <v>202</v>
      </c>
      <c r="G102" s="408" t="s">
        <v>2673</v>
      </c>
    </row>
    <row r="103" spans="1:7" s="545" customFormat="1" ht="31.2" x14ac:dyDescent="0.3">
      <c r="A103" s="639">
        <v>4</v>
      </c>
      <c r="B103" s="652" t="s">
        <v>4147</v>
      </c>
      <c r="C103" s="639" t="s">
        <v>4148</v>
      </c>
      <c r="D103" s="639" t="s">
        <v>4144</v>
      </c>
      <c r="E103" s="642">
        <v>2022</v>
      </c>
      <c r="F103" s="646" t="s">
        <v>202</v>
      </c>
      <c r="G103" s="408" t="s">
        <v>2673</v>
      </c>
    </row>
    <row r="104" spans="1:7" s="545" customFormat="1" ht="46.8" x14ac:dyDescent="0.3">
      <c r="A104" s="677">
        <v>85</v>
      </c>
      <c r="B104" s="678" t="s">
        <v>4309</v>
      </c>
      <c r="C104" s="677" t="s">
        <v>4310</v>
      </c>
      <c r="D104" s="677" t="s">
        <v>4311</v>
      </c>
      <c r="E104" s="680">
        <v>2020</v>
      </c>
      <c r="F104" s="677" t="s">
        <v>202</v>
      </c>
      <c r="G104" s="406" t="s">
        <v>2677</v>
      </c>
    </row>
    <row r="105" spans="1:7" s="545" customFormat="1" ht="46.8" x14ac:dyDescent="0.3">
      <c r="A105" s="677">
        <v>7</v>
      </c>
      <c r="B105" s="678" t="s">
        <v>4312</v>
      </c>
      <c r="C105" s="677" t="s">
        <v>4313</v>
      </c>
      <c r="D105" s="677" t="s">
        <v>4314</v>
      </c>
      <c r="E105" s="680">
        <v>2020</v>
      </c>
      <c r="F105" s="677" t="s">
        <v>202</v>
      </c>
      <c r="G105" s="406" t="s">
        <v>2677</v>
      </c>
    </row>
    <row r="106" spans="1:7" s="545" customFormat="1" ht="62.4" x14ac:dyDescent="0.3">
      <c r="A106" s="677">
        <v>4</v>
      </c>
      <c r="B106" s="678" t="s">
        <v>4126</v>
      </c>
      <c r="C106" s="677" t="s">
        <v>4315</v>
      </c>
      <c r="D106" s="677" t="s">
        <v>4316</v>
      </c>
      <c r="E106" s="680">
        <v>2020</v>
      </c>
      <c r="F106" s="677" t="s">
        <v>202</v>
      </c>
      <c r="G106" s="406" t="s">
        <v>2677</v>
      </c>
    </row>
    <row r="107" spans="1:7" s="545" customFormat="1" ht="31.2" x14ac:dyDescent="0.3">
      <c r="A107" s="677">
        <v>82</v>
      </c>
      <c r="B107" s="678" t="s">
        <v>4317</v>
      </c>
      <c r="C107" s="677" t="s">
        <v>4318</v>
      </c>
      <c r="D107" s="677" t="s">
        <v>4319</v>
      </c>
      <c r="E107" s="680">
        <v>2020</v>
      </c>
      <c r="F107" s="677" t="s">
        <v>202</v>
      </c>
      <c r="G107" s="406" t="s">
        <v>2677</v>
      </c>
    </row>
    <row r="108" spans="1:7" s="545" customFormat="1" ht="31.2" x14ac:dyDescent="0.3">
      <c r="A108" s="677">
        <v>18</v>
      </c>
      <c r="B108" s="678" t="s">
        <v>4320</v>
      </c>
      <c r="C108" s="679" t="s">
        <v>4</v>
      </c>
      <c r="D108" s="677" t="s">
        <v>4321</v>
      </c>
      <c r="E108" s="680">
        <v>2020</v>
      </c>
      <c r="F108" s="677" t="s">
        <v>202</v>
      </c>
      <c r="G108" s="406" t="s">
        <v>2677</v>
      </c>
    </row>
    <row r="109" spans="1:7" s="545" customFormat="1" ht="46.8" x14ac:dyDescent="0.3">
      <c r="A109" s="677">
        <v>19</v>
      </c>
      <c r="B109" s="678" t="s">
        <v>4322</v>
      </c>
      <c r="C109" s="679" t="s">
        <v>4323</v>
      </c>
      <c r="D109" s="677" t="s">
        <v>4324</v>
      </c>
      <c r="E109" s="680">
        <v>2020</v>
      </c>
      <c r="F109" s="677" t="s">
        <v>202</v>
      </c>
      <c r="G109" s="406" t="s">
        <v>2677</v>
      </c>
    </row>
    <row r="110" spans="1:7" s="545" customFormat="1" ht="31.2" x14ac:dyDescent="0.3">
      <c r="A110" s="639">
        <v>1</v>
      </c>
      <c r="B110" s="639" t="s">
        <v>4325</v>
      </c>
      <c r="C110" s="653" t="s">
        <v>3203</v>
      </c>
      <c r="D110" s="639" t="s">
        <v>4326</v>
      </c>
      <c r="E110" s="642">
        <v>2021</v>
      </c>
      <c r="F110" s="677" t="s">
        <v>202</v>
      </c>
      <c r="G110" s="406" t="s">
        <v>2677</v>
      </c>
    </row>
    <row r="111" spans="1:7" s="545" customFormat="1" ht="46.8" x14ac:dyDescent="0.3">
      <c r="A111" s="639">
        <v>41</v>
      </c>
      <c r="B111" s="639" t="s">
        <v>4327</v>
      </c>
      <c r="C111" s="639" t="s">
        <v>4328</v>
      </c>
      <c r="D111" s="639" t="s">
        <v>4329</v>
      </c>
      <c r="E111" s="642">
        <v>2021</v>
      </c>
      <c r="F111" s="677" t="s">
        <v>202</v>
      </c>
      <c r="G111" s="406" t="s">
        <v>2677</v>
      </c>
    </row>
    <row r="112" spans="1:7" s="545" customFormat="1" ht="31.2" x14ac:dyDescent="0.3">
      <c r="A112" s="639">
        <v>49</v>
      </c>
      <c r="B112" s="652" t="s">
        <v>4330</v>
      </c>
      <c r="C112" s="653" t="s">
        <v>4331</v>
      </c>
      <c r="D112" s="639" t="s">
        <v>4332</v>
      </c>
      <c r="E112" s="642">
        <v>2022</v>
      </c>
      <c r="F112" s="677" t="s">
        <v>202</v>
      </c>
      <c r="G112" s="406" t="s">
        <v>2677</v>
      </c>
    </row>
    <row r="113" spans="1:7" s="545" customFormat="1" ht="31.2" x14ac:dyDescent="0.3">
      <c r="A113" s="639">
        <v>50</v>
      </c>
      <c r="B113" s="652" t="s">
        <v>4333</v>
      </c>
      <c r="C113" s="639" t="s">
        <v>4334</v>
      </c>
      <c r="D113" s="639" t="s">
        <v>4332</v>
      </c>
      <c r="E113" s="642">
        <v>2022</v>
      </c>
      <c r="F113" s="677" t="s">
        <v>202</v>
      </c>
      <c r="G113" s="406" t="s">
        <v>2677</v>
      </c>
    </row>
    <row r="114" spans="1:7" ht="19.2" x14ac:dyDescent="0.25">
      <c r="A114" s="92"/>
      <c r="B114" s="162"/>
      <c r="C114" s="162"/>
      <c r="D114" s="461" t="s">
        <v>2730</v>
      </c>
      <c r="E114" s="461"/>
      <c r="F114" s="461"/>
      <c r="G114" s="460">
        <f>COUNTIF(G1:G113,"Hội nghị, hội thảo QT")</f>
        <v>54</v>
      </c>
    </row>
    <row r="115" spans="1:7" ht="19.2" x14ac:dyDescent="0.25">
      <c r="A115" s="92"/>
      <c r="B115" s="162"/>
      <c r="C115" s="162"/>
      <c r="D115" s="461" t="s">
        <v>2674</v>
      </c>
      <c r="E115" s="461"/>
      <c r="F115" s="461"/>
      <c r="G115" s="460">
        <f>COUNTIF(G1:G113,"Tạp chí ISI")</f>
        <v>27</v>
      </c>
    </row>
    <row r="116" spans="1:7" ht="19.2" x14ac:dyDescent="0.25">
      <c r="A116" s="92"/>
      <c r="B116" s="162"/>
      <c r="C116" s="162"/>
      <c r="D116" s="461" t="s">
        <v>2673</v>
      </c>
      <c r="E116" s="461"/>
      <c r="F116" s="461"/>
      <c r="G116" s="460">
        <f>COUNTIF(G1:G113,"Tạp chí QT khác")</f>
        <v>27</v>
      </c>
    </row>
    <row r="117" spans="1:7" ht="19.2" x14ac:dyDescent="0.25">
      <c r="A117" s="92"/>
      <c r="B117" s="162"/>
      <c r="C117" s="162"/>
      <c r="D117" s="461" t="s">
        <v>2676</v>
      </c>
      <c r="E117" s="461"/>
      <c r="F117" s="461"/>
      <c r="G117" s="460">
        <f>COUNTIF(G2:G113,"Tạp chí Scopus")</f>
        <v>4</v>
      </c>
    </row>
    <row r="118" spans="1:7" ht="21" x14ac:dyDescent="0.25">
      <c r="A118" s="92"/>
      <c r="B118" s="162"/>
      <c r="C118" s="162"/>
      <c r="D118" s="462" t="s">
        <v>2731</v>
      </c>
      <c r="E118" s="462"/>
      <c r="F118" s="462"/>
      <c r="G118" s="463">
        <f>SUM(G114:G117)</f>
        <v>112</v>
      </c>
    </row>
    <row r="119" spans="1:7" x14ac:dyDescent="0.25">
      <c r="A119" s="92"/>
      <c r="B119" s="162"/>
      <c r="C119" s="162"/>
      <c r="D119" s="104"/>
      <c r="E119" s="104"/>
      <c r="G119" s="93" t="str">
        <f>IF(COUNTIF($B$2:B115,B116)&gt;0,"ĐÃ NHẬP","")</f>
        <v/>
      </c>
    </row>
    <row r="120" spans="1:7" x14ac:dyDescent="0.25">
      <c r="A120" s="92"/>
      <c r="B120" s="162"/>
      <c r="C120" s="162"/>
      <c r="D120" s="104"/>
      <c r="E120" s="104"/>
      <c r="G120" s="93" t="str">
        <f>IF(COUNTIF($B$2:B116,B117)&gt;0,"ĐÃ NHẬP","")</f>
        <v/>
      </c>
    </row>
    <row r="121" spans="1:7" x14ac:dyDescent="0.25">
      <c r="A121" s="92"/>
      <c r="B121" s="162"/>
      <c r="C121" s="162"/>
      <c r="D121" s="104"/>
      <c r="E121" s="104"/>
      <c r="G121" s="93" t="str">
        <f>IF(COUNTIF($B$2:B117,B118)&gt;0,"ĐÃ NHẬP","")</f>
        <v/>
      </c>
    </row>
    <row r="122" spans="1:7" x14ac:dyDescent="0.25">
      <c r="A122" s="92"/>
      <c r="B122" s="162"/>
      <c r="C122" s="162"/>
      <c r="D122" s="104"/>
      <c r="E122" s="104"/>
      <c r="G122" s="93" t="str">
        <f>IF(COUNTIF($B$2:B118,B119)&gt;0,"ĐÃ NHẬP","")</f>
        <v/>
      </c>
    </row>
    <row r="123" spans="1:7" x14ac:dyDescent="0.25">
      <c r="A123" s="92"/>
      <c r="B123" s="162"/>
      <c r="C123" s="162"/>
      <c r="D123" s="104"/>
      <c r="E123" s="104"/>
      <c r="G123" s="93" t="str">
        <f>IF(COUNTIF($B$2:B119,B120)&gt;0,"ĐÃ NHẬP","")</f>
        <v/>
      </c>
    </row>
    <row r="124" spans="1:7" x14ac:dyDescent="0.25">
      <c r="A124" s="92"/>
      <c r="B124" s="162"/>
      <c r="C124" s="162"/>
      <c r="D124" s="104"/>
      <c r="E124" s="104"/>
      <c r="G124" s="93" t="str">
        <f>IF(COUNTIF($B$2:B120,B121)&gt;0,"ĐÃ NHẬP","")</f>
        <v/>
      </c>
    </row>
    <row r="125" spans="1:7" x14ac:dyDescent="0.25">
      <c r="A125" s="92"/>
      <c r="B125" s="162"/>
      <c r="C125" s="162"/>
      <c r="D125" s="104"/>
      <c r="E125" s="104"/>
      <c r="G125" s="93" t="str">
        <f>IF(COUNTIF($B$2:B121,B122)&gt;0,"ĐÃ NHẬP","")</f>
        <v/>
      </c>
    </row>
    <row r="126" spans="1:7" x14ac:dyDescent="0.25">
      <c r="A126" s="92"/>
      <c r="B126" s="162"/>
      <c r="C126" s="162"/>
      <c r="D126" s="104"/>
      <c r="E126" s="104"/>
      <c r="G126" s="93" t="str">
        <f>IF(COUNTIF($B$2:B122,B123)&gt;0,"ĐÃ NHẬP","")</f>
        <v/>
      </c>
    </row>
    <row r="127" spans="1:7" x14ac:dyDescent="0.25">
      <c r="A127" s="92"/>
      <c r="B127" s="162"/>
      <c r="C127" s="162"/>
      <c r="D127" s="104"/>
      <c r="E127" s="104"/>
      <c r="G127" s="93" t="str">
        <f>IF(COUNTIF($B$2:B123,B124)&gt;0,"ĐÃ NHẬP","")</f>
        <v/>
      </c>
    </row>
    <row r="128" spans="1:7" x14ac:dyDescent="0.25">
      <c r="A128" s="92"/>
      <c r="B128" s="162"/>
      <c r="C128" s="162"/>
      <c r="D128" s="104"/>
      <c r="E128" s="104"/>
      <c r="G128" s="93" t="str">
        <f>IF(COUNTIF($B$2:B124,B125)&gt;0,"ĐÃ NHẬP","")</f>
        <v/>
      </c>
    </row>
    <row r="129" spans="1:7" x14ac:dyDescent="0.25">
      <c r="A129" s="92"/>
      <c r="B129" s="162"/>
      <c r="C129" s="162"/>
      <c r="D129" s="104"/>
      <c r="E129" s="104"/>
      <c r="G129" s="93" t="str">
        <f>IF(COUNTIF($B$2:B125,B126)&gt;0,"ĐÃ NHẬP","")</f>
        <v/>
      </c>
    </row>
    <row r="130" spans="1:7" x14ac:dyDescent="0.25">
      <c r="A130" s="92"/>
      <c r="B130" s="162"/>
      <c r="C130" s="162"/>
      <c r="D130" s="104"/>
      <c r="E130" s="104"/>
      <c r="G130" s="93" t="str">
        <f>IF(COUNTIF($B$2:B126,B127)&gt;0,"ĐÃ NHẬP","")</f>
        <v/>
      </c>
    </row>
    <row r="131" spans="1:7" x14ac:dyDescent="0.25">
      <c r="A131" s="92"/>
      <c r="B131" s="162"/>
      <c r="C131" s="162"/>
      <c r="D131" s="104"/>
      <c r="E131" s="104"/>
      <c r="G131" s="93" t="str">
        <f>IF(COUNTIF($B$2:B127,B128)&gt;0,"ĐÃ NHẬP","")</f>
        <v/>
      </c>
    </row>
    <row r="132" spans="1:7" x14ac:dyDescent="0.25">
      <c r="A132" s="92"/>
      <c r="B132" s="162"/>
      <c r="C132" s="162"/>
      <c r="D132" s="104"/>
      <c r="E132" s="104"/>
      <c r="G132" s="93" t="str">
        <f>IF(COUNTIF($B$2:B128,B129)&gt;0,"ĐÃ NHẬP","")</f>
        <v/>
      </c>
    </row>
    <row r="133" spans="1:7" x14ac:dyDescent="0.25">
      <c r="A133" s="92"/>
      <c r="B133" s="162"/>
      <c r="C133" s="162"/>
      <c r="D133" s="104"/>
      <c r="E133" s="104"/>
      <c r="G133" s="93" t="str">
        <f>IF(COUNTIF($B$2:B129,B130)&gt;0,"ĐÃ NHẬP","")</f>
        <v/>
      </c>
    </row>
    <row r="134" spans="1:7" x14ac:dyDescent="0.25">
      <c r="A134" s="92"/>
      <c r="B134" s="162"/>
      <c r="C134" s="162"/>
      <c r="D134" s="104"/>
      <c r="E134" s="104"/>
      <c r="G134" s="93" t="str">
        <f>IF(COUNTIF($B$2:B130,B131)&gt;0,"ĐÃ NHẬP","")</f>
        <v/>
      </c>
    </row>
    <row r="135" spans="1:7" x14ac:dyDescent="0.25">
      <c r="A135" s="92"/>
      <c r="B135" s="162"/>
      <c r="C135" s="162"/>
      <c r="D135" s="104"/>
      <c r="E135" s="104"/>
      <c r="G135" s="93" t="str">
        <f>IF(COUNTIF($B$2:B131,B132)&gt;0,"ĐÃ NHẬP","")</f>
        <v/>
      </c>
    </row>
    <row r="136" spans="1:7" x14ac:dyDescent="0.25">
      <c r="A136" s="92"/>
      <c r="B136" s="162"/>
      <c r="C136" s="162"/>
      <c r="D136" s="104"/>
      <c r="E136" s="104"/>
      <c r="G136" s="93" t="str">
        <f>IF(COUNTIF($B$2:B132,B133)&gt;0,"ĐÃ NHẬP","")</f>
        <v/>
      </c>
    </row>
    <row r="137" spans="1:7" x14ac:dyDescent="0.25">
      <c r="A137" s="92"/>
      <c r="B137" s="162"/>
      <c r="C137" s="162"/>
      <c r="D137" s="104"/>
      <c r="E137" s="104"/>
      <c r="G137" s="93" t="str">
        <f>IF(COUNTIF($B$2:B133,B134)&gt;0,"ĐÃ NHẬP","")</f>
        <v/>
      </c>
    </row>
    <row r="138" spans="1:7" x14ac:dyDescent="0.25">
      <c r="A138" s="92"/>
      <c r="B138" s="162"/>
      <c r="C138" s="162"/>
      <c r="D138" s="104"/>
      <c r="E138" s="104"/>
      <c r="G138" s="93" t="str">
        <f>IF(COUNTIF($B$2:B134,B135)&gt;0,"ĐÃ NHẬP","")</f>
        <v/>
      </c>
    </row>
    <row r="139" spans="1:7" x14ac:dyDescent="0.25">
      <c r="A139" s="92"/>
      <c r="B139" s="162"/>
      <c r="C139" s="162"/>
      <c r="D139" s="104"/>
      <c r="E139" s="104"/>
      <c r="G139" s="93" t="str">
        <f>IF(COUNTIF($B$2:B135,B136)&gt;0,"ĐÃ NHẬP","")</f>
        <v/>
      </c>
    </row>
    <row r="140" spans="1:7" x14ac:dyDescent="0.25">
      <c r="A140" s="92"/>
      <c r="B140" s="162"/>
      <c r="C140" s="162"/>
      <c r="D140" s="104"/>
      <c r="E140" s="104"/>
      <c r="G140" s="93" t="str">
        <f>IF(COUNTIF($B$2:B136,B137)&gt;0,"ĐÃ NHẬP","")</f>
        <v/>
      </c>
    </row>
    <row r="141" spans="1:7" x14ac:dyDescent="0.25">
      <c r="A141" s="92"/>
      <c r="B141" s="162"/>
      <c r="C141" s="162"/>
      <c r="D141" s="104"/>
      <c r="E141" s="104"/>
      <c r="G141" s="93" t="str">
        <f>IF(COUNTIF($B$2:B137,B138)&gt;0,"ĐÃ NHẬP","")</f>
        <v/>
      </c>
    </row>
    <row r="142" spans="1:7" x14ac:dyDescent="0.25">
      <c r="A142" s="92"/>
      <c r="B142" s="162"/>
      <c r="C142" s="162"/>
      <c r="D142" s="104"/>
      <c r="E142" s="104"/>
      <c r="G142" s="93" t="str">
        <f>IF(COUNTIF($B$2:B138,B139)&gt;0,"ĐÃ NHẬP","")</f>
        <v/>
      </c>
    </row>
    <row r="143" spans="1:7" x14ac:dyDescent="0.25">
      <c r="A143" s="92"/>
      <c r="B143" s="162"/>
      <c r="C143" s="162"/>
      <c r="D143" s="104"/>
      <c r="E143" s="104"/>
      <c r="G143" s="93" t="str">
        <f>IF(COUNTIF($B$2:B139,B140)&gt;0,"ĐÃ NHẬP","")</f>
        <v/>
      </c>
    </row>
    <row r="144" spans="1:7" x14ac:dyDescent="0.25">
      <c r="A144" s="92"/>
      <c r="B144" s="162"/>
      <c r="C144" s="162"/>
      <c r="D144" s="104"/>
      <c r="E144" s="104"/>
      <c r="G144" s="93" t="str">
        <f>IF(COUNTIF($B$2:B140,B141)&gt;0,"ĐÃ NHẬP","")</f>
        <v/>
      </c>
    </row>
    <row r="145" spans="1:7" x14ac:dyDescent="0.25">
      <c r="A145" s="92"/>
      <c r="B145" s="162"/>
      <c r="C145" s="162"/>
      <c r="D145" s="104"/>
      <c r="E145" s="104"/>
      <c r="G145" s="93" t="str">
        <f>IF(COUNTIF($B$2:B141,B142)&gt;0,"ĐÃ NHẬP","")</f>
        <v/>
      </c>
    </row>
    <row r="146" spans="1:7" x14ac:dyDescent="0.25">
      <c r="A146" s="92"/>
      <c r="B146" s="162"/>
      <c r="C146" s="162"/>
      <c r="D146" s="104"/>
      <c r="E146" s="104"/>
      <c r="G146" s="93" t="str">
        <f>IF(COUNTIF($B$2:B142,B143)&gt;0,"ĐÃ NHẬP","")</f>
        <v/>
      </c>
    </row>
    <row r="147" spans="1:7" x14ac:dyDescent="0.25">
      <c r="A147" s="92"/>
      <c r="B147" s="162"/>
      <c r="C147" s="162"/>
      <c r="D147" s="104"/>
      <c r="E147" s="104"/>
      <c r="G147" s="93" t="str">
        <f>IF(COUNTIF($B$2:B143,B144)&gt;0,"ĐÃ NHẬP","")</f>
        <v/>
      </c>
    </row>
    <row r="148" spans="1:7" x14ac:dyDescent="0.25">
      <c r="A148" s="92"/>
      <c r="B148" s="162"/>
      <c r="C148" s="162"/>
      <c r="D148" s="104"/>
      <c r="E148" s="104"/>
      <c r="G148" s="93" t="str">
        <f>IF(COUNTIF($B$2:B144,B145)&gt;0,"ĐÃ NHẬP","")</f>
        <v/>
      </c>
    </row>
    <row r="149" spans="1:7" x14ac:dyDescent="0.25">
      <c r="A149" s="92"/>
      <c r="B149" s="162"/>
      <c r="C149" s="162"/>
      <c r="D149" s="104"/>
      <c r="E149" s="104"/>
      <c r="G149" s="93" t="str">
        <f>IF(COUNTIF($B$2:B145,B146)&gt;0,"ĐÃ NHẬP","")</f>
        <v/>
      </c>
    </row>
    <row r="150" spans="1:7" x14ac:dyDescent="0.25">
      <c r="A150" s="92"/>
      <c r="B150" s="162"/>
      <c r="C150" s="162"/>
      <c r="D150" s="104"/>
      <c r="E150" s="104"/>
      <c r="G150" s="93" t="str">
        <f>IF(COUNTIF($B$2:B146,B147)&gt;0,"ĐÃ NHẬP","")</f>
        <v/>
      </c>
    </row>
    <row r="151" spans="1:7" x14ac:dyDescent="0.25">
      <c r="A151" s="92"/>
      <c r="B151" s="162"/>
      <c r="C151" s="162"/>
      <c r="D151" s="104"/>
      <c r="E151" s="104"/>
      <c r="G151" s="93" t="str">
        <f>IF(COUNTIF($B$2:B147,B148)&gt;0,"ĐÃ NHẬP","")</f>
        <v/>
      </c>
    </row>
    <row r="152" spans="1:7" x14ac:dyDescent="0.25">
      <c r="A152" s="92"/>
      <c r="B152" s="162"/>
      <c r="C152" s="162"/>
      <c r="D152" s="104"/>
      <c r="E152" s="104"/>
      <c r="G152" s="93" t="str">
        <f>IF(COUNTIF($B$2:B148,B149)&gt;0,"ĐÃ NHẬP","")</f>
        <v/>
      </c>
    </row>
    <row r="153" spans="1:7" x14ac:dyDescent="0.25">
      <c r="A153" s="92"/>
      <c r="B153" s="162"/>
      <c r="C153" s="162"/>
      <c r="D153" s="104"/>
      <c r="E153" s="104"/>
      <c r="G153" s="93" t="str">
        <f>IF(COUNTIF($B$2:B149,B150)&gt;0,"ĐÃ NHẬP","")</f>
        <v/>
      </c>
    </row>
    <row r="154" spans="1:7" x14ac:dyDescent="0.25">
      <c r="A154" s="92"/>
      <c r="B154" s="162"/>
      <c r="C154" s="162"/>
      <c r="D154" s="104"/>
      <c r="E154" s="104"/>
      <c r="G154" s="93" t="str">
        <f>IF(COUNTIF($B$2:B150,B151)&gt;0,"ĐÃ NHẬP","")</f>
        <v/>
      </c>
    </row>
    <row r="155" spans="1:7" x14ac:dyDescent="0.25">
      <c r="A155" s="92"/>
      <c r="B155" s="162"/>
      <c r="C155" s="162"/>
      <c r="D155" s="104"/>
      <c r="E155" s="104"/>
      <c r="G155" s="93" t="str">
        <f>IF(COUNTIF($B$2:B151,B152)&gt;0,"ĐÃ NHẬP","")</f>
        <v/>
      </c>
    </row>
    <row r="156" spans="1:7" x14ac:dyDescent="0.25">
      <c r="A156" s="92"/>
      <c r="B156" s="162"/>
      <c r="C156" s="162"/>
      <c r="D156" s="104"/>
      <c r="E156" s="104"/>
      <c r="G156" s="93" t="str">
        <f>IF(COUNTIF($B$2:B152,B153)&gt;0,"ĐÃ NHẬP","")</f>
        <v/>
      </c>
    </row>
    <row r="157" spans="1:7" x14ac:dyDescent="0.25">
      <c r="A157" s="92"/>
      <c r="B157" s="162"/>
      <c r="C157" s="162"/>
      <c r="D157" s="104"/>
      <c r="E157" s="104"/>
      <c r="G157" s="93" t="str">
        <f>IF(COUNTIF($B$2:B153,B154)&gt;0,"ĐÃ NHẬP","")</f>
        <v/>
      </c>
    </row>
    <row r="158" spans="1:7" x14ac:dyDescent="0.25">
      <c r="A158" s="92"/>
      <c r="B158" s="162"/>
      <c r="C158" s="162"/>
      <c r="D158" s="104"/>
      <c r="E158" s="104"/>
      <c r="G158" s="93" t="str">
        <f>IF(COUNTIF($B$2:B154,B155)&gt;0,"ĐÃ NHẬP","")</f>
        <v/>
      </c>
    </row>
    <row r="159" spans="1:7" x14ac:dyDescent="0.25">
      <c r="A159" s="92"/>
      <c r="B159" s="162"/>
      <c r="C159" s="162"/>
      <c r="D159" s="104"/>
      <c r="E159" s="104"/>
      <c r="G159" s="93" t="str">
        <f>IF(COUNTIF($B$2:B155,B156)&gt;0,"ĐÃ NHẬP","")</f>
        <v/>
      </c>
    </row>
    <row r="160" spans="1:7" x14ac:dyDescent="0.25">
      <c r="A160" s="92"/>
      <c r="B160" s="162"/>
      <c r="C160" s="162"/>
      <c r="D160" s="104"/>
      <c r="E160" s="104"/>
      <c r="G160" s="93" t="str">
        <f>IF(COUNTIF($B$2:B156,B157)&gt;0,"ĐÃ NHẬP","")</f>
        <v/>
      </c>
    </row>
    <row r="161" spans="1:7" x14ac:dyDescent="0.25">
      <c r="A161" s="92"/>
      <c r="B161" s="162"/>
      <c r="C161" s="162"/>
      <c r="D161" s="104"/>
      <c r="E161" s="104"/>
      <c r="G161" s="93" t="str">
        <f>IF(COUNTIF($B$2:B157,B158)&gt;0,"ĐÃ NHẬP","")</f>
        <v/>
      </c>
    </row>
    <row r="162" spans="1:7" x14ac:dyDescent="0.25">
      <c r="A162" s="92"/>
      <c r="B162" s="162"/>
      <c r="C162" s="162"/>
      <c r="D162" s="104"/>
      <c r="E162" s="104"/>
      <c r="G162" s="93" t="str">
        <f>IF(COUNTIF($B$2:B158,B159)&gt;0,"ĐÃ NHẬP","")</f>
        <v/>
      </c>
    </row>
    <row r="163" spans="1:7" x14ac:dyDescent="0.25">
      <c r="A163" s="92"/>
      <c r="B163" s="162"/>
      <c r="C163" s="162"/>
      <c r="D163" s="104"/>
      <c r="E163" s="104"/>
      <c r="G163" s="93" t="str">
        <f>IF(COUNTIF($B$2:B159,B160)&gt;0,"ĐÃ NHẬP","")</f>
        <v/>
      </c>
    </row>
    <row r="164" spans="1:7" x14ac:dyDescent="0.25">
      <c r="A164" s="92"/>
      <c r="B164" s="162"/>
      <c r="C164" s="162"/>
      <c r="D164" s="104"/>
      <c r="E164" s="104"/>
      <c r="G164" s="93" t="str">
        <f>IF(COUNTIF($B$2:B160,B161)&gt;0,"ĐÃ NHẬP","")</f>
        <v/>
      </c>
    </row>
    <row r="165" spans="1:7" x14ac:dyDescent="0.25">
      <c r="A165" s="92"/>
      <c r="B165" s="162"/>
      <c r="C165" s="162"/>
      <c r="D165" s="104"/>
      <c r="E165" s="104"/>
      <c r="G165" s="93" t="str">
        <f>IF(COUNTIF($B$2:B161,B162)&gt;0,"ĐÃ NHẬP","")</f>
        <v/>
      </c>
    </row>
    <row r="166" spans="1:7" x14ac:dyDescent="0.25">
      <c r="A166" s="92"/>
      <c r="B166" s="162"/>
      <c r="C166" s="162"/>
      <c r="D166" s="104"/>
      <c r="E166" s="104"/>
      <c r="G166" s="93" t="str">
        <f>IF(COUNTIF($B$2:B162,B163)&gt;0,"ĐÃ NHẬP","")</f>
        <v/>
      </c>
    </row>
    <row r="167" spans="1:7" x14ac:dyDescent="0.25">
      <c r="A167" s="92"/>
      <c r="B167" s="162"/>
      <c r="C167" s="162"/>
      <c r="D167" s="104"/>
      <c r="E167" s="104"/>
      <c r="G167" s="93" t="str">
        <f>IF(COUNTIF($B$2:B163,B164)&gt;0,"ĐÃ NHẬP","")</f>
        <v/>
      </c>
    </row>
    <row r="168" spans="1:7" x14ac:dyDescent="0.25">
      <c r="A168" s="92"/>
      <c r="B168" s="162"/>
      <c r="C168" s="162"/>
      <c r="D168" s="104"/>
      <c r="E168" s="104"/>
      <c r="G168" s="93" t="str">
        <f>IF(COUNTIF($B$2:B164,B165)&gt;0,"ĐÃ NHẬP","")</f>
        <v/>
      </c>
    </row>
    <row r="169" spans="1:7" x14ac:dyDescent="0.25">
      <c r="A169" s="92"/>
      <c r="B169" s="162"/>
      <c r="C169" s="162"/>
      <c r="D169" s="104"/>
      <c r="E169" s="104"/>
      <c r="G169" s="93" t="str">
        <f>IF(COUNTIF($B$2:B165,B166)&gt;0,"ĐÃ NHẬP","")</f>
        <v/>
      </c>
    </row>
    <row r="170" spans="1:7" x14ac:dyDescent="0.25">
      <c r="A170" s="92"/>
      <c r="B170" s="162"/>
      <c r="C170" s="162"/>
      <c r="D170" s="104"/>
      <c r="E170" s="104"/>
      <c r="G170" s="93" t="str">
        <f>IF(COUNTIF($B$2:B166,B167)&gt;0,"ĐÃ NHẬP","")</f>
        <v/>
      </c>
    </row>
    <row r="171" spans="1:7" x14ac:dyDescent="0.25">
      <c r="A171" s="92"/>
      <c r="B171" s="162"/>
      <c r="C171" s="162"/>
      <c r="D171" s="104"/>
      <c r="E171" s="104"/>
      <c r="G171" s="93" t="str">
        <f>IF(COUNTIF($B$2:B167,B168)&gt;0,"ĐÃ NHẬP","")</f>
        <v/>
      </c>
    </row>
    <row r="172" spans="1:7" x14ac:dyDescent="0.25">
      <c r="A172" s="92"/>
      <c r="B172" s="162"/>
      <c r="C172" s="162"/>
      <c r="D172" s="104"/>
      <c r="E172" s="104"/>
      <c r="G172" s="93" t="str">
        <f>IF(COUNTIF($B$2:B168,B169)&gt;0,"ĐÃ NHẬP","")</f>
        <v/>
      </c>
    </row>
    <row r="173" spans="1:7" x14ac:dyDescent="0.25">
      <c r="A173" s="92"/>
      <c r="B173" s="162"/>
      <c r="C173" s="162"/>
      <c r="D173" s="104"/>
      <c r="E173" s="104"/>
      <c r="G173" s="93" t="str">
        <f>IF(COUNTIF($B$2:B169,B170)&gt;0,"ĐÃ NHẬP","")</f>
        <v/>
      </c>
    </row>
    <row r="174" spans="1:7" x14ac:dyDescent="0.25">
      <c r="A174" s="92"/>
      <c r="B174" s="162"/>
      <c r="C174" s="162"/>
      <c r="D174" s="104"/>
      <c r="E174" s="104"/>
      <c r="G174" s="93" t="str">
        <f>IF(COUNTIF($B$2:B170,B171)&gt;0,"ĐÃ NHẬP","")</f>
        <v/>
      </c>
    </row>
    <row r="175" spans="1:7" x14ac:dyDescent="0.25">
      <c r="A175" s="92"/>
      <c r="B175" s="162"/>
      <c r="C175" s="162"/>
      <c r="D175" s="104"/>
      <c r="E175" s="104"/>
      <c r="G175" s="93" t="str">
        <f>IF(COUNTIF($B$2:B171,B172)&gt;0,"ĐÃ NHẬP","")</f>
        <v/>
      </c>
    </row>
    <row r="176" spans="1:7" x14ac:dyDescent="0.25">
      <c r="A176" s="92"/>
      <c r="B176" s="162"/>
      <c r="C176" s="162"/>
      <c r="D176" s="104"/>
      <c r="E176" s="104"/>
      <c r="G176" s="93" t="str">
        <f>IF(COUNTIF($B$2:B172,B173)&gt;0,"ĐÃ NHẬP","")</f>
        <v/>
      </c>
    </row>
    <row r="177" spans="1:7" x14ac:dyDescent="0.25">
      <c r="A177" s="92"/>
      <c r="B177" s="162"/>
      <c r="C177" s="162"/>
      <c r="D177" s="104"/>
      <c r="E177" s="104"/>
      <c r="G177" s="93" t="str">
        <f>IF(COUNTIF($B$2:B173,B174)&gt;0,"ĐÃ NHẬP","")</f>
        <v/>
      </c>
    </row>
    <row r="178" spans="1:7" x14ac:dyDescent="0.25">
      <c r="A178" s="92"/>
      <c r="B178" s="162"/>
      <c r="C178" s="162"/>
      <c r="D178" s="104"/>
      <c r="E178" s="104"/>
      <c r="G178" s="93" t="str">
        <f>IF(COUNTIF($B$2:B174,B175)&gt;0,"ĐÃ NHẬP","")</f>
        <v/>
      </c>
    </row>
    <row r="179" spans="1:7" x14ac:dyDescent="0.25">
      <c r="A179" s="92"/>
      <c r="B179" s="162"/>
      <c r="C179" s="162"/>
      <c r="D179" s="104"/>
      <c r="E179" s="104"/>
      <c r="G179" s="93" t="str">
        <f>IF(COUNTIF($B$2:B175,B176)&gt;0,"ĐÃ NHẬP","")</f>
        <v/>
      </c>
    </row>
    <row r="180" spans="1:7" x14ac:dyDescent="0.25">
      <c r="A180" s="92"/>
      <c r="B180" s="162"/>
      <c r="C180" s="162"/>
      <c r="D180" s="104"/>
      <c r="E180" s="104"/>
      <c r="G180" s="93" t="str">
        <f>IF(COUNTIF($B$2:B176,B177)&gt;0,"ĐÃ NHẬP","")</f>
        <v/>
      </c>
    </row>
    <row r="181" spans="1:7" x14ac:dyDescent="0.25">
      <c r="A181" s="92"/>
      <c r="B181" s="162"/>
      <c r="C181" s="162"/>
      <c r="D181" s="104"/>
      <c r="E181" s="104"/>
      <c r="G181" s="93" t="str">
        <f>IF(COUNTIF($B$2:B177,B178)&gt;0,"ĐÃ NHẬP","")</f>
        <v/>
      </c>
    </row>
    <row r="182" spans="1:7" x14ac:dyDescent="0.25">
      <c r="A182" s="92"/>
      <c r="B182" s="162"/>
      <c r="C182" s="162"/>
      <c r="D182" s="104"/>
      <c r="E182" s="104"/>
      <c r="G182" s="93" t="str">
        <f>IF(COUNTIF($B$2:B178,B179)&gt;0,"ĐÃ NHẬP","")</f>
        <v/>
      </c>
    </row>
    <row r="183" spans="1:7" x14ac:dyDescent="0.25">
      <c r="A183" s="92"/>
      <c r="B183" s="162"/>
      <c r="C183" s="162"/>
      <c r="D183" s="104"/>
      <c r="E183" s="104"/>
      <c r="G183" s="93" t="str">
        <f>IF(COUNTIF($B$2:B179,B180)&gt;0,"ĐÃ NHẬP","")</f>
        <v/>
      </c>
    </row>
    <row r="184" spans="1:7" x14ac:dyDescent="0.25">
      <c r="A184" s="92"/>
      <c r="B184" s="162"/>
      <c r="C184" s="162"/>
      <c r="D184" s="104"/>
      <c r="E184" s="104"/>
      <c r="G184" s="93" t="str">
        <f>IF(COUNTIF($B$2:B180,B181)&gt;0,"ĐÃ NHẬP","")</f>
        <v/>
      </c>
    </row>
    <row r="185" spans="1:7" x14ac:dyDescent="0.25">
      <c r="A185" s="92"/>
      <c r="B185" s="162"/>
      <c r="C185" s="162"/>
      <c r="D185" s="104"/>
      <c r="E185" s="104"/>
      <c r="G185" s="93" t="str">
        <f>IF(COUNTIF($B$2:B181,B182)&gt;0,"ĐÃ NHẬP","")</f>
        <v/>
      </c>
    </row>
    <row r="186" spans="1:7" x14ac:dyDescent="0.25">
      <c r="A186" s="92"/>
      <c r="B186" s="162"/>
      <c r="C186" s="162"/>
      <c r="D186" s="104"/>
      <c r="E186" s="104"/>
      <c r="G186" s="93" t="str">
        <f>IF(COUNTIF($B$2:B182,B183)&gt;0,"ĐÃ NHẬP","")</f>
        <v/>
      </c>
    </row>
    <row r="187" spans="1:7" x14ac:dyDescent="0.25">
      <c r="A187" s="92"/>
      <c r="B187" s="162"/>
      <c r="C187" s="162"/>
      <c r="D187" s="104"/>
      <c r="E187" s="104"/>
      <c r="G187" s="93" t="str">
        <f>IF(COUNTIF($B$2:B183,B184)&gt;0,"ĐÃ NHẬP","")</f>
        <v/>
      </c>
    </row>
    <row r="188" spans="1:7" x14ac:dyDescent="0.25">
      <c r="A188" s="92"/>
      <c r="B188" s="162"/>
      <c r="C188" s="162"/>
      <c r="D188" s="104"/>
      <c r="E188" s="104"/>
      <c r="G188" s="93" t="str">
        <f>IF(COUNTIF($B$2:B184,B185)&gt;0,"ĐÃ NHẬP","")</f>
        <v/>
      </c>
    </row>
    <row r="189" spans="1:7" x14ac:dyDescent="0.25">
      <c r="A189" s="92"/>
      <c r="B189" s="162"/>
      <c r="C189" s="162"/>
      <c r="D189" s="104"/>
      <c r="E189" s="104"/>
      <c r="G189" s="93" t="str">
        <f>IF(COUNTIF($B$2:B185,B186)&gt;0,"ĐÃ NHẬP","")</f>
        <v/>
      </c>
    </row>
    <row r="190" spans="1:7" x14ac:dyDescent="0.25">
      <c r="A190" s="92"/>
      <c r="B190" s="162"/>
      <c r="C190" s="162"/>
      <c r="D190" s="104"/>
      <c r="E190" s="104"/>
      <c r="G190" s="93" t="str">
        <f>IF(COUNTIF($B$2:B186,B187)&gt;0,"ĐÃ NHẬP","")</f>
        <v/>
      </c>
    </row>
    <row r="191" spans="1:7" x14ac:dyDescent="0.25">
      <c r="A191" s="92"/>
      <c r="B191" s="162"/>
      <c r="C191" s="162"/>
      <c r="D191" s="104"/>
      <c r="E191" s="104"/>
      <c r="G191" s="93" t="str">
        <f>IF(COUNTIF($B$2:B187,B188)&gt;0,"ĐÃ NHẬP","")</f>
        <v/>
      </c>
    </row>
    <row r="192" spans="1:7" x14ac:dyDescent="0.25">
      <c r="A192" s="92"/>
      <c r="B192" s="162"/>
      <c r="C192" s="162"/>
      <c r="D192" s="104"/>
      <c r="E192" s="104"/>
      <c r="G192" s="93" t="str">
        <f>IF(COUNTIF($B$2:B188,B189)&gt;0,"ĐÃ NHẬP","")</f>
        <v/>
      </c>
    </row>
    <row r="193" spans="1:7" x14ac:dyDescent="0.25">
      <c r="A193" s="92"/>
      <c r="B193" s="162"/>
      <c r="C193" s="162"/>
      <c r="D193" s="104"/>
      <c r="E193" s="104"/>
      <c r="G193" s="93" t="str">
        <f>IF(COUNTIF($B$2:B189,B190)&gt;0,"ĐÃ NHẬP","")</f>
        <v/>
      </c>
    </row>
    <row r="194" spans="1:7" x14ac:dyDescent="0.25">
      <c r="A194" s="92"/>
      <c r="B194" s="162"/>
      <c r="C194" s="162"/>
      <c r="D194" s="104"/>
      <c r="E194" s="104"/>
      <c r="G194" s="93" t="str">
        <f>IF(COUNTIF($B$2:B190,B191)&gt;0,"ĐÃ NHẬP","")</f>
        <v/>
      </c>
    </row>
    <row r="195" spans="1:7" x14ac:dyDescent="0.25">
      <c r="A195" s="92"/>
      <c r="B195" s="162"/>
      <c r="C195" s="162"/>
      <c r="D195" s="104"/>
      <c r="E195" s="104"/>
      <c r="G195" s="93" t="str">
        <f>IF(COUNTIF($B$2:B191,B192)&gt;0,"ĐÃ NHẬP","")</f>
        <v/>
      </c>
    </row>
    <row r="196" spans="1:7" x14ac:dyDescent="0.25">
      <c r="A196" s="92"/>
      <c r="B196" s="162"/>
      <c r="C196" s="162"/>
      <c r="D196" s="104"/>
      <c r="E196" s="104"/>
      <c r="G196" s="93" t="str">
        <f>IF(COUNTIF($B$2:B192,B193)&gt;0,"ĐÃ NHẬP","")</f>
        <v/>
      </c>
    </row>
    <row r="197" spans="1:7" x14ac:dyDescent="0.25">
      <c r="A197" s="92"/>
      <c r="B197" s="162"/>
      <c r="C197" s="162"/>
      <c r="D197" s="104"/>
      <c r="E197" s="104"/>
      <c r="G197" s="93" t="str">
        <f>IF(COUNTIF($B$2:B193,B194)&gt;0,"ĐÃ NHẬP","")</f>
        <v/>
      </c>
    </row>
    <row r="198" spans="1:7" x14ac:dyDescent="0.25">
      <c r="A198" s="92"/>
      <c r="B198" s="162"/>
      <c r="C198" s="162"/>
      <c r="D198" s="104"/>
      <c r="E198" s="104"/>
      <c r="G198" s="93" t="str">
        <f>IF(COUNTIF($B$2:B194,B195)&gt;0,"ĐÃ NHẬP","")</f>
        <v/>
      </c>
    </row>
    <row r="199" spans="1:7" x14ac:dyDescent="0.25">
      <c r="A199" s="92"/>
      <c r="B199" s="162"/>
      <c r="C199" s="162"/>
      <c r="D199" s="104"/>
      <c r="E199" s="104"/>
      <c r="G199" s="93" t="str">
        <f>IF(COUNTIF($B$2:B195,B196)&gt;0,"ĐÃ NHẬP","")</f>
        <v/>
      </c>
    </row>
    <row r="200" spans="1:7" x14ac:dyDescent="0.25">
      <c r="A200" s="92"/>
      <c r="B200" s="162"/>
      <c r="C200" s="162"/>
      <c r="D200" s="104"/>
      <c r="E200" s="104"/>
      <c r="G200" s="93" t="str">
        <f>IF(COUNTIF($B$2:B196,B197)&gt;0,"ĐÃ NHẬP","")</f>
        <v/>
      </c>
    </row>
    <row r="201" spans="1:7" x14ac:dyDescent="0.25">
      <c r="A201" s="92"/>
      <c r="B201" s="162"/>
      <c r="C201" s="162"/>
      <c r="D201" s="104"/>
      <c r="E201" s="104"/>
      <c r="G201" s="93" t="str">
        <f>IF(COUNTIF($B$2:B197,B198)&gt;0,"ĐÃ NHẬP","")</f>
        <v/>
      </c>
    </row>
    <row r="202" spans="1:7" x14ac:dyDescent="0.25">
      <c r="A202" s="92"/>
      <c r="B202" s="162"/>
      <c r="C202" s="162"/>
      <c r="D202" s="104"/>
      <c r="E202" s="104"/>
      <c r="G202" s="93" t="str">
        <f>IF(COUNTIF($B$2:B198,B199)&gt;0,"ĐÃ NHẬP","")</f>
        <v/>
      </c>
    </row>
    <row r="203" spans="1:7" x14ac:dyDescent="0.25">
      <c r="A203" s="92"/>
      <c r="B203" s="162"/>
      <c r="C203" s="162"/>
      <c r="D203" s="104"/>
      <c r="E203" s="104"/>
      <c r="G203" s="93" t="str">
        <f>IF(COUNTIF($B$2:B199,B200)&gt;0,"ĐÃ NHẬP","")</f>
        <v/>
      </c>
    </row>
    <row r="204" spans="1:7" x14ac:dyDescent="0.25">
      <c r="A204" s="92"/>
      <c r="B204" s="162"/>
      <c r="C204" s="162"/>
      <c r="D204" s="104"/>
      <c r="E204" s="104"/>
      <c r="G204" s="93" t="str">
        <f>IF(COUNTIF($B$2:B200,B201)&gt;0,"ĐÃ NHẬP","")</f>
        <v/>
      </c>
    </row>
    <row r="205" spans="1:7" x14ac:dyDescent="0.25">
      <c r="A205" s="92"/>
      <c r="B205" s="162"/>
      <c r="C205" s="162"/>
      <c r="D205" s="104"/>
      <c r="E205" s="104"/>
      <c r="G205" s="93" t="str">
        <f>IF(COUNTIF($B$2:B201,B202)&gt;0,"ĐÃ NHẬP","")</f>
        <v/>
      </c>
    </row>
    <row r="206" spans="1:7" x14ac:dyDescent="0.25">
      <c r="A206" s="92"/>
      <c r="B206" s="162"/>
      <c r="C206" s="162"/>
      <c r="D206" s="104"/>
      <c r="E206" s="104"/>
      <c r="G206" s="93" t="str">
        <f>IF(COUNTIF($B$2:B202,B203)&gt;0,"ĐÃ NHẬP","")</f>
        <v/>
      </c>
    </row>
    <row r="207" spans="1:7" x14ac:dyDescent="0.25">
      <c r="A207" s="92"/>
      <c r="B207" s="162"/>
      <c r="C207" s="162"/>
      <c r="D207" s="104"/>
      <c r="E207" s="104"/>
      <c r="G207" s="93" t="str">
        <f>IF(COUNTIF($B$2:B203,B204)&gt;0,"ĐÃ NHẬP","")</f>
        <v/>
      </c>
    </row>
    <row r="208" spans="1:7" x14ac:dyDescent="0.25">
      <c r="A208" s="92"/>
      <c r="B208" s="162"/>
      <c r="C208" s="162"/>
      <c r="D208" s="104"/>
      <c r="E208" s="104"/>
      <c r="G208" s="93" t="str">
        <f>IF(COUNTIF($B$2:B204,B205)&gt;0,"ĐÃ NHẬP","")</f>
        <v/>
      </c>
    </row>
    <row r="209" spans="1:7" x14ac:dyDescent="0.25">
      <c r="A209" s="92"/>
      <c r="B209" s="162"/>
      <c r="C209" s="162"/>
      <c r="D209" s="104"/>
      <c r="E209" s="104"/>
      <c r="G209" s="93" t="str">
        <f>IF(COUNTIF($B$2:B205,B206)&gt;0,"ĐÃ NHẬP","")</f>
        <v/>
      </c>
    </row>
    <row r="210" spans="1:7" x14ac:dyDescent="0.25">
      <c r="A210" s="92"/>
      <c r="B210" s="162"/>
      <c r="C210" s="162"/>
      <c r="D210" s="104"/>
      <c r="E210" s="104"/>
      <c r="G210" s="93" t="str">
        <f>IF(COUNTIF($B$2:B206,B207)&gt;0,"ĐÃ NHẬP","")</f>
        <v/>
      </c>
    </row>
    <row r="211" spans="1:7" x14ac:dyDescent="0.25">
      <c r="A211" s="92"/>
      <c r="B211" s="162"/>
      <c r="C211" s="162"/>
      <c r="D211" s="104"/>
      <c r="E211" s="104"/>
      <c r="G211" s="93" t="str">
        <f>IF(COUNTIF($B$2:B207,B208)&gt;0,"ĐÃ NHẬP","")</f>
        <v/>
      </c>
    </row>
    <row r="212" spans="1:7" x14ac:dyDescent="0.25">
      <c r="A212" s="92"/>
      <c r="B212" s="162"/>
      <c r="C212" s="162"/>
      <c r="D212" s="104"/>
      <c r="E212" s="104"/>
      <c r="G212" s="93" t="str">
        <f>IF(COUNTIF($B$2:B208,B209)&gt;0,"ĐÃ NHẬP","")</f>
        <v/>
      </c>
    </row>
    <row r="213" spans="1:7" x14ac:dyDescent="0.25">
      <c r="A213" s="92"/>
      <c r="B213" s="162"/>
      <c r="C213" s="162"/>
      <c r="D213" s="104"/>
      <c r="E213" s="104"/>
      <c r="G213" s="93" t="str">
        <f>IF(COUNTIF($B$2:B209,B210)&gt;0,"ĐÃ NHẬP","")</f>
        <v/>
      </c>
    </row>
    <row r="214" spans="1:7" x14ac:dyDescent="0.25">
      <c r="A214" s="92"/>
      <c r="B214" s="162"/>
      <c r="C214" s="162"/>
      <c r="D214" s="104"/>
      <c r="E214" s="104"/>
      <c r="G214" s="93" t="str">
        <f>IF(COUNTIF($B$2:B210,B211)&gt;0,"ĐÃ NHẬP","")</f>
        <v/>
      </c>
    </row>
    <row r="215" spans="1:7" x14ac:dyDescent="0.25">
      <c r="A215" s="92"/>
      <c r="B215" s="162"/>
      <c r="C215" s="162"/>
      <c r="D215" s="104"/>
      <c r="E215" s="104"/>
      <c r="G215" s="93" t="str">
        <f>IF(COUNTIF($B$2:B211,B212)&gt;0,"ĐÃ NHẬP","")</f>
        <v/>
      </c>
    </row>
    <row r="216" spans="1:7" x14ac:dyDescent="0.25">
      <c r="A216" s="92"/>
      <c r="B216" s="162"/>
      <c r="C216" s="162"/>
      <c r="D216" s="104"/>
      <c r="E216" s="104"/>
      <c r="G216" s="93" t="str">
        <f>IF(COUNTIF($B$2:B212,B213)&gt;0,"ĐÃ NHẬP","")</f>
        <v/>
      </c>
    </row>
    <row r="217" spans="1:7" x14ac:dyDescent="0.25">
      <c r="A217" s="92"/>
      <c r="B217" s="162"/>
      <c r="C217" s="162"/>
      <c r="D217" s="104"/>
      <c r="E217" s="104"/>
      <c r="G217" s="93" t="str">
        <f>IF(COUNTIF($B$2:B213,B214)&gt;0,"ĐÃ NHẬP","")</f>
        <v/>
      </c>
    </row>
    <row r="218" spans="1:7" x14ac:dyDescent="0.25">
      <c r="A218" s="92"/>
      <c r="B218" s="162"/>
      <c r="C218" s="162"/>
      <c r="D218" s="104"/>
      <c r="E218" s="104"/>
      <c r="G218" s="93" t="str">
        <f>IF(COUNTIF($B$2:B214,B215)&gt;0,"ĐÃ NHẬP","")</f>
        <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IF(COUNTIF(A$1:$B491,A492)&gt;0,"ĐÃ NHẬP","")</f>
        <v/>
      </c>
    </row>
    <row r="496" spans="1:7" x14ac:dyDescent="0.25">
      <c r="A496" s="92"/>
      <c r="B496" s="162"/>
      <c r="C496" s="162"/>
      <c r="D496" s="104"/>
      <c r="E496" s="104"/>
      <c r="G496" s="93" t="str">
        <f>IF(COUNTIF(A$1:$B492,A493)&gt;0,"ĐÃ NHẬP","")</f>
        <v/>
      </c>
    </row>
    <row r="497" spans="1:7" x14ac:dyDescent="0.25">
      <c r="A497" s="92"/>
      <c r="B497" s="162"/>
      <c r="C497" s="162"/>
      <c r="D497" s="104"/>
      <c r="E497" s="104"/>
      <c r="G497" s="93" t="str">
        <f>IF(COUNTIF(A$1:$B493,A494)&gt;0,"ĐÃ NHẬP","")</f>
        <v/>
      </c>
    </row>
    <row r="498" spans="1:7" x14ac:dyDescent="0.25">
      <c r="A498" s="92"/>
      <c r="B498" s="162"/>
      <c r="C498" s="162"/>
      <c r="D498" s="104"/>
      <c r="E498" s="104"/>
      <c r="G498" s="93" t="str">
        <f>IF(COUNTIF(A$1:$B494,A495)&gt;0,"ĐÃ NHẬP","")</f>
        <v/>
      </c>
    </row>
    <row r="499" spans="1:7" x14ac:dyDescent="0.25">
      <c r="A499" s="92"/>
      <c r="B499" s="162"/>
      <c r="C499" s="162"/>
      <c r="D499" s="104"/>
      <c r="E499" s="104"/>
      <c r="G499" s="93" t="str">
        <f>IF(COUNTIF(A$1:$B495,A496)&gt;0,"ĐÃ NHẬP","")</f>
        <v/>
      </c>
    </row>
    <row r="500" spans="1:7" x14ac:dyDescent="0.25">
      <c r="A500" s="92"/>
      <c r="B500" s="162"/>
      <c r="C500" s="162"/>
      <c r="D500" s="104"/>
      <c r="E500" s="104"/>
      <c r="G500" s="93" t="str">
        <f>IF(COUNTIF(A$1:$B496,A497)&gt;0,"ĐÃ NHẬP","")</f>
        <v/>
      </c>
    </row>
    <row r="501" spans="1:7" x14ac:dyDescent="0.25">
      <c r="A501" s="92"/>
      <c r="B501" s="162"/>
      <c r="C501" s="162"/>
      <c r="D501" s="104"/>
      <c r="E501" s="104"/>
      <c r="G501" s="93" t="str">
        <f>IF(COUNTIF(A$1:$B497,A498)&gt;0,"ĐÃ NHẬP","")</f>
        <v/>
      </c>
    </row>
    <row r="502" spans="1:7" x14ac:dyDescent="0.25">
      <c r="A502" s="92"/>
      <c r="B502" s="162"/>
      <c r="C502" s="162"/>
      <c r="D502" s="104"/>
      <c r="E502" s="104"/>
      <c r="G502" s="93" t="str">
        <f>IF(COUNTIF(A$1:$B498,A499)&gt;0,"ĐÃ NHẬP","")</f>
        <v/>
      </c>
    </row>
    <row r="503" spans="1:7" x14ac:dyDescent="0.25">
      <c r="A503" s="92"/>
      <c r="B503" s="162"/>
      <c r="C503" s="162"/>
      <c r="D503" s="104"/>
      <c r="E503" s="104"/>
      <c r="G503" s="93" t="str">
        <f>IF(COUNTIF(A$1:$B499,A500)&gt;0,"ĐÃ NHẬP","")</f>
        <v/>
      </c>
    </row>
    <row r="504" spans="1:7" x14ac:dyDescent="0.25">
      <c r="A504" s="92"/>
      <c r="B504" s="162"/>
      <c r="C504" s="162"/>
      <c r="D504" s="104"/>
      <c r="E504" s="104"/>
      <c r="G504" s="93" t="str">
        <f>IF(COUNTIF(A$1:$B500,A501)&gt;0,"ĐÃ NHẬP","")</f>
        <v/>
      </c>
    </row>
    <row r="505" spans="1:7" x14ac:dyDescent="0.25">
      <c r="A505" s="92"/>
      <c r="B505" s="162"/>
      <c r="C505" s="162"/>
      <c r="D505" s="104"/>
      <c r="E505" s="104"/>
      <c r="G505" s="93" t="str">
        <f>IF(COUNTIF(A$1:$B501,A502)&gt;0,"ĐÃ NHẬP","")</f>
        <v/>
      </c>
    </row>
    <row r="506" spans="1:7" x14ac:dyDescent="0.25">
      <c r="A506" s="92"/>
      <c r="B506" s="162"/>
      <c r="C506" s="162"/>
      <c r="D506" s="104"/>
      <c r="E506" s="104"/>
      <c r="G506" s="93" t="str">
        <f>IF(COUNTIF(A$1:$B502,A503)&gt;0,"ĐÃ NHẬP","")</f>
        <v/>
      </c>
    </row>
    <row r="507" spans="1:7" x14ac:dyDescent="0.25">
      <c r="A507" s="92"/>
      <c r="B507" s="162"/>
      <c r="C507" s="162"/>
      <c r="D507" s="104"/>
      <c r="E507" s="104"/>
      <c r="G507" s="93" t="str">
        <f>IF(COUNTIF(A$1:$B503,A504)&gt;0,"ĐÃ NHẬP","")</f>
        <v/>
      </c>
    </row>
    <row r="508" spans="1:7" x14ac:dyDescent="0.25">
      <c r="A508" s="92"/>
      <c r="B508" s="162"/>
      <c r="C508" s="162"/>
      <c r="D508" s="104"/>
      <c r="E508" s="104"/>
      <c r="G508" s="93" t="str">
        <f>IF(COUNTIF(A$1:$B504,A505)&gt;0,"ĐÃ NHẬP","")</f>
        <v/>
      </c>
    </row>
    <row r="509" spans="1:7" x14ac:dyDescent="0.25">
      <c r="A509" s="92"/>
      <c r="B509" s="162"/>
      <c r="C509" s="162"/>
      <c r="D509" s="104"/>
      <c r="E509" s="104"/>
      <c r="G509" s="93" t="str">
        <f>IF(COUNTIF(A$1:$B505,A506)&gt;0,"ĐÃ NHẬP","")</f>
        <v/>
      </c>
    </row>
    <row r="510" spans="1:7" x14ac:dyDescent="0.25">
      <c r="A510" s="92"/>
      <c r="B510" s="162"/>
      <c r="C510" s="162"/>
      <c r="D510" s="104"/>
      <c r="E510" s="104"/>
      <c r="G510" s="93" t="str">
        <f>IF(COUNTIF(A$1:$B506,A507)&gt;0,"ĐÃ NHẬP","")</f>
        <v/>
      </c>
    </row>
    <row r="511" spans="1:7" x14ac:dyDescent="0.25">
      <c r="A511" s="92"/>
      <c r="B511" s="162"/>
      <c r="C511" s="162"/>
      <c r="D511" s="104"/>
      <c r="E511" s="104"/>
      <c r="G511" s="93" t="str">
        <f>IF(COUNTIF(A$1:$B507,A508)&gt;0,"ĐÃ NHẬP","")</f>
        <v/>
      </c>
    </row>
    <row r="512" spans="1:7" x14ac:dyDescent="0.25">
      <c r="A512" s="92"/>
      <c r="B512" s="162"/>
      <c r="C512" s="162"/>
      <c r="D512" s="104"/>
      <c r="E512" s="104"/>
      <c r="G512" s="93" t="str">
        <f>IF(COUNTIF(A$1:$B508,A509)&gt;0,"ĐÃ NHẬP","")</f>
        <v/>
      </c>
    </row>
    <row r="513" spans="1:7" x14ac:dyDescent="0.25">
      <c r="A513" s="92"/>
      <c r="B513" s="162"/>
      <c r="C513" s="162"/>
      <c r="D513" s="104"/>
      <c r="E513" s="104"/>
      <c r="G513" s="93" t="str">
        <f>IF(COUNTIF(A$1:$B509,A510)&gt;0,"ĐÃ NHẬP","")</f>
        <v/>
      </c>
    </row>
    <row r="514" spans="1:7" x14ac:dyDescent="0.25">
      <c r="A514" s="92"/>
      <c r="B514" s="162"/>
      <c r="C514" s="162"/>
      <c r="D514" s="104"/>
      <c r="E514" s="104"/>
      <c r="G514" s="93" t="str">
        <f>IF(COUNTIF(A$1:$B510,A511)&gt;0,"ĐÃ NHẬP","")</f>
        <v/>
      </c>
    </row>
    <row r="515" spans="1:7" x14ac:dyDescent="0.25">
      <c r="A515" s="92"/>
      <c r="B515" s="162"/>
      <c r="C515" s="162"/>
      <c r="D515" s="104"/>
      <c r="E515" s="104"/>
      <c r="G515" s="93" t="str">
        <f>IF(COUNTIF(A$1:$B511,A512)&gt;0,"ĐÃ NHẬP","")</f>
        <v/>
      </c>
    </row>
    <row r="516" spans="1:7" x14ac:dyDescent="0.25">
      <c r="A516" s="92"/>
      <c r="B516" s="162"/>
      <c r="C516" s="162"/>
      <c r="D516" s="104"/>
      <c r="E516" s="104"/>
      <c r="G516" s="93" t="str">
        <f>IF(COUNTIF(A$1:$B512,A513)&gt;0,"ĐÃ NHẬP","")</f>
        <v/>
      </c>
    </row>
    <row r="517" spans="1:7" x14ac:dyDescent="0.25">
      <c r="A517" s="92"/>
      <c r="B517" s="162"/>
      <c r="C517" s="162"/>
      <c r="D517" s="104"/>
      <c r="E517" s="104"/>
      <c r="G517" s="93" t="str">
        <f>IF(COUNTIF(A$1:$B513,A514)&gt;0,"ĐÃ NHẬP","")</f>
        <v/>
      </c>
    </row>
    <row r="518" spans="1:7" x14ac:dyDescent="0.25">
      <c r="A518" s="92"/>
      <c r="B518" s="162"/>
      <c r="C518" s="162"/>
      <c r="D518" s="104"/>
      <c r="E518" s="104"/>
      <c r="G518" s="93" t="str">
        <f>IF(COUNTIF(A$1:$B514,A515)&gt;0,"ĐÃ NHẬP","")</f>
        <v/>
      </c>
    </row>
    <row r="519" spans="1:7" x14ac:dyDescent="0.25">
      <c r="A519" s="92"/>
      <c r="B519" s="162"/>
      <c r="C519" s="162"/>
      <c r="D519" s="104"/>
      <c r="E519" s="104"/>
      <c r="G519" s="93" t="str">
        <f>IF(COUNTIF(A$1:$B515,A516)&gt;0,"ĐÃ NHẬP","")</f>
        <v/>
      </c>
    </row>
    <row r="520" spans="1:7" x14ac:dyDescent="0.25">
      <c r="A520" s="92"/>
      <c r="B520" s="162"/>
      <c r="C520" s="162"/>
      <c r="D520" s="104"/>
      <c r="E520" s="104"/>
      <c r="G520" s="93" t="str">
        <f>IF(COUNTIF(A$1:$B516,A517)&gt;0,"ĐÃ NHẬP","")</f>
        <v/>
      </c>
    </row>
    <row r="521" spans="1:7" x14ac:dyDescent="0.25">
      <c r="A521" s="92"/>
      <c r="B521" s="162"/>
      <c r="C521" s="162"/>
      <c r="D521" s="104"/>
      <c r="E521" s="104"/>
      <c r="G521" s="93" t="str">
        <f>IF(COUNTIF(A$1:$B517,A518)&gt;0,"ĐÃ NHẬP","")</f>
        <v/>
      </c>
    </row>
    <row r="522" spans="1:7" x14ac:dyDescent="0.25">
      <c r="A522" s="92"/>
      <c r="B522" s="162"/>
      <c r="C522" s="162"/>
      <c r="D522" s="104"/>
      <c r="E522" s="104"/>
      <c r="G522" s="93" t="str">
        <f>IF(COUNTIF(A$1:$B518,A519)&gt;0,"ĐÃ NHẬP","")</f>
        <v/>
      </c>
    </row>
    <row r="523" spans="1:7" x14ac:dyDescent="0.25">
      <c r="A523" s="92"/>
      <c r="B523" s="162"/>
      <c r="C523" s="162"/>
      <c r="D523" s="104"/>
      <c r="E523" s="104"/>
      <c r="G523" s="93" t="str">
        <f>IF(COUNTIF(A$1:$B519,A520)&gt;0,"ĐÃ NHẬP","")</f>
        <v/>
      </c>
    </row>
    <row r="524" spans="1:7" x14ac:dyDescent="0.25">
      <c r="A524" s="92"/>
      <c r="B524" s="162"/>
      <c r="C524" s="162"/>
      <c r="D524" s="104"/>
      <c r="E524" s="104"/>
      <c r="G524" s="93" t="str">
        <f>IF(COUNTIF(A$1:$B520,A521)&gt;0,"ĐÃ NHẬP","")</f>
        <v/>
      </c>
    </row>
    <row r="525" spans="1:7" x14ac:dyDescent="0.25">
      <c r="A525" s="92"/>
      <c r="B525" s="162"/>
      <c r="C525" s="162"/>
      <c r="D525" s="104"/>
      <c r="E525" s="104"/>
      <c r="G525" s="93" t="str">
        <f>IF(COUNTIF(A$1:$B521,A522)&gt;0,"ĐÃ NHẬP","")</f>
        <v/>
      </c>
    </row>
    <row r="526" spans="1:7" x14ac:dyDescent="0.25">
      <c r="A526" s="92"/>
      <c r="B526" s="162"/>
      <c r="C526" s="162"/>
      <c r="D526" s="104"/>
      <c r="E526" s="104"/>
      <c r="G526" s="93" t="str">
        <f>IF(COUNTIF(A$1:$B522,A523)&gt;0,"ĐÃ NHẬP","")</f>
        <v/>
      </c>
    </row>
    <row r="527" spans="1:7" x14ac:dyDescent="0.25">
      <c r="A527" s="92"/>
      <c r="B527" s="162"/>
      <c r="C527" s="162"/>
      <c r="D527" s="104"/>
      <c r="E527" s="104"/>
      <c r="G527" s="93" t="str">
        <f>IF(COUNTIF(A$1:$B523,A524)&gt;0,"ĐÃ NHẬP","")</f>
        <v/>
      </c>
    </row>
    <row r="528" spans="1:7" x14ac:dyDescent="0.25">
      <c r="A528" s="92"/>
      <c r="B528" s="162"/>
      <c r="C528" s="162"/>
      <c r="D528" s="104"/>
      <c r="E528" s="104"/>
      <c r="G528" s="93" t="str">
        <f>IF(COUNTIF(A$1:$B524,A525)&gt;0,"ĐÃ NHẬP","")</f>
        <v/>
      </c>
    </row>
    <row r="529" spans="1:7" x14ac:dyDescent="0.25">
      <c r="A529" s="92"/>
      <c r="B529" s="162"/>
      <c r="C529" s="162"/>
      <c r="D529" s="104"/>
      <c r="E529" s="104"/>
      <c r="G529" s="93" t="str">
        <f>IF(COUNTIF(A$1:$B525,A526)&gt;0,"ĐÃ NHẬP","")</f>
        <v/>
      </c>
    </row>
    <row r="530" spans="1:7" x14ac:dyDescent="0.25">
      <c r="A530" s="92"/>
      <c r="B530" s="162"/>
      <c r="C530" s="162"/>
      <c r="D530" s="104"/>
      <c r="E530" s="104"/>
      <c r="G530" s="93" t="str">
        <f>IF(COUNTIF(A$1:$B526,A527)&gt;0,"ĐÃ NHẬP","")</f>
        <v/>
      </c>
    </row>
    <row r="531" spans="1:7" x14ac:dyDescent="0.25">
      <c r="A531" s="92"/>
      <c r="B531" s="162"/>
      <c r="C531" s="162"/>
      <c r="D531" s="104"/>
      <c r="E531" s="104"/>
      <c r="G531" s="93" t="str">
        <f>IF(COUNTIF(A$1:$B527,A528)&gt;0,"ĐÃ NHẬP","")</f>
        <v/>
      </c>
    </row>
    <row r="532" spans="1:7" x14ac:dyDescent="0.25">
      <c r="A532" s="92"/>
      <c r="B532" s="162"/>
      <c r="C532" s="162"/>
      <c r="D532" s="104"/>
      <c r="E532" s="104"/>
      <c r="G532" s="93" t="str">
        <f>IF(COUNTIF(A$1:$B528,A529)&gt;0,"ĐÃ NHẬP","")</f>
        <v/>
      </c>
    </row>
    <row r="533" spans="1:7" x14ac:dyDescent="0.25">
      <c r="A533" s="92"/>
      <c r="B533" s="162"/>
      <c r="C533" s="162"/>
      <c r="D533" s="104"/>
      <c r="E533" s="104"/>
      <c r="G533" s="93" t="str">
        <f>IF(COUNTIF(A$1:$B529,A530)&gt;0,"ĐÃ NHẬP","")</f>
        <v/>
      </c>
    </row>
    <row r="534" spans="1:7" x14ac:dyDescent="0.25">
      <c r="A534" s="92"/>
      <c r="B534" s="162"/>
      <c r="C534" s="162"/>
      <c r="D534" s="104"/>
      <c r="E534" s="104"/>
      <c r="G534" s="93" t="str">
        <f>IF(COUNTIF(A$1:$B530,A531)&gt;0,"ĐÃ NHẬP","")</f>
        <v/>
      </c>
    </row>
    <row r="535" spans="1:7" x14ac:dyDescent="0.25">
      <c r="A535" s="92"/>
      <c r="B535" s="162"/>
      <c r="C535" s="162"/>
      <c r="D535" s="104"/>
      <c r="E535" s="104"/>
      <c r="G535" s="93" t="str">
        <f>IF(COUNTIF(A$1:$B531,A532)&gt;0,"ĐÃ NHẬP","")</f>
        <v/>
      </c>
    </row>
    <row r="536" spans="1:7" x14ac:dyDescent="0.25">
      <c r="A536" s="92"/>
      <c r="B536" s="162"/>
      <c r="C536" s="162"/>
      <c r="D536" s="104"/>
      <c r="E536" s="104"/>
      <c r="G536" s="93" t="str">
        <f>IF(COUNTIF(A$1:$B532,A533)&gt;0,"ĐÃ NHẬP","")</f>
        <v/>
      </c>
    </row>
    <row r="537" spans="1:7" x14ac:dyDescent="0.25">
      <c r="A537" s="92"/>
      <c r="B537" s="162"/>
      <c r="C537" s="162"/>
      <c r="D537" s="104"/>
      <c r="E537" s="104"/>
      <c r="G537" s="93" t="str">
        <f>IF(COUNTIF(A$1:$B533,A534)&gt;0,"ĐÃ NHẬP","")</f>
        <v/>
      </c>
    </row>
    <row r="538" spans="1:7" x14ac:dyDescent="0.25">
      <c r="A538" s="92"/>
      <c r="B538" s="162"/>
      <c r="C538" s="162"/>
      <c r="D538" s="104"/>
      <c r="E538" s="104"/>
      <c r="G538" s="93" t="str">
        <f>IF(COUNTIF(A$1:$B534,A535)&gt;0,"ĐÃ NHẬP","")</f>
        <v/>
      </c>
    </row>
    <row r="539" spans="1:7" x14ac:dyDescent="0.25">
      <c r="A539" s="92"/>
      <c r="B539" s="162"/>
      <c r="C539" s="162"/>
      <c r="D539" s="104"/>
      <c r="E539" s="104"/>
      <c r="G539" s="93" t="str">
        <f>IF(COUNTIF(A$1:$B535,A536)&gt;0,"ĐÃ NHẬP","")</f>
        <v/>
      </c>
    </row>
    <row r="540" spans="1:7" x14ac:dyDescent="0.25">
      <c r="A540" s="92"/>
      <c r="B540" s="162"/>
      <c r="C540" s="162"/>
      <c r="D540" s="104"/>
      <c r="E540" s="104"/>
      <c r="G540" s="93" t="str">
        <f>IF(COUNTIF(A$1:$B536,A537)&gt;0,"ĐÃ NHẬP","")</f>
        <v/>
      </c>
    </row>
    <row r="541" spans="1:7" x14ac:dyDescent="0.25">
      <c r="A541" s="92"/>
      <c r="B541" s="162"/>
      <c r="C541" s="162"/>
      <c r="D541" s="104"/>
      <c r="E541" s="104"/>
      <c r="G541" s="93" t="str">
        <f>IF(COUNTIF(A$1:$B537,A538)&gt;0,"ĐÃ NHẬP","")</f>
        <v/>
      </c>
    </row>
    <row r="542" spans="1:7" x14ac:dyDescent="0.25">
      <c r="A542" s="92"/>
      <c r="B542" s="162"/>
      <c r="C542" s="162"/>
      <c r="D542" s="104"/>
      <c r="E542" s="104"/>
      <c r="G542" s="93" t="str">
        <f>IF(COUNTIF(A$1:$B538,A539)&gt;0,"ĐÃ NHẬP","")</f>
        <v/>
      </c>
    </row>
    <row r="543" spans="1:7" x14ac:dyDescent="0.25">
      <c r="A543" s="92"/>
      <c r="B543" s="162"/>
      <c r="C543" s="162"/>
      <c r="D543" s="104"/>
      <c r="E543" s="104"/>
      <c r="G543" s="93" t="str">
        <f>IF(COUNTIF(A$1:$B539,A540)&gt;0,"ĐÃ NHẬP","")</f>
        <v/>
      </c>
    </row>
    <row r="544" spans="1:7" x14ac:dyDescent="0.25">
      <c r="A544" s="92"/>
      <c r="B544" s="162"/>
      <c r="C544" s="162"/>
      <c r="D544" s="104"/>
      <c r="E544" s="104"/>
      <c r="G544" s="93" t="str">
        <f>IF(COUNTIF(A$1:$B540,A541)&gt;0,"ĐÃ NHẬP","")</f>
        <v/>
      </c>
    </row>
    <row r="545" spans="1:7" x14ac:dyDescent="0.25">
      <c r="A545" s="92"/>
      <c r="B545" s="162"/>
      <c r="C545" s="162"/>
      <c r="D545" s="104"/>
      <c r="E545" s="104"/>
      <c r="G545" s="93" t="str">
        <f>IF(COUNTIF(A$1:$B541,A542)&gt;0,"ĐÃ NHẬP","")</f>
        <v/>
      </c>
    </row>
    <row r="546" spans="1:7" x14ac:dyDescent="0.25">
      <c r="A546" s="92"/>
      <c r="B546" s="162"/>
      <c r="C546" s="162"/>
      <c r="D546" s="104"/>
      <c r="E546" s="104"/>
      <c r="G546" s="93" t="str">
        <f>IF(COUNTIF(A$1:$B542,A543)&gt;0,"ĐÃ NHẬP","")</f>
        <v/>
      </c>
    </row>
    <row r="547" spans="1:7" x14ac:dyDescent="0.25">
      <c r="A547" s="92"/>
      <c r="B547" s="162"/>
      <c r="C547" s="162"/>
      <c r="D547" s="104"/>
      <c r="E547" s="104"/>
      <c r="G547" s="93" t="str">
        <f>IF(COUNTIF(A$1:$B543,A544)&gt;0,"ĐÃ NHẬP","")</f>
        <v/>
      </c>
    </row>
    <row r="548" spans="1:7" x14ac:dyDescent="0.25">
      <c r="A548" s="92"/>
      <c r="B548" s="162"/>
      <c r="C548" s="162"/>
      <c r="D548" s="104"/>
      <c r="E548" s="104"/>
      <c r="G548" s="93" t="str">
        <f>IF(COUNTIF(A$1:$B544,A545)&gt;0,"ĐÃ NHẬP","")</f>
        <v/>
      </c>
    </row>
    <row r="549" spans="1:7" x14ac:dyDescent="0.25">
      <c r="A549" s="92"/>
      <c r="B549" s="162"/>
      <c r="C549" s="162"/>
      <c r="D549" s="104"/>
      <c r="E549" s="104"/>
      <c r="G549" s="93" t="str">
        <f>IF(COUNTIF(A$1:$B545,A546)&gt;0,"ĐÃ NHẬP","")</f>
        <v/>
      </c>
    </row>
    <row r="550" spans="1:7" x14ac:dyDescent="0.25">
      <c r="A550" s="92"/>
      <c r="B550" s="162"/>
      <c r="C550" s="162"/>
      <c r="D550" s="104"/>
      <c r="E550" s="104"/>
      <c r="G550" s="93" t="str">
        <f>IF(COUNTIF(A$1:$B546,A547)&gt;0,"ĐÃ NHẬP","")</f>
        <v/>
      </c>
    </row>
    <row r="551" spans="1:7" x14ac:dyDescent="0.25">
      <c r="A551" s="92"/>
      <c r="B551" s="162"/>
      <c r="C551" s="162"/>
      <c r="D551" s="104"/>
      <c r="E551" s="104"/>
      <c r="G551" s="93" t="str">
        <f>IF(COUNTIF(A$1:$B547,A548)&gt;0,"ĐÃ NHẬP","")</f>
        <v/>
      </c>
    </row>
    <row r="552" spans="1:7" x14ac:dyDescent="0.25">
      <c r="A552" s="92"/>
      <c r="B552" s="162"/>
      <c r="C552" s="162"/>
      <c r="D552" s="104"/>
      <c r="E552" s="104"/>
      <c r="G552" s="93" t="str">
        <f>IF(COUNTIF(A$1:$B548,A549)&gt;0,"ĐÃ NHẬP","")</f>
        <v/>
      </c>
    </row>
    <row r="553" spans="1:7" x14ac:dyDescent="0.25">
      <c r="A553" s="92"/>
      <c r="B553" s="162"/>
      <c r="C553" s="162"/>
      <c r="D553" s="104"/>
      <c r="E553" s="104"/>
      <c r="G553" s="93" t="str">
        <f>IF(COUNTIF(A$1:$B549,A550)&gt;0,"ĐÃ NHẬP","")</f>
        <v/>
      </c>
    </row>
    <row r="554" spans="1:7" x14ac:dyDescent="0.25">
      <c r="A554" s="92"/>
      <c r="B554" s="162"/>
      <c r="C554" s="162"/>
      <c r="D554" s="104"/>
      <c r="E554" s="104"/>
      <c r="G554" s="93" t="str">
        <f>IF(COUNTIF(A$1:$B550,A551)&gt;0,"ĐÃ NHẬP","")</f>
        <v/>
      </c>
    </row>
    <row r="555" spans="1:7" x14ac:dyDescent="0.25">
      <c r="A555" s="92"/>
      <c r="B555" s="162"/>
      <c r="C555" s="162"/>
      <c r="D555" s="104"/>
      <c r="E555" s="104"/>
      <c r="G555" s="93" t="str">
        <f>IF(COUNTIF(A$1:$B551,A552)&gt;0,"ĐÃ NHẬP","")</f>
        <v/>
      </c>
    </row>
    <row r="556" spans="1:7" x14ac:dyDescent="0.25">
      <c r="A556" s="92"/>
      <c r="B556" s="162"/>
      <c r="C556" s="162"/>
      <c r="D556" s="104"/>
      <c r="E556" s="104"/>
      <c r="G556" s="93" t="str">
        <f>IF(COUNTIF(A$1:$B552,A553)&gt;0,"ĐÃ NHẬP","")</f>
        <v/>
      </c>
    </row>
    <row r="557" spans="1:7" x14ac:dyDescent="0.25">
      <c r="A557" s="92"/>
      <c r="B557" s="162"/>
      <c r="C557" s="162"/>
      <c r="D557" s="104"/>
      <c r="E557" s="104"/>
      <c r="G557" s="93" t="str">
        <f>IF(COUNTIF(A$1:$B553,A554)&gt;0,"ĐÃ NHẬP","")</f>
        <v/>
      </c>
    </row>
    <row r="558" spans="1:7" x14ac:dyDescent="0.25">
      <c r="A558" s="92"/>
      <c r="B558" s="162"/>
      <c r="C558" s="162"/>
      <c r="D558" s="104"/>
      <c r="E558" s="104"/>
      <c r="G558" s="93" t="str">
        <f>IF(COUNTIF(A$1:$B554,A555)&gt;0,"ĐÃ NHẬP","")</f>
        <v/>
      </c>
    </row>
    <row r="559" spans="1:7" x14ac:dyDescent="0.25">
      <c r="A559" s="92"/>
      <c r="B559" s="162"/>
      <c r="C559" s="162"/>
      <c r="D559" s="104"/>
      <c r="E559" s="104"/>
      <c r="G559" s="93" t="str">
        <f>IF(COUNTIF(A$1:$B555,A556)&gt;0,"ĐÃ NHẬP","")</f>
        <v/>
      </c>
    </row>
    <row r="560" spans="1:7" x14ac:dyDescent="0.25">
      <c r="A560" s="92"/>
      <c r="B560" s="162"/>
      <c r="C560" s="162"/>
      <c r="D560" s="104"/>
      <c r="E560" s="104"/>
      <c r="G560" s="93" t="str">
        <f>IF(COUNTIF(A$1:$B556,A557)&gt;0,"ĐÃ NHẬP","")</f>
        <v/>
      </c>
    </row>
    <row r="561" spans="1:7" x14ac:dyDescent="0.25">
      <c r="A561" s="92"/>
      <c r="B561" s="162"/>
      <c r="C561" s="162"/>
      <c r="D561" s="104"/>
      <c r="E561" s="104"/>
      <c r="G561" s="93" t="str">
        <f>IF(COUNTIF(A$1:$B557,A558)&gt;0,"ĐÃ NHẬP","")</f>
        <v/>
      </c>
    </row>
    <row r="562" spans="1:7" x14ac:dyDescent="0.25">
      <c r="A562" s="92"/>
      <c r="B562" s="162"/>
      <c r="C562" s="162"/>
      <c r="D562" s="104"/>
      <c r="E562" s="104"/>
      <c r="G562" s="93" t="str">
        <f>IF(COUNTIF(A$1:$B558,A559)&gt;0,"ĐÃ NHẬP","")</f>
        <v/>
      </c>
    </row>
    <row r="563" spans="1:7" x14ac:dyDescent="0.25">
      <c r="A563" s="92"/>
      <c r="B563" s="162"/>
      <c r="C563" s="162"/>
      <c r="D563" s="104"/>
      <c r="E563" s="104"/>
      <c r="G563" s="93" t="str">
        <f>IF(COUNTIF(A$1:$B559,A560)&gt;0,"ĐÃ NHẬP","")</f>
        <v/>
      </c>
    </row>
    <row r="564" spans="1:7" x14ac:dyDescent="0.25">
      <c r="A564" s="92"/>
      <c r="B564" s="162"/>
      <c r="C564" s="162"/>
      <c r="D564" s="104"/>
      <c r="E564" s="104"/>
      <c r="G564" s="93" t="str">
        <f>IF(COUNTIF(A$1:$B560,A561)&gt;0,"ĐÃ NHẬP","")</f>
        <v/>
      </c>
    </row>
    <row r="565" spans="1:7" x14ac:dyDescent="0.25">
      <c r="A565" s="92"/>
      <c r="B565" s="162"/>
      <c r="C565" s="162"/>
      <c r="D565" s="104"/>
      <c r="E565" s="104"/>
      <c r="G565" s="93" t="str">
        <f>IF(COUNTIF(A$1:$B561,A562)&gt;0,"ĐÃ NHẬP","")</f>
        <v/>
      </c>
    </row>
    <row r="566" spans="1:7" x14ac:dyDescent="0.25">
      <c r="A566" s="92"/>
      <c r="B566" s="162"/>
      <c r="C566" s="162"/>
      <c r="D566" s="104"/>
      <c r="E566" s="104"/>
      <c r="G566" s="93" t="str">
        <f>IF(COUNTIF(A$1:$B562,A563)&gt;0,"ĐÃ NHẬP","")</f>
        <v/>
      </c>
    </row>
    <row r="567" spans="1:7" x14ac:dyDescent="0.25">
      <c r="A567" s="92"/>
      <c r="B567" s="162"/>
      <c r="C567" s="162"/>
      <c r="D567" s="104"/>
      <c r="E567" s="104"/>
      <c r="G567" s="93" t="str">
        <f>IF(COUNTIF(A$1:$B563,A564)&gt;0,"ĐÃ NHẬP","")</f>
        <v/>
      </c>
    </row>
    <row r="568" spans="1:7" x14ac:dyDescent="0.25">
      <c r="A568" s="92"/>
      <c r="B568" s="162"/>
      <c r="C568" s="162"/>
      <c r="D568" s="104"/>
      <c r="E568" s="104"/>
      <c r="G568" s="93" t="str">
        <f>IF(COUNTIF(A$1:$B564,A565)&gt;0,"ĐÃ NHẬP","")</f>
        <v/>
      </c>
    </row>
    <row r="569" spans="1:7" x14ac:dyDescent="0.25">
      <c r="A569" s="92"/>
      <c r="B569" s="162"/>
      <c r="C569" s="162"/>
      <c r="D569" s="104"/>
      <c r="E569" s="104"/>
      <c r="G569" s="93" t="str">
        <f>IF(COUNTIF(A$1:$B565,A566)&gt;0,"ĐÃ NHẬP","")</f>
        <v/>
      </c>
    </row>
    <row r="570" spans="1:7" x14ac:dyDescent="0.25">
      <c r="A570" s="92"/>
      <c r="B570" s="162"/>
      <c r="C570" s="162"/>
      <c r="D570" s="104"/>
      <c r="E570" s="104"/>
      <c r="G570" s="93" t="str">
        <f>IF(COUNTIF(A$1:$B566,A567)&gt;0,"ĐÃ NHẬP","")</f>
        <v/>
      </c>
    </row>
    <row r="571" spans="1:7" x14ac:dyDescent="0.25">
      <c r="A571" s="92"/>
      <c r="B571" s="162"/>
      <c r="C571" s="162"/>
      <c r="D571" s="104"/>
      <c r="E571" s="104"/>
      <c r="G571" s="93" t="str">
        <f>IF(COUNTIF(A$1:$B567,A568)&gt;0,"ĐÃ NHẬP","")</f>
        <v/>
      </c>
    </row>
    <row r="572" spans="1:7" x14ac:dyDescent="0.25">
      <c r="A572" s="92"/>
      <c r="B572" s="162"/>
      <c r="C572" s="162"/>
      <c r="D572" s="104"/>
      <c r="E572" s="104"/>
      <c r="G572" s="93" t="str">
        <f>IF(COUNTIF(A$1:$B568,A569)&gt;0,"ĐÃ NHẬP","")</f>
        <v/>
      </c>
    </row>
    <row r="573" spans="1:7" x14ac:dyDescent="0.25">
      <c r="A573" s="92"/>
      <c r="B573" s="162"/>
      <c r="C573" s="162"/>
      <c r="D573" s="104"/>
      <c r="E573" s="104"/>
      <c r="G573" s="93" t="str">
        <f>IF(COUNTIF(A$1:$B569,A570)&gt;0,"ĐÃ NHẬP","")</f>
        <v/>
      </c>
    </row>
    <row r="574" spans="1:7" x14ac:dyDescent="0.25">
      <c r="A574" s="92"/>
      <c r="B574" s="162"/>
      <c r="C574" s="162"/>
      <c r="D574" s="104"/>
      <c r="E574" s="104"/>
      <c r="G574" s="93" t="str">
        <f>IF(COUNTIF(A$1:$B570,A571)&gt;0,"ĐÃ NHẬP","")</f>
        <v/>
      </c>
    </row>
    <row r="575" spans="1:7" x14ac:dyDescent="0.25">
      <c r="A575" s="92"/>
      <c r="B575" s="162"/>
      <c r="C575" s="162"/>
      <c r="D575" s="104"/>
      <c r="E575" s="104"/>
      <c r="G575" s="93" t="str">
        <f>IF(COUNTIF(A$1:$B571,A572)&gt;0,"ĐÃ NHẬP","")</f>
        <v/>
      </c>
    </row>
    <row r="576" spans="1:7" x14ac:dyDescent="0.25">
      <c r="A576" s="92"/>
      <c r="B576" s="104"/>
      <c r="C576" s="162"/>
      <c r="D576" s="104"/>
      <c r="E576" s="104"/>
      <c r="G576" s="93" t="str">
        <f>IF(COUNTIF(A$1:$B572,A573)&gt;0,"ĐÃ NHẬP","")</f>
        <v/>
      </c>
    </row>
    <row r="577" spans="1:7" x14ac:dyDescent="0.25">
      <c r="A577" s="92"/>
      <c r="B577" s="104"/>
      <c r="C577" s="162"/>
      <c r="D577" s="104"/>
      <c r="E577" s="104"/>
      <c r="G577" s="93" t="str">
        <f>IF(COUNTIF(A$1:$B573,A574)&gt;0,"ĐÃ NHẬP","")</f>
        <v/>
      </c>
    </row>
    <row r="578" spans="1:7" x14ac:dyDescent="0.25">
      <c r="A578" s="92"/>
      <c r="B578" s="104"/>
      <c r="C578" s="162"/>
      <c r="D578" s="104"/>
      <c r="E578" s="104"/>
      <c r="G578" s="93" t="str">
        <f>IF(COUNTIF(A$1:$B574,A575)&gt;0,"ĐÃ NHẬP","")</f>
        <v/>
      </c>
    </row>
    <row r="579" spans="1:7" x14ac:dyDescent="0.25">
      <c r="A579" s="92"/>
      <c r="B579" s="104"/>
      <c r="C579" s="162"/>
      <c r="D579" s="104"/>
      <c r="E579" s="104"/>
      <c r="G579" s="93" t="str">
        <f>IF(COUNTIF(A$1:$B575,A576)&gt;0,"ĐÃ NHẬP","")</f>
        <v/>
      </c>
    </row>
    <row r="580" spans="1:7" x14ac:dyDescent="0.25">
      <c r="A580" s="92"/>
      <c r="B580" s="104"/>
      <c r="C580" s="162"/>
      <c r="D580" s="104"/>
      <c r="E580" s="104"/>
      <c r="G580" s="93" t="str">
        <f>IF(COUNTIF(A$1:$B576,A577)&gt;0,"ĐÃ NHẬP","")</f>
        <v/>
      </c>
    </row>
    <row r="581" spans="1:7" x14ac:dyDescent="0.25">
      <c r="A581" s="92"/>
      <c r="B581" s="104"/>
      <c r="C581" s="162"/>
      <c r="D581" s="104"/>
      <c r="E581" s="104"/>
      <c r="G581" s="93" t="str">
        <f>IF(COUNTIF(A$1:$B577,A578)&gt;0,"ĐÃ NHẬP","")</f>
        <v/>
      </c>
    </row>
    <row r="582" spans="1:7" x14ac:dyDescent="0.25">
      <c r="A582" s="92"/>
      <c r="B582" s="104"/>
      <c r="C582" s="162"/>
      <c r="D582" s="104"/>
      <c r="E582" s="104"/>
      <c r="G582" s="93" t="str">
        <f>IF(COUNTIF(A$1:$B578,A579)&gt;0,"ĐÃ NHẬP","")</f>
        <v/>
      </c>
    </row>
    <row r="583" spans="1:7" x14ac:dyDescent="0.25">
      <c r="A583" s="92"/>
      <c r="B583" s="104"/>
      <c r="C583" s="162"/>
      <c r="D583" s="104"/>
      <c r="E583" s="104"/>
      <c r="G583" s="93" t="str">
        <f>IF(COUNTIF(A$1:$B579,A580)&gt;0,"ĐÃ NHẬP","")</f>
        <v/>
      </c>
    </row>
    <row r="584" spans="1:7" x14ac:dyDescent="0.25">
      <c r="A584" s="92"/>
      <c r="B584" s="104"/>
      <c r="C584" s="162"/>
      <c r="D584" s="104"/>
      <c r="E584" s="104"/>
      <c r="G584" s="93" t="str">
        <f>IF(COUNTIF(A$1:$B580,A581)&gt;0,"ĐÃ NHẬP","")</f>
        <v/>
      </c>
    </row>
    <row r="585" spans="1:7" x14ac:dyDescent="0.25">
      <c r="A585" s="92"/>
      <c r="B585" s="104"/>
      <c r="C585" s="162"/>
      <c r="D585" s="104"/>
      <c r="E585" s="104"/>
      <c r="G585" s="93" t="str">
        <f>IF(COUNTIF(A$1:$B581,A582)&gt;0,"ĐÃ NHẬP","")</f>
        <v/>
      </c>
    </row>
    <row r="586" spans="1:7" x14ac:dyDescent="0.25">
      <c r="A586" s="92"/>
      <c r="B586" s="104"/>
      <c r="C586" s="162"/>
      <c r="D586" s="104"/>
      <c r="E586" s="104"/>
      <c r="G586" s="93" t="str">
        <f>IF(COUNTIF(A$1:$B582,A583)&gt;0,"ĐÃ NHẬP","")</f>
        <v/>
      </c>
    </row>
    <row r="587" spans="1:7" x14ac:dyDescent="0.25">
      <c r="A587" s="92"/>
      <c r="B587" s="104"/>
      <c r="C587" s="162"/>
      <c r="D587" s="104"/>
      <c r="E587" s="104"/>
      <c r="G587" s="93" t="str">
        <f>IF(COUNTIF(A$1:$B583,A584)&gt;0,"ĐÃ NHẬP","")</f>
        <v/>
      </c>
    </row>
    <row r="588" spans="1:7" x14ac:dyDescent="0.25">
      <c r="A588" s="92"/>
      <c r="B588" s="104"/>
      <c r="C588" s="162"/>
      <c r="D588" s="104"/>
      <c r="E588" s="104"/>
      <c r="G588" s="93" t="str">
        <f>IF(COUNTIF(A$1:$B584,A585)&gt;0,"ĐÃ NHẬP","")</f>
        <v/>
      </c>
    </row>
    <row r="589" spans="1:7" x14ac:dyDescent="0.25">
      <c r="A589" s="92"/>
      <c r="B589" s="104"/>
      <c r="C589" s="162"/>
      <c r="D589" s="104"/>
      <c r="E589" s="104"/>
      <c r="G589" s="93" t="str">
        <f>IF(COUNTIF(A$1:$B585,A586)&gt;0,"ĐÃ NHẬP","")</f>
        <v/>
      </c>
    </row>
    <row r="590" spans="1:7" x14ac:dyDescent="0.25">
      <c r="A590" s="92"/>
      <c r="B590" s="104"/>
      <c r="C590" s="162"/>
      <c r="D590" s="104"/>
      <c r="E590" s="104"/>
      <c r="G590" s="93" t="str">
        <f>IF(COUNTIF(A$1:$B586,A587)&gt;0,"ĐÃ NHẬP","")</f>
        <v/>
      </c>
    </row>
    <row r="591" spans="1:7" x14ac:dyDescent="0.25">
      <c r="A591" s="92"/>
      <c r="B591" s="104"/>
      <c r="C591" s="162"/>
      <c r="D591" s="104"/>
      <c r="E591" s="104"/>
      <c r="G591" s="93" t="str">
        <f>IF(COUNTIF(A$1:$B587,A588)&gt;0,"ĐÃ NHẬP","")</f>
        <v/>
      </c>
    </row>
    <row r="592" spans="1:7" x14ac:dyDescent="0.25">
      <c r="A592" s="92"/>
      <c r="B592" s="104"/>
      <c r="C592" s="162"/>
      <c r="D592" s="104"/>
      <c r="E592" s="104"/>
      <c r="G592" s="93" t="str">
        <f>IF(COUNTIF(A$1:$B588,A589)&gt;0,"ĐÃ NHẬP","")</f>
        <v/>
      </c>
    </row>
    <row r="593" spans="1:7" x14ac:dyDescent="0.25">
      <c r="A593" s="92"/>
      <c r="B593" s="104"/>
      <c r="C593" s="162"/>
      <c r="D593" s="104"/>
      <c r="E593" s="104"/>
      <c r="G593" s="93" t="str">
        <f>IF(COUNTIF(A$1:$B589,A590)&gt;0,"ĐÃ NHẬP","")</f>
        <v/>
      </c>
    </row>
    <row r="594" spans="1:7" x14ac:dyDescent="0.25">
      <c r="A594" s="92"/>
      <c r="B594" s="104"/>
      <c r="C594" s="162"/>
      <c r="D594" s="104"/>
      <c r="E594" s="104"/>
      <c r="G594" s="93" t="str">
        <f>IF(COUNTIF(A$1:$B590,A591)&gt;0,"ĐÃ NHẬP","")</f>
        <v/>
      </c>
    </row>
    <row r="595" spans="1:7" x14ac:dyDescent="0.25">
      <c r="A595" s="92"/>
      <c r="B595" s="104"/>
      <c r="C595" s="162"/>
      <c r="D595" s="104"/>
      <c r="E595" s="104"/>
      <c r="G595" s="93" t="str">
        <f>IF(COUNTIF(A$1:$B591,A592)&gt;0,"ĐÃ NHẬP","")</f>
        <v/>
      </c>
    </row>
    <row r="596" spans="1:7" x14ac:dyDescent="0.25">
      <c r="A596" s="92"/>
      <c r="B596" s="104"/>
      <c r="C596" s="162"/>
      <c r="D596" s="104"/>
      <c r="E596" s="104"/>
      <c r="G596" s="93" t="str">
        <f>IF(COUNTIF(A$1:$B592,A593)&gt;0,"ĐÃ NHẬP","")</f>
        <v/>
      </c>
    </row>
    <row r="597" spans="1:7" x14ac:dyDescent="0.25">
      <c r="A597" s="92"/>
      <c r="B597" s="104"/>
      <c r="C597" s="162"/>
      <c r="D597" s="104"/>
      <c r="E597" s="104"/>
      <c r="G597" s="93" t="str">
        <f>IF(COUNTIF(A$1:$B593,A594)&gt;0,"ĐÃ NHẬP","")</f>
        <v/>
      </c>
    </row>
  </sheetData>
  <autoFilter ref="A1:FS597" xr:uid="{00000000-0009-0000-0000-000003000000}">
    <sortState xmlns:xlrd2="http://schemas.microsoft.com/office/spreadsheetml/2017/richdata2" ref="A2:FS567">
      <sortCondition ref="G1:G567"/>
    </sortState>
  </autoFilter>
  <conditionalFormatting sqref="B2:B36">
    <cfRule type="duplicateValues" dxfId="74" priority="202"/>
  </conditionalFormatting>
  <conditionalFormatting sqref="B76:B80">
    <cfRule type="duplicateValues" dxfId="73" priority="265"/>
  </conditionalFormatting>
  <conditionalFormatting sqref="B85:B113">
    <cfRule type="duplicateValues" dxfId="72" priority="3"/>
  </conditionalFormatting>
  <conditionalFormatting sqref="B85:B113">
    <cfRule type="duplicateValues" dxfId="71" priority="4"/>
  </conditionalFormatting>
  <conditionalFormatting sqref="B81:B84">
    <cfRule type="duplicateValues" dxfId="70" priority="1"/>
  </conditionalFormatting>
  <conditionalFormatting sqref="B81:B84">
    <cfRule type="duplicateValues" dxfId="69" priority="2"/>
  </conditionalFormatting>
  <conditionalFormatting sqref="B37:B75">
    <cfRule type="duplicateValues" dxfId="68" priority="337"/>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FS811"/>
  <sheetViews>
    <sheetView topLeftCell="A209" zoomScale="70" zoomScaleNormal="70" workbookViewId="0">
      <selection activeCell="C222" sqref="C222"/>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6.6640625" style="20" customWidth="1"/>
    <col min="6" max="6" width="15.109375" style="39" customWidth="1"/>
    <col min="7" max="7" width="27"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ht="34.200000000000003" x14ac:dyDescent="0.25">
      <c r="A2" s="14">
        <v>1</v>
      </c>
      <c r="B2" s="16" t="s">
        <v>1466</v>
      </c>
      <c r="C2" s="16" t="s">
        <v>1467</v>
      </c>
      <c r="D2" s="9" t="s">
        <v>1468</v>
      </c>
      <c r="E2" s="19">
        <v>2016</v>
      </c>
      <c r="F2" s="18" t="s">
        <v>204</v>
      </c>
      <c r="G2" s="18" t="s">
        <v>2688</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46.8" x14ac:dyDescent="0.25">
      <c r="A3" s="14">
        <v>2</v>
      </c>
      <c r="B3" s="16" t="s">
        <v>1478</v>
      </c>
      <c r="C3" s="89" t="s">
        <v>2692</v>
      </c>
      <c r="D3" s="9" t="s">
        <v>1479</v>
      </c>
      <c r="E3" s="19">
        <v>2016</v>
      </c>
      <c r="F3" s="18" t="s">
        <v>204</v>
      </c>
      <c r="G3" s="18" t="s">
        <v>2688</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31.2" x14ac:dyDescent="0.25">
      <c r="A4" s="14">
        <v>3</v>
      </c>
      <c r="B4" s="16" t="s">
        <v>1474</v>
      </c>
      <c r="C4" s="16" t="s">
        <v>1475</v>
      </c>
      <c r="D4" s="9" t="s">
        <v>1465</v>
      </c>
      <c r="E4" s="19">
        <v>2016</v>
      </c>
      <c r="F4" s="18" t="s">
        <v>204</v>
      </c>
      <c r="G4" s="18" t="s">
        <v>2688</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s="36" customFormat="1" ht="31.2" x14ac:dyDescent="0.3">
      <c r="A5" s="14">
        <v>4</v>
      </c>
      <c r="B5" s="21" t="s">
        <v>1497</v>
      </c>
      <c r="C5" s="21" t="s">
        <v>1498</v>
      </c>
      <c r="D5" s="8" t="s">
        <v>1499</v>
      </c>
      <c r="E5" s="8">
        <v>2016</v>
      </c>
      <c r="F5" s="2" t="s">
        <v>204</v>
      </c>
      <c r="G5" s="18" t="s">
        <v>2688</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s="36" customFormat="1" ht="46.8" x14ac:dyDescent="0.3">
      <c r="A6" s="14">
        <v>5</v>
      </c>
      <c r="B6" s="21" t="s">
        <v>1491</v>
      </c>
      <c r="C6" s="21" t="s">
        <v>1492</v>
      </c>
      <c r="D6" s="8" t="s">
        <v>1465</v>
      </c>
      <c r="E6" s="8">
        <v>2016</v>
      </c>
      <c r="F6" s="2" t="s">
        <v>204</v>
      </c>
      <c r="G6" s="18" t="s">
        <v>2688</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36" customFormat="1" ht="46.8" x14ac:dyDescent="0.3">
      <c r="A7" s="14">
        <v>6</v>
      </c>
      <c r="B7" s="21" t="s">
        <v>1483</v>
      </c>
      <c r="C7" s="21" t="s">
        <v>1484</v>
      </c>
      <c r="D7" s="8" t="s">
        <v>1485</v>
      </c>
      <c r="E7" s="8">
        <v>2016</v>
      </c>
      <c r="F7" s="2" t="s">
        <v>204</v>
      </c>
      <c r="G7" s="18" t="s">
        <v>2673</v>
      </c>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1"/>
      <c r="DR7" s="201"/>
      <c r="DS7" s="201"/>
      <c r="DT7" s="201"/>
      <c r="DU7" s="201"/>
      <c r="DV7" s="201"/>
      <c r="DW7" s="201"/>
      <c r="DX7" s="201"/>
      <c r="DY7" s="201"/>
      <c r="DZ7" s="201"/>
      <c r="EA7" s="201"/>
      <c r="EB7" s="201"/>
      <c r="EC7" s="201"/>
      <c r="ED7" s="201"/>
      <c r="EE7" s="201"/>
      <c r="EF7" s="201"/>
      <c r="EG7" s="201"/>
      <c r="EH7" s="201"/>
      <c r="EI7" s="201"/>
      <c r="EJ7" s="201"/>
      <c r="EK7" s="201"/>
      <c r="EL7" s="201"/>
      <c r="EM7" s="201"/>
      <c r="EN7" s="201"/>
      <c r="EO7" s="201"/>
      <c r="EP7" s="201"/>
      <c r="EQ7" s="201"/>
      <c r="ER7" s="201"/>
      <c r="ES7" s="201"/>
      <c r="ET7" s="201"/>
      <c r="EU7" s="201"/>
      <c r="EV7" s="201"/>
      <c r="EW7" s="201"/>
      <c r="EX7" s="201"/>
      <c r="EY7" s="201"/>
      <c r="EZ7" s="201"/>
      <c r="FA7" s="201"/>
      <c r="FB7" s="201"/>
      <c r="FC7" s="201"/>
      <c r="FD7" s="201"/>
      <c r="FE7" s="201"/>
      <c r="FF7" s="201"/>
      <c r="FG7" s="201"/>
      <c r="FH7" s="201"/>
      <c r="FI7" s="201"/>
      <c r="FJ7" s="201"/>
      <c r="FK7" s="201"/>
      <c r="FL7" s="201"/>
      <c r="FM7" s="201"/>
      <c r="FN7" s="201"/>
      <c r="FO7" s="201"/>
      <c r="FP7" s="201"/>
      <c r="FQ7" s="201"/>
      <c r="FR7" s="201"/>
      <c r="FS7" s="201"/>
    </row>
    <row r="8" spans="1:175" s="36" customFormat="1" ht="46.8" x14ac:dyDescent="0.3">
      <c r="A8" s="14">
        <v>7</v>
      </c>
      <c r="B8" s="21" t="s">
        <v>1469</v>
      </c>
      <c r="C8" s="21" t="s">
        <v>1470</v>
      </c>
      <c r="D8" s="8" t="s">
        <v>1471</v>
      </c>
      <c r="E8" s="291">
        <v>2016</v>
      </c>
      <c r="F8" s="2" t="s">
        <v>204</v>
      </c>
      <c r="G8" s="18" t="s">
        <v>2688</v>
      </c>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c r="BD8" s="201"/>
      <c r="BE8" s="201"/>
      <c r="BF8" s="201"/>
      <c r="BG8" s="201"/>
      <c r="BH8" s="201"/>
      <c r="BI8" s="201"/>
      <c r="BJ8" s="201"/>
      <c r="BK8" s="201"/>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1"/>
      <c r="DR8" s="201"/>
      <c r="DS8" s="201"/>
      <c r="DT8" s="201"/>
      <c r="DU8" s="201"/>
      <c r="DV8" s="201"/>
      <c r="DW8" s="201"/>
      <c r="DX8" s="201"/>
      <c r="DY8" s="201"/>
      <c r="DZ8" s="201"/>
      <c r="EA8" s="201"/>
      <c r="EB8" s="201"/>
      <c r="EC8" s="201"/>
      <c r="ED8" s="201"/>
      <c r="EE8" s="201"/>
      <c r="EF8" s="201"/>
      <c r="EG8" s="201"/>
      <c r="EH8" s="201"/>
      <c r="EI8" s="201"/>
      <c r="EJ8" s="201"/>
      <c r="EK8" s="201"/>
      <c r="EL8" s="201"/>
      <c r="EM8" s="201"/>
      <c r="EN8" s="201"/>
      <c r="EO8" s="201"/>
      <c r="EP8" s="201"/>
      <c r="EQ8" s="201"/>
      <c r="ER8" s="201"/>
      <c r="ES8" s="201"/>
      <c r="ET8" s="201"/>
      <c r="EU8" s="201"/>
      <c r="EV8" s="201"/>
      <c r="EW8" s="201"/>
      <c r="EX8" s="201"/>
      <c r="EY8" s="201"/>
      <c r="EZ8" s="201"/>
      <c r="FA8" s="201"/>
      <c r="FB8" s="201"/>
      <c r="FC8" s="201"/>
      <c r="FD8" s="201"/>
      <c r="FE8" s="201"/>
      <c r="FF8" s="201"/>
      <c r="FG8" s="201"/>
      <c r="FH8" s="201"/>
      <c r="FI8" s="201"/>
      <c r="FJ8" s="201"/>
      <c r="FK8" s="201"/>
      <c r="FL8" s="201"/>
      <c r="FM8" s="201"/>
      <c r="FN8" s="201"/>
      <c r="FO8" s="201"/>
      <c r="FP8" s="201"/>
      <c r="FQ8" s="201"/>
      <c r="FR8" s="201"/>
      <c r="FS8" s="201"/>
    </row>
    <row r="9" spans="1:175" s="36" customFormat="1" ht="46.8" x14ac:dyDescent="0.3">
      <c r="A9" s="14">
        <v>8</v>
      </c>
      <c r="B9" s="21" t="s">
        <v>1464</v>
      </c>
      <c r="C9" s="88" t="s">
        <v>2695</v>
      </c>
      <c r="D9" s="8" t="s">
        <v>1465</v>
      </c>
      <c r="E9" s="291">
        <v>2016</v>
      </c>
      <c r="F9" s="2" t="s">
        <v>204</v>
      </c>
      <c r="G9" s="18" t="s">
        <v>2688</v>
      </c>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201"/>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1"/>
      <c r="DV9" s="201"/>
      <c r="DW9" s="201"/>
      <c r="DX9" s="201"/>
      <c r="DY9" s="201"/>
      <c r="DZ9" s="201"/>
      <c r="EA9" s="201"/>
      <c r="EB9" s="201"/>
      <c r="EC9" s="201"/>
      <c r="ED9" s="201"/>
      <c r="EE9" s="201"/>
      <c r="EF9" s="201"/>
      <c r="EG9" s="201"/>
      <c r="EH9" s="201"/>
      <c r="EI9" s="201"/>
      <c r="EJ9" s="201"/>
      <c r="EK9" s="201"/>
      <c r="EL9" s="201"/>
      <c r="EM9" s="201"/>
      <c r="EN9" s="201"/>
      <c r="EO9" s="201"/>
      <c r="EP9" s="201"/>
      <c r="EQ9" s="201"/>
      <c r="ER9" s="201"/>
      <c r="ES9" s="201"/>
      <c r="ET9" s="201"/>
      <c r="EU9" s="201"/>
      <c r="EV9" s="201"/>
      <c r="EW9" s="201"/>
      <c r="EX9" s="201"/>
      <c r="EY9" s="201"/>
      <c r="EZ9" s="201"/>
      <c r="FA9" s="201"/>
      <c r="FB9" s="201"/>
      <c r="FC9" s="201"/>
      <c r="FD9" s="201"/>
      <c r="FE9" s="201"/>
      <c r="FF9" s="201"/>
      <c r="FG9" s="201"/>
      <c r="FH9" s="201"/>
      <c r="FI9" s="201"/>
      <c r="FJ9" s="201"/>
      <c r="FK9" s="201"/>
      <c r="FL9" s="201"/>
      <c r="FM9" s="201"/>
      <c r="FN9" s="201"/>
      <c r="FO9" s="201"/>
      <c r="FP9" s="201"/>
      <c r="FQ9" s="201"/>
      <c r="FR9" s="201"/>
      <c r="FS9" s="201"/>
    </row>
    <row r="10" spans="1:175" s="36" customFormat="1" ht="31.2" x14ac:dyDescent="0.3">
      <c r="A10" s="14">
        <v>9</v>
      </c>
      <c r="B10" s="21" t="s">
        <v>1486</v>
      </c>
      <c r="C10" s="21" t="s">
        <v>1487</v>
      </c>
      <c r="D10" s="8" t="s">
        <v>1465</v>
      </c>
      <c r="E10" s="8">
        <v>2016</v>
      </c>
      <c r="F10" s="2" t="s">
        <v>204</v>
      </c>
      <c r="G10" s="18" t="s">
        <v>2688</v>
      </c>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c r="BD10" s="201"/>
      <c r="BE10" s="201"/>
      <c r="BF10" s="201"/>
      <c r="BG10" s="201"/>
      <c r="BH10" s="201"/>
      <c r="BI10" s="201"/>
      <c r="BJ10" s="201"/>
      <c r="BK10" s="201"/>
      <c r="BL10" s="201"/>
      <c r="BM10" s="201"/>
      <c r="BN10" s="201"/>
      <c r="BO10" s="201"/>
      <c r="BP10" s="201"/>
      <c r="BQ10" s="201"/>
      <c r="BR10" s="201"/>
      <c r="BS10" s="201"/>
      <c r="BT10" s="201"/>
      <c r="BU10" s="201"/>
      <c r="BV10" s="201"/>
      <c r="BW10" s="201"/>
      <c r="BX10" s="201"/>
      <c r="BY10" s="201"/>
      <c r="BZ10" s="201"/>
      <c r="CA10" s="201"/>
      <c r="CB10" s="201"/>
      <c r="CC10" s="201"/>
      <c r="CD10" s="201"/>
      <c r="CE10" s="201"/>
      <c r="CF10" s="201"/>
      <c r="CG10" s="201"/>
      <c r="CH10" s="201"/>
      <c r="CI10" s="201"/>
      <c r="CJ10" s="201"/>
      <c r="CK10" s="201"/>
      <c r="CL10" s="201"/>
      <c r="CM10" s="201"/>
      <c r="CN10" s="201"/>
      <c r="CO10" s="201"/>
      <c r="CP10" s="201"/>
      <c r="CQ10" s="201"/>
      <c r="CR10" s="201"/>
      <c r="CS10" s="201"/>
      <c r="CT10" s="201"/>
      <c r="CU10" s="201"/>
      <c r="CV10" s="201"/>
      <c r="CW10" s="201"/>
      <c r="CX10" s="201"/>
      <c r="CY10" s="201"/>
      <c r="CZ10" s="201"/>
      <c r="DA10" s="201"/>
      <c r="DB10" s="201"/>
      <c r="DC10" s="201"/>
      <c r="DD10" s="201"/>
      <c r="DE10" s="201"/>
      <c r="DF10" s="201"/>
      <c r="DG10" s="201"/>
      <c r="DH10" s="201"/>
      <c r="DI10" s="201"/>
      <c r="DJ10" s="201"/>
      <c r="DK10" s="201"/>
      <c r="DL10" s="201"/>
      <c r="DM10" s="201"/>
      <c r="DN10" s="201"/>
      <c r="DO10" s="201"/>
      <c r="DP10" s="201"/>
      <c r="DQ10" s="201"/>
      <c r="DR10" s="201"/>
      <c r="DS10" s="201"/>
      <c r="DT10" s="201"/>
      <c r="DU10" s="201"/>
      <c r="DV10" s="201"/>
      <c r="DW10" s="201"/>
      <c r="DX10" s="201"/>
      <c r="DY10" s="201"/>
      <c r="DZ10" s="201"/>
      <c r="EA10" s="201"/>
      <c r="EB10" s="201"/>
      <c r="EC10" s="201"/>
      <c r="ED10" s="201"/>
      <c r="EE10" s="201"/>
      <c r="EF10" s="201"/>
      <c r="EG10" s="201"/>
      <c r="EH10" s="201"/>
      <c r="EI10" s="201"/>
      <c r="EJ10" s="201"/>
      <c r="EK10" s="201"/>
      <c r="EL10" s="201"/>
      <c r="EM10" s="201"/>
      <c r="EN10" s="201"/>
      <c r="EO10" s="201"/>
      <c r="EP10" s="201"/>
      <c r="EQ10" s="201"/>
      <c r="ER10" s="201"/>
      <c r="ES10" s="201"/>
      <c r="ET10" s="201"/>
      <c r="EU10" s="201"/>
      <c r="EV10" s="201"/>
      <c r="EW10" s="201"/>
      <c r="EX10" s="201"/>
      <c r="EY10" s="201"/>
      <c r="EZ10" s="201"/>
      <c r="FA10" s="201"/>
      <c r="FB10" s="201"/>
      <c r="FC10" s="201"/>
      <c r="FD10" s="201"/>
      <c r="FE10" s="201"/>
      <c r="FF10" s="201"/>
      <c r="FG10" s="201"/>
      <c r="FH10" s="201"/>
      <c r="FI10" s="201"/>
      <c r="FJ10" s="201"/>
      <c r="FK10" s="201"/>
      <c r="FL10" s="201"/>
      <c r="FM10" s="201"/>
      <c r="FN10" s="201"/>
      <c r="FO10" s="201"/>
      <c r="FP10" s="201"/>
      <c r="FQ10" s="201"/>
      <c r="FR10" s="201"/>
      <c r="FS10" s="201"/>
    </row>
    <row r="11" spans="1:175" s="36" customFormat="1" ht="31.2" x14ac:dyDescent="0.3">
      <c r="A11" s="14">
        <v>10</v>
      </c>
      <c r="B11" s="21" t="s">
        <v>1490</v>
      </c>
      <c r="C11" s="21" t="s">
        <v>1489</v>
      </c>
      <c r="D11" s="8" t="s">
        <v>1465</v>
      </c>
      <c r="E11" s="8">
        <v>2016</v>
      </c>
      <c r="F11" s="2" t="s">
        <v>204</v>
      </c>
      <c r="G11" s="18" t="s">
        <v>2688</v>
      </c>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1"/>
      <c r="CX11" s="201"/>
      <c r="CY11" s="201"/>
      <c r="CZ11" s="201"/>
      <c r="DA11" s="201"/>
      <c r="DB11" s="201"/>
      <c r="DC11" s="201"/>
      <c r="DD11" s="201"/>
      <c r="DE11" s="201"/>
      <c r="DF11" s="201"/>
      <c r="DG11" s="201"/>
      <c r="DH11" s="201"/>
      <c r="DI11" s="201"/>
      <c r="DJ11" s="201"/>
      <c r="DK11" s="201"/>
      <c r="DL11" s="201"/>
      <c r="DM11" s="201"/>
      <c r="DN11" s="201"/>
      <c r="DO11" s="201"/>
      <c r="DP11" s="201"/>
      <c r="DQ11" s="201"/>
      <c r="DR11" s="201"/>
      <c r="DS11" s="201"/>
      <c r="DT11" s="201"/>
      <c r="DU11" s="201"/>
      <c r="DV11" s="201"/>
      <c r="DW11" s="201"/>
      <c r="DX11" s="201"/>
      <c r="DY11" s="201"/>
      <c r="DZ11" s="201"/>
      <c r="EA11" s="201"/>
      <c r="EB11" s="201"/>
      <c r="EC11" s="201"/>
      <c r="ED11" s="201"/>
      <c r="EE11" s="201"/>
      <c r="EF11" s="201"/>
      <c r="EG11" s="201"/>
      <c r="EH11" s="201"/>
      <c r="EI11" s="201"/>
      <c r="EJ11" s="201"/>
      <c r="EK11" s="201"/>
      <c r="EL11" s="201"/>
      <c r="EM11" s="201"/>
      <c r="EN11" s="201"/>
      <c r="EO11" s="201"/>
      <c r="EP11" s="201"/>
      <c r="EQ11" s="201"/>
      <c r="ER11" s="201"/>
      <c r="ES11" s="201"/>
      <c r="ET11" s="201"/>
      <c r="EU11" s="201"/>
      <c r="EV11" s="201"/>
      <c r="EW11" s="201"/>
      <c r="EX11" s="201"/>
      <c r="EY11" s="201"/>
      <c r="EZ11" s="201"/>
      <c r="FA11" s="201"/>
      <c r="FB11" s="201"/>
      <c r="FC11" s="201"/>
      <c r="FD11" s="201"/>
      <c r="FE11" s="201"/>
      <c r="FF11" s="201"/>
      <c r="FG11" s="201"/>
      <c r="FH11" s="201"/>
      <c r="FI11" s="201"/>
      <c r="FJ11" s="201"/>
      <c r="FK11" s="201"/>
      <c r="FL11" s="201"/>
      <c r="FM11" s="201"/>
      <c r="FN11" s="201"/>
      <c r="FO11" s="201"/>
      <c r="FP11" s="201"/>
      <c r="FQ11" s="201"/>
      <c r="FR11" s="201"/>
      <c r="FS11" s="201"/>
    </row>
    <row r="12" spans="1:175" s="36" customFormat="1" ht="31.2" x14ac:dyDescent="0.3">
      <c r="A12" s="14">
        <v>11</v>
      </c>
      <c r="B12" s="21" t="s">
        <v>1472</v>
      </c>
      <c r="C12" s="88" t="s">
        <v>1473</v>
      </c>
      <c r="D12" s="8" t="s">
        <v>1465</v>
      </c>
      <c r="E12" s="291">
        <v>2016</v>
      </c>
      <c r="F12" s="2" t="s">
        <v>204</v>
      </c>
      <c r="G12" s="18" t="s">
        <v>2688</v>
      </c>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row>
    <row r="13" spans="1:175" s="36" customFormat="1" ht="46.8" x14ac:dyDescent="0.3">
      <c r="A13" s="14">
        <v>12</v>
      </c>
      <c r="B13" s="13" t="s">
        <v>47</v>
      </c>
      <c r="C13" s="95" t="s">
        <v>58</v>
      </c>
      <c r="D13" s="2" t="s">
        <v>48</v>
      </c>
      <c r="E13" s="12">
        <v>2016</v>
      </c>
      <c r="F13" s="40" t="s">
        <v>204</v>
      </c>
      <c r="G13" s="94" t="s">
        <v>2674</v>
      </c>
    </row>
    <row r="14" spans="1:175" s="36" customFormat="1" ht="31.2" x14ac:dyDescent="0.3">
      <c r="A14" s="14">
        <v>13</v>
      </c>
      <c r="B14" s="21" t="s">
        <v>1488</v>
      </c>
      <c r="C14" s="21" t="s">
        <v>1489</v>
      </c>
      <c r="D14" s="8" t="s">
        <v>1465</v>
      </c>
      <c r="E14" s="8">
        <v>2016</v>
      </c>
      <c r="F14" s="2" t="s">
        <v>204</v>
      </c>
      <c r="G14" s="18" t="s">
        <v>2688</v>
      </c>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row>
    <row r="15" spans="1:175" s="37" customFormat="1" ht="31.2" x14ac:dyDescent="0.3">
      <c r="A15" s="14">
        <v>14</v>
      </c>
      <c r="B15" s="13" t="s">
        <v>56</v>
      </c>
      <c r="C15" s="13" t="s">
        <v>917</v>
      </c>
      <c r="D15" s="8" t="s">
        <v>57</v>
      </c>
      <c r="E15" s="12">
        <v>2016</v>
      </c>
      <c r="F15" s="40" t="s">
        <v>204</v>
      </c>
      <c r="G15" s="94" t="s">
        <v>2674</v>
      </c>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row>
    <row r="16" spans="1:175" s="37" customFormat="1" ht="31.2" x14ac:dyDescent="0.3">
      <c r="A16" s="14">
        <v>15</v>
      </c>
      <c r="B16" s="13" t="s">
        <v>53</v>
      </c>
      <c r="C16" s="13" t="s">
        <v>1028</v>
      </c>
      <c r="D16" s="2" t="s">
        <v>54</v>
      </c>
      <c r="E16" s="2">
        <v>2016</v>
      </c>
      <c r="F16" s="40" t="s">
        <v>204</v>
      </c>
      <c r="G16" s="94" t="s">
        <v>2674</v>
      </c>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row>
    <row r="17" spans="1:175" s="37" customFormat="1" ht="31.2" x14ac:dyDescent="0.3">
      <c r="A17" s="14">
        <v>16</v>
      </c>
      <c r="B17" s="13" t="s">
        <v>307</v>
      </c>
      <c r="C17" s="13" t="s">
        <v>1033</v>
      </c>
      <c r="D17" s="2" t="s">
        <v>308</v>
      </c>
      <c r="E17" s="2">
        <v>2016</v>
      </c>
      <c r="F17" s="40" t="s">
        <v>204</v>
      </c>
      <c r="G17" s="94" t="s">
        <v>2674</v>
      </c>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row>
    <row r="18" spans="1:175" s="37" customFormat="1" ht="31.2" x14ac:dyDescent="0.3">
      <c r="A18" s="14">
        <v>17</v>
      </c>
      <c r="B18" s="21" t="s">
        <v>1493</v>
      </c>
      <c r="C18" s="21" t="s">
        <v>1494</v>
      </c>
      <c r="D18" s="8" t="s">
        <v>1482</v>
      </c>
      <c r="E18" s="8">
        <v>2016</v>
      </c>
      <c r="F18" s="2" t="s">
        <v>204</v>
      </c>
      <c r="G18" s="18" t="s">
        <v>2688</v>
      </c>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row>
    <row r="19" spans="1:175" s="36" customFormat="1" ht="31.2" x14ac:dyDescent="0.3">
      <c r="A19" s="14">
        <v>18</v>
      </c>
      <c r="B19" s="21" t="s">
        <v>1495</v>
      </c>
      <c r="C19" s="21" t="s">
        <v>1496</v>
      </c>
      <c r="D19" s="8" t="s">
        <v>1465</v>
      </c>
      <c r="E19" s="8">
        <v>2016</v>
      </c>
      <c r="F19" s="2" t="s">
        <v>204</v>
      </c>
      <c r="G19" s="18" t="s">
        <v>2688</v>
      </c>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row>
    <row r="20" spans="1:175" s="36" customFormat="1" ht="31.2" x14ac:dyDescent="0.3">
      <c r="A20" s="14">
        <v>19</v>
      </c>
      <c r="B20" s="13" t="s">
        <v>311</v>
      </c>
      <c r="C20" s="13" t="s">
        <v>1061</v>
      </c>
      <c r="D20" s="2" t="s">
        <v>312</v>
      </c>
      <c r="E20" s="2">
        <v>2016</v>
      </c>
      <c r="F20" s="40" t="s">
        <v>204</v>
      </c>
      <c r="G20" s="94" t="s">
        <v>2674</v>
      </c>
    </row>
    <row r="21" spans="1:175" s="36" customFormat="1" x14ac:dyDescent="0.3">
      <c r="A21" s="14">
        <v>20</v>
      </c>
      <c r="B21" s="13" t="s">
        <v>59</v>
      </c>
      <c r="C21" s="13" t="s">
        <v>60</v>
      </c>
      <c r="D21" s="2" t="s">
        <v>61</v>
      </c>
      <c r="E21" s="2">
        <v>2016</v>
      </c>
      <c r="F21" s="40" t="s">
        <v>204</v>
      </c>
      <c r="G21" s="94" t="s">
        <v>2674</v>
      </c>
    </row>
    <row r="22" spans="1:175" s="36" customFormat="1" ht="46.8" x14ac:dyDescent="0.3">
      <c r="A22" s="14">
        <v>21</v>
      </c>
      <c r="B22" s="21" t="s">
        <v>1476</v>
      </c>
      <c r="C22" s="88" t="s">
        <v>1477</v>
      </c>
      <c r="D22" s="8" t="s">
        <v>1465</v>
      </c>
      <c r="E22" s="291">
        <v>2016</v>
      </c>
      <c r="F22" s="2" t="s">
        <v>204</v>
      </c>
      <c r="G22" s="18" t="s">
        <v>2688</v>
      </c>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row>
    <row r="23" spans="1:175" s="36" customFormat="1" ht="31.2" x14ac:dyDescent="0.3">
      <c r="A23" s="14">
        <v>22</v>
      </c>
      <c r="B23" s="13" t="s">
        <v>45</v>
      </c>
      <c r="C23" s="13" t="s">
        <v>1117</v>
      </c>
      <c r="D23" s="2" t="s">
        <v>314</v>
      </c>
      <c r="E23" s="12">
        <v>2016</v>
      </c>
      <c r="F23" s="40" t="s">
        <v>204</v>
      </c>
      <c r="G23" s="94" t="s">
        <v>2674</v>
      </c>
    </row>
    <row r="24" spans="1:175" s="36" customFormat="1" ht="31.2" x14ac:dyDescent="0.3">
      <c r="A24" s="14">
        <v>23</v>
      </c>
      <c r="B24" s="13" t="s">
        <v>49</v>
      </c>
      <c r="C24" s="13" t="s">
        <v>1120</v>
      </c>
      <c r="D24" s="2" t="s">
        <v>50</v>
      </c>
      <c r="E24" s="12">
        <v>2016</v>
      </c>
      <c r="F24" s="40" t="s">
        <v>204</v>
      </c>
      <c r="G24" s="94" t="s">
        <v>2674</v>
      </c>
    </row>
    <row r="25" spans="1:175" s="36" customFormat="1" ht="46.8" x14ac:dyDescent="0.3">
      <c r="A25" s="14">
        <v>24</v>
      </c>
      <c r="B25" s="13" t="s">
        <v>2694</v>
      </c>
      <c r="C25" s="13" t="s">
        <v>1119</v>
      </c>
      <c r="D25" s="2" t="s">
        <v>46</v>
      </c>
      <c r="E25" s="12">
        <v>2016</v>
      </c>
      <c r="F25" s="40" t="s">
        <v>204</v>
      </c>
      <c r="G25" s="94" t="s">
        <v>2674</v>
      </c>
    </row>
    <row r="26" spans="1:175" s="36" customFormat="1" ht="31.2" x14ac:dyDescent="0.3">
      <c r="A26" s="14">
        <v>25</v>
      </c>
      <c r="B26" s="21" t="s">
        <v>1508</v>
      </c>
      <c r="C26" s="21" t="s">
        <v>1509</v>
      </c>
      <c r="D26" s="8" t="s">
        <v>1510</v>
      </c>
      <c r="E26" s="8">
        <v>2016</v>
      </c>
      <c r="F26" s="2" t="s">
        <v>204</v>
      </c>
      <c r="G26" s="18" t="s">
        <v>2688</v>
      </c>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row>
    <row r="27" spans="1:175" s="36" customFormat="1" ht="46.8" x14ac:dyDescent="0.3">
      <c r="A27" s="14">
        <v>26</v>
      </c>
      <c r="B27" s="10" t="s">
        <v>55</v>
      </c>
      <c r="C27" s="10" t="s">
        <v>1078</v>
      </c>
      <c r="D27" s="1" t="s">
        <v>54</v>
      </c>
      <c r="E27" s="2">
        <v>2016</v>
      </c>
      <c r="F27" s="40" t="s">
        <v>204</v>
      </c>
      <c r="G27" s="94" t="s">
        <v>2674</v>
      </c>
    </row>
    <row r="28" spans="1:175" s="36" customFormat="1" ht="46.8" x14ac:dyDescent="0.3">
      <c r="A28" s="14">
        <v>27</v>
      </c>
      <c r="B28" s="21" t="s">
        <v>1480</v>
      </c>
      <c r="C28" s="21" t="s">
        <v>1481</v>
      </c>
      <c r="D28" s="8" t="s">
        <v>1482</v>
      </c>
      <c r="E28" s="8">
        <v>2016</v>
      </c>
      <c r="F28" s="2" t="s">
        <v>204</v>
      </c>
      <c r="G28" s="18" t="s">
        <v>2688</v>
      </c>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row>
    <row r="29" spans="1:175" s="36" customFormat="1" ht="31.2" x14ac:dyDescent="0.3">
      <c r="A29" s="14">
        <v>28</v>
      </c>
      <c r="B29" s="13" t="s">
        <v>51</v>
      </c>
      <c r="C29" s="13" t="s">
        <v>1087</v>
      </c>
      <c r="D29" s="2" t="s">
        <v>298</v>
      </c>
      <c r="E29" s="2">
        <v>2016</v>
      </c>
      <c r="F29" s="40" t="s">
        <v>204</v>
      </c>
      <c r="G29" s="59" t="s">
        <v>2674</v>
      </c>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row>
    <row r="30" spans="1:175" s="36" customFormat="1" ht="31.2" x14ac:dyDescent="0.3">
      <c r="A30" s="14">
        <v>29</v>
      </c>
      <c r="B30" s="21" t="s">
        <v>1503</v>
      </c>
      <c r="C30" s="21" t="s">
        <v>1504</v>
      </c>
      <c r="D30" s="8" t="s">
        <v>1505</v>
      </c>
      <c r="E30" s="8">
        <v>2016</v>
      </c>
      <c r="F30" s="2" t="s">
        <v>204</v>
      </c>
      <c r="G30" s="18" t="s">
        <v>2688</v>
      </c>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row>
    <row r="31" spans="1:175" s="36" customFormat="1" ht="62.4" x14ac:dyDescent="0.3">
      <c r="A31" s="14">
        <v>30</v>
      </c>
      <c r="B31" s="21" t="s">
        <v>1500</v>
      </c>
      <c r="C31" s="21" t="s">
        <v>1501</v>
      </c>
      <c r="D31" s="8" t="s">
        <v>1502</v>
      </c>
      <c r="E31" s="8">
        <v>2016</v>
      </c>
      <c r="F31" s="2" t="s">
        <v>204</v>
      </c>
      <c r="G31" s="18" t="s">
        <v>2688</v>
      </c>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c r="EK31" s="201"/>
      <c r="EL31" s="201"/>
      <c r="EM31" s="201"/>
      <c r="EN31" s="201"/>
      <c r="EO31" s="201"/>
      <c r="EP31" s="201"/>
      <c r="EQ31" s="201"/>
      <c r="ER31" s="201"/>
      <c r="ES31" s="201"/>
      <c r="ET31" s="201"/>
      <c r="EU31" s="201"/>
      <c r="EV31" s="201"/>
      <c r="EW31" s="201"/>
      <c r="EX31" s="201"/>
      <c r="EY31" s="201"/>
      <c r="EZ31" s="201"/>
      <c r="FA31" s="201"/>
      <c r="FB31" s="201"/>
      <c r="FC31" s="201"/>
      <c r="FD31" s="201"/>
      <c r="FE31" s="201"/>
      <c r="FF31" s="201"/>
      <c r="FG31" s="201"/>
      <c r="FH31" s="201"/>
      <c r="FI31" s="201"/>
      <c r="FJ31" s="201"/>
      <c r="FK31" s="201"/>
      <c r="FL31" s="201"/>
      <c r="FM31" s="201"/>
      <c r="FN31" s="201"/>
      <c r="FO31" s="201"/>
      <c r="FP31" s="201"/>
      <c r="FQ31" s="201"/>
      <c r="FR31" s="201"/>
      <c r="FS31" s="201"/>
    </row>
    <row r="32" spans="1:175" s="36" customFormat="1" ht="31.2" x14ac:dyDescent="0.3">
      <c r="A32" s="14">
        <v>31</v>
      </c>
      <c r="B32" s="41" t="s">
        <v>2035</v>
      </c>
      <c r="C32" s="175" t="s">
        <v>137</v>
      </c>
      <c r="D32" s="42" t="s">
        <v>2036</v>
      </c>
      <c r="E32" s="42">
        <v>2017</v>
      </c>
      <c r="F32" s="292" t="s">
        <v>204</v>
      </c>
      <c r="G32" s="18" t="s">
        <v>2688</v>
      </c>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row>
    <row r="33" spans="1:175" s="36" customFormat="1" ht="31.2" x14ac:dyDescent="0.3">
      <c r="A33" s="14">
        <v>32</v>
      </c>
      <c r="B33" s="13" t="s">
        <v>363</v>
      </c>
      <c r="C33" s="13" t="s">
        <v>948</v>
      </c>
      <c r="D33" s="2" t="s">
        <v>364</v>
      </c>
      <c r="E33" s="2">
        <v>2017</v>
      </c>
      <c r="F33" s="2" t="s">
        <v>204</v>
      </c>
      <c r="G33" s="94" t="s">
        <v>2674</v>
      </c>
      <c r="H33" s="43"/>
      <c r="I33" s="43"/>
      <c r="J33" s="43"/>
      <c r="K33" s="43"/>
      <c r="L33" s="43"/>
      <c r="M33" s="43"/>
      <c r="N33" s="43"/>
      <c r="O33" s="43"/>
      <c r="P33" s="43"/>
      <c r="Q33" s="43"/>
      <c r="R33" s="43"/>
      <c r="S33" s="43"/>
      <c r="T33" s="43"/>
      <c r="U33" s="43"/>
      <c r="V33" s="43"/>
      <c r="W33" s="43"/>
      <c r="X33" s="43"/>
      <c r="Y33" s="43"/>
      <c r="Z33" s="44"/>
      <c r="AA33" s="44"/>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c r="DD33" s="45"/>
      <c r="DE33" s="45"/>
      <c r="DF33" s="45"/>
      <c r="DG33" s="45"/>
      <c r="DH33" s="45"/>
      <c r="DI33" s="45"/>
      <c r="DJ33" s="45"/>
      <c r="DK33" s="45"/>
      <c r="DL33" s="45"/>
      <c r="DM33" s="45"/>
      <c r="DN33" s="45"/>
      <c r="DO33" s="45"/>
      <c r="DP33" s="45"/>
      <c r="DQ33" s="45"/>
      <c r="DR33" s="45"/>
      <c r="DS33" s="45"/>
      <c r="DT33" s="45"/>
      <c r="DU33" s="45"/>
      <c r="DV33" s="45"/>
      <c r="DW33" s="45"/>
      <c r="DX33" s="45"/>
      <c r="DY33" s="45"/>
      <c r="DZ33" s="45"/>
      <c r="EA33" s="45"/>
      <c r="EB33" s="45"/>
      <c r="EC33" s="45"/>
      <c r="ED33" s="45"/>
      <c r="EE33" s="45"/>
      <c r="EF33" s="45"/>
      <c r="EG33" s="45"/>
      <c r="EH33" s="45"/>
      <c r="EI33" s="45"/>
      <c r="EJ33" s="45"/>
      <c r="EK33" s="45"/>
      <c r="EL33" s="45"/>
      <c r="EM33" s="45"/>
      <c r="EN33" s="45"/>
      <c r="EO33" s="45"/>
      <c r="EP33" s="45"/>
      <c r="EQ33" s="45"/>
      <c r="ER33" s="45"/>
      <c r="ES33" s="45"/>
      <c r="ET33" s="45"/>
      <c r="EU33" s="45"/>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row>
    <row r="34" spans="1:175" s="37" customFormat="1" ht="31.2" x14ac:dyDescent="0.3">
      <c r="A34" s="14">
        <v>33</v>
      </c>
      <c r="B34" s="13" t="s">
        <v>136</v>
      </c>
      <c r="C34" s="95" t="s">
        <v>137</v>
      </c>
      <c r="D34" s="2" t="s">
        <v>138</v>
      </c>
      <c r="E34" s="12">
        <v>2017</v>
      </c>
      <c r="F34" s="8" t="s">
        <v>204</v>
      </c>
      <c r="G34" s="104" t="s">
        <v>2673</v>
      </c>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row>
    <row r="35" spans="1:175" s="37" customFormat="1" ht="46.8" x14ac:dyDescent="0.3">
      <c r="A35" s="14">
        <v>34</v>
      </c>
      <c r="B35" s="41" t="s">
        <v>2018</v>
      </c>
      <c r="C35" s="41" t="s">
        <v>2019</v>
      </c>
      <c r="D35" s="42" t="s">
        <v>2020</v>
      </c>
      <c r="E35" s="42">
        <v>2017</v>
      </c>
      <c r="F35" s="292" t="s">
        <v>204</v>
      </c>
      <c r="G35" s="18" t="s">
        <v>2688</v>
      </c>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1"/>
      <c r="FG35" s="201"/>
      <c r="FH35" s="201"/>
      <c r="FI35" s="201"/>
      <c r="FJ35" s="201"/>
      <c r="FK35" s="201"/>
      <c r="FL35" s="201"/>
      <c r="FM35" s="201"/>
      <c r="FN35" s="201"/>
      <c r="FO35" s="201"/>
      <c r="FP35" s="201"/>
      <c r="FQ35" s="201"/>
      <c r="FR35" s="201"/>
      <c r="FS35" s="201"/>
    </row>
    <row r="36" spans="1:175" s="36" customFormat="1" ht="46.5" customHeight="1" x14ac:dyDescent="0.3">
      <c r="A36" s="14">
        <v>35</v>
      </c>
      <c r="B36" s="21" t="s">
        <v>129</v>
      </c>
      <c r="C36" s="88" t="s">
        <v>130</v>
      </c>
      <c r="D36" s="8" t="s">
        <v>131</v>
      </c>
      <c r="E36" s="57">
        <v>2017</v>
      </c>
      <c r="F36" s="8" t="s">
        <v>204</v>
      </c>
      <c r="G36" s="104" t="s">
        <v>2673</v>
      </c>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row>
    <row r="37" spans="1:175" s="36" customFormat="1" ht="31.2" x14ac:dyDescent="0.3">
      <c r="A37" s="14">
        <v>36</v>
      </c>
      <c r="B37" s="41" t="s">
        <v>2021</v>
      </c>
      <c r="C37" s="41" t="s">
        <v>2022</v>
      </c>
      <c r="D37" s="42" t="s">
        <v>2023</v>
      </c>
      <c r="E37" s="42">
        <v>2017</v>
      </c>
      <c r="F37" s="292" t="s">
        <v>204</v>
      </c>
      <c r="G37" s="18" t="s">
        <v>2688</v>
      </c>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01"/>
      <c r="EY37" s="201"/>
      <c r="EZ37" s="201"/>
      <c r="FA37" s="201"/>
      <c r="FB37" s="201"/>
      <c r="FC37" s="201"/>
      <c r="FD37" s="201"/>
      <c r="FE37" s="201"/>
      <c r="FF37" s="201"/>
      <c r="FG37" s="201"/>
      <c r="FH37" s="201"/>
      <c r="FI37" s="201"/>
      <c r="FJ37" s="201"/>
      <c r="FK37" s="201"/>
      <c r="FL37" s="201"/>
      <c r="FM37" s="201"/>
      <c r="FN37" s="201"/>
      <c r="FO37" s="201"/>
      <c r="FP37" s="201"/>
      <c r="FQ37" s="201"/>
      <c r="FR37" s="201"/>
      <c r="FS37" s="201"/>
    </row>
    <row r="38" spans="1:175" s="36" customFormat="1" ht="31.2" x14ac:dyDescent="0.3">
      <c r="A38" s="14">
        <v>37</v>
      </c>
      <c r="B38" s="41" t="s">
        <v>2026</v>
      </c>
      <c r="C38" s="41" t="s">
        <v>2027</v>
      </c>
      <c r="D38" s="42" t="s">
        <v>2028</v>
      </c>
      <c r="E38" s="42">
        <v>2017</v>
      </c>
      <c r="F38" s="292" t="s">
        <v>204</v>
      </c>
      <c r="G38" s="18" t="s">
        <v>2688</v>
      </c>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c r="EK38" s="201"/>
      <c r="EL38" s="201"/>
      <c r="EM38" s="201"/>
      <c r="EN38" s="201"/>
      <c r="EO38" s="201"/>
      <c r="EP38" s="201"/>
      <c r="EQ38" s="201"/>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row>
    <row r="39" spans="1:175" s="36" customFormat="1" ht="46.8" x14ac:dyDescent="0.3">
      <c r="A39" s="14">
        <v>38</v>
      </c>
      <c r="B39" s="41" t="s">
        <v>2024</v>
      </c>
      <c r="C39" s="41" t="s">
        <v>2025</v>
      </c>
      <c r="D39" s="42" t="s">
        <v>2023</v>
      </c>
      <c r="E39" s="42">
        <v>2017</v>
      </c>
      <c r="F39" s="292" t="s">
        <v>204</v>
      </c>
      <c r="G39" s="18" t="s">
        <v>2688</v>
      </c>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c r="EK39" s="201"/>
      <c r="EL39" s="201"/>
      <c r="EM39" s="201"/>
      <c r="EN39" s="201"/>
      <c r="EO39" s="201"/>
      <c r="EP39" s="201"/>
      <c r="EQ39" s="201"/>
      <c r="ER39" s="201"/>
      <c r="ES39" s="201"/>
      <c r="ET39" s="201"/>
      <c r="EU39" s="201"/>
      <c r="EV39" s="201"/>
      <c r="EW39" s="201"/>
      <c r="EX39" s="201"/>
      <c r="EY39" s="201"/>
      <c r="EZ39" s="201"/>
      <c r="FA39" s="201"/>
      <c r="FB39" s="201"/>
      <c r="FC39" s="201"/>
      <c r="FD39" s="201"/>
      <c r="FE39" s="201"/>
      <c r="FF39" s="201"/>
      <c r="FG39" s="201"/>
      <c r="FH39" s="201"/>
      <c r="FI39" s="201"/>
      <c r="FJ39" s="201"/>
      <c r="FK39" s="201"/>
      <c r="FL39" s="201"/>
      <c r="FM39" s="201"/>
      <c r="FN39" s="201"/>
      <c r="FO39" s="201"/>
      <c r="FP39" s="201"/>
      <c r="FQ39" s="201"/>
      <c r="FR39" s="201"/>
      <c r="FS39" s="201"/>
    </row>
    <row r="40" spans="1:175" s="36" customFormat="1" x14ac:dyDescent="0.3">
      <c r="A40" s="14">
        <v>39</v>
      </c>
      <c r="B40" s="13" t="s">
        <v>134</v>
      </c>
      <c r="C40" s="13" t="s">
        <v>918</v>
      </c>
      <c r="D40" s="2" t="s">
        <v>135</v>
      </c>
      <c r="E40" s="12">
        <v>2017</v>
      </c>
      <c r="F40" s="8" t="s">
        <v>204</v>
      </c>
      <c r="G40" s="104" t="s">
        <v>2673</v>
      </c>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row>
    <row r="41" spans="1:175" s="36" customFormat="1" ht="31.2" x14ac:dyDescent="0.3">
      <c r="A41" s="14">
        <v>40</v>
      </c>
      <c r="B41" s="41" t="s">
        <v>2039</v>
      </c>
      <c r="C41" s="175" t="s">
        <v>2040</v>
      </c>
      <c r="D41" s="42" t="s">
        <v>2041</v>
      </c>
      <c r="E41" s="42">
        <v>2017</v>
      </c>
      <c r="F41" s="292" t="s">
        <v>204</v>
      </c>
      <c r="G41" s="18" t="s">
        <v>2688</v>
      </c>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c r="FA41" s="201"/>
      <c r="FB41" s="201"/>
      <c r="FC41" s="201"/>
      <c r="FD41" s="201"/>
      <c r="FE41" s="201"/>
      <c r="FF41" s="201"/>
      <c r="FG41" s="201"/>
      <c r="FH41" s="201"/>
      <c r="FI41" s="201"/>
      <c r="FJ41" s="201"/>
      <c r="FK41" s="201"/>
      <c r="FL41" s="201"/>
      <c r="FM41" s="201"/>
      <c r="FN41" s="201"/>
      <c r="FO41" s="201"/>
      <c r="FP41" s="201"/>
      <c r="FQ41" s="201"/>
      <c r="FR41" s="201"/>
      <c r="FS41" s="201"/>
    </row>
    <row r="42" spans="1:175" s="36" customFormat="1" x14ac:dyDescent="0.3">
      <c r="A42" s="14">
        <v>41</v>
      </c>
      <c r="B42" s="41" t="s">
        <v>2037</v>
      </c>
      <c r="C42" s="175" t="s">
        <v>137</v>
      </c>
      <c r="D42" s="42" t="s">
        <v>2038</v>
      </c>
      <c r="E42" s="42">
        <v>2017</v>
      </c>
      <c r="F42" s="292" t="s">
        <v>204</v>
      </c>
      <c r="G42" s="18" t="s">
        <v>2688</v>
      </c>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c r="FA42" s="201"/>
      <c r="FB42" s="201"/>
      <c r="FC42" s="201"/>
      <c r="FD42" s="201"/>
      <c r="FE42" s="201"/>
      <c r="FF42" s="201"/>
      <c r="FG42" s="201"/>
      <c r="FH42" s="201"/>
      <c r="FI42" s="201"/>
      <c r="FJ42" s="201"/>
      <c r="FK42" s="201"/>
      <c r="FL42" s="201"/>
      <c r="FM42" s="201"/>
      <c r="FN42" s="201"/>
      <c r="FO42" s="201"/>
      <c r="FP42" s="201"/>
      <c r="FQ42" s="201"/>
      <c r="FR42" s="201"/>
      <c r="FS42" s="201"/>
    </row>
    <row r="43" spans="1:175" s="36" customFormat="1" ht="46.8" x14ac:dyDescent="0.3">
      <c r="A43" s="14">
        <v>42</v>
      </c>
      <c r="B43" s="13" t="s">
        <v>52</v>
      </c>
      <c r="C43" s="13" t="s">
        <v>357</v>
      </c>
      <c r="D43" s="2" t="s">
        <v>36</v>
      </c>
      <c r="E43" s="12">
        <v>2017</v>
      </c>
      <c r="F43" s="40" t="s">
        <v>204</v>
      </c>
      <c r="G43" s="94" t="s">
        <v>2674</v>
      </c>
    </row>
    <row r="44" spans="1:175" s="36" customFormat="1" ht="46.8" x14ac:dyDescent="0.3">
      <c r="A44" s="14">
        <v>43</v>
      </c>
      <c r="B44" s="13" t="s">
        <v>132</v>
      </c>
      <c r="C44" s="13" t="s">
        <v>1130</v>
      </c>
      <c r="D44" s="2" t="s">
        <v>133</v>
      </c>
      <c r="E44" s="12">
        <v>2017</v>
      </c>
      <c r="F44" s="8" t="s">
        <v>204</v>
      </c>
      <c r="G44" s="104" t="s">
        <v>2673</v>
      </c>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row>
    <row r="45" spans="1:175" s="36" customFormat="1" ht="31.2" x14ac:dyDescent="0.3">
      <c r="A45" s="14">
        <v>44</v>
      </c>
      <c r="B45" s="145" t="s">
        <v>192</v>
      </c>
      <c r="C45" s="145" t="s">
        <v>1146</v>
      </c>
      <c r="D45" s="146" t="s">
        <v>239</v>
      </c>
      <c r="E45" s="146">
        <v>2017</v>
      </c>
      <c r="F45" s="8" t="s">
        <v>204</v>
      </c>
      <c r="G45" s="104" t="s">
        <v>2673</v>
      </c>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row>
    <row r="46" spans="1:175" s="36" customFormat="1" ht="31.2" x14ac:dyDescent="0.3">
      <c r="A46" s="14">
        <v>45</v>
      </c>
      <c r="B46" s="101" t="s">
        <v>374</v>
      </c>
      <c r="C46" s="101" t="s">
        <v>1099</v>
      </c>
      <c r="D46" s="102" t="s">
        <v>375</v>
      </c>
      <c r="E46" s="2">
        <v>2017</v>
      </c>
      <c r="F46" s="2" t="s">
        <v>204</v>
      </c>
      <c r="G46" s="94" t="s">
        <v>2674</v>
      </c>
      <c r="H46" s="43"/>
      <c r="I46" s="53"/>
      <c r="J46" s="43"/>
      <c r="K46" s="53"/>
      <c r="L46" s="43"/>
      <c r="M46" s="43"/>
      <c r="N46" s="43"/>
      <c r="O46" s="43"/>
      <c r="P46" s="43"/>
      <c r="Q46" s="43"/>
      <c r="R46" s="43"/>
      <c r="S46" s="43"/>
      <c r="T46" s="43"/>
      <c r="U46" s="43"/>
      <c r="V46" s="43"/>
      <c r="W46" s="43"/>
      <c r="X46" s="43"/>
      <c r="Y46" s="43"/>
      <c r="Z46" s="44"/>
      <c r="AA46" s="44"/>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row>
    <row r="47" spans="1:175" s="36" customFormat="1" ht="55.5" customHeight="1" x14ac:dyDescent="0.3">
      <c r="A47" s="14">
        <v>46</v>
      </c>
      <c r="B47" s="41" t="s">
        <v>2029</v>
      </c>
      <c r="C47" s="41" t="s">
        <v>2030</v>
      </c>
      <c r="D47" s="42" t="s">
        <v>2031</v>
      </c>
      <c r="E47" s="42">
        <v>2017</v>
      </c>
      <c r="F47" s="292" t="s">
        <v>204</v>
      </c>
      <c r="G47" s="18" t="s">
        <v>2688</v>
      </c>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01"/>
      <c r="BF47" s="201"/>
      <c r="BG47" s="201"/>
      <c r="BH47" s="201"/>
      <c r="BI47" s="201"/>
      <c r="BJ47" s="201"/>
      <c r="BK47" s="201"/>
      <c r="BL47" s="201"/>
      <c r="BM47" s="201"/>
      <c r="BN47" s="201"/>
      <c r="BO47" s="201"/>
      <c r="BP47" s="201"/>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c r="EX47" s="201"/>
      <c r="EY47" s="201"/>
      <c r="EZ47" s="201"/>
      <c r="FA47" s="201"/>
      <c r="FB47" s="201"/>
      <c r="FC47" s="201"/>
      <c r="FD47" s="201"/>
      <c r="FE47" s="201"/>
      <c r="FF47" s="201"/>
      <c r="FG47" s="201"/>
      <c r="FH47" s="201"/>
      <c r="FI47" s="201"/>
      <c r="FJ47" s="201"/>
      <c r="FK47" s="201"/>
      <c r="FL47" s="201"/>
      <c r="FM47" s="201"/>
      <c r="FN47" s="201"/>
      <c r="FO47" s="201"/>
      <c r="FP47" s="201"/>
      <c r="FQ47" s="201"/>
      <c r="FR47" s="201"/>
      <c r="FS47" s="201"/>
    </row>
    <row r="48" spans="1:175" s="36" customFormat="1" ht="46.8" x14ac:dyDescent="0.3">
      <c r="A48" s="14">
        <v>47</v>
      </c>
      <c r="B48" s="41" t="s">
        <v>2032</v>
      </c>
      <c r="C48" s="175" t="s">
        <v>2033</v>
      </c>
      <c r="D48" s="42" t="s">
        <v>2034</v>
      </c>
      <c r="E48" s="42">
        <v>2017</v>
      </c>
      <c r="F48" s="292" t="s">
        <v>204</v>
      </c>
      <c r="G48" s="18" t="s">
        <v>2688</v>
      </c>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01"/>
      <c r="BF48" s="201"/>
      <c r="BG48" s="201"/>
      <c r="BH48" s="201"/>
      <c r="BI48" s="201"/>
      <c r="BJ48" s="201"/>
      <c r="BK48" s="201"/>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c r="EX48" s="201"/>
      <c r="EY48" s="201"/>
      <c r="EZ48" s="201"/>
      <c r="FA48" s="201"/>
      <c r="FB48" s="201"/>
      <c r="FC48" s="201"/>
      <c r="FD48" s="201"/>
      <c r="FE48" s="201"/>
      <c r="FF48" s="201"/>
      <c r="FG48" s="201"/>
      <c r="FH48" s="201"/>
      <c r="FI48" s="201"/>
      <c r="FJ48" s="201"/>
      <c r="FK48" s="201"/>
      <c r="FL48" s="201"/>
      <c r="FM48" s="201"/>
      <c r="FN48" s="201"/>
      <c r="FO48" s="201"/>
      <c r="FP48" s="201"/>
      <c r="FQ48" s="201"/>
      <c r="FR48" s="201"/>
      <c r="FS48" s="201"/>
    </row>
    <row r="49" spans="1:175" s="6" customFormat="1" ht="31.2" x14ac:dyDescent="0.25">
      <c r="A49" s="14">
        <v>48</v>
      </c>
      <c r="B49" s="35" t="s">
        <v>1181</v>
      </c>
      <c r="C49" s="169" t="s">
        <v>1273</v>
      </c>
      <c r="D49" s="34" t="s">
        <v>506</v>
      </c>
      <c r="E49" s="2">
        <v>2018</v>
      </c>
      <c r="F49" s="166" t="s">
        <v>204</v>
      </c>
      <c r="G49" s="167" t="s">
        <v>2676</v>
      </c>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c r="BM49" s="125"/>
      <c r="BN49" s="125"/>
      <c r="BO49" s="125"/>
      <c r="BP49" s="125"/>
      <c r="BQ49" s="125"/>
      <c r="BR49" s="125"/>
      <c r="BS49" s="125"/>
      <c r="BT49" s="125"/>
      <c r="BU49" s="125"/>
      <c r="BV49" s="125"/>
      <c r="BW49" s="125"/>
      <c r="BX49" s="125"/>
      <c r="BY49" s="125"/>
      <c r="BZ49" s="125"/>
      <c r="CA49" s="125"/>
      <c r="CB49" s="125"/>
      <c r="CC49" s="125"/>
      <c r="CD49" s="125"/>
      <c r="CE49" s="125"/>
      <c r="CF49" s="125"/>
      <c r="CG49" s="125"/>
      <c r="CH49" s="125"/>
      <c r="CI49" s="125"/>
      <c r="CJ49" s="125"/>
      <c r="CK49" s="125"/>
      <c r="CL49" s="125"/>
      <c r="CM49" s="125"/>
      <c r="CN49" s="125"/>
      <c r="CO49" s="125"/>
      <c r="CP49" s="125"/>
      <c r="CQ49" s="125"/>
      <c r="CR49" s="125"/>
      <c r="CS49" s="125"/>
      <c r="CT49" s="125"/>
      <c r="CU49" s="125"/>
      <c r="CV49" s="125"/>
      <c r="CW49" s="125"/>
      <c r="CX49" s="125"/>
      <c r="CY49" s="125"/>
      <c r="CZ49" s="125"/>
      <c r="DA49" s="125"/>
      <c r="DB49" s="125"/>
      <c r="DC49" s="125"/>
      <c r="DD49" s="125"/>
      <c r="DE49" s="125"/>
      <c r="DF49" s="125"/>
      <c r="DG49" s="125"/>
      <c r="DH49" s="125"/>
      <c r="DI49" s="125"/>
      <c r="DJ49" s="125"/>
      <c r="DK49" s="125"/>
      <c r="DL49" s="125"/>
      <c r="DM49" s="125"/>
      <c r="DN49" s="125"/>
      <c r="DO49" s="125"/>
      <c r="DP49" s="125"/>
      <c r="DQ49" s="125"/>
      <c r="DR49" s="125"/>
      <c r="DS49" s="125"/>
      <c r="DT49" s="125"/>
      <c r="DU49" s="125"/>
      <c r="DV49" s="125"/>
      <c r="DW49" s="125"/>
      <c r="DX49" s="125"/>
      <c r="DY49" s="125"/>
      <c r="DZ49" s="125"/>
      <c r="EA49" s="125"/>
      <c r="EB49" s="125"/>
      <c r="EC49" s="125"/>
      <c r="ED49" s="125"/>
      <c r="EE49" s="125"/>
      <c r="EF49" s="125"/>
      <c r="EG49" s="125"/>
      <c r="EH49" s="125"/>
      <c r="EI49" s="125"/>
      <c r="EJ49" s="125"/>
      <c r="EK49" s="125"/>
      <c r="EL49" s="125"/>
      <c r="EM49" s="125"/>
      <c r="EN49" s="125"/>
      <c r="EO49" s="125"/>
      <c r="EP49" s="125"/>
      <c r="EQ49" s="125"/>
      <c r="ER49" s="125"/>
      <c r="ES49" s="125"/>
      <c r="ET49" s="125"/>
      <c r="EU49" s="125"/>
      <c r="EV49" s="125"/>
      <c r="EW49" s="125"/>
      <c r="EX49" s="125"/>
      <c r="EY49" s="125"/>
      <c r="EZ49" s="125"/>
      <c r="FA49" s="125"/>
      <c r="FB49" s="125"/>
      <c r="FC49" s="125"/>
      <c r="FD49" s="125"/>
      <c r="FE49" s="125"/>
      <c r="FF49" s="125"/>
      <c r="FG49" s="125"/>
      <c r="FH49" s="125"/>
      <c r="FI49" s="125"/>
      <c r="FJ49" s="125"/>
      <c r="FK49" s="125"/>
      <c r="FL49" s="125"/>
      <c r="FM49" s="125"/>
      <c r="FN49" s="125"/>
      <c r="FO49" s="125"/>
      <c r="FP49" s="125"/>
      <c r="FQ49" s="125"/>
      <c r="FR49" s="125"/>
      <c r="FS49" s="125"/>
    </row>
    <row r="50" spans="1:175" s="6" customFormat="1" ht="46.8" x14ac:dyDescent="0.25">
      <c r="A50" s="14">
        <v>49</v>
      </c>
      <c r="B50" s="13" t="s">
        <v>396</v>
      </c>
      <c r="C50" s="13" t="s">
        <v>930</v>
      </c>
      <c r="D50" s="2" t="s">
        <v>397</v>
      </c>
      <c r="E50" s="2">
        <v>2018</v>
      </c>
      <c r="F50" s="18" t="s">
        <v>204</v>
      </c>
      <c r="G50" s="59" t="s">
        <v>2674</v>
      </c>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c r="EN50" s="50"/>
      <c r="EO50" s="50"/>
      <c r="EP50" s="50"/>
      <c r="EQ50" s="50"/>
      <c r="ER50" s="50"/>
      <c r="ES50" s="50"/>
      <c r="ET50" s="50"/>
      <c r="EU50" s="50"/>
      <c r="EV50" s="50"/>
      <c r="EW50" s="50"/>
      <c r="EX50" s="50"/>
      <c r="EY50" s="50"/>
      <c r="EZ50" s="50"/>
      <c r="FA50" s="50"/>
      <c r="FB50" s="50"/>
      <c r="FC50" s="50"/>
      <c r="FD50" s="50"/>
      <c r="FE50" s="50"/>
      <c r="FF50" s="50"/>
      <c r="FG50" s="50"/>
      <c r="FH50" s="50"/>
      <c r="FI50" s="50"/>
      <c r="FJ50" s="50"/>
      <c r="FK50" s="50"/>
      <c r="FL50" s="50"/>
      <c r="FM50" s="50"/>
      <c r="FN50" s="50"/>
      <c r="FO50" s="50"/>
      <c r="FP50" s="50"/>
      <c r="FQ50" s="50"/>
      <c r="FR50" s="50"/>
      <c r="FS50" s="50"/>
    </row>
    <row r="51" spans="1:175" s="6" customFormat="1" ht="46.8" x14ac:dyDescent="0.25">
      <c r="A51" s="14">
        <v>50</v>
      </c>
      <c r="B51" s="13" t="s">
        <v>393</v>
      </c>
      <c r="C51" s="13" t="s">
        <v>933</v>
      </c>
      <c r="D51" s="2" t="s">
        <v>37</v>
      </c>
      <c r="E51" s="2">
        <v>2018</v>
      </c>
      <c r="F51" s="18" t="s">
        <v>204</v>
      </c>
      <c r="G51" s="59" t="s">
        <v>2674</v>
      </c>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c r="EN51" s="50"/>
      <c r="EO51" s="50"/>
      <c r="EP51" s="50"/>
      <c r="EQ51" s="50"/>
      <c r="ER51" s="50"/>
      <c r="ES51" s="50"/>
      <c r="ET51" s="50"/>
      <c r="EU51" s="50"/>
      <c r="EV51" s="50"/>
      <c r="EW51" s="50"/>
      <c r="EX51" s="50"/>
      <c r="EY51" s="50"/>
      <c r="EZ51" s="50"/>
      <c r="FA51" s="50"/>
      <c r="FB51" s="50"/>
      <c r="FC51" s="50"/>
      <c r="FD51" s="50"/>
      <c r="FE51" s="50"/>
      <c r="FF51" s="50"/>
      <c r="FG51" s="50"/>
      <c r="FH51" s="50"/>
      <c r="FI51" s="50"/>
      <c r="FJ51" s="50"/>
      <c r="FK51" s="50"/>
      <c r="FL51" s="50"/>
      <c r="FM51" s="50"/>
      <c r="FN51" s="50"/>
      <c r="FO51" s="50"/>
      <c r="FP51" s="50"/>
      <c r="FQ51" s="50"/>
      <c r="FR51" s="50"/>
      <c r="FS51" s="50"/>
    </row>
    <row r="52" spans="1:175" s="6" customFormat="1" ht="46.8" x14ac:dyDescent="0.25">
      <c r="A52" s="14">
        <v>51</v>
      </c>
      <c r="B52" s="13" t="s">
        <v>728</v>
      </c>
      <c r="C52" s="95" t="s">
        <v>904</v>
      </c>
      <c r="D52" s="2" t="s">
        <v>387</v>
      </c>
      <c r="E52" s="2">
        <v>2018</v>
      </c>
      <c r="F52" s="18" t="s">
        <v>204</v>
      </c>
      <c r="G52" s="59" t="s">
        <v>2674</v>
      </c>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row>
    <row r="53" spans="1:175" ht="62.4" x14ac:dyDescent="0.25">
      <c r="A53" s="14">
        <v>52</v>
      </c>
      <c r="B53" s="235" t="s">
        <v>2173</v>
      </c>
      <c r="C53" s="235" t="s">
        <v>2174</v>
      </c>
      <c r="D53" s="248" t="s">
        <v>2175</v>
      </c>
      <c r="E53" s="366">
        <v>2018</v>
      </c>
      <c r="F53" s="262" t="s">
        <v>204</v>
      </c>
      <c r="G53" s="18" t="s">
        <v>2688</v>
      </c>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01"/>
      <c r="BF53" s="201"/>
      <c r="BG53" s="201"/>
      <c r="BH53" s="201"/>
      <c r="BI53" s="201"/>
      <c r="BJ53" s="201"/>
      <c r="BK53" s="201"/>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c r="EX53" s="201"/>
      <c r="EY53" s="201"/>
      <c r="EZ53" s="201"/>
      <c r="FA53" s="201"/>
      <c r="FB53" s="201"/>
      <c r="FC53" s="201"/>
      <c r="FD53" s="201"/>
      <c r="FE53" s="201"/>
      <c r="FF53" s="201"/>
      <c r="FG53" s="201"/>
      <c r="FH53" s="201"/>
      <c r="FI53" s="201"/>
      <c r="FJ53" s="201"/>
      <c r="FK53" s="201"/>
      <c r="FL53" s="201"/>
      <c r="FM53" s="201"/>
      <c r="FN53" s="201"/>
      <c r="FO53" s="201"/>
      <c r="FP53" s="201"/>
      <c r="FQ53" s="201"/>
      <c r="FR53" s="201"/>
      <c r="FS53" s="201"/>
    </row>
    <row r="54" spans="1:175" ht="46.8" x14ac:dyDescent="0.25">
      <c r="A54" s="14">
        <v>53</v>
      </c>
      <c r="B54" s="235" t="s">
        <v>2178</v>
      </c>
      <c r="C54" s="235" t="s">
        <v>2177</v>
      </c>
      <c r="D54" s="248" t="s">
        <v>2179</v>
      </c>
      <c r="E54" s="366">
        <v>2018</v>
      </c>
      <c r="F54" s="262" t="s">
        <v>204</v>
      </c>
      <c r="G54" s="18" t="s">
        <v>2688</v>
      </c>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01"/>
      <c r="BP54" s="201"/>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c r="EX54" s="201"/>
      <c r="EY54" s="201"/>
      <c r="EZ54" s="201"/>
      <c r="FA54" s="201"/>
      <c r="FB54" s="201"/>
      <c r="FC54" s="201"/>
      <c r="FD54" s="201"/>
      <c r="FE54" s="201"/>
      <c r="FF54" s="201"/>
      <c r="FG54" s="201"/>
      <c r="FH54" s="201"/>
      <c r="FI54" s="201"/>
      <c r="FJ54" s="201"/>
      <c r="FK54" s="201"/>
      <c r="FL54" s="201"/>
      <c r="FM54" s="201"/>
      <c r="FN54" s="201"/>
      <c r="FO54" s="201"/>
      <c r="FP54" s="201"/>
      <c r="FQ54" s="201"/>
      <c r="FR54" s="201"/>
      <c r="FS54" s="201"/>
    </row>
    <row r="55" spans="1:175" ht="31.2" x14ac:dyDescent="0.25">
      <c r="A55" s="14">
        <v>54</v>
      </c>
      <c r="B55" s="235" t="s">
        <v>2181</v>
      </c>
      <c r="C55" s="235" t="s">
        <v>2177</v>
      </c>
      <c r="D55" s="248" t="s">
        <v>2179</v>
      </c>
      <c r="E55" s="366">
        <v>2018</v>
      </c>
      <c r="F55" s="262" t="s">
        <v>204</v>
      </c>
      <c r="G55" s="18" t="s">
        <v>2688</v>
      </c>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c r="BD55" s="201"/>
      <c r="BE55" s="201"/>
      <c r="BF55" s="201"/>
      <c r="BG55" s="201"/>
      <c r="BH55" s="201"/>
      <c r="BI55" s="201"/>
      <c r="BJ55" s="201"/>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c r="EX55" s="201"/>
      <c r="EY55" s="201"/>
      <c r="EZ55" s="201"/>
      <c r="FA55" s="201"/>
      <c r="FB55" s="201"/>
      <c r="FC55" s="201"/>
      <c r="FD55" s="201"/>
      <c r="FE55" s="201"/>
      <c r="FF55" s="201"/>
      <c r="FG55" s="201"/>
      <c r="FH55" s="201"/>
      <c r="FI55" s="201"/>
      <c r="FJ55" s="201"/>
      <c r="FK55" s="201"/>
      <c r="FL55" s="201"/>
      <c r="FM55" s="201"/>
      <c r="FN55" s="201"/>
      <c r="FO55" s="201"/>
      <c r="FP55" s="201"/>
      <c r="FQ55" s="201"/>
      <c r="FR55" s="201"/>
      <c r="FS55" s="201"/>
    </row>
    <row r="56" spans="1:175" ht="46.8" x14ac:dyDescent="0.25">
      <c r="A56" s="14">
        <v>55</v>
      </c>
      <c r="B56" s="10" t="s">
        <v>402</v>
      </c>
      <c r="C56" s="10" t="s">
        <v>889</v>
      </c>
      <c r="D56" s="18" t="s">
        <v>403</v>
      </c>
      <c r="E56" s="2">
        <v>2018</v>
      </c>
      <c r="F56" s="18" t="s">
        <v>204</v>
      </c>
      <c r="G56" s="59" t="s">
        <v>2674</v>
      </c>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row>
    <row r="57" spans="1:175" ht="46.8" x14ac:dyDescent="0.25">
      <c r="A57" s="14">
        <v>56</v>
      </c>
      <c r="B57" s="10" t="s">
        <v>389</v>
      </c>
      <c r="C57" s="10" t="s">
        <v>982</v>
      </c>
      <c r="D57" s="1" t="s">
        <v>390</v>
      </c>
      <c r="E57" s="189">
        <v>2018</v>
      </c>
      <c r="F57" s="18" t="s">
        <v>204</v>
      </c>
      <c r="G57" s="59"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ht="31.2" x14ac:dyDescent="0.25">
      <c r="A58" s="14">
        <v>57</v>
      </c>
      <c r="B58" s="10" t="s">
        <v>391</v>
      </c>
      <c r="C58" s="10" t="s">
        <v>1011</v>
      </c>
      <c r="D58" s="1" t="s">
        <v>392</v>
      </c>
      <c r="E58" s="189">
        <v>2018</v>
      </c>
      <c r="F58" s="18" t="s">
        <v>204</v>
      </c>
      <c r="G58" s="59" t="s">
        <v>2674</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row>
    <row r="59" spans="1:175" ht="46.8" x14ac:dyDescent="0.25">
      <c r="A59" s="14">
        <v>58</v>
      </c>
      <c r="B59" s="235" t="s">
        <v>2176</v>
      </c>
      <c r="C59" s="235" t="s">
        <v>2177</v>
      </c>
      <c r="D59" s="248" t="s">
        <v>2175</v>
      </c>
      <c r="E59" s="228">
        <v>2018</v>
      </c>
      <c r="F59" s="262" t="s">
        <v>204</v>
      </c>
      <c r="G59" s="18" t="s">
        <v>2688</v>
      </c>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201"/>
      <c r="BA59" s="201"/>
      <c r="BB59" s="201"/>
      <c r="BC59" s="201"/>
      <c r="BD59" s="201"/>
      <c r="BE59" s="201"/>
      <c r="BF59" s="201"/>
      <c r="BG59" s="201"/>
      <c r="BH59" s="201"/>
      <c r="BI59" s="201"/>
      <c r="BJ59" s="201"/>
      <c r="BK59" s="201"/>
      <c r="BL59" s="201"/>
      <c r="BM59" s="201"/>
      <c r="BN59" s="201"/>
      <c r="BO59" s="201"/>
      <c r="BP59" s="201"/>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c r="EX59" s="201"/>
      <c r="EY59" s="201"/>
      <c r="EZ59" s="201"/>
      <c r="FA59" s="201"/>
      <c r="FB59" s="201"/>
      <c r="FC59" s="201"/>
      <c r="FD59" s="201"/>
      <c r="FE59" s="201"/>
      <c r="FF59" s="201"/>
      <c r="FG59" s="201"/>
      <c r="FH59" s="201"/>
      <c r="FI59" s="201"/>
      <c r="FJ59" s="201"/>
      <c r="FK59" s="201"/>
      <c r="FL59" s="201"/>
      <c r="FM59" s="201"/>
      <c r="FN59" s="201"/>
      <c r="FO59" s="201"/>
      <c r="FP59" s="201"/>
      <c r="FQ59" s="201"/>
      <c r="FR59" s="201"/>
      <c r="FS59" s="201"/>
    </row>
    <row r="60" spans="1:175" s="201" customFormat="1" ht="46.5" customHeight="1" x14ac:dyDescent="0.25">
      <c r="A60" s="14">
        <v>59</v>
      </c>
      <c r="B60" s="235" t="s">
        <v>2182</v>
      </c>
      <c r="C60" s="235" t="s">
        <v>2183</v>
      </c>
      <c r="D60" s="248" t="s">
        <v>2184</v>
      </c>
      <c r="E60" s="100">
        <v>2018</v>
      </c>
      <c r="F60" s="262" t="s">
        <v>204</v>
      </c>
      <c r="G60" s="18" t="s">
        <v>2688</v>
      </c>
    </row>
    <row r="61" spans="1:175" s="201" customFormat="1" ht="46.5" customHeight="1" x14ac:dyDescent="0.25">
      <c r="A61" s="14">
        <v>60</v>
      </c>
      <c r="B61" s="10" t="s">
        <v>404</v>
      </c>
      <c r="C61" s="10" t="s">
        <v>1029</v>
      </c>
      <c r="D61" s="1" t="s">
        <v>405</v>
      </c>
      <c r="E61" s="1">
        <v>2018</v>
      </c>
      <c r="F61" s="18" t="s">
        <v>204</v>
      </c>
      <c r="G61" s="59" t="s">
        <v>2674</v>
      </c>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c r="EC61" s="50"/>
      <c r="ED61" s="50"/>
      <c r="EE61" s="50"/>
      <c r="EF61" s="50"/>
      <c r="EG61" s="50"/>
      <c r="EH61" s="50"/>
      <c r="EI61" s="50"/>
      <c r="EJ61" s="50"/>
      <c r="EK61" s="50"/>
      <c r="EL61" s="50"/>
      <c r="EM61" s="50"/>
      <c r="EN61" s="50"/>
      <c r="EO61" s="50"/>
      <c r="EP61" s="50"/>
      <c r="EQ61" s="50"/>
      <c r="ER61" s="50"/>
      <c r="ES61" s="50"/>
      <c r="ET61" s="50"/>
      <c r="EU61" s="50"/>
      <c r="EV61" s="50"/>
      <c r="EW61" s="50"/>
      <c r="EX61" s="50"/>
      <c r="EY61" s="50"/>
      <c r="EZ61" s="50"/>
      <c r="FA61" s="50"/>
      <c r="FB61" s="50"/>
      <c r="FC61" s="50"/>
      <c r="FD61" s="50"/>
      <c r="FE61" s="50"/>
      <c r="FF61" s="50"/>
      <c r="FG61" s="50"/>
      <c r="FH61" s="50"/>
      <c r="FI61" s="50"/>
      <c r="FJ61" s="50"/>
      <c r="FK61" s="50"/>
      <c r="FL61" s="50"/>
      <c r="FM61" s="50"/>
      <c r="FN61" s="50"/>
      <c r="FO61" s="50"/>
      <c r="FP61" s="50"/>
      <c r="FQ61" s="50"/>
      <c r="FR61" s="50"/>
      <c r="FS61" s="50"/>
    </row>
    <row r="62" spans="1:175" s="201" customFormat="1" ht="46.5" customHeight="1" x14ac:dyDescent="0.25">
      <c r="A62" s="14">
        <v>61</v>
      </c>
      <c r="B62" s="10" t="s">
        <v>408</v>
      </c>
      <c r="C62" s="10" t="s">
        <v>2696</v>
      </c>
      <c r="D62" s="1" t="s">
        <v>409</v>
      </c>
      <c r="E62" s="1">
        <v>2018</v>
      </c>
      <c r="F62" s="18" t="s">
        <v>204</v>
      </c>
      <c r="G62" s="59" t="s">
        <v>2674</v>
      </c>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row>
    <row r="63" spans="1:175" s="201" customFormat="1" ht="46.5" customHeight="1" x14ac:dyDescent="0.25">
      <c r="A63" s="14">
        <v>62</v>
      </c>
      <c r="B63" s="10" t="s">
        <v>394</v>
      </c>
      <c r="C63" s="10" t="s">
        <v>1049</v>
      </c>
      <c r="D63" s="1" t="s">
        <v>395</v>
      </c>
      <c r="E63" s="1">
        <v>2018</v>
      </c>
      <c r="F63" s="18" t="s">
        <v>204</v>
      </c>
      <c r="G63" s="59" t="s">
        <v>2674</v>
      </c>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50"/>
      <c r="EY63" s="50"/>
      <c r="EZ63" s="50"/>
      <c r="FA63" s="50"/>
      <c r="FB63" s="50"/>
      <c r="FC63" s="50"/>
      <c r="FD63" s="50"/>
      <c r="FE63" s="50"/>
      <c r="FF63" s="50"/>
      <c r="FG63" s="50"/>
      <c r="FH63" s="50"/>
      <c r="FI63" s="50"/>
      <c r="FJ63" s="50"/>
      <c r="FK63" s="50"/>
      <c r="FL63" s="50"/>
      <c r="FM63" s="50"/>
      <c r="FN63" s="50"/>
      <c r="FO63" s="50"/>
      <c r="FP63" s="50"/>
      <c r="FQ63" s="50"/>
      <c r="FR63" s="50"/>
      <c r="FS63" s="50"/>
    </row>
    <row r="64" spans="1:175" s="201" customFormat="1" ht="46.5" customHeight="1" x14ac:dyDescent="0.25">
      <c r="A64" s="14">
        <v>63</v>
      </c>
      <c r="B64" s="10" t="s">
        <v>737</v>
      </c>
      <c r="C64" s="10" t="s">
        <v>1056</v>
      </c>
      <c r="D64" s="1" t="s">
        <v>388</v>
      </c>
      <c r="E64" s="1">
        <v>2018</v>
      </c>
      <c r="F64" s="18" t="s">
        <v>204</v>
      </c>
      <c r="G64" s="59" t="s">
        <v>2674</v>
      </c>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row>
    <row r="65" spans="1:175" s="201" customFormat="1" ht="46.5" customHeight="1" x14ac:dyDescent="0.25">
      <c r="A65" s="14">
        <v>64</v>
      </c>
      <c r="B65" s="235" t="s">
        <v>2180</v>
      </c>
      <c r="C65" s="235" t="s">
        <v>2177</v>
      </c>
      <c r="D65" s="248" t="s">
        <v>2179</v>
      </c>
      <c r="E65" s="100">
        <v>2018</v>
      </c>
      <c r="F65" s="222" t="s">
        <v>204</v>
      </c>
      <c r="G65" s="18" t="s">
        <v>2688</v>
      </c>
    </row>
    <row r="66" spans="1:175" s="201" customFormat="1" ht="46.5" customHeight="1" x14ac:dyDescent="0.3">
      <c r="A66" s="14">
        <v>65</v>
      </c>
      <c r="B66" s="10" t="s">
        <v>378</v>
      </c>
      <c r="C66" s="10" t="s">
        <v>1077</v>
      </c>
      <c r="D66" s="1" t="s">
        <v>379</v>
      </c>
      <c r="E66" s="1">
        <v>2018</v>
      </c>
      <c r="F66" s="59" t="s">
        <v>204</v>
      </c>
      <c r="G66" s="59" t="s">
        <v>2674</v>
      </c>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48"/>
      <c r="DX66" s="48"/>
      <c r="DY66" s="48"/>
      <c r="DZ66" s="48"/>
      <c r="EA66" s="48"/>
      <c r="EB66" s="48"/>
      <c r="EC66" s="48"/>
      <c r="ED66" s="48"/>
      <c r="EE66" s="48"/>
      <c r="EF66" s="48"/>
      <c r="EG66" s="48"/>
      <c r="EH66" s="48"/>
      <c r="EI66" s="48"/>
      <c r="EJ66" s="48"/>
      <c r="EK66" s="48"/>
      <c r="EL66" s="48"/>
      <c r="EM66" s="48"/>
      <c r="EN66" s="48"/>
      <c r="EO66" s="48"/>
      <c r="EP66" s="48"/>
      <c r="EQ66" s="48"/>
      <c r="ER66" s="48"/>
      <c r="ES66" s="48"/>
      <c r="ET66" s="48"/>
      <c r="EU66" s="48"/>
      <c r="EV66" s="48"/>
      <c r="EW66" s="48"/>
      <c r="EX66" s="48"/>
      <c r="EY66" s="48"/>
      <c r="EZ66" s="48"/>
      <c r="FA66" s="48"/>
      <c r="FB66" s="48"/>
      <c r="FC66" s="48"/>
      <c r="FD66" s="48"/>
      <c r="FE66" s="48"/>
      <c r="FF66" s="48"/>
      <c r="FG66" s="48"/>
      <c r="FH66" s="48"/>
      <c r="FI66" s="48"/>
      <c r="FJ66" s="48"/>
      <c r="FK66" s="48"/>
      <c r="FL66" s="48"/>
      <c r="FM66" s="48"/>
      <c r="FN66" s="48"/>
      <c r="FO66" s="48"/>
      <c r="FP66" s="48"/>
      <c r="FQ66" s="48"/>
      <c r="FR66" s="48"/>
      <c r="FS66" s="48"/>
    </row>
    <row r="67" spans="1:175" s="201" customFormat="1" ht="46.5" customHeight="1" x14ac:dyDescent="0.25">
      <c r="A67" s="14">
        <v>66</v>
      </c>
      <c r="B67" s="10" t="s">
        <v>385</v>
      </c>
      <c r="C67" s="10" t="s">
        <v>1118</v>
      </c>
      <c r="D67" s="1" t="s">
        <v>386</v>
      </c>
      <c r="E67" s="1">
        <v>2018</v>
      </c>
      <c r="F67" s="18" t="s">
        <v>204</v>
      </c>
      <c r="G67" s="59" t="s">
        <v>2674</v>
      </c>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row>
    <row r="68" spans="1:175" s="201" customFormat="1" ht="46.5" customHeight="1" x14ac:dyDescent="0.25">
      <c r="A68" s="14">
        <v>67</v>
      </c>
      <c r="B68" s="10" t="s">
        <v>398</v>
      </c>
      <c r="C68" s="10" t="s">
        <v>1121</v>
      </c>
      <c r="D68" s="1" t="s">
        <v>399</v>
      </c>
      <c r="E68" s="1">
        <v>2018</v>
      </c>
      <c r="F68" s="18" t="s">
        <v>204</v>
      </c>
      <c r="G68" s="59" t="s">
        <v>2674</v>
      </c>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row>
    <row r="69" spans="1:175" s="201" customFormat="1" ht="46.5" customHeight="1" x14ac:dyDescent="0.25">
      <c r="A69" s="14">
        <v>68</v>
      </c>
      <c r="B69" s="10" t="s">
        <v>400</v>
      </c>
      <c r="C69" s="10" t="s">
        <v>1128</v>
      </c>
      <c r="D69" s="1" t="s">
        <v>401</v>
      </c>
      <c r="E69" s="1">
        <v>2018</v>
      </c>
      <c r="F69" s="18" t="s">
        <v>204</v>
      </c>
      <c r="G69" s="59" t="s">
        <v>2674</v>
      </c>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row>
    <row r="70" spans="1:175" s="201" customFormat="1" ht="46.5" customHeight="1" x14ac:dyDescent="0.3">
      <c r="A70" s="14">
        <v>69</v>
      </c>
      <c r="B70" s="157" t="s">
        <v>1151</v>
      </c>
      <c r="C70" s="157" t="s">
        <v>1096</v>
      </c>
      <c r="D70" s="154" t="s">
        <v>871</v>
      </c>
      <c r="E70" s="154">
        <v>2018</v>
      </c>
      <c r="F70" s="158" t="s">
        <v>204</v>
      </c>
      <c r="G70" s="104" t="s">
        <v>2673</v>
      </c>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row>
    <row r="71" spans="1:175" s="201" customFormat="1" ht="46.5" customHeight="1" x14ac:dyDescent="0.3">
      <c r="A71" s="14">
        <v>70</v>
      </c>
      <c r="B71" s="157" t="s">
        <v>1152</v>
      </c>
      <c r="C71" s="153" t="s">
        <v>1093</v>
      </c>
      <c r="D71" s="154" t="s">
        <v>874</v>
      </c>
      <c r="E71" s="154">
        <v>2018</v>
      </c>
      <c r="F71" s="158" t="s">
        <v>204</v>
      </c>
      <c r="G71" s="104" t="s">
        <v>2673</v>
      </c>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row>
    <row r="72" spans="1:175" s="201" customFormat="1" ht="46.5" customHeight="1" x14ac:dyDescent="0.3">
      <c r="A72" s="14">
        <v>71</v>
      </c>
      <c r="B72" s="157" t="s">
        <v>896</v>
      </c>
      <c r="C72" s="153" t="s">
        <v>1093</v>
      </c>
      <c r="D72" s="154" t="s">
        <v>874</v>
      </c>
      <c r="E72" s="154">
        <v>2018</v>
      </c>
      <c r="F72" s="158" t="s">
        <v>204</v>
      </c>
      <c r="G72" s="104" t="s">
        <v>2673</v>
      </c>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row>
    <row r="73" spans="1:175" s="201" customFormat="1" ht="46.5" customHeight="1" x14ac:dyDescent="0.3">
      <c r="A73" s="14">
        <v>72</v>
      </c>
      <c r="B73" s="157" t="s">
        <v>1153</v>
      </c>
      <c r="C73" s="157" t="s">
        <v>1096</v>
      </c>
      <c r="D73" s="154" t="s">
        <v>880</v>
      </c>
      <c r="E73" s="154">
        <v>2018</v>
      </c>
      <c r="F73" s="158" t="s">
        <v>204</v>
      </c>
      <c r="G73" s="104" t="s">
        <v>2673</v>
      </c>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row>
    <row r="74" spans="1:175" s="201" customFormat="1" ht="46.5" customHeight="1" x14ac:dyDescent="0.25">
      <c r="A74" s="14">
        <v>73</v>
      </c>
      <c r="B74" s="235" t="s">
        <v>2170</v>
      </c>
      <c r="C74" s="235" t="s">
        <v>2171</v>
      </c>
      <c r="D74" s="248" t="s">
        <v>2172</v>
      </c>
      <c r="E74" s="100">
        <v>2018</v>
      </c>
      <c r="F74" s="222" t="s">
        <v>204</v>
      </c>
      <c r="G74" s="18" t="s">
        <v>2688</v>
      </c>
    </row>
    <row r="75" spans="1:175" s="201" customFormat="1" ht="46.5" customHeight="1" x14ac:dyDescent="0.25">
      <c r="A75" s="14">
        <v>74</v>
      </c>
      <c r="B75" s="74" t="s">
        <v>2691</v>
      </c>
      <c r="C75" s="74" t="s">
        <v>2604</v>
      </c>
      <c r="D75" s="75" t="s">
        <v>2605</v>
      </c>
      <c r="E75" s="100">
        <v>2019</v>
      </c>
      <c r="F75" s="224" t="s">
        <v>204</v>
      </c>
      <c r="G75" s="18" t="s">
        <v>2688</v>
      </c>
    </row>
    <row r="76" spans="1:175" s="201" customFormat="1" ht="46.5" customHeight="1" x14ac:dyDescent="0.3">
      <c r="A76" s="14">
        <v>75</v>
      </c>
      <c r="B76" s="69" t="s">
        <v>603</v>
      </c>
      <c r="C76" s="70" t="s">
        <v>738</v>
      </c>
      <c r="D76" s="68" t="s">
        <v>604</v>
      </c>
      <c r="E76" s="1">
        <v>2019</v>
      </c>
      <c r="F76" s="71" t="s">
        <v>204</v>
      </c>
      <c r="G76" s="91" t="s">
        <v>2674</v>
      </c>
      <c r="H76" s="54"/>
      <c r="I76" s="52"/>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row>
    <row r="77" spans="1:175" s="201" customFormat="1" ht="46.5" customHeight="1" x14ac:dyDescent="0.35">
      <c r="A77" s="14">
        <v>76</v>
      </c>
      <c r="B77" s="74" t="s">
        <v>269</v>
      </c>
      <c r="C77" s="74" t="s">
        <v>2697</v>
      </c>
      <c r="D77" s="75" t="s">
        <v>270</v>
      </c>
      <c r="E77" s="154">
        <v>2019</v>
      </c>
      <c r="F77" s="184" t="s">
        <v>204</v>
      </c>
      <c r="G77" s="104" t="s">
        <v>2673</v>
      </c>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c r="EO77" s="32"/>
      <c r="EP77" s="32"/>
      <c r="EQ77" s="32"/>
      <c r="ER77" s="32"/>
      <c r="ES77" s="32"/>
      <c r="ET77" s="32"/>
      <c r="EU77" s="32"/>
      <c r="EV77" s="32"/>
      <c r="EW77" s="32"/>
      <c r="EX77" s="32"/>
      <c r="EY77" s="32"/>
      <c r="EZ77" s="32"/>
      <c r="FA77" s="32"/>
      <c r="FB77" s="32"/>
      <c r="FC77" s="32"/>
      <c r="FD77" s="32"/>
      <c r="FE77" s="32"/>
      <c r="FF77" s="32"/>
      <c r="FG77" s="32"/>
      <c r="FH77" s="32"/>
      <c r="FI77" s="32"/>
      <c r="FJ77" s="32"/>
      <c r="FK77" s="32"/>
      <c r="FL77" s="32"/>
      <c r="FM77" s="32"/>
      <c r="FN77" s="32"/>
      <c r="FO77" s="32"/>
      <c r="FP77" s="32"/>
      <c r="FQ77" s="32"/>
      <c r="FR77" s="32"/>
      <c r="FS77" s="32"/>
    </row>
    <row r="78" spans="1:175" s="201" customFormat="1" ht="46.5" customHeight="1" x14ac:dyDescent="0.25">
      <c r="A78" s="14">
        <v>77</v>
      </c>
      <c r="B78" s="74" t="s">
        <v>2601</v>
      </c>
      <c r="C78" s="74" t="s">
        <v>2602</v>
      </c>
      <c r="D78" s="75" t="s">
        <v>2603</v>
      </c>
      <c r="E78" s="100">
        <v>2019</v>
      </c>
      <c r="F78" s="140" t="s">
        <v>204</v>
      </c>
      <c r="G78" s="18" t="s">
        <v>2688</v>
      </c>
    </row>
    <row r="79" spans="1:175" s="201" customFormat="1" ht="46.5" customHeight="1" x14ac:dyDescent="0.3">
      <c r="A79" s="14">
        <v>78</v>
      </c>
      <c r="B79" s="69" t="s">
        <v>563</v>
      </c>
      <c r="C79" s="69" t="s">
        <v>957</v>
      </c>
      <c r="D79" s="68" t="s">
        <v>564</v>
      </c>
      <c r="E79" s="1">
        <v>2019</v>
      </c>
      <c r="F79" s="71" t="s">
        <v>204</v>
      </c>
      <c r="G79" s="91" t="s">
        <v>2674</v>
      </c>
      <c r="H79" s="54"/>
      <c r="I79" s="52"/>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row>
    <row r="80" spans="1:175" s="201" customFormat="1" ht="46.5" customHeight="1" x14ac:dyDescent="0.3">
      <c r="A80" s="14">
        <v>79</v>
      </c>
      <c r="B80" s="69" t="s">
        <v>645</v>
      </c>
      <c r="C80" s="69" t="s">
        <v>773</v>
      </c>
      <c r="D80" s="68" t="s">
        <v>646</v>
      </c>
      <c r="E80" s="1">
        <v>2019</v>
      </c>
      <c r="F80" s="72" t="s">
        <v>204</v>
      </c>
      <c r="G80" s="91" t="s">
        <v>2674</v>
      </c>
      <c r="H80" s="53"/>
      <c r="I80" s="52"/>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c r="DD80" s="53"/>
      <c r="DE80" s="53"/>
      <c r="DF80" s="53"/>
      <c r="DG80" s="53"/>
      <c r="DH80" s="53"/>
      <c r="DI80" s="53"/>
      <c r="DJ80" s="53"/>
      <c r="DK80" s="53"/>
      <c r="DL80" s="53"/>
      <c r="DM80" s="53"/>
      <c r="DN80" s="53"/>
      <c r="DO80" s="53"/>
      <c r="DP80" s="53"/>
      <c r="DQ80" s="53"/>
      <c r="DR80" s="53"/>
      <c r="DS80" s="53"/>
      <c r="DT80" s="53"/>
      <c r="DU80" s="53"/>
      <c r="DV80" s="53"/>
      <c r="DW80" s="53"/>
      <c r="DX80" s="53"/>
      <c r="DY80" s="53"/>
      <c r="DZ80" s="53"/>
      <c r="EA80" s="53"/>
      <c r="EB80" s="53"/>
      <c r="EC80" s="53"/>
      <c r="ED80" s="53"/>
      <c r="EE80" s="53"/>
      <c r="EF80" s="53"/>
      <c r="EG80" s="53"/>
      <c r="EH80" s="53"/>
      <c r="EI80" s="53"/>
      <c r="EJ80" s="53"/>
      <c r="EK80" s="53"/>
      <c r="EL80" s="53"/>
      <c r="EM80" s="53"/>
      <c r="EN80" s="53"/>
      <c r="EO80" s="53"/>
      <c r="EP80" s="53"/>
      <c r="EQ80" s="53"/>
      <c r="ER80" s="53"/>
      <c r="ES80" s="53"/>
      <c r="ET80" s="53"/>
      <c r="EU80" s="53"/>
      <c r="EV80" s="53"/>
      <c r="EW80" s="53"/>
      <c r="EX80" s="53"/>
      <c r="EY80" s="53"/>
      <c r="EZ80" s="53"/>
      <c r="FA80" s="53"/>
      <c r="FB80" s="53"/>
      <c r="FC80" s="53"/>
      <c r="FD80" s="53"/>
      <c r="FE80" s="53"/>
      <c r="FF80" s="53"/>
      <c r="FG80" s="53"/>
      <c r="FH80" s="53"/>
      <c r="FI80" s="53"/>
      <c r="FJ80" s="53"/>
      <c r="FK80" s="53"/>
      <c r="FL80" s="53"/>
      <c r="FM80" s="53"/>
      <c r="FN80" s="53"/>
      <c r="FO80" s="53"/>
      <c r="FP80" s="53"/>
      <c r="FQ80" s="53"/>
      <c r="FR80" s="53"/>
      <c r="FS80" s="53"/>
    </row>
    <row r="81" spans="1:175" s="201" customFormat="1" ht="46.5" customHeight="1" x14ac:dyDescent="0.3">
      <c r="A81" s="14">
        <v>80</v>
      </c>
      <c r="B81" s="69" t="s">
        <v>623</v>
      </c>
      <c r="C81" s="69" t="s">
        <v>958</v>
      </c>
      <c r="D81" s="68" t="s">
        <v>440</v>
      </c>
      <c r="E81" s="1">
        <v>2019</v>
      </c>
      <c r="F81" s="71" t="s">
        <v>204</v>
      </c>
      <c r="G81" s="91" t="s">
        <v>2674</v>
      </c>
      <c r="H81" s="55"/>
      <c r="I81" s="52"/>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row>
    <row r="82" spans="1:175" s="201" customFormat="1" ht="46.5" customHeight="1" x14ac:dyDescent="0.3">
      <c r="A82" s="14">
        <v>81</v>
      </c>
      <c r="B82" s="69" t="s">
        <v>672</v>
      </c>
      <c r="C82" s="69" t="s">
        <v>972</v>
      </c>
      <c r="D82" s="68" t="s">
        <v>27</v>
      </c>
      <c r="E82" s="1">
        <v>2019</v>
      </c>
      <c r="F82" s="71" t="s">
        <v>204</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s="201" customFormat="1" ht="46.5" customHeight="1" x14ac:dyDescent="0.3">
      <c r="A83" s="14">
        <v>82</v>
      </c>
      <c r="B83" s="69" t="s">
        <v>571</v>
      </c>
      <c r="C83" s="69" t="s">
        <v>785</v>
      </c>
      <c r="D83" s="68" t="s">
        <v>572</v>
      </c>
      <c r="E83" s="1">
        <v>2019</v>
      </c>
      <c r="F83" s="71" t="s">
        <v>204</v>
      </c>
      <c r="G83" s="91" t="s">
        <v>2674</v>
      </c>
      <c r="H83" s="54"/>
      <c r="I83" s="52"/>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c r="DI83" s="54"/>
      <c r="DJ83" s="54"/>
      <c r="DK83" s="54"/>
      <c r="DL83" s="54"/>
      <c r="DM83" s="54"/>
      <c r="DN83" s="54"/>
      <c r="DO83" s="54"/>
      <c r="DP83" s="54"/>
      <c r="DQ83" s="54"/>
      <c r="DR83" s="54"/>
      <c r="DS83" s="54"/>
      <c r="DT83" s="54"/>
      <c r="DU83" s="54"/>
      <c r="DV83" s="54"/>
      <c r="DW83" s="54"/>
      <c r="DX83" s="54"/>
      <c r="DY83" s="54"/>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4"/>
      <c r="EY83" s="54"/>
      <c r="EZ83" s="54"/>
      <c r="FA83" s="54"/>
      <c r="FB83" s="54"/>
      <c r="FC83" s="54"/>
      <c r="FD83" s="54"/>
      <c r="FE83" s="54"/>
      <c r="FF83" s="54"/>
      <c r="FG83" s="54"/>
      <c r="FH83" s="54"/>
      <c r="FI83" s="54"/>
      <c r="FJ83" s="54"/>
      <c r="FK83" s="54"/>
      <c r="FL83" s="54"/>
      <c r="FM83" s="54"/>
      <c r="FN83" s="54"/>
      <c r="FO83" s="54"/>
      <c r="FP83" s="54"/>
      <c r="FQ83" s="54"/>
      <c r="FR83" s="54"/>
      <c r="FS83" s="54"/>
    </row>
    <row r="84" spans="1:175" s="201" customFormat="1" ht="46.5" customHeight="1" x14ac:dyDescent="0.3">
      <c r="A84" s="14">
        <v>83</v>
      </c>
      <c r="B84" s="69" t="s">
        <v>638</v>
      </c>
      <c r="C84" s="69" t="s">
        <v>1004</v>
      </c>
      <c r="D84" s="68" t="s">
        <v>639</v>
      </c>
      <c r="E84" s="1">
        <v>2019</v>
      </c>
      <c r="F84" s="71" t="s">
        <v>204</v>
      </c>
      <c r="G84" s="91" t="s">
        <v>2674</v>
      </c>
      <c r="H84" s="53"/>
      <c r="I84" s="52"/>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53"/>
      <c r="DI84" s="53"/>
      <c r="DJ84" s="53"/>
      <c r="DK84" s="53"/>
      <c r="DL84" s="53"/>
      <c r="DM84" s="53"/>
      <c r="DN84" s="53"/>
      <c r="DO84" s="53"/>
      <c r="DP84" s="53"/>
      <c r="DQ84" s="53"/>
      <c r="DR84" s="53"/>
      <c r="DS84" s="53"/>
      <c r="DT84" s="53"/>
      <c r="DU84" s="53"/>
      <c r="DV84" s="53"/>
      <c r="DW84" s="53"/>
      <c r="DX84" s="53"/>
      <c r="DY84" s="53"/>
      <c r="DZ84" s="53"/>
      <c r="EA84" s="53"/>
      <c r="EB84" s="53"/>
      <c r="EC84" s="53"/>
      <c r="ED84" s="53"/>
      <c r="EE84" s="53"/>
      <c r="EF84" s="53"/>
      <c r="EG84" s="53"/>
      <c r="EH84" s="53"/>
      <c r="EI84" s="53"/>
      <c r="EJ84" s="53"/>
      <c r="EK84" s="53"/>
      <c r="EL84" s="53"/>
      <c r="EM84" s="53"/>
      <c r="EN84" s="53"/>
      <c r="EO84" s="53"/>
      <c r="EP84" s="53"/>
      <c r="EQ84" s="53"/>
      <c r="ER84" s="53"/>
      <c r="ES84" s="53"/>
      <c r="ET84" s="53"/>
      <c r="EU84" s="53"/>
      <c r="EV84" s="53"/>
      <c r="EW84" s="53"/>
      <c r="EX84" s="53"/>
      <c r="EY84" s="53"/>
      <c r="EZ84" s="53"/>
      <c r="FA84" s="53"/>
      <c r="FB84" s="53"/>
      <c r="FC84" s="53"/>
      <c r="FD84" s="53"/>
      <c r="FE84" s="53"/>
      <c r="FF84" s="53"/>
      <c r="FG84" s="53"/>
      <c r="FH84" s="53"/>
      <c r="FI84" s="53"/>
      <c r="FJ84" s="53"/>
      <c r="FK84" s="53"/>
      <c r="FL84" s="53"/>
      <c r="FM84" s="53"/>
      <c r="FN84" s="53"/>
      <c r="FO84" s="53"/>
      <c r="FP84" s="53"/>
      <c r="FQ84" s="53"/>
      <c r="FR84" s="53"/>
      <c r="FS84" s="53"/>
    </row>
    <row r="85" spans="1:175" s="201" customFormat="1" ht="46.5" customHeight="1" x14ac:dyDescent="0.3">
      <c r="A85" s="14">
        <v>84</v>
      </c>
      <c r="B85" s="69" t="s">
        <v>406</v>
      </c>
      <c r="C85" s="70" t="s">
        <v>806</v>
      </c>
      <c r="D85" s="68" t="s">
        <v>546</v>
      </c>
      <c r="E85" s="1">
        <v>2019</v>
      </c>
      <c r="F85" s="71" t="s">
        <v>204</v>
      </c>
      <c r="G85" s="91" t="s">
        <v>2674</v>
      </c>
      <c r="H85" s="54"/>
      <c r="I85" s="52"/>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c r="DI85" s="54"/>
      <c r="DJ85" s="54"/>
      <c r="DK85" s="54"/>
      <c r="DL85" s="54"/>
      <c r="DM85" s="54"/>
      <c r="DN85" s="54"/>
      <c r="DO85" s="54"/>
      <c r="DP85" s="54"/>
      <c r="DQ85" s="54"/>
      <c r="DR85" s="54"/>
      <c r="DS85" s="54"/>
      <c r="DT85" s="54"/>
      <c r="DU85" s="54"/>
      <c r="DV85" s="54"/>
      <c r="DW85" s="54"/>
      <c r="DX85" s="54"/>
      <c r="DY85" s="54"/>
      <c r="DZ85" s="54"/>
      <c r="EA85" s="54"/>
      <c r="EB85" s="54"/>
      <c r="EC85" s="54"/>
      <c r="ED85" s="54"/>
      <c r="EE85" s="54"/>
      <c r="EF85" s="54"/>
      <c r="EG85" s="54"/>
      <c r="EH85" s="54"/>
      <c r="EI85" s="54"/>
      <c r="EJ85" s="54"/>
      <c r="EK85" s="54"/>
      <c r="EL85" s="54"/>
      <c r="EM85" s="54"/>
      <c r="EN85" s="54"/>
      <c r="EO85" s="54"/>
      <c r="EP85" s="54"/>
      <c r="EQ85" s="54"/>
      <c r="ER85" s="54"/>
      <c r="ES85" s="54"/>
      <c r="ET85" s="54"/>
      <c r="EU85" s="54"/>
      <c r="EV85" s="54"/>
      <c r="EW85" s="54"/>
      <c r="EX85" s="54"/>
      <c r="EY85" s="54"/>
      <c r="EZ85" s="54"/>
      <c r="FA85" s="54"/>
      <c r="FB85" s="54"/>
      <c r="FC85" s="54"/>
      <c r="FD85" s="54"/>
      <c r="FE85" s="54"/>
      <c r="FF85" s="54"/>
      <c r="FG85" s="54"/>
      <c r="FH85" s="54"/>
      <c r="FI85" s="54"/>
      <c r="FJ85" s="54"/>
      <c r="FK85" s="54"/>
      <c r="FL85" s="54"/>
      <c r="FM85" s="54"/>
      <c r="FN85" s="54"/>
      <c r="FO85" s="54"/>
      <c r="FP85" s="54"/>
      <c r="FQ85" s="54"/>
      <c r="FR85" s="54"/>
      <c r="FS85" s="54"/>
    </row>
    <row r="86" spans="1:175" s="201" customFormat="1" ht="46.5" customHeight="1" x14ac:dyDescent="0.25">
      <c r="A86" s="14">
        <v>85</v>
      </c>
      <c r="B86" s="74" t="s">
        <v>2538</v>
      </c>
      <c r="C86" s="144" t="s">
        <v>2539</v>
      </c>
      <c r="D86" s="75" t="s">
        <v>2540</v>
      </c>
      <c r="E86" s="100">
        <v>2019</v>
      </c>
      <c r="F86" s="140" t="s">
        <v>204</v>
      </c>
      <c r="G86" s="18" t="s">
        <v>2688</v>
      </c>
    </row>
    <row r="87" spans="1:175" s="201" customFormat="1" ht="46.5" customHeight="1" x14ac:dyDescent="0.25">
      <c r="A87" s="14">
        <v>86</v>
      </c>
      <c r="B87" s="74" t="s">
        <v>2693</v>
      </c>
      <c r="C87" s="144" t="s">
        <v>2541</v>
      </c>
      <c r="D87" s="75" t="s">
        <v>2540</v>
      </c>
      <c r="E87" s="100">
        <v>2019</v>
      </c>
      <c r="F87" s="140" t="s">
        <v>204</v>
      </c>
      <c r="G87" s="18" t="s">
        <v>2688</v>
      </c>
    </row>
    <row r="88" spans="1:175" s="201" customFormat="1" ht="46.5" customHeight="1" x14ac:dyDescent="0.3">
      <c r="A88" s="14">
        <v>87</v>
      </c>
      <c r="B88" s="69" t="s">
        <v>577</v>
      </c>
      <c r="C88" s="70" t="s">
        <v>821</v>
      </c>
      <c r="D88" s="68" t="s">
        <v>110</v>
      </c>
      <c r="E88" s="1">
        <v>2019</v>
      </c>
      <c r="F88" s="71" t="s">
        <v>204</v>
      </c>
      <c r="G88" s="91" t="s">
        <v>2674</v>
      </c>
      <c r="H88" s="54"/>
      <c r="I88" s="52"/>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row>
    <row r="89" spans="1:175" s="201" customFormat="1" ht="46.5" customHeight="1" x14ac:dyDescent="0.3">
      <c r="A89" s="14">
        <v>88</v>
      </c>
      <c r="B89" s="69" t="s">
        <v>717</v>
      </c>
      <c r="C89" s="69" t="s">
        <v>1050</v>
      </c>
      <c r="D89" s="68" t="s">
        <v>718</v>
      </c>
      <c r="E89" s="1">
        <v>2019</v>
      </c>
      <c r="F89" s="71" t="s">
        <v>204</v>
      </c>
      <c r="G89" s="91" t="s">
        <v>2674</v>
      </c>
      <c r="H89" s="53"/>
      <c r="I89" s="52"/>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c r="DA89" s="53"/>
      <c r="DB89" s="53"/>
      <c r="DC89" s="53"/>
      <c r="DD89" s="53"/>
      <c r="DE89" s="53"/>
      <c r="DF89" s="53"/>
      <c r="DG89" s="53"/>
      <c r="DH89" s="53"/>
      <c r="DI89" s="53"/>
      <c r="DJ89" s="53"/>
      <c r="DK89" s="53"/>
      <c r="DL89" s="53"/>
      <c r="DM89" s="53"/>
      <c r="DN89" s="53"/>
      <c r="DO89" s="53"/>
      <c r="DP89" s="53"/>
      <c r="DQ89" s="53"/>
      <c r="DR89" s="53"/>
      <c r="DS89" s="53"/>
      <c r="DT89" s="53"/>
      <c r="DU89" s="53"/>
      <c r="DV89" s="53"/>
      <c r="DW89" s="53"/>
      <c r="DX89" s="53"/>
      <c r="DY89" s="53"/>
      <c r="DZ89" s="53"/>
      <c r="EA89" s="53"/>
      <c r="EB89" s="53"/>
      <c r="EC89" s="53"/>
      <c r="ED89" s="53"/>
      <c r="EE89" s="53"/>
      <c r="EF89" s="53"/>
      <c r="EG89" s="53"/>
      <c r="EH89" s="53"/>
      <c r="EI89" s="53"/>
      <c r="EJ89" s="53"/>
      <c r="EK89" s="53"/>
      <c r="EL89" s="53"/>
      <c r="EM89" s="53"/>
      <c r="EN89" s="53"/>
      <c r="EO89" s="53"/>
      <c r="EP89" s="53"/>
      <c r="EQ89" s="53"/>
      <c r="ER89" s="53"/>
      <c r="ES89" s="53"/>
      <c r="ET89" s="53"/>
      <c r="EU89" s="53"/>
      <c r="EV89" s="53"/>
      <c r="EW89" s="53"/>
      <c r="EX89" s="53"/>
      <c r="EY89" s="53"/>
      <c r="EZ89" s="53"/>
      <c r="FA89" s="53"/>
      <c r="FB89" s="53"/>
      <c r="FC89" s="53"/>
      <c r="FD89" s="53"/>
      <c r="FE89" s="53"/>
      <c r="FF89" s="53"/>
      <c r="FG89" s="53"/>
      <c r="FH89" s="53"/>
      <c r="FI89" s="53"/>
      <c r="FJ89" s="53"/>
      <c r="FK89" s="53"/>
      <c r="FL89" s="53"/>
      <c r="FM89" s="53"/>
      <c r="FN89" s="53"/>
      <c r="FO89" s="53"/>
      <c r="FP89" s="53"/>
      <c r="FQ89" s="53"/>
      <c r="FR89" s="53"/>
      <c r="FS89" s="53"/>
    </row>
    <row r="90" spans="1:175" s="201" customFormat="1" ht="46.5" customHeight="1" x14ac:dyDescent="0.3">
      <c r="A90" s="14">
        <v>89</v>
      </c>
      <c r="B90" s="69" t="s">
        <v>681</v>
      </c>
      <c r="C90" s="69" t="s">
        <v>1059</v>
      </c>
      <c r="D90" s="68" t="s">
        <v>32</v>
      </c>
      <c r="E90" s="1">
        <v>2019</v>
      </c>
      <c r="F90" s="71" t="s">
        <v>204</v>
      </c>
      <c r="G90" s="91" t="s">
        <v>2674</v>
      </c>
      <c r="H90" s="53"/>
      <c r="I90" s="52"/>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c r="EI90" s="53"/>
      <c r="EJ90" s="53"/>
      <c r="EK90" s="53"/>
      <c r="EL90" s="53"/>
      <c r="EM90" s="53"/>
      <c r="EN90" s="53"/>
      <c r="EO90" s="53"/>
      <c r="EP90" s="53"/>
      <c r="EQ90" s="53"/>
      <c r="ER90" s="53"/>
      <c r="ES90" s="53"/>
      <c r="ET90" s="53"/>
      <c r="EU90" s="53"/>
      <c r="EV90" s="53"/>
      <c r="EW90" s="53"/>
      <c r="EX90" s="53"/>
      <c r="EY90" s="53"/>
      <c r="EZ90" s="53"/>
      <c r="FA90" s="53"/>
      <c r="FB90" s="53"/>
      <c r="FC90" s="53"/>
      <c r="FD90" s="53"/>
      <c r="FE90" s="53"/>
      <c r="FF90" s="53"/>
      <c r="FG90" s="53"/>
      <c r="FH90" s="53"/>
      <c r="FI90" s="53"/>
      <c r="FJ90" s="53"/>
      <c r="FK90" s="53"/>
      <c r="FL90" s="53"/>
      <c r="FM90" s="53"/>
      <c r="FN90" s="53"/>
      <c r="FO90" s="53"/>
      <c r="FP90" s="53"/>
      <c r="FQ90" s="53"/>
      <c r="FR90" s="53"/>
      <c r="FS90" s="53"/>
    </row>
    <row r="91" spans="1:175" s="201" customFormat="1" ht="46.5" customHeight="1" x14ac:dyDescent="0.3">
      <c r="A91" s="14">
        <v>90</v>
      </c>
      <c r="B91" s="69" t="s">
        <v>677</v>
      </c>
      <c r="C91" s="69" t="s">
        <v>1064</v>
      </c>
      <c r="D91" s="68" t="s">
        <v>678</v>
      </c>
      <c r="E91" s="1">
        <v>2019</v>
      </c>
      <c r="F91" s="71" t="s">
        <v>204</v>
      </c>
      <c r="G91" s="91" t="s">
        <v>2674</v>
      </c>
      <c r="H91" s="53"/>
      <c r="I91" s="52"/>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c r="EJ91" s="53"/>
      <c r="EK91" s="53"/>
      <c r="EL91" s="53"/>
      <c r="EM91" s="53"/>
      <c r="EN91" s="53"/>
      <c r="EO91" s="53"/>
      <c r="EP91" s="53"/>
      <c r="EQ91" s="53"/>
      <c r="ER91" s="53"/>
      <c r="ES91" s="53"/>
      <c r="ET91" s="53"/>
      <c r="EU91" s="53"/>
      <c r="EV91" s="53"/>
      <c r="EW91" s="53"/>
      <c r="EX91" s="53"/>
      <c r="EY91" s="53"/>
      <c r="EZ91" s="53"/>
      <c r="FA91" s="53"/>
      <c r="FB91" s="53"/>
      <c r="FC91" s="53"/>
      <c r="FD91" s="53"/>
      <c r="FE91" s="53"/>
      <c r="FF91" s="53"/>
      <c r="FG91" s="53"/>
      <c r="FH91" s="53"/>
      <c r="FI91" s="53"/>
      <c r="FJ91" s="53"/>
      <c r="FK91" s="53"/>
      <c r="FL91" s="53"/>
      <c r="FM91" s="53"/>
      <c r="FN91" s="53"/>
      <c r="FO91" s="53"/>
      <c r="FP91" s="53"/>
      <c r="FQ91" s="53"/>
      <c r="FR91" s="53"/>
      <c r="FS91" s="53"/>
    </row>
    <row r="92" spans="1:175" s="201" customFormat="1" ht="46.5" customHeight="1" x14ac:dyDescent="0.3">
      <c r="A92" s="14">
        <v>91</v>
      </c>
      <c r="B92" s="69" t="s">
        <v>691</v>
      </c>
      <c r="C92" s="69" t="s">
        <v>1073</v>
      </c>
      <c r="D92" s="68" t="s">
        <v>692</v>
      </c>
      <c r="E92" s="1">
        <v>2019</v>
      </c>
      <c r="F92" s="71" t="s">
        <v>204</v>
      </c>
      <c r="G92" s="91" t="s">
        <v>2674</v>
      </c>
      <c r="H92" s="53"/>
      <c r="I92" s="52"/>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c r="DA92" s="53"/>
      <c r="DB92" s="53"/>
      <c r="DC92" s="53"/>
      <c r="DD92" s="53"/>
      <c r="DE92" s="53"/>
      <c r="DF92" s="53"/>
      <c r="DG92" s="53"/>
      <c r="DH92" s="53"/>
      <c r="DI92" s="53"/>
      <c r="DJ92" s="53"/>
      <c r="DK92" s="53"/>
      <c r="DL92" s="53"/>
      <c r="DM92" s="53"/>
      <c r="DN92" s="53"/>
      <c r="DO92" s="53"/>
      <c r="DP92" s="53"/>
      <c r="DQ92" s="53"/>
      <c r="DR92" s="53"/>
      <c r="DS92" s="53"/>
      <c r="DT92" s="53"/>
      <c r="DU92" s="53"/>
      <c r="DV92" s="53"/>
      <c r="DW92" s="53"/>
      <c r="DX92" s="53"/>
      <c r="DY92" s="53"/>
      <c r="DZ92" s="53"/>
      <c r="EA92" s="53"/>
      <c r="EB92" s="53"/>
      <c r="EC92" s="53"/>
      <c r="ED92" s="53"/>
      <c r="EE92" s="53"/>
      <c r="EF92" s="53"/>
      <c r="EG92" s="53"/>
      <c r="EH92" s="53"/>
      <c r="EI92" s="53"/>
      <c r="EJ92" s="53"/>
      <c r="EK92" s="53"/>
      <c r="EL92" s="53"/>
      <c r="EM92" s="53"/>
      <c r="EN92" s="53"/>
      <c r="EO92" s="53"/>
      <c r="EP92" s="53"/>
      <c r="EQ92" s="53"/>
      <c r="ER92" s="53"/>
      <c r="ES92" s="53"/>
      <c r="ET92" s="53"/>
      <c r="EU92" s="53"/>
      <c r="EV92" s="53"/>
      <c r="EW92" s="53"/>
      <c r="EX92" s="53"/>
      <c r="EY92" s="53"/>
      <c r="EZ92" s="53"/>
      <c r="FA92" s="53"/>
      <c r="FB92" s="53"/>
      <c r="FC92" s="53"/>
      <c r="FD92" s="53"/>
      <c r="FE92" s="53"/>
      <c r="FF92" s="53"/>
      <c r="FG92" s="53"/>
      <c r="FH92" s="53"/>
      <c r="FI92" s="53"/>
      <c r="FJ92" s="53"/>
      <c r="FK92" s="53"/>
      <c r="FL92" s="53"/>
      <c r="FM92" s="53"/>
      <c r="FN92" s="53"/>
      <c r="FO92" s="53"/>
      <c r="FP92" s="53"/>
      <c r="FQ92" s="53"/>
      <c r="FR92" s="53"/>
      <c r="FS92" s="53"/>
    </row>
    <row r="93" spans="1:175" s="201" customFormat="1" ht="46.5" customHeight="1" x14ac:dyDescent="0.3">
      <c r="A93" s="14">
        <v>92</v>
      </c>
      <c r="B93" s="69" t="s">
        <v>550</v>
      </c>
      <c r="C93" s="69" t="s">
        <v>855</v>
      </c>
      <c r="D93" s="68" t="s">
        <v>27</v>
      </c>
      <c r="E93" s="1">
        <v>2019</v>
      </c>
      <c r="F93" s="71" t="s">
        <v>204</v>
      </c>
      <c r="G93" s="91" t="s">
        <v>2674</v>
      </c>
      <c r="H93" s="54"/>
      <c r="I93" s="52"/>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c r="FC93" s="54"/>
      <c r="FD93" s="54"/>
      <c r="FE93" s="54"/>
      <c r="FF93" s="54"/>
      <c r="FG93" s="54"/>
      <c r="FH93" s="54"/>
      <c r="FI93" s="54"/>
      <c r="FJ93" s="54"/>
      <c r="FK93" s="54"/>
      <c r="FL93" s="54"/>
      <c r="FM93" s="54"/>
      <c r="FN93" s="54"/>
      <c r="FO93" s="54"/>
      <c r="FP93" s="54"/>
      <c r="FQ93" s="54"/>
      <c r="FR93" s="54"/>
      <c r="FS93" s="54"/>
    </row>
    <row r="94" spans="1:175" s="201" customFormat="1" ht="46.5" customHeight="1" x14ac:dyDescent="0.3">
      <c r="A94" s="14">
        <v>93</v>
      </c>
      <c r="B94" s="69" t="s">
        <v>702</v>
      </c>
      <c r="C94" s="69" t="s">
        <v>1127</v>
      </c>
      <c r="D94" s="68" t="s">
        <v>703</v>
      </c>
      <c r="E94" s="1">
        <v>2019</v>
      </c>
      <c r="F94" s="71" t="s">
        <v>204</v>
      </c>
      <c r="G94" s="91" t="s">
        <v>2674</v>
      </c>
      <c r="H94" s="53"/>
      <c r="I94" s="52"/>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c r="DA94" s="53"/>
      <c r="DB94" s="53"/>
      <c r="DC94" s="53"/>
      <c r="DD94" s="53"/>
      <c r="DE94" s="53"/>
      <c r="DF94" s="53"/>
      <c r="DG94" s="53"/>
      <c r="DH94" s="53"/>
      <c r="DI94" s="53"/>
      <c r="DJ94" s="53"/>
      <c r="DK94" s="53"/>
      <c r="DL94" s="53"/>
      <c r="DM94" s="53"/>
      <c r="DN94" s="53"/>
      <c r="DO94" s="53"/>
      <c r="DP94" s="53"/>
      <c r="DQ94" s="53"/>
      <c r="DR94" s="53"/>
      <c r="DS94" s="53"/>
      <c r="DT94" s="53"/>
      <c r="DU94" s="53"/>
      <c r="DV94" s="53"/>
      <c r="DW94" s="53"/>
      <c r="DX94" s="53"/>
      <c r="DY94" s="53"/>
      <c r="DZ94" s="53"/>
      <c r="EA94" s="53"/>
      <c r="EB94" s="53"/>
      <c r="EC94" s="53"/>
      <c r="ED94" s="53"/>
      <c r="EE94" s="53"/>
      <c r="EF94" s="53"/>
      <c r="EG94" s="53"/>
      <c r="EH94" s="53"/>
      <c r="EI94" s="53"/>
      <c r="EJ94" s="53"/>
      <c r="EK94" s="53"/>
      <c r="EL94" s="53"/>
      <c r="EM94" s="53"/>
      <c r="EN94" s="53"/>
      <c r="EO94" s="53"/>
      <c r="EP94" s="53"/>
      <c r="EQ94" s="53"/>
      <c r="ER94" s="53"/>
      <c r="ES94" s="53"/>
      <c r="ET94" s="53"/>
      <c r="EU94" s="53"/>
      <c r="EV94" s="53"/>
      <c r="EW94" s="53"/>
      <c r="EX94" s="53"/>
      <c r="EY94" s="53"/>
      <c r="EZ94" s="53"/>
      <c r="FA94" s="53"/>
      <c r="FB94" s="53"/>
      <c r="FC94" s="53"/>
      <c r="FD94" s="53"/>
      <c r="FE94" s="53"/>
      <c r="FF94" s="53"/>
      <c r="FG94" s="53"/>
      <c r="FH94" s="53"/>
      <c r="FI94" s="53"/>
      <c r="FJ94" s="53"/>
      <c r="FK94" s="53"/>
      <c r="FL94" s="53"/>
      <c r="FM94" s="53"/>
      <c r="FN94" s="53"/>
      <c r="FO94" s="53"/>
      <c r="FP94" s="53"/>
      <c r="FQ94" s="53"/>
      <c r="FR94" s="53"/>
      <c r="FS94" s="53"/>
    </row>
    <row r="95" spans="1:175" s="201" customFormat="1" ht="46.5" customHeight="1" x14ac:dyDescent="0.3">
      <c r="A95" s="14">
        <v>94</v>
      </c>
      <c r="B95" s="69" t="s">
        <v>407</v>
      </c>
      <c r="C95" s="70" t="s">
        <v>864</v>
      </c>
      <c r="D95" s="68" t="s">
        <v>546</v>
      </c>
      <c r="E95" s="1">
        <v>2019</v>
      </c>
      <c r="F95" s="71" t="s">
        <v>204</v>
      </c>
      <c r="G95" s="86" t="s">
        <v>2674</v>
      </c>
      <c r="H95" s="132"/>
      <c r="I95" s="6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32"/>
      <c r="BO95" s="132"/>
      <c r="BP95" s="132"/>
      <c r="BQ95" s="132"/>
      <c r="BR95" s="132"/>
      <c r="BS95" s="132"/>
      <c r="BT95" s="132"/>
      <c r="BU95" s="132"/>
      <c r="BV95" s="132"/>
      <c r="BW95" s="132"/>
      <c r="BX95" s="132"/>
      <c r="BY95" s="132"/>
      <c r="BZ95" s="132"/>
      <c r="CA95" s="132"/>
      <c r="CB95" s="132"/>
      <c r="CC95" s="132"/>
      <c r="CD95" s="132"/>
      <c r="CE95" s="132"/>
      <c r="CF95" s="132"/>
      <c r="CG95" s="132"/>
      <c r="CH95" s="132"/>
      <c r="CI95" s="132"/>
      <c r="CJ95" s="132"/>
      <c r="CK95" s="132"/>
      <c r="CL95" s="132"/>
      <c r="CM95" s="132"/>
      <c r="CN95" s="132"/>
      <c r="CO95" s="132"/>
      <c r="CP95" s="132"/>
      <c r="CQ95" s="132"/>
      <c r="CR95" s="132"/>
      <c r="CS95" s="132"/>
      <c r="CT95" s="132"/>
      <c r="CU95" s="132"/>
      <c r="CV95" s="132"/>
      <c r="CW95" s="132"/>
      <c r="CX95" s="132"/>
      <c r="CY95" s="132"/>
      <c r="CZ95" s="132"/>
      <c r="DA95" s="132"/>
      <c r="DB95" s="132"/>
      <c r="DC95" s="132"/>
      <c r="DD95" s="132"/>
      <c r="DE95" s="132"/>
      <c r="DF95" s="132"/>
      <c r="DG95" s="132"/>
      <c r="DH95" s="132"/>
      <c r="DI95" s="132"/>
      <c r="DJ95" s="132"/>
      <c r="DK95" s="132"/>
      <c r="DL95" s="132"/>
      <c r="DM95" s="132"/>
      <c r="DN95" s="132"/>
      <c r="DO95" s="132"/>
      <c r="DP95" s="132"/>
      <c r="DQ95" s="132"/>
      <c r="DR95" s="132"/>
      <c r="DS95" s="132"/>
      <c r="DT95" s="132"/>
      <c r="DU95" s="132"/>
      <c r="DV95" s="132"/>
      <c r="DW95" s="132"/>
      <c r="DX95" s="132"/>
      <c r="DY95" s="132"/>
      <c r="DZ95" s="132"/>
      <c r="EA95" s="132"/>
      <c r="EB95" s="132"/>
      <c r="EC95" s="132"/>
      <c r="ED95" s="132"/>
      <c r="EE95" s="132"/>
      <c r="EF95" s="132"/>
      <c r="EG95" s="132"/>
      <c r="EH95" s="132"/>
      <c r="EI95" s="132"/>
      <c r="EJ95" s="132"/>
      <c r="EK95" s="132"/>
      <c r="EL95" s="132"/>
      <c r="EM95" s="132"/>
      <c r="EN95" s="132"/>
      <c r="EO95" s="132"/>
      <c r="EP95" s="132"/>
      <c r="EQ95" s="132"/>
      <c r="ER95" s="132"/>
      <c r="ES95" s="132"/>
      <c r="ET95" s="132"/>
      <c r="EU95" s="132"/>
      <c r="EV95" s="132"/>
      <c r="EW95" s="132"/>
      <c r="EX95" s="132"/>
      <c r="EY95" s="132"/>
      <c r="EZ95" s="132"/>
      <c r="FA95" s="132"/>
      <c r="FB95" s="132"/>
      <c r="FC95" s="132"/>
      <c r="FD95" s="132"/>
      <c r="FE95" s="132"/>
      <c r="FF95" s="132"/>
      <c r="FG95" s="132"/>
      <c r="FH95" s="132"/>
      <c r="FI95" s="132"/>
      <c r="FJ95" s="132"/>
      <c r="FK95" s="132"/>
      <c r="FL95" s="132"/>
      <c r="FM95" s="132"/>
      <c r="FN95" s="132"/>
      <c r="FO95" s="132"/>
      <c r="FP95" s="132"/>
      <c r="FQ95" s="132"/>
      <c r="FR95" s="132"/>
      <c r="FS95" s="132"/>
    </row>
    <row r="96" spans="1:175" s="201" customFormat="1" ht="46.5" customHeight="1" x14ac:dyDescent="0.35">
      <c r="A96" s="14">
        <v>95</v>
      </c>
      <c r="B96" s="74" t="s">
        <v>251</v>
      </c>
      <c r="C96" s="74" t="s">
        <v>1091</v>
      </c>
      <c r="D96" s="75" t="s">
        <v>252</v>
      </c>
      <c r="E96" s="154">
        <v>2019</v>
      </c>
      <c r="F96" s="184" t="s">
        <v>204</v>
      </c>
      <c r="G96" s="104" t="s">
        <v>2673</v>
      </c>
      <c r="H96" s="139"/>
      <c r="I96" s="139"/>
      <c r="J96" s="139"/>
      <c r="K96" s="139"/>
      <c r="L96" s="139"/>
      <c r="M96" s="139"/>
      <c r="N96" s="139"/>
      <c r="O96" s="139"/>
      <c r="P96" s="139"/>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c r="AU96" s="139"/>
      <c r="AV96" s="139"/>
      <c r="AW96" s="139"/>
      <c r="AX96" s="139"/>
      <c r="AY96" s="139"/>
      <c r="AZ96" s="139"/>
      <c r="BA96" s="139"/>
      <c r="BB96" s="139"/>
      <c r="BC96" s="139"/>
      <c r="BD96" s="139"/>
      <c r="BE96" s="139"/>
      <c r="BF96" s="139"/>
      <c r="BG96" s="139"/>
      <c r="BH96" s="139"/>
      <c r="BI96" s="139"/>
      <c r="BJ96" s="139"/>
      <c r="BK96" s="139"/>
      <c r="BL96" s="139"/>
      <c r="BM96" s="139"/>
      <c r="BN96" s="139"/>
      <c r="BO96" s="139"/>
      <c r="BP96" s="139"/>
      <c r="BQ96" s="139"/>
      <c r="BR96" s="139"/>
      <c r="BS96" s="139"/>
      <c r="BT96" s="139"/>
      <c r="BU96" s="139"/>
      <c r="BV96" s="139"/>
      <c r="BW96" s="139"/>
      <c r="BX96" s="139"/>
      <c r="BY96" s="139"/>
      <c r="BZ96" s="139"/>
      <c r="CA96" s="139"/>
      <c r="CB96" s="139"/>
      <c r="CC96" s="139"/>
      <c r="CD96" s="139"/>
      <c r="CE96" s="139"/>
      <c r="CF96" s="139"/>
      <c r="CG96" s="139"/>
      <c r="CH96" s="139"/>
      <c r="CI96" s="139"/>
      <c r="CJ96" s="139"/>
      <c r="CK96" s="139"/>
      <c r="CL96" s="139"/>
      <c r="CM96" s="139"/>
      <c r="CN96" s="139"/>
      <c r="CO96" s="139"/>
      <c r="CP96" s="139"/>
      <c r="CQ96" s="139"/>
      <c r="CR96" s="139"/>
      <c r="CS96" s="139"/>
      <c r="CT96" s="139"/>
      <c r="CU96" s="139"/>
      <c r="CV96" s="139"/>
      <c r="CW96" s="139"/>
      <c r="CX96" s="139"/>
      <c r="CY96" s="139"/>
      <c r="CZ96" s="139"/>
      <c r="DA96" s="139"/>
      <c r="DB96" s="139"/>
      <c r="DC96" s="139"/>
      <c r="DD96" s="139"/>
      <c r="DE96" s="139"/>
      <c r="DF96" s="139"/>
      <c r="DG96" s="139"/>
      <c r="DH96" s="139"/>
      <c r="DI96" s="139"/>
      <c r="DJ96" s="139"/>
      <c r="DK96" s="139"/>
      <c r="DL96" s="139"/>
      <c r="DM96" s="139"/>
      <c r="DN96" s="139"/>
      <c r="DO96" s="139"/>
      <c r="DP96" s="139"/>
      <c r="DQ96" s="139"/>
      <c r="DR96" s="139"/>
      <c r="DS96" s="139"/>
      <c r="DT96" s="139"/>
      <c r="DU96" s="139"/>
      <c r="DV96" s="139"/>
      <c r="DW96" s="139"/>
      <c r="DX96" s="139"/>
      <c r="DY96" s="139"/>
      <c r="DZ96" s="139"/>
      <c r="EA96" s="139"/>
      <c r="EB96" s="139"/>
      <c r="EC96" s="139"/>
      <c r="ED96" s="139"/>
      <c r="EE96" s="139"/>
      <c r="EF96" s="139"/>
      <c r="EG96" s="139"/>
      <c r="EH96" s="139"/>
      <c r="EI96" s="139"/>
      <c r="EJ96" s="139"/>
      <c r="EK96" s="139"/>
      <c r="EL96" s="139"/>
      <c r="EM96" s="139"/>
      <c r="EN96" s="139"/>
      <c r="EO96" s="139"/>
      <c r="EP96" s="139"/>
      <c r="EQ96" s="139"/>
      <c r="ER96" s="139"/>
      <c r="ES96" s="139"/>
      <c r="ET96" s="139"/>
      <c r="EU96" s="139"/>
      <c r="EV96" s="139"/>
      <c r="EW96" s="139"/>
      <c r="EX96" s="139"/>
      <c r="EY96" s="139"/>
      <c r="EZ96" s="139"/>
      <c r="FA96" s="139"/>
      <c r="FB96" s="139"/>
      <c r="FC96" s="139"/>
      <c r="FD96" s="139"/>
      <c r="FE96" s="139"/>
      <c r="FF96" s="139"/>
      <c r="FG96" s="139"/>
      <c r="FH96" s="139"/>
      <c r="FI96" s="139"/>
      <c r="FJ96" s="139"/>
      <c r="FK96" s="139"/>
      <c r="FL96" s="139"/>
      <c r="FM96" s="139"/>
      <c r="FN96" s="139"/>
      <c r="FO96" s="139"/>
      <c r="FP96" s="139"/>
      <c r="FQ96" s="139"/>
      <c r="FR96" s="139"/>
      <c r="FS96" s="139"/>
    </row>
    <row r="97" spans="1:175" s="201" customFormat="1" ht="46.5" customHeight="1" x14ac:dyDescent="0.25">
      <c r="A97" s="14">
        <v>96</v>
      </c>
      <c r="B97" s="238" t="s">
        <v>2529</v>
      </c>
      <c r="C97" s="238" t="s">
        <v>2530</v>
      </c>
      <c r="D97" s="267" t="s">
        <v>2531</v>
      </c>
      <c r="E97" s="100">
        <v>2019</v>
      </c>
      <c r="F97" s="224" t="s">
        <v>204</v>
      </c>
      <c r="G97" s="18" t="s">
        <v>2688</v>
      </c>
    </row>
    <row r="98" spans="1:175" s="201" customFormat="1" ht="46.5" customHeight="1" x14ac:dyDescent="0.35">
      <c r="A98" s="14">
        <v>97</v>
      </c>
      <c r="B98" s="74" t="s">
        <v>279</v>
      </c>
      <c r="C98" s="74" t="s">
        <v>1101</v>
      </c>
      <c r="D98" s="75" t="s">
        <v>280</v>
      </c>
      <c r="E98" s="154">
        <v>2019</v>
      </c>
      <c r="F98" s="184" t="s">
        <v>204</v>
      </c>
      <c r="G98" s="104" t="s">
        <v>2673</v>
      </c>
      <c r="H98" s="140"/>
      <c r="I98" s="140"/>
      <c r="J98" s="140"/>
      <c r="K98" s="140"/>
      <c r="L98" s="140"/>
      <c r="M98" s="140"/>
      <c r="N98" s="140"/>
      <c r="O98" s="140"/>
      <c r="P98" s="140"/>
      <c r="Q98" s="140"/>
      <c r="R98" s="140"/>
      <c r="S98" s="140"/>
      <c r="T98" s="140"/>
      <c r="U98" s="140"/>
      <c r="V98" s="140"/>
      <c r="W98" s="140"/>
      <c r="X98" s="140"/>
      <c r="Y98" s="140"/>
      <c r="Z98" s="143"/>
      <c r="AA98" s="143"/>
      <c r="AB98" s="139"/>
      <c r="AC98" s="139"/>
      <c r="AD98" s="139"/>
      <c r="AE98" s="139"/>
      <c r="AF98" s="139"/>
      <c r="AG98" s="139"/>
      <c r="AH98" s="139"/>
      <c r="AI98" s="139"/>
      <c r="AJ98" s="139"/>
      <c r="AK98" s="139"/>
      <c r="AL98" s="139"/>
      <c r="AM98" s="139"/>
      <c r="AN98" s="139"/>
      <c r="AO98" s="139"/>
      <c r="AP98" s="139"/>
      <c r="AQ98" s="139"/>
      <c r="AR98" s="139"/>
      <c r="AS98" s="139"/>
      <c r="AT98" s="139"/>
      <c r="AU98" s="139"/>
      <c r="AV98" s="139"/>
      <c r="AW98" s="139"/>
      <c r="AX98" s="139"/>
      <c r="AY98" s="139"/>
      <c r="AZ98" s="139"/>
      <c r="BA98" s="139"/>
      <c r="BB98" s="139"/>
      <c r="BC98" s="139"/>
      <c r="BD98" s="139"/>
      <c r="BE98" s="139"/>
      <c r="BF98" s="139"/>
      <c r="BG98" s="139"/>
      <c r="BH98" s="139"/>
      <c r="BI98" s="139"/>
      <c r="BJ98" s="139"/>
      <c r="BK98" s="139"/>
      <c r="BL98" s="139"/>
      <c r="BM98" s="139"/>
      <c r="BN98" s="139"/>
      <c r="BO98" s="139"/>
      <c r="BP98" s="139"/>
      <c r="BQ98" s="139"/>
      <c r="BR98" s="139"/>
      <c r="BS98" s="139"/>
      <c r="BT98" s="139"/>
      <c r="BU98" s="139"/>
      <c r="BV98" s="139"/>
      <c r="BW98" s="139"/>
      <c r="BX98" s="139"/>
      <c r="BY98" s="139"/>
      <c r="BZ98" s="139"/>
      <c r="CA98" s="139"/>
      <c r="CB98" s="139"/>
      <c r="CC98" s="139"/>
      <c r="CD98" s="139"/>
      <c r="CE98" s="139"/>
      <c r="CF98" s="139"/>
      <c r="CG98" s="139"/>
      <c r="CH98" s="139"/>
      <c r="CI98" s="139"/>
      <c r="CJ98" s="139"/>
      <c r="CK98" s="139"/>
      <c r="CL98" s="139"/>
      <c r="CM98" s="139"/>
      <c r="CN98" s="139"/>
      <c r="CO98" s="139"/>
      <c r="CP98" s="139"/>
      <c r="CQ98" s="139"/>
      <c r="CR98" s="139"/>
      <c r="CS98" s="139"/>
      <c r="CT98" s="139"/>
      <c r="CU98" s="139"/>
      <c r="CV98" s="139"/>
      <c r="CW98" s="139"/>
      <c r="CX98" s="139"/>
      <c r="CY98" s="139"/>
      <c r="CZ98" s="139"/>
      <c r="DA98" s="139"/>
      <c r="DB98" s="139"/>
      <c r="DC98" s="139"/>
      <c r="DD98" s="139"/>
      <c r="DE98" s="139"/>
      <c r="DF98" s="139"/>
      <c r="DG98" s="139"/>
      <c r="DH98" s="139"/>
      <c r="DI98" s="139"/>
      <c r="DJ98" s="139"/>
      <c r="DK98" s="139"/>
      <c r="DL98" s="139"/>
      <c r="DM98" s="139"/>
      <c r="DN98" s="139"/>
      <c r="DO98" s="139"/>
      <c r="DP98" s="139"/>
      <c r="DQ98" s="139"/>
      <c r="DR98" s="139"/>
      <c r="DS98" s="139"/>
      <c r="DT98" s="139"/>
      <c r="DU98" s="139"/>
      <c r="DV98" s="139"/>
      <c r="DW98" s="139"/>
      <c r="DX98" s="139"/>
      <c r="DY98" s="139"/>
      <c r="DZ98" s="139"/>
      <c r="EA98" s="139"/>
      <c r="EB98" s="139"/>
      <c r="EC98" s="139"/>
      <c r="ED98" s="139"/>
      <c r="EE98" s="139"/>
      <c r="EF98" s="139"/>
      <c r="EG98" s="139"/>
      <c r="EH98" s="139"/>
      <c r="EI98" s="139"/>
      <c r="EJ98" s="139"/>
      <c r="EK98" s="139"/>
      <c r="EL98" s="139"/>
      <c r="EM98" s="139"/>
      <c r="EN98" s="139"/>
      <c r="EO98" s="139"/>
      <c r="EP98" s="139"/>
      <c r="EQ98" s="139"/>
      <c r="ER98" s="139"/>
      <c r="ES98" s="139"/>
      <c r="ET98" s="139"/>
      <c r="EU98" s="139"/>
      <c r="EV98" s="139"/>
      <c r="EW98" s="139"/>
      <c r="EX98" s="139"/>
      <c r="EY98" s="139"/>
      <c r="EZ98" s="139"/>
      <c r="FA98" s="139"/>
      <c r="FB98" s="139"/>
      <c r="FC98" s="139"/>
      <c r="FD98" s="139"/>
      <c r="FE98" s="139"/>
      <c r="FF98" s="139"/>
      <c r="FG98" s="139"/>
      <c r="FH98" s="139"/>
      <c r="FI98" s="139"/>
      <c r="FJ98" s="139"/>
      <c r="FK98" s="139"/>
      <c r="FL98" s="139"/>
      <c r="FM98" s="139"/>
      <c r="FN98" s="139"/>
      <c r="FO98" s="139"/>
      <c r="FP98" s="139"/>
      <c r="FQ98" s="139"/>
      <c r="FR98" s="139"/>
      <c r="FS98" s="139"/>
    </row>
    <row r="99" spans="1:175" s="201" customFormat="1" ht="46.5" customHeight="1" x14ac:dyDescent="0.25">
      <c r="A99" s="14">
        <v>98</v>
      </c>
      <c r="B99" s="238" t="s">
        <v>2532</v>
      </c>
      <c r="C99" s="238" t="s">
        <v>2533</v>
      </c>
      <c r="D99" s="267" t="s">
        <v>2534</v>
      </c>
      <c r="E99" s="100">
        <v>2019</v>
      </c>
      <c r="F99" s="224" t="s">
        <v>204</v>
      </c>
      <c r="G99" s="18" t="s">
        <v>2688</v>
      </c>
    </row>
    <row r="100" spans="1:175" s="498" customFormat="1" ht="30" customHeight="1" x14ac:dyDescent="0.25">
      <c r="A100" s="493">
        <v>13</v>
      </c>
      <c r="B100" s="494" t="s">
        <v>2787</v>
      </c>
      <c r="C100" s="493" t="s">
        <v>2788</v>
      </c>
      <c r="D100" s="495" t="s">
        <v>2789</v>
      </c>
      <c r="E100" s="509">
        <v>43800</v>
      </c>
      <c r="F100" s="496" t="s">
        <v>204</v>
      </c>
      <c r="G100" s="104" t="s">
        <v>2673</v>
      </c>
      <c r="H100" s="497"/>
      <c r="I100" s="497"/>
      <c r="J100" s="497"/>
      <c r="K100" s="497"/>
      <c r="L100" s="497"/>
    </row>
    <row r="101" spans="1:175" s="505" customFormat="1" ht="31.2" x14ac:dyDescent="0.25">
      <c r="A101" s="500">
        <v>18</v>
      </c>
      <c r="B101" s="510" t="s">
        <v>2790</v>
      </c>
      <c r="C101" s="511" t="s">
        <v>2791</v>
      </c>
      <c r="D101" s="512" t="s">
        <v>2792</v>
      </c>
      <c r="E101" s="509">
        <v>43710</v>
      </c>
      <c r="F101" s="504" t="s">
        <v>204</v>
      </c>
      <c r="G101" s="18" t="s">
        <v>2688</v>
      </c>
      <c r="H101" s="38"/>
      <c r="I101" s="38"/>
    </row>
    <row r="102" spans="1:175" s="505" customFormat="1" ht="31.2" x14ac:dyDescent="0.25">
      <c r="A102" s="500">
        <v>19</v>
      </c>
      <c r="B102" s="514" t="s">
        <v>2793</v>
      </c>
      <c r="C102" s="515" t="s">
        <v>2791</v>
      </c>
      <c r="D102" s="516" t="s">
        <v>2794</v>
      </c>
      <c r="E102" s="509">
        <v>43710</v>
      </c>
      <c r="F102" s="504" t="s">
        <v>204</v>
      </c>
      <c r="G102" s="18" t="s">
        <v>2688</v>
      </c>
      <c r="H102" s="38"/>
      <c r="I102" s="38"/>
    </row>
    <row r="103" spans="1:175" s="201" customFormat="1" ht="46.5" customHeight="1" x14ac:dyDescent="0.25">
      <c r="A103" s="14">
        <v>102</v>
      </c>
      <c r="B103" s="16" t="s">
        <v>1506</v>
      </c>
      <c r="C103" s="16" t="s">
        <v>1507</v>
      </c>
      <c r="D103" s="9" t="s">
        <v>1505</v>
      </c>
      <c r="E103" s="9">
        <v>2016</v>
      </c>
      <c r="F103" s="18" t="s">
        <v>204</v>
      </c>
      <c r="G103" s="18" t="s">
        <v>2688</v>
      </c>
    </row>
    <row r="104" spans="1:175" s="545" customFormat="1" ht="67.2" x14ac:dyDescent="0.3">
      <c r="A104" s="539">
        <v>6</v>
      </c>
      <c r="B104" s="540" t="s">
        <v>3108</v>
      </c>
      <c r="C104" s="550" t="s">
        <v>3109</v>
      </c>
      <c r="D104" s="542" t="s">
        <v>379</v>
      </c>
      <c r="E104" s="543">
        <v>2020</v>
      </c>
      <c r="F104" s="539" t="s">
        <v>204</v>
      </c>
      <c r="G104" s="544" t="s">
        <v>2674</v>
      </c>
    </row>
    <row r="105" spans="1:175" s="545" customFormat="1" ht="50.4" x14ac:dyDescent="0.3">
      <c r="A105" s="539">
        <v>20</v>
      </c>
      <c r="B105" s="540" t="s">
        <v>1314</v>
      </c>
      <c r="C105" s="550" t="s">
        <v>3110</v>
      </c>
      <c r="D105" s="542" t="s">
        <v>1328</v>
      </c>
      <c r="E105" s="543">
        <v>2020</v>
      </c>
      <c r="F105" s="539" t="s">
        <v>204</v>
      </c>
      <c r="G105" s="544" t="s">
        <v>2674</v>
      </c>
      <c r="H105" s="580"/>
      <c r="I105" s="580"/>
      <c r="J105" s="580"/>
      <c r="K105" s="580"/>
      <c r="L105" s="580"/>
      <c r="M105" s="580"/>
      <c r="N105" s="580"/>
      <c r="O105" s="580"/>
      <c r="P105" s="580"/>
      <c r="Q105" s="580"/>
      <c r="R105" s="580"/>
      <c r="S105" s="580"/>
      <c r="T105" s="580"/>
      <c r="U105" s="580"/>
      <c r="V105" s="580"/>
      <c r="W105" s="580"/>
      <c r="X105" s="580"/>
      <c r="Y105" s="580"/>
      <c r="Z105" s="580"/>
      <c r="AA105" s="580"/>
      <c r="AB105" s="580"/>
      <c r="AC105" s="580"/>
      <c r="AD105" s="580"/>
      <c r="AE105" s="580"/>
      <c r="AF105" s="580"/>
      <c r="AG105" s="580"/>
      <c r="AH105" s="580"/>
      <c r="AI105" s="580"/>
      <c r="AJ105" s="580"/>
      <c r="AK105" s="580"/>
      <c r="AL105" s="580"/>
      <c r="AM105" s="580"/>
      <c r="AN105" s="580"/>
      <c r="AO105" s="580"/>
      <c r="AP105" s="580"/>
      <c r="AQ105" s="580"/>
      <c r="AR105" s="580"/>
      <c r="AS105" s="580"/>
      <c r="AT105" s="580"/>
      <c r="AU105" s="580"/>
      <c r="AV105" s="580"/>
      <c r="AW105" s="580"/>
      <c r="AX105" s="580"/>
      <c r="AY105" s="580"/>
      <c r="AZ105" s="580"/>
      <c r="BA105" s="580"/>
      <c r="BB105" s="580"/>
      <c r="BC105" s="580"/>
      <c r="BD105" s="580"/>
      <c r="BE105" s="580"/>
      <c r="BF105" s="580"/>
      <c r="BG105" s="580"/>
      <c r="BH105" s="580"/>
      <c r="BI105" s="580"/>
      <c r="BJ105" s="580"/>
      <c r="BK105" s="580"/>
      <c r="BL105" s="580"/>
      <c r="BM105" s="580"/>
      <c r="BN105" s="580"/>
      <c r="BO105" s="580"/>
      <c r="BP105" s="580"/>
      <c r="BQ105" s="580"/>
      <c r="BR105" s="580"/>
      <c r="BS105" s="580"/>
      <c r="BT105" s="580"/>
      <c r="BU105" s="580"/>
      <c r="BV105" s="580"/>
      <c r="BW105" s="580"/>
      <c r="BX105" s="580"/>
      <c r="BY105" s="580"/>
      <c r="BZ105" s="580"/>
      <c r="CA105" s="580"/>
      <c r="CB105" s="580"/>
      <c r="CC105" s="580"/>
      <c r="CD105" s="580"/>
      <c r="CE105" s="580"/>
      <c r="CF105" s="580"/>
      <c r="CG105" s="580"/>
      <c r="CH105" s="580"/>
      <c r="CI105" s="580"/>
      <c r="CJ105" s="580"/>
      <c r="CK105" s="580"/>
      <c r="CL105" s="580"/>
      <c r="CM105" s="580"/>
      <c r="CN105" s="580"/>
      <c r="CO105" s="580"/>
      <c r="CP105" s="580"/>
      <c r="CQ105" s="580"/>
      <c r="CR105" s="580"/>
      <c r="CS105" s="580"/>
      <c r="CT105" s="580"/>
      <c r="CU105" s="580"/>
      <c r="CV105" s="580"/>
      <c r="CW105" s="580"/>
      <c r="CX105" s="580"/>
      <c r="CY105" s="580"/>
      <c r="CZ105" s="580"/>
      <c r="DA105" s="580"/>
      <c r="DB105" s="580"/>
      <c r="DC105" s="580"/>
      <c r="DD105" s="580"/>
      <c r="DE105" s="580"/>
      <c r="DF105" s="580"/>
      <c r="DG105" s="580"/>
      <c r="DH105" s="580"/>
      <c r="DI105" s="580"/>
      <c r="DJ105" s="580"/>
      <c r="DK105" s="580"/>
      <c r="DL105" s="580"/>
      <c r="DM105" s="580"/>
      <c r="DN105" s="580"/>
      <c r="DO105" s="580"/>
      <c r="DP105" s="580"/>
      <c r="DQ105" s="580"/>
      <c r="DR105" s="580"/>
      <c r="DS105" s="580"/>
      <c r="DT105" s="580"/>
      <c r="DU105" s="580"/>
      <c r="DV105" s="580"/>
      <c r="DW105" s="580"/>
      <c r="DX105" s="580"/>
      <c r="DY105" s="580"/>
      <c r="DZ105" s="580"/>
      <c r="EA105" s="580"/>
      <c r="EB105" s="580"/>
      <c r="EC105" s="580"/>
      <c r="ED105" s="580"/>
      <c r="EE105" s="580"/>
      <c r="EF105" s="580"/>
      <c r="EG105" s="580"/>
      <c r="EH105" s="580"/>
      <c r="EI105" s="580"/>
      <c r="EJ105" s="580"/>
      <c r="EK105" s="580"/>
      <c r="EL105" s="580"/>
      <c r="EM105" s="580"/>
      <c r="EN105" s="580"/>
      <c r="EO105" s="580"/>
      <c r="EP105" s="580"/>
      <c r="EQ105" s="580"/>
      <c r="ER105" s="580"/>
      <c r="ES105" s="580"/>
      <c r="ET105" s="580"/>
      <c r="EU105" s="580"/>
      <c r="EV105" s="580"/>
      <c r="EW105" s="580"/>
      <c r="EX105" s="580"/>
      <c r="EY105" s="580"/>
      <c r="EZ105" s="580"/>
      <c r="FA105" s="580"/>
      <c r="FB105" s="580"/>
      <c r="FC105" s="580"/>
      <c r="FD105" s="580"/>
      <c r="FE105" s="580"/>
      <c r="FF105" s="580"/>
      <c r="FG105" s="580"/>
      <c r="FH105" s="580"/>
      <c r="FI105" s="580"/>
      <c r="FJ105" s="580"/>
      <c r="FK105" s="580"/>
      <c r="FL105" s="580"/>
      <c r="FM105" s="580"/>
      <c r="FN105" s="580"/>
      <c r="FO105" s="580"/>
    </row>
    <row r="106" spans="1:175" s="545" customFormat="1" ht="33.6" x14ac:dyDescent="0.3">
      <c r="A106" s="539">
        <v>22</v>
      </c>
      <c r="B106" s="549" t="s">
        <v>3111</v>
      </c>
      <c r="C106" s="550" t="s">
        <v>3112</v>
      </c>
      <c r="D106" s="542" t="s">
        <v>3113</v>
      </c>
      <c r="E106" s="543">
        <v>2020</v>
      </c>
      <c r="F106" s="539" t="s">
        <v>204</v>
      </c>
      <c r="G106" s="544" t="s">
        <v>2674</v>
      </c>
      <c r="H106" s="580"/>
      <c r="I106" s="580"/>
      <c r="J106" s="580"/>
      <c r="K106" s="580"/>
      <c r="L106" s="580"/>
      <c r="M106" s="580"/>
      <c r="N106" s="580"/>
      <c r="O106" s="580"/>
      <c r="P106" s="580"/>
      <c r="Q106" s="580"/>
      <c r="R106" s="580"/>
      <c r="S106" s="580"/>
      <c r="T106" s="580"/>
      <c r="U106" s="580"/>
      <c r="V106" s="580"/>
      <c r="W106" s="580"/>
      <c r="X106" s="580"/>
      <c r="Y106" s="580"/>
      <c r="Z106" s="580"/>
      <c r="AA106" s="580"/>
      <c r="AB106" s="580"/>
      <c r="AC106" s="580"/>
      <c r="AD106" s="580"/>
      <c r="AE106" s="580"/>
      <c r="AF106" s="580"/>
      <c r="AG106" s="580"/>
      <c r="AH106" s="580"/>
      <c r="AI106" s="580"/>
      <c r="AJ106" s="580"/>
      <c r="AK106" s="580"/>
      <c r="AL106" s="580"/>
      <c r="AM106" s="580"/>
      <c r="AN106" s="580"/>
      <c r="AO106" s="580"/>
      <c r="AP106" s="580"/>
      <c r="AQ106" s="580"/>
      <c r="AR106" s="580"/>
      <c r="AS106" s="580"/>
      <c r="AT106" s="580"/>
      <c r="AU106" s="580"/>
      <c r="AV106" s="580"/>
      <c r="AW106" s="580"/>
      <c r="AX106" s="580"/>
      <c r="AY106" s="580"/>
      <c r="AZ106" s="580"/>
      <c r="BA106" s="580"/>
      <c r="BB106" s="580"/>
      <c r="BC106" s="580"/>
      <c r="BD106" s="580"/>
      <c r="BE106" s="580"/>
      <c r="BF106" s="580"/>
      <c r="BG106" s="580"/>
      <c r="BH106" s="580"/>
      <c r="BI106" s="580"/>
      <c r="BJ106" s="580"/>
      <c r="BK106" s="580"/>
      <c r="BL106" s="580"/>
      <c r="BM106" s="580"/>
      <c r="BN106" s="580"/>
      <c r="BO106" s="580"/>
      <c r="BP106" s="580"/>
      <c r="BQ106" s="580"/>
      <c r="BR106" s="580"/>
      <c r="BS106" s="580"/>
      <c r="BT106" s="580"/>
      <c r="BU106" s="580"/>
      <c r="BV106" s="580"/>
      <c r="BW106" s="580"/>
      <c r="BX106" s="580"/>
      <c r="BY106" s="580"/>
      <c r="BZ106" s="580"/>
      <c r="CA106" s="580"/>
      <c r="CB106" s="580"/>
      <c r="CC106" s="580"/>
      <c r="CD106" s="580"/>
      <c r="CE106" s="580"/>
      <c r="CF106" s="580"/>
      <c r="CG106" s="580"/>
      <c r="CH106" s="580"/>
      <c r="CI106" s="580"/>
      <c r="CJ106" s="580"/>
      <c r="CK106" s="580"/>
      <c r="CL106" s="580"/>
      <c r="CM106" s="580"/>
      <c r="CN106" s="580"/>
      <c r="CO106" s="580"/>
      <c r="CP106" s="580"/>
      <c r="CQ106" s="580"/>
      <c r="CR106" s="580"/>
      <c r="CS106" s="580"/>
      <c r="CT106" s="580"/>
      <c r="CU106" s="580"/>
      <c r="CV106" s="580"/>
      <c r="CW106" s="580"/>
      <c r="CX106" s="580"/>
      <c r="CY106" s="580"/>
      <c r="CZ106" s="580"/>
      <c r="DA106" s="580"/>
      <c r="DB106" s="580"/>
      <c r="DC106" s="580"/>
      <c r="DD106" s="580"/>
      <c r="DE106" s="580"/>
      <c r="DF106" s="580"/>
      <c r="DG106" s="580"/>
      <c r="DH106" s="580"/>
      <c r="DI106" s="580"/>
      <c r="DJ106" s="580"/>
      <c r="DK106" s="580"/>
      <c r="DL106" s="580"/>
      <c r="DM106" s="580"/>
      <c r="DN106" s="580"/>
      <c r="DO106" s="580"/>
      <c r="DP106" s="580"/>
      <c r="DQ106" s="580"/>
      <c r="DR106" s="580"/>
      <c r="DS106" s="580"/>
      <c r="DT106" s="580"/>
      <c r="DU106" s="580"/>
      <c r="DV106" s="580"/>
      <c r="DW106" s="580"/>
      <c r="DX106" s="580"/>
      <c r="DY106" s="580"/>
      <c r="DZ106" s="580"/>
      <c r="EA106" s="580"/>
      <c r="EB106" s="580"/>
      <c r="EC106" s="580"/>
      <c r="ED106" s="580"/>
      <c r="EE106" s="580"/>
      <c r="EF106" s="580"/>
      <c r="EG106" s="580"/>
      <c r="EH106" s="580"/>
      <c r="EI106" s="580"/>
      <c r="EJ106" s="580"/>
      <c r="EK106" s="580"/>
      <c r="EL106" s="580"/>
      <c r="EM106" s="580"/>
      <c r="EN106" s="580"/>
      <c r="EO106" s="580"/>
      <c r="EP106" s="580"/>
      <c r="EQ106" s="580"/>
      <c r="ER106" s="580"/>
      <c r="ES106" s="580"/>
      <c r="ET106" s="580"/>
      <c r="EU106" s="580"/>
      <c r="EV106" s="580"/>
      <c r="EW106" s="580"/>
      <c r="EX106" s="580"/>
      <c r="EY106" s="580"/>
      <c r="EZ106" s="580"/>
      <c r="FA106" s="580"/>
      <c r="FB106" s="580"/>
      <c r="FC106" s="580"/>
      <c r="FD106" s="580"/>
      <c r="FE106" s="580"/>
      <c r="FF106" s="580"/>
      <c r="FG106" s="580"/>
      <c r="FH106" s="580"/>
      <c r="FI106" s="580"/>
      <c r="FJ106" s="580"/>
      <c r="FK106" s="580"/>
      <c r="FL106" s="580"/>
      <c r="FM106" s="580"/>
      <c r="FN106" s="580"/>
      <c r="FO106" s="580"/>
    </row>
    <row r="107" spans="1:175" s="545" customFormat="1" ht="50.4" x14ac:dyDescent="0.3">
      <c r="A107" s="539">
        <v>27</v>
      </c>
      <c r="B107" s="540" t="s">
        <v>2778</v>
      </c>
      <c r="C107" s="550" t="s">
        <v>2779</v>
      </c>
      <c r="D107" s="581" t="s">
        <v>604</v>
      </c>
      <c r="E107" s="543">
        <v>2020</v>
      </c>
      <c r="F107" s="539" t="s">
        <v>204</v>
      </c>
      <c r="G107" s="544" t="s">
        <v>2674</v>
      </c>
    </row>
    <row r="108" spans="1:175" s="580" customFormat="1" ht="31.5" customHeight="1" x14ac:dyDescent="0.3">
      <c r="A108" s="539">
        <v>53</v>
      </c>
      <c r="B108" s="540" t="s">
        <v>3114</v>
      </c>
      <c r="C108" s="550" t="s">
        <v>3115</v>
      </c>
      <c r="D108" s="542" t="s">
        <v>3116</v>
      </c>
      <c r="E108" s="543">
        <v>2020</v>
      </c>
      <c r="F108" s="539" t="s">
        <v>204</v>
      </c>
      <c r="G108" s="544" t="s">
        <v>2674</v>
      </c>
      <c r="H108" s="545"/>
      <c r="I108" s="545"/>
      <c r="J108" s="545"/>
      <c r="K108" s="545"/>
      <c r="L108" s="545"/>
      <c r="M108" s="545"/>
      <c r="N108" s="545"/>
      <c r="O108" s="545"/>
      <c r="P108" s="545"/>
      <c r="Q108" s="545"/>
      <c r="R108" s="545"/>
      <c r="S108" s="545"/>
      <c r="T108" s="545"/>
      <c r="U108" s="545"/>
      <c r="V108" s="545"/>
      <c r="W108" s="545"/>
      <c r="X108" s="545"/>
      <c r="Y108" s="545"/>
      <c r="Z108" s="545"/>
      <c r="AA108" s="545"/>
      <c r="AB108" s="545"/>
      <c r="AC108" s="545"/>
      <c r="AD108" s="545"/>
      <c r="AE108" s="545"/>
      <c r="AF108" s="545"/>
      <c r="AG108" s="545"/>
      <c r="AH108" s="545"/>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5"/>
      <c r="BW108" s="545"/>
      <c r="BX108" s="545"/>
      <c r="BY108" s="545"/>
      <c r="BZ108" s="545"/>
      <c r="CA108" s="545"/>
      <c r="CB108" s="545"/>
      <c r="CC108" s="545"/>
      <c r="CD108" s="545"/>
      <c r="CE108" s="545"/>
      <c r="CF108" s="545"/>
      <c r="CG108" s="545"/>
      <c r="CH108" s="545"/>
      <c r="CI108" s="545"/>
      <c r="CJ108" s="545"/>
      <c r="CK108" s="545"/>
      <c r="CL108" s="545"/>
      <c r="CM108" s="545"/>
      <c r="CN108" s="545"/>
      <c r="CO108" s="545"/>
      <c r="CP108" s="545"/>
      <c r="CQ108" s="545"/>
      <c r="CR108" s="545"/>
      <c r="CS108" s="545"/>
      <c r="CT108" s="545"/>
      <c r="CU108" s="545"/>
      <c r="CV108" s="545"/>
      <c r="CW108" s="545"/>
      <c r="CX108" s="545"/>
      <c r="CY108" s="545"/>
      <c r="CZ108" s="545"/>
      <c r="DA108" s="545"/>
      <c r="DB108" s="545"/>
      <c r="DC108" s="545"/>
      <c r="DD108" s="545"/>
      <c r="DE108" s="545"/>
      <c r="DF108" s="545"/>
      <c r="DG108" s="545"/>
      <c r="DH108" s="545"/>
      <c r="DI108" s="545"/>
      <c r="DJ108" s="545"/>
      <c r="DK108" s="545"/>
      <c r="DL108" s="545"/>
      <c r="DM108" s="545"/>
      <c r="DN108" s="545"/>
      <c r="DO108" s="545"/>
      <c r="DP108" s="545"/>
      <c r="DQ108" s="545"/>
      <c r="DR108" s="545"/>
      <c r="DS108" s="545"/>
      <c r="DT108" s="545"/>
      <c r="DU108" s="545"/>
      <c r="DV108" s="545"/>
      <c r="DW108" s="545"/>
      <c r="DX108" s="545"/>
      <c r="DY108" s="545"/>
      <c r="DZ108" s="545"/>
      <c r="EA108" s="545"/>
      <c r="EB108" s="545"/>
      <c r="EC108" s="545"/>
      <c r="ED108" s="545"/>
      <c r="EE108" s="545"/>
      <c r="EF108" s="545"/>
      <c r="EG108" s="545"/>
      <c r="EH108" s="545"/>
      <c r="EI108" s="545"/>
      <c r="EJ108" s="545"/>
      <c r="EK108" s="545"/>
      <c r="EL108" s="545"/>
      <c r="EM108" s="545"/>
      <c r="EN108" s="545"/>
      <c r="EO108" s="545"/>
      <c r="EP108" s="545"/>
      <c r="EQ108" s="545"/>
      <c r="ER108" s="545"/>
      <c r="ES108" s="545"/>
      <c r="ET108" s="545"/>
      <c r="EU108" s="545"/>
      <c r="EV108" s="545"/>
      <c r="EW108" s="545"/>
      <c r="EX108" s="545"/>
      <c r="EY108" s="545"/>
      <c r="EZ108" s="545"/>
      <c r="FA108" s="545"/>
      <c r="FB108" s="545"/>
      <c r="FC108" s="545"/>
      <c r="FD108" s="545"/>
      <c r="FE108" s="545"/>
      <c r="FF108" s="545"/>
      <c r="FG108" s="545"/>
      <c r="FH108" s="545"/>
      <c r="FI108" s="545"/>
      <c r="FJ108" s="545"/>
      <c r="FK108" s="545"/>
      <c r="FL108" s="545"/>
      <c r="FM108" s="545"/>
      <c r="FN108" s="545"/>
      <c r="FO108" s="545"/>
    </row>
    <row r="109" spans="1:175" s="580" customFormat="1" ht="33.6" x14ac:dyDescent="0.3">
      <c r="A109" s="539">
        <v>56</v>
      </c>
      <c r="B109" s="540" t="s">
        <v>2780</v>
      </c>
      <c r="C109" s="550" t="s">
        <v>2781</v>
      </c>
      <c r="D109" s="542" t="s">
        <v>492</v>
      </c>
      <c r="E109" s="543">
        <v>2020</v>
      </c>
      <c r="F109" s="539" t="s">
        <v>204</v>
      </c>
      <c r="G109" s="544" t="s">
        <v>2674</v>
      </c>
      <c r="H109" s="545"/>
      <c r="I109" s="545"/>
      <c r="J109" s="545"/>
      <c r="K109" s="545"/>
      <c r="L109" s="545"/>
      <c r="M109" s="545"/>
      <c r="N109" s="545"/>
      <c r="O109" s="545"/>
      <c r="P109" s="545"/>
      <c r="Q109" s="545"/>
      <c r="R109" s="545"/>
      <c r="S109" s="545"/>
      <c r="T109" s="545"/>
      <c r="U109" s="545"/>
      <c r="V109" s="545"/>
      <c r="W109" s="545"/>
      <c r="X109" s="545"/>
      <c r="Y109" s="545"/>
      <c r="Z109" s="545"/>
      <c r="AA109" s="545"/>
      <c r="AB109" s="545"/>
      <c r="AC109" s="545"/>
      <c r="AD109" s="545"/>
      <c r="AE109" s="545"/>
      <c r="AF109" s="545"/>
      <c r="AG109" s="545"/>
      <c r="AH109" s="545"/>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5"/>
      <c r="BW109" s="545"/>
      <c r="BX109" s="545"/>
      <c r="BY109" s="545"/>
      <c r="BZ109" s="545"/>
      <c r="CA109" s="545"/>
      <c r="CB109" s="545"/>
      <c r="CC109" s="545"/>
      <c r="CD109" s="545"/>
      <c r="CE109" s="545"/>
      <c r="CF109" s="545"/>
      <c r="CG109" s="545"/>
      <c r="CH109" s="545"/>
      <c r="CI109" s="545"/>
      <c r="CJ109" s="545"/>
      <c r="CK109" s="545"/>
      <c r="CL109" s="545"/>
      <c r="CM109" s="545"/>
      <c r="CN109" s="545"/>
      <c r="CO109" s="545"/>
      <c r="CP109" s="545"/>
      <c r="CQ109" s="545"/>
      <c r="CR109" s="545"/>
      <c r="CS109" s="545"/>
      <c r="CT109" s="545"/>
      <c r="CU109" s="545"/>
      <c r="CV109" s="545"/>
      <c r="CW109" s="545"/>
      <c r="CX109" s="545"/>
      <c r="CY109" s="545"/>
      <c r="CZ109" s="545"/>
      <c r="DA109" s="545"/>
      <c r="DB109" s="545"/>
      <c r="DC109" s="545"/>
      <c r="DD109" s="545"/>
      <c r="DE109" s="545"/>
      <c r="DF109" s="545"/>
      <c r="DG109" s="545"/>
      <c r="DH109" s="545"/>
      <c r="DI109" s="545"/>
      <c r="DJ109" s="545"/>
      <c r="DK109" s="545"/>
      <c r="DL109" s="545"/>
      <c r="DM109" s="545"/>
      <c r="DN109" s="545"/>
      <c r="DO109" s="545"/>
      <c r="DP109" s="545"/>
      <c r="DQ109" s="545"/>
      <c r="DR109" s="545"/>
      <c r="DS109" s="545"/>
      <c r="DT109" s="545"/>
      <c r="DU109" s="545"/>
      <c r="DV109" s="545"/>
      <c r="DW109" s="545"/>
      <c r="DX109" s="545"/>
      <c r="DY109" s="545"/>
      <c r="DZ109" s="545"/>
      <c r="EA109" s="545"/>
      <c r="EB109" s="545"/>
      <c r="EC109" s="545"/>
      <c r="ED109" s="545"/>
      <c r="EE109" s="545"/>
      <c r="EF109" s="545"/>
      <c r="EG109" s="545"/>
      <c r="EH109" s="545"/>
      <c r="EI109" s="545"/>
      <c r="EJ109" s="545"/>
      <c r="EK109" s="545"/>
      <c r="EL109" s="545"/>
      <c r="EM109" s="545"/>
      <c r="EN109" s="545"/>
      <c r="EO109" s="545"/>
      <c r="EP109" s="545"/>
      <c r="EQ109" s="545"/>
      <c r="ER109" s="545"/>
      <c r="ES109" s="545"/>
      <c r="ET109" s="545"/>
      <c r="EU109" s="545"/>
      <c r="EV109" s="545"/>
      <c r="EW109" s="545"/>
      <c r="EX109" s="545"/>
      <c r="EY109" s="545"/>
      <c r="EZ109" s="545"/>
      <c r="FA109" s="545"/>
      <c r="FB109" s="545"/>
      <c r="FC109" s="545"/>
      <c r="FD109" s="545"/>
      <c r="FE109" s="545"/>
      <c r="FF109" s="545"/>
      <c r="FG109" s="545"/>
      <c r="FH109" s="545"/>
      <c r="FI109" s="545"/>
      <c r="FJ109" s="545"/>
      <c r="FK109" s="545"/>
      <c r="FL109" s="545"/>
      <c r="FM109" s="545"/>
      <c r="FN109" s="545"/>
      <c r="FO109" s="545"/>
    </row>
    <row r="110" spans="1:175" s="580" customFormat="1" ht="47.25" customHeight="1" x14ac:dyDescent="0.3">
      <c r="A110" s="539">
        <v>80</v>
      </c>
      <c r="B110" s="540" t="s">
        <v>3117</v>
      </c>
      <c r="C110" s="550" t="s">
        <v>3118</v>
      </c>
      <c r="D110" s="542" t="s">
        <v>3059</v>
      </c>
      <c r="E110" s="543">
        <v>2020</v>
      </c>
      <c r="F110" s="539" t="s">
        <v>204</v>
      </c>
      <c r="G110" s="544" t="s">
        <v>2674</v>
      </c>
      <c r="H110" s="545"/>
      <c r="I110" s="545"/>
      <c r="J110" s="545"/>
      <c r="K110" s="545"/>
      <c r="L110" s="545"/>
      <c r="M110" s="545"/>
      <c r="N110" s="545"/>
      <c r="O110" s="545"/>
      <c r="P110" s="545"/>
      <c r="Q110" s="545"/>
      <c r="R110" s="545"/>
      <c r="S110" s="545"/>
      <c r="T110" s="545"/>
      <c r="U110" s="545"/>
      <c r="V110" s="545"/>
      <c r="W110" s="545"/>
      <c r="X110" s="545"/>
      <c r="Y110" s="545"/>
      <c r="Z110" s="545"/>
      <c r="AA110" s="545"/>
      <c r="AB110" s="545"/>
      <c r="AC110" s="545"/>
      <c r="AD110" s="545"/>
      <c r="AE110" s="545"/>
      <c r="AF110" s="545"/>
      <c r="AG110" s="545"/>
      <c r="AH110" s="545"/>
      <c r="AI110" s="545"/>
      <c r="AJ110" s="545"/>
      <c r="AK110" s="545"/>
      <c r="AL110" s="545"/>
      <c r="AM110" s="545"/>
      <c r="AN110" s="545"/>
      <c r="AO110" s="545"/>
      <c r="AP110" s="545"/>
      <c r="AQ110" s="545"/>
      <c r="AR110" s="545"/>
      <c r="AS110" s="545"/>
      <c r="AT110" s="545"/>
      <c r="AU110" s="545"/>
      <c r="AV110" s="545"/>
      <c r="AW110" s="545"/>
      <c r="AX110" s="545"/>
      <c r="AY110" s="545"/>
      <c r="AZ110" s="545"/>
      <c r="BA110" s="545"/>
      <c r="BB110" s="545"/>
      <c r="BC110" s="545"/>
      <c r="BD110" s="545"/>
      <c r="BE110" s="545"/>
      <c r="BF110" s="545"/>
      <c r="BG110" s="545"/>
      <c r="BH110" s="545"/>
      <c r="BI110" s="545"/>
      <c r="BJ110" s="545"/>
      <c r="BK110" s="545"/>
      <c r="BL110" s="545"/>
      <c r="BM110" s="545"/>
      <c r="BN110" s="545"/>
      <c r="BO110" s="545"/>
      <c r="BP110" s="545"/>
      <c r="BQ110" s="545"/>
      <c r="BR110" s="545"/>
      <c r="BS110" s="545"/>
      <c r="BT110" s="545"/>
      <c r="BU110" s="545"/>
      <c r="BV110" s="545"/>
      <c r="BW110" s="545"/>
      <c r="BX110" s="545"/>
      <c r="BY110" s="545"/>
      <c r="BZ110" s="545"/>
      <c r="CA110" s="545"/>
      <c r="CB110" s="545"/>
      <c r="CC110" s="545"/>
      <c r="CD110" s="545"/>
      <c r="CE110" s="545"/>
      <c r="CF110" s="545"/>
      <c r="CG110" s="545"/>
      <c r="CH110" s="545"/>
      <c r="CI110" s="545"/>
      <c r="CJ110" s="545"/>
      <c r="CK110" s="545"/>
      <c r="CL110" s="545"/>
      <c r="CM110" s="545"/>
      <c r="CN110" s="545"/>
      <c r="CO110" s="545"/>
      <c r="CP110" s="545"/>
      <c r="CQ110" s="545"/>
      <c r="CR110" s="545"/>
      <c r="CS110" s="545"/>
      <c r="CT110" s="545"/>
      <c r="CU110" s="545"/>
      <c r="CV110" s="545"/>
      <c r="CW110" s="545"/>
      <c r="CX110" s="545"/>
      <c r="CY110" s="545"/>
      <c r="CZ110" s="545"/>
      <c r="DA110" s="545"/>
      <c r="DB110" s="545"/>
      <c r="DC110" s="545"/>
      <c r="DD110" s="545"/>
      <c r="DE110" s="545"/>
      <c r="DF110" s="545"/>
      <c r="DG110" s="545"/>
      <c r="DH110" s="545"/>
      <c r="DI110" s="545"/>
      <c r="DJ110" s="545"/>
      <c r="DK110" s="545"/>
      <c r="DL110" s="545"/>
      <c r="DM110" s="545"/>
      <c r="DN110" s="545"/>
      <c r="DO110" s="545"/>
      <c r="DP110" s="545"/>
      <c r="DQ110" s="545"/>
      <c r="DR110" s="545"/>
      <c r="DS110" s="545"/>
      <c r="DT110" s="545"/>
      <c r="DU110" s="545"/>
      <c r="DV110" s="545"/>
      <c r="DW110" s="545"/>
      <c r="DX110" s="545"/>
      <c r="DY110" s="545"/>
      <c r="DZ110" s="545"/>
      <c r="EA110" s="545"/>
      <c r="EB110" s="545"/>
      <c r="EC110" s="545"/>
      <c r="ED110" s="545"/>
      <c r="EE110" s="545"/>
      <c r="EF110" s="545"/>
      <c r="EG110" s="545"/>
      <c r="EH110" s="545"/>
      <c r="EI110" s="545"/>
      <c r="EJ110" s="545"/>
      <c r="EK110" s="545"/>
      <c r="EL110" s="545"/>
      <c r="EM110" s="545"/>
      <c r="EN110" s="545"/>
      <c r="EO110" s="545"/>
      <c r="EP110" s="545"/>
      <c r="EQ110" s="545"/>
      <c r="ER110" s="545"/>
      <c r="ES110" s="545"/>
      <c r="ET110" s="545"/>
      <c r="EU110" s="545"/>
      <c r="EV110" s="545"/>
      <c r="EW110" s="545"/>
      <c r="EX110" s="545"/>
      <c r="EY110" s="545"/>
      <c r="EZ110" s="545"/>
      <c r="FA110" s="545"/>
      <c r="FB110" s="545"/>
      <c r="FC110" s="545"/>
      <c r="FD110" s="545"/>
      <c r="FE110" s="545"/>
      <c r="FF110" s="545"/>
      <c r="FG110" s="545"/>
      <c r="FH110" s="545"/>
      <c r="FI110" s="545"/>
      <c r="FJ110" s="545"/>
      <c r="FK110" s="545"/>
      <c r="FL110" s="545"/>
      <c r="FM110" s="545"/>
      <c r="FN110" s="545"/>
      <c r="FO110" s="545"/>
    </row>
    <row r="111" spans="1:175" s="580" customFormat="1" ht="50.4" x14ac:dyDescent="0.25">
      <c r="A111" s="539">
        <v>84</v>
      </c>
      <c r="B111" s="549" t="s">
        <v>3119</v>
      </c>
      <c r="C111" s="550" t="s">
        <v>3120</v>
      </c>
      <c r="D111" s="542" t="s">
        <v>3059</v>
      </c>
      <c r="E111" s="543">
        <v>2020</v>
      </c>
      <c r="F111" s="539" t="s">
        <v>204</v>
      </c>
      <c r="G111" s="544" t="s">
        <v>2674</v>
      </c>
      <c r="H111" s="582"/>
      <c r="I111" s="582"/>
      <c r="J111" s="582"/>
      <c r="K111" s="582"/>
      <c r="L111" s="582"/>
      <c r="M111" s="582"/>
      <c r="N111" s="582"/>
      <c r="O111" s="582"/>
      <c r="P111" s="582"/>
      <c r="Q111" s="582"/>
      <c r="R111" s="582"/>
      <c r="S111" s="582"/>
      <c r="T111" s="582"/>
      <c r="U111" s="582"/>
      <c r="V111" s="582"/>
      <c r="W111" s="582"/>
      <c r="X111" s="582"/>
      <c r="Y111" s="582"/>
      <c r="Z111" s="582"/>
      <c r="AA111" s="582"/>
      <c r="AB111" s="582"/>
      <c r="AC111" s="582"/>
      <c r="AD111" s="582"/>
      <c r="AE111" s="582"/>
      <c r="AF111" s="582"/>
      <c r="AG111" s="582"/>
      <c r="AH111" s="582"/>
      <c r="AI111" s="582"/>
      <c r="AJ111" s="582"/>
      <c r="AK111" s="582"/>
      <c r="AL111" s="582"/>
      <c r="AM111" s="582"/>
      <c r="AN111" s="582"/>
      <c r="AO111" s="582"/>
      <c r="AP111" s="582"/>
      <c r="AQ111" s="582"/>
      <c r="AR111" s="582"/>
      <c r="AS111" s="582"/>
      <c r="AT111" s="582"/>
      <c r="AU111" s="582"/>
      <c r="AV111" s="582"/>
      <c r="AW111" s="582"/>
      <c r="AX111" s="582"/>
      <c r="AY111" s="582"/>
      <c r="AZ111" s="582"/>
      <c r="BA111" s="582"/>
      <c r="BB111" s="582"/>
      <c r="BC111" s="582"/>
      <c r="BD111" s="582"/>
      <c r="BE111" s="582"/>
      <c r="BF111" s="582"/>
      <c r="BG111" s="582"/>
      <c r="BH111" s="582"/>
      <c r="BI111" s="582"/>
      <c r="BJ111" s="582"/>
      <c r="BK111" s="582"/>
      <c r="BL111" s="582"/>
      <c r="BM111" s="582"/>
      <c r="BN111" s="582"/>
      <c r="BO111" s="582"/>
      <c r="BP111" s="582"/>
      <c r="BQ111" s="582"/>
      <c r="BR111" s="582"/>
      <c r="BS111" s="582"/>
      <c r="BT111" s="582"/>
      <c r="BU111" s="582"/>
      <c r="BV111" s="582"/>
      <c r="BW111" s="582"/>
      <c r="BX111" s="582"/>
      <c r="BY111" s="582"/>
      <c r="BZ111" s="582"/>
      <c r="CA111" s="582"/>
      <c r="CB111" s="582"/>
      <c r="CC111" s="582"/>
      <c r="CD111" s="582"/>
      <c r="CE111" s="582"/>
      <c r="CF111" s="582"/>
      <c r="CG111" s="582"/>
      <c r="CH111" s="582"/>
      <c r="CI111" s="582"/>
      <c r="CJ111" s="582"/>
      <c r="CK111" s="582"/>
      <c r="CL111" s="582"/>
      <c r="CM111" s="582"/>
      <c r="CN111" s="582"/>
      <c r="CO111" s="582"/>
      <c r="CP111" s="582"/>
      <c r="CQ111" s="582"/>
      <c r="CR111" s="582"/>
      <c r="CS111" s="582"/>
      <c r="CT111" s="582"/>
      <c r="CU111" s="582"/>
      <c r="CV111" s="582"/>
      <c r="CW111" s="582"/>
      <c r="CX111" s="582"/>
      <c r="CY111" s="582"/>
      <c r="CZ111" s="582"/>
      <c r="DA111" s="582"/>
      <c r="DB111" s="582"/>
      <c r="DC111" s="582"/>
      <c r="DD111" s="582"/>
      <c r="DE111" s="582"/>
      <c r="DF111" s="582"/>
      <c r="DG111" s="582"/>
      <c r="DH111" s="582"/>
      <c r="DI111" s="582"/>
      <c r="DJ111" s="582"/>
      <c r="DK111" s="582"/>
      <c r="DL111" s="582"/>
      <c r="DM111" s="582"/>
      <c r="DN111" s="582"/>
      <c r="DO111" s="582"/>
      <c r="DP111" s="582"/>
      <c r="DQ111" s="582"/>
      <c r="DR111" s="582"/>
      <c r="DS111" s="582"/>
      <c r="DT111" s="582"/>
      <c r="DU111" s="582"/>
      <c r="DV111" s="582"/>
      <c r="DW111" s="582"/>
      <c r="DX111" s="582"/>
      <c r="DY111" s="582"/>
      <c r="DZ111" s="582"/>
      <c r="EA111" s="582"/>
      <c r="EB111" s="582"/>
      <c r="EC111" s="582"/>
      <c r="ED111" s="582"/>
      <c r="EE111" s="582"/>
      <c r="EF111" s="582"/>
      <c r="EG111" s="582"/>
      <c r="EH111" s="582"/>
      <c r="EI111" s="582"/>
      <c r="EJ111" s="582"/>
      <c r="EK111" s="582"/>
      <c r="EL111" s="582"/>
      <c r="EM111" s="582"/>
      <c r="EN111" s="582"/>
      <c r="EO111" s="582"/>
      <c r="EP111" s="582"/>
      <c r="EQ111" s="582"/>
      <c r="ER111" s="582"/>
      <c r="ES111" s="582"/>
      <c r="ET111" s="582"/>
      <c r="EU111" s="582"/>
      <c r="EV111" s="582"/>
      <c r="EW111" s="582"/>
      <c r="EX111" s="582"/>
      <c r="EY111" s="582"/>
      <c r="EZ111" s="582"/>
      <c r="FA111" s="582"/>
      <c r="FB111" s="582"/>
      <c r="FC111" s="582"/>
      <c r="FD111" s="582"/>
      <c r="FE111" s="582"/>
      <c r="FF111" s="582"/>
      <c r="FG111" s="582"/>
      <c r="FH111" s="582"/>
      <c r="FI111" s="582"/>
      <c r="FJ111" s="582"/>
      <c r="FK111" s="582"/>
      <c r="FL111" s="582"/>
      <c r="FM111" s="582"/>
      <c r="FN111" s="582"/>
      <c r="FO111" s="583"/>
    </row>
    <row r="112" spans="1:175" s="580" customFormat="1" ht="50.4" x14ac:dyDescent="0.3">
      <c r="A112" s="539">
        <v>94</v>
      </c>
      <c r="B112" s="584" t="s">
        <v>681</v>
      </c>
      <c r="C112" s="585" t="s">
        <v>3121</v>
      </c>
      <c r="D112" s="585" t="s">
        <v>3122</v>
      </c>
      <c r="E112" s="543">
        <v>2020</v>
      </c>
      <c r="F112" s="586" t="s">
        <v>204</v>
      </c>
      <c r="G112" s="544" t="s">
        <v>2674</v>
      </c>
      <c r="H112" s="545"/>
      <c r="I112" s="545"/>
      <c r="J112" s="545"/>
      <c r="K112" s="545"/>
      <c r="L112" s="545"/>
      <c r="M112" s="545"/>
      <c r="N112" s="545"/>
      <c r="O112" s="545"/>
      <c r="P112" s="545"/>
      <c r="Q112" s="545"/>
      <c r="R112" s="545"/>
      <c r="S112" s="545"/>
      <c r="T112" s="545"/>
      <c r="U112" s="545"/>
      <c r="V112" s="545"/>
      <c r="W112" s="545"/>
      <c r="X112" s="545"/>
      <c r="Y112" s="545"/>
      <c r="Z112" s="545"/>
      <c r="AA112" s="545"/>
      <c r="AB112" s="545"/>
      <c r="AC112" s="545"/>
      <c r="AD112" s="545"/>
      <c r="AE112" s="545"/>
      <c r="AF112" s="545"/>
      <c r="AG112" s="545"/>
      <c r="AH112" s="545"/>
      <c r="AI112" s="545"/>
      <c r="AJ112" s="545"/>
      <c r="AK112" s="545"/>
      <c r="AL112" s="545"/>
      <c r="AM112" s="545"/>
      <c r="AN112" s="545"/>
      <c r="AO112" s="545"/>
      <c r="AP112" s="545"/>
      <c r="AQ112" s="545"/>
      <c r="AR112" s="545"/>
      <c r="AS112" s="545"/>
      <c r="AT112" s="545"/>
      <c r="AU112" s="545"/>
      <c r="AV112" s="545"/>
      <c r="AW112" s="545"/>
      <c r="AX112" s="545"/>
      <c r="AY112" s="545"/>
      <c r="AZ112" s="545"/>
      <c r="BA112" s="545"/>
      <c r="BB112" s="545"/>
      <c r="BC112" s="545"/>
      <c r="BD112" s="545"/>
      <c r="BE112" s="545"/>
      <c r="BF112" s="545"/>
      <c r="BG112" s="545"/>
      <c r="BH112" s="545"/>
      <c r="BI112" s="545"/>
      <c r="BJ112" s="545"/>
      <c r="BK112" s="545"/>
      <c r="BL112" s="545"/>
      <c r="BM112" s="545"/>
      <c r="BN112" s="545"/>
      <c r="BO112" s="545"/>
      <c r="BP112" s="545"/>
      <c r="BQ112" s="545"/>
      <c r="BR112" s="545"/>
      <c r="BS112" s="545"/>
      <c r="BT112" s="545"/>
      <c r="BU112" s="545"/>
      <c r="BV112" s="545"/>
      <c r="BW112" s="545"/>
      <c r="BX112" s="545"/>
      <c r="BY112" s="545"/>
      <c r="BZ112" s="545"/>
      <c r="CA112" s="545"/>
      <c r="CB112" s="545"/>
      <c r="CC112" s="545"/>
      <c r="CD112" s="545"/>
      <c r="CE112" s="545"/>
      <c r="CF112" s="545"/>
      <c r="CG112" s="545"/>
      <c r="CH112" s="545"/>
      <c r="CI112" s="545"/>
      <c r="CJ112" s="545"/>
      <c r="CK112" s="545"/>
      <c r="CL112" s="545"/>
      <c r="CM112" s="545"/>
      <c r="CN112" s="545"/>
      <c r="CO112" s="545"/>
      <c r="CP112" s="545"/>
      <c r="CQ112" s="545"/>
      <c r="CR112" s="545"/>
      <c r="CS112" s="545"/>
      <c r="CT112" s="545"/>
      <c r="CU112" s="545"/>
      <c r="CV112" s="545"/>
      <c r="CW112" s="545"/>
      <c r="CX112" s="545"/>
      <c r="CY112" s="545"/>
      <c r="CZ112" s="545"/>
      <c r="DA112" s="545"/>
      <c r="DB112" s="545"/>
      <c r="DC112" s="545"/>
      <c r="DD112" s="545"/>
      <c r="DE112" s="545"/>
      <c r="DF112" s="545"/>
      <c r="DG112" s="545"/>
      <c r="DH112" s="545"/>
      <c r="DI112" s="545"/>
      <c r="DJ112" s="545"/>
      <c r="DK112" s="545"/>
      <c r="DL112" s="545"/>
      <c r="DM112" s="545"/>
      <c r="DN112" s="545"/>
      <c r="DO112" s="545"/>
      <c r="DP112" s="545"/>
      <c r="DQ112" s="545"/>
      <c r="DR112" s="545"/>
      <c r="DS112" s="545"/>
      <c r="DT112" s="545"/>
      <c r="DU112" s="545"/>
      <c r="DV112" s="545"/>
      <c r="DW112" s="545"/>
      <c r="DX112" s="545"/>
      <c r="DY112" s="545"/>
      <c r="DZ112" s="545"/>
      <c r="EA112" s="545"/>
      <c r="EB112" s="545"/>
      <c r="EC112" s="545"/>
      <c r="ED112" s="545"/>
      <c r="EE112" s="545"/>
      <c r="EF112" s="545"/>
      <c r="EG112" s="545"/>
      <c r="EH112" s="545"/>
      <c r="EI112" s="545"/>
      <c r="EJ112" s="545"/>
      <c r="EK112" s="545"/>
      <c r="EL112" s="545"/>
      <c r="EM112" s="545"/>
      <c r="EN112" s="545"/>
      <c r="EO112" s="545"/>
      <c r="EP112" s="545"/>
      <c r="EQ112" s="545"/>
      <c r="ER112" s="545"/>
      <c r="ES112" s="545"/>
      <c r="ET112" s="545"/>
      <c r="EU112" s="545"/>
      <c r="EV112" s="545"/>
      <c r="EW112" s="545"/>
      <c r="EX112" s="545"/>
      <c r="EY112" s="545"/>
      <c r="EZ112" s="545"/>
      <c r="FA112" s="545"/>
      <c r="FB112" s="545"/>
      <c r="FC112" s="545"/>
      <c r="FD112" s="545"/>
      <c r="FE112" s="545"/>
      <c r="FF112" s="545"/>
      <c r="FG112" s="545"/>
      <c r="FH112" s="545"/>
      <c r="FI112" s="545"/>
      <c r="FJ112" s="545"/>
      <c r="FK112" s="545"/>
      <c r="FL112" s="545"/>
      <c r="FM112" s="545"/>
      <c r="FN112" s="545"/>
      <c r="FO112" s="545"/>
    </row>
    <row r="113" spans="1:171" s="580" customFormat="1" ht="47.25" customHeight="1" x14ac:dyDescent="0.3">
      <c r="A113" s="539">
        <v>97</v>
      </c>
      <c r="B113" s="540" t="s">
        <v>3123</v>
      </c>
      <c r="C113" s="542" t="s">
        <v>3124</v>
      </c>
      <c r="D113" s="542" t="s">
        <v>3125</v>
      </c>
      <c r="E113" s="543">
        <v>2020</v>
      </c>
      <c r="F113" s="539" t="s">
        <v>204</v>
      </c>
      <c r="G113" s="544" t="s">
        <v>2674</v>
      </c>
      <c r="H113" s="545"/>
      <c r="I113" s="545"/>
      <c r="J113" s="545"/>
      <c r="K113" s="545"/>
      <c r="L113" s="545"/>
      <c r="M113" s="545"/>
      <c r="N113" s="545"/>
      <c r="O113" s="545"/>
      <c r="P113" s="545"/>
      <c r="Q113" s="545"/>
      <c r="R113" s="545"/>
      <c r="S113" s="545"/>
      <c r="T113" s="545"/>
      <c r="U113" s="545"/>
      <c r="V113" s="545"/>
      <c r="W113" s="545"/>
      <c r="X113" s="545"/>
      <c r="Y113" s="545"/>
      <c r="Z113" s="545"/>
      <c r="AA113" s="545"/>
      <c r="AB113" s="545"/>
      <c r="AC113" s="545"/>
      <c r="AD113" s="545"/>
      <c r="AE113" s="545"/>
      <c r="AF113" s="545"/>
      <c r="AG113" s="545"/>
      <c r="AH113" s="545"/>
      <c r="AI113" s="545"/>
      <c r="AJ113" s="545"/>
      <c r="AK113" s="545"/>
      <c r="AL113" s="545"/>
      <c r="AM113" s="545"/>
      <c r="AN113" s="545"/>
      <c r="AO113" s="545"/>
      <c r="AP113" s="545"/>
      <c r="AQ113" s="545"/>
      <c r="AR113" s="545"/>
      <c r="AS113" s="545"/>
      <c r="AT113" s="545"/>
      <c r="AU113" s="545"/>
      <c r="AV113" s="545"/>
      <c r="AW113" s="545"/>
      <c r="AX113" s="545"/>
      <c r="AY113" s="545"/>
      <c r="AZ113" s="545"/>
      <c r="BA113" s="545"/>
      <c r="BB113" s="545"/>
      <c r="BC113" s="545"/>
      <c r="BD113" s="545"/>
      <c r="BE113" s="545"/>
      <c r="BF113" s="545"/>
      <c r="BG113" s="545"/>
      <c r="BH113" s="545"/>
      <c r="BI113" s="545"/>
      <c r="BJ113" s="545"/>
      <c r="BK113" s="545"/>
      <c r="BL113" s="545"/>
      <c r="BM113" s="545"/>
      <c r="BN113" s="545"/>
      <c r="BO113" s="545"/>
      <c r="BP113" s="545"/>
      <c r="BQ113" s="545"/>
      <c r="BR113" s="545"/>
      <c r="BS113" s="545"/>
      <c r="BT113" s="545"/>
      <c r="BU113" s="545"/>
      <c r="BV113" s="545"/>
      <c r="BW113" s="545"/>
      <c r="BX113" s="545"/>
      <c r="BY113" s="545"/>
      <c r="BZ113" s="545"/>
      <c r="CA113" s="545"/>
      <c r="CB113" s="545"/>
      <c r="CC113" s="545"/>
      <c r="CD113" s="545"/>
      <c r="CE113" s="545"/>
      <c r="CF113" s="545"/>
      <c r="CG113" s="545"/>
      <c r="CH113" s="545"/>
      <c r="CI113" s="545"/>
      <c r="CJ113" s="545"/>
      <c r="CK113" s="545"/>
      <c r="CL113" s="545"/>
      <c r="CM113" s="545"/>
      <c r="CN113" s="545"/>
      <c r="CO113" s="545"/>
      <c r="CP113" s="545"/>
      <c r="CQ113" s="545"/>
      <c r="CR113" s="545"/>
      <c r="CS113" s="545"/>
      <c r="CT113" s="545"/>
      <c r="CU113" s="545"/>
      <c r="CV113" s="545"/>
      <c r="CW113" s="545"/>
      <c r="CX113" s="545"/>
      <c r="CY113" s="545"/>
      <c r="CZ113" s="545"/>
      <c r="DA113" s="545"/>
      <c r="DB113" s="545"/>
      <c r="DC113" s="545"/>
      <c r="DD113" s="545"/>
      <c r="DE113" s="545"/>
      <c r="DF113" s="545"/>
      <c r="DG113" s="545"/>
      <c r="DH113" s="545"/>
      <c r="DI113" s="545"/>
      <c r="DJ113" s="545"/>
      <c r="DK113" s="545"/>
      <c r="DL113" s="545"/>
      <c r="DM113" s="545"/>
      <c r="DN113" s="545"/>
      <c r="DO113" s="545"/>
      <c r="DP113" s="545"/>
      <c r="DQ113" s="545"/>
      <c r="DR113" s="545"/>
      <c r="DS113" s="545"/>
      <c r="DT113" s="545"/>
      <c r="DU113" s="545"/>
      <c r="DV113" s="545"/>
      <c r="DW113" s="545"/>
      <c r="DX113" s="545"/>
      <c r="DY113" s="545"/>
      <c r="DZ113" s="545"/>
      <c r="EA113" s="545"/>
      <c r="EB113" s="545"/>
      <c r="EC113" s="545"/>
      <c r="ED113" s="545"/>
      <c r="EE113" s="545"/>
      <c r="EF113" s="545"/>
      <c r="EG113" s="545"/>
      <c r="EH113" s="545"/>
      <c r="EI113" s="545"/>
      <c r="EJ113" s="545"/>
      <c r="EK113" s="545"/>
      <c r="EL113" s="545"/>
      <c r="EM113" s="545"/>
      <c r="EN113" s="545"/>
      <c r="EO113" s="545"/>
      <c r="EP113" s="545"/>
      <c r="EQ113" s="545"/>
      <c r="ER113" s="545"/>
      <c r="ES113" s="545"/>
      <c r="ET113" s="545"/>
      <c r="EU113" s="545"/>
      <c r="EV113" s="545"/>
      <c r="EW113" s="545"/>
      <c r="EX113" s="545"/>
      <c r="EY113" s="545"/>
      <c r="EZ113" s="545"/>
      <c r="FA113" s="545"/>
      <c r="FB113" s="545"/>
      <c r="FC113" s="545"/>
      <c r="FD113" s="545"/>
      <c r="FE113" s="545"/>
      <c r="FF113" s="545"/>
      <c r="FG113" s="545"/>
      <c r="FH113" s="545"/>
      <c r="FI113" s="545"/>
      <c r="FJ113" s="545"/>
      <c r="FK113" s="545"/>
      <c r="FL113" s="545"/>
      <c r="FM113" s="545"/>
      <c r="FN113" s="545"/>
      <c r="FO113" s="545"/>
    </row>
    <row r="114" spans="1:171" s="580" customFormat="1" ht="67.2" x14ac:dyDescent="0.3">
      <c r="A114" s="539">
        <v>99</v>
      </c>
      <c r="B114" s="540" t="s">
        <v>3126</v>
      </c>
      <c r="C114" s="550" t="s">
        <v>3127</v>
      </c>
      <c r="D114" s="542" t="s">
        <v>3128</v>
      </c>
      <c r="E114" s="543">
        <v>2020</v>
      </c>
      <c r="F114" s="539" t="s">
        <v>204</v>
      </c>
      <c r="G114" s="544" t="s">
        <v>2674</v>
      </c>
      <c r="H114" s="545"/>
      <c r="I114" s="545"/>
      <c r="J114" s="545"/>
      <c r="K114" s="545"/>
      <c r="L114" s="545"/>
      <c r="M114" s="545"/>
      <c r="N114" s="545"/>
      <c r="O114" s="545"/>
      <c r="P114" s="545"/>
      <c r="Q114" s="545"/>
      <c r="R114" s="545"/>
      <c r="S114" s="545"/>
      <c r="T114" s="545"/>
      <c r="U114" s="545"/>
      <c r="V114" s="545"/>
      <c r="W114" s="545"/>
      <c r="X114" s="545"/>
      <c r="Y114" s="545"/>
      <c r="Z114" s="545"/>
      <c r="AA114" s="545"/>
      <c r="AB114" s="545"/>
      <c r="AC114" s="545"/>
      <c r="AD114" s="545"/>
      <c r="AE114" s="545"/>
      <c r="AF114" s="545"/>
      <c r="AG114" s="545"/>
      <c r="AH114" s="545"/>
      <c r="AI114" s="545"/>
      <c r="AJ114" s="545"/>
      <c r="AK114" s="545"/>
      <c r="AL114" s="545"/>
      <c r="AM114" s="545"/>
      <c r="AN114" s="545"/>
      <c r="AO114" s="545"/>
      <c r="AP114" s="545"/>
      <c r="AQ114" s="545"/>
      <c r="AR114" s="545"/>
      <c r="AS114" s="545"/>
      <c r="AT114" s="545"/>
      <c r="AU114" s="545"/>
      <c r="AV114" s="545"/>
      <c r="AW114" s="545"/>
      <c r="AX114" s="545"/>
      <c r="AY114" s="545"/>
      <c r="AZ114" s="545"/>
      <c r="BA114" s="545"/>
      <c r="BB114" s="545"/>
      <c r="BC114" s="545"/>
      <c r="BD114" s="545"/>
      <c r="BE114" s="545"/>
      <c r="BF114" s="545"/>
      <c r="BG114" s="545"/>
      <c r="BH114" s="545"/>
      <c r="BI114" s="545"/>
      <c r="BJ114" s="545"/>
      <c r="BK114" s="545"/>
      <c r="BL114" s="545"/>
      <c r="BM114" s="545"/>
      <c r="BN114" s="545"/>
      <c r="BO114" s="545"/>
      <c r="BP114" s="545"/>
      <c r="BQ114" s="545"/>
      <c r="BR114" s="545"/>
      <c r="BS114" s="545"/>
      <c r="BT114" s="545"/>
      <c r="BU114" s="545"/>
      <c r="BV114" s="545"/>
      <c r="BW114" s="545"/>
      <c r="BX114" s="545"/>
      <c r="BY114" s="545"/>
      <c r="BZ114" s="545"/>
      <c r="CA114" s="545"/>
      <c r="CB114" s="545"/>
      <c r="CC114" s="545"/>
      <c r="CD114" s="545"/>
      <c r="CE114" s="545"/>
      <c r="CF114" s="545"/>
      <c r="CG114" s="545"/>
      <c r="CH114" s="545"/>
      <c r="CI114" s="545"/>
      <c r="CJ114" s="545"/>
      <c r="CK114" s="545"/>
      <c r="CL114" s="545"/>
      <c r="CM114" s="545"/>
      <c r="CN114" s="545"/>
      <c r="CO114" s="545"/>
      <c r="CP114" s="545"/>
      <c r="CQ114" s="545"/>
      <c r="CR114" s="545"/>
      <c r="CS114" s="545"/>
      <c r="CT114" s="545"/>
      <c r="CU114" s="545"/>
      <c r="CV114" s="545"/>
      <c r="CW114" s="545"/>
      <c r="CX114" s="545"/>
      <c r="CY114" s="545"/>
      <c r="CZ114" s="545"/>
      <c r="DA114" s="545"/>
      <c r="DB114" s="545"/>
      <c r="DC114" s="545"/>
      <c r="DD114" s="545"/>
      <c r="DE114" s="545"/>
      <c r="DF114" s="545"/>
      <c r="DG114" s="545"/>
      <c r="DH114" s="545"/>
      <c r="DI114" s="545"/>
      <c r="DJ114" s="545"/>
      <c r="DK114" s="545"/>
      <c r="DL114" s="545"/>
      <c r="DM114" s="545"/>
      <c r="DN114" s="545"/>
      <c r="DO114" s="545"/>
      <c r="DP114" s="545"/>
      <c r="DQ114" s="545"/>
      <c r="DR114" s="545"/>
      <c r="DS114" s="545"/>
      <c r="DT114" s="545"/>
      <c r="DU114" s="545"/>
      <c r="DV114" s="545"/>
      <c r="DW114" s="545"/>
      <c r="DX114" s="545"/>
      <c r="DY114" s="545"/>
      <c r="DZ114" s="545"/>
      <c r="EA114" s="545"/>
      <c r="EB114" s="545"/>
      <c r="EC114" s="545"/>
      <c r="ED114" s="545"/>
      <c r="EE114" s="545"/>
      <c r="EF114" s="545"/>
      <c r="EG114" s="545"/>
      <c r="EH114" s="545"/>
      <c r="EI114" s="545"/>
      <c r="EJ114" s="545"/>
      <c r="EK114" s="545"/>
      <c r="EL114" s="545"/>
      <c r="EM114" s="545"/>
      <c r="EN114" s="545"/>
      <c r="EO114" s="545"/>
      <c r="EP114" s="545"/>
      <c r="EQ114" s="545"/>
      <c r="ER114" s="545"/>
      <c r="ES114" s="545"/>
      <c r="ET114" s="545"/>
      <c r="EU114" s="545"/>
      <c r="EV114" s="545"/>
      <c r="EW114" s="545"/>
      <c r="EX114" s="545"/>
      <c r="EY114" s="545"/>
      <c r="EZ114" s="545"/>
      <c r="FA114" s="545"/>
      <c r="FB114" s="545"/>
      <c r="FC114" s="545"/>
      <c r="FD114" s="545"/>
      <c r="FE114" s="545"/>
      <c r="FF114" s="545"/>
      <c r="FG114" s="545"/>
      <c r="FH114" s="545"/>
      <c r="FI114" s="545"/>
      <c r="FJ114" s="545"/>
      <c r="FK114" s="545"/>
      <c r="FL114" s="545"/>
      <c r="FM114" s="545"/>
      <c r="FN114" s="545"/>
      <c r="FO114" s="545"/>
    </row>
    <row r="115" spans="1:171" s="545" customFormat="1" ht="50.4" x14ac:dyDescent="0.3">
      <c r="A115" s="539">
        <v>101</v>
      </c>
      <c r="B115" s="549" t="s">
        <v>2782</v>
      </c>
      <c r="C115" s="542" t="s">
        <v>2783</v>
      </c>
      <c r="D115" s="542" t="s">
        <v>2784</v>
      </c>
      <c r="E115" s="543">
        <v>2020</v>
      </c>
      <c r="F115" s="539" t="s">
        <v>204</v>
      </c>
      <c r="G115" s="544" t="s">
        <v>2674</v>
      </c>
    </row>
    <row r="116" spans="1:171" s="545" customFormat="1" ht="67.2" x14ac:dyDescent="0.3">
      <c r="A116" s="539">
        <v>104</v>
      </c>
      <c r="B116" s="540" t="s">
        <v>3129</v>
      </c>
      <c r="C116" s="542" t="s">
        <v>3130</v>
      </c>
      <c r="D116" s="542" t="s">
        <v>3131</v>
      </c>
      <c r="E116" s="543">
        <v>2020</v>
      </c>
      <c r="F116" s="539" t="s">
        <v>204</v>
      </c>
      <c r="G116" s="544" t="s">
        <v>2674</v>
      </c>
    </row>
    <row r="117" spans="1:171" s="545" customFormat="1" ht="50.4" x14ac:dyDescent="0.3">
      <c r="A117" s="539">
        <v>105</v>
      </c>
      <c r="B117" s="549" t="s">
        <v>3132</v>
      </c>
      <c r="C117" s="550" t="s">
        <v>3133</v>
      </c>
      <c r="D117" s="542" t="s">
        <v>546</v>
      </c>
      <c r="E117" s="543">
        <v>2020</v>
      </c>
      <c r="F117" s="539" t="s">
        <v>204</v>
      </c>
      <c r="G117" s="544" t="s">
        <v>2674</v>
      </c>
    </row>
    <row r="118" spans="1:171" s="545" customFormat="1" ht="50.4" x14ac:dyDescent="0.3">
      <c r="A118" s="539">
        <v>108</v>
      </c>
      <c r="B118" s="540" t="s">
        <v>3134</v>
      </c>
      <c r="C118" s="550" t="s">
        <v>3135</v>
      </c>
      <c r="D118" s="542" t="s">
        <v>3136</v>
      </c>
      <c r="E118" s="543">
        <v>2020</v>
      </c>
      <c r="F118" s="539" t="s">
        <v>204</v>
      </c>
      <c r="G118" s="544" t="s">
        <v>2674</v>
      </c>
    </row>
    <row r="119" spans="1:171" s="545" customFormat="1" ht="50.4" x14ac:dyDescent="0.3">
      <c r="A119" s="539">
        <v>111</v>
      </c>
      <c r="B119" s="540" t="s">
        <v>3137</v>
      </c>
      <c r="C119" s="550" t="s">
        <v>3138</v>
      </c>
      <c r="D119" s="542" t="s">
        <v>3139</v>
      </c>
      <c r="E119" s="543">
        <v>2020</v>
      </c>
      <c r="F119" s="539" t="s">
        <v>204</v>
      </c>
      <c r="G119" s="544" t="s">
        <v>2674</v>
      </c>
    </row>
    <row r="120" spans="1:171" s="477" customFormat="1" ht="47.25" customHeight="1" x14ac:dyDescent="0.3">
      <c r="A120" s="539">
        <v>129</v>
      </c>
      <c r="B120" s="540" t="s">
        <v>3140</v>
      </c>
      <c r="C120" s="550" t="s">
        <v>3141</v>
      </c>
      <c r="D120" s="542" t="s">
        <v>3142</v>
      </c>
      <c r="E120" s="543">
        <v>2020</v>
      </c>
      <c r="F120" s="539" t="s">
        <v>204</v>
      </c>
      <c r="G120" s="544" t="s">
        <v>2674</v>
      </c>
      <c r="H120" s="545"/>
      <c r="I120" s="545"/>
      <c r="J120" s="545"/>
      <c r="K120" s="545"/>
      <c r="L120" s="545"/>
      <c r="M120" s="545"/>
      <c r="N120" s="545"/>
      <c r="O120" s="545"/>
      <c r="P120" s="545"/>
      <c r="Q120" s="545"/>
      <c r="R120" s="545"/>
      <c r="S120" s="545"/>
      <c r="T120" s="545"/>
      <c r="U120" s="545"/>
      <c r="V120" s="545"/>
      <c r="W120" s="545"/>
      <c r="X120" s="545"/>
      <c r="Y120" s="545"/>
      <c r="Z120" s="545"/>
      <c r="AA120" s="545"/>
      <c r="AB120" s="545"/>
      <c r="AC120" s="545"/>
      <c r="AD120" s="545"/>
      <c r="AE120" s="545"/>
      <c r="AF120" s="545"/>
      <c r="AG120" s="545"/>
      <c r="AH120" s="545"/>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5"/>
      <c r="BW120" s="545"/>
      <c r="BX120" s="545"/>
      <c r="BY120" s="545"/>
      <c r="BZ120" s="545"/>
      <c r="CA120" s="545"/>
      <c r="CB120" s="545"/>
      <c r="CC120" s="545"/>
      <c r="CD120" s="545"/>
      <c r="CE120" s="545"/>
      <c r="CF120" s="545"/>
      <c r="CG120" s="545"/>
      <c r="CH120" s="545"/>
      <c r="CI120" s="545"/>
      <c r="CJ120" s="545"/>
      <c r="CK120" s="545"/>
      <c r="CL120" s="545"/>
      <c r="CM120" s="545"/>
      <c r="CN120" s="545"/>
      <c r="CO120" s="545"/>
      <c r="CP120" s="545"/>
      <c r="CQ120" s="545"/>
      <c r="CR120" s="545"/>
      <c r="CS120" s="545"/>
      <c r="CT120" s="545"/>
      <c r="CU120" s="545"/>
      <c r="CV120" s="545"/>
      <c r="CW120" s="545"/>
      <c r="CX120" s="545"/>
      <c r="CY120" s="545"/>
      <c r="CZ120" s="545"/>
      <c r="DA120" s="545"/>
      <c r="DB120" s="545"/>
      <c r="DC120" s="545"/>
      <c r="DD120" s="545"/>
      <c r="DE120" s="545"/>
      <c r="DF120" s="545"/>
      <c r="DG120" s="545"/>
      <c r="DH120" s="545"/>
      <c r="DI120" s="545"/>
      <c r="DJ120" s="545"/>
      <c r="DK120" s="545"/>
      <c r="DL120" s="545"/>
      <c r="DM120" s="545"/>
      <c r="DN120" s="545"/>
      <c r="DO120" s="545"/>
      <c r="DP120" s="545"/>
      <c r="DQ120" s="545"/>
      <c r="DR120" s="545"/>
      <c r="DS120" s="545"/>
      <c r="DT120" s="545"/>
      <c r="DU120" s="545"/>
      <c r="DV120" s="545"/>
      <c r="DW120" s="545"/>
      <c r="DX120" s="545"/>
      <c r="DY120" s="545"/>
      <c r="DZ120" s="545"/>
      <c r="EA120" s="545"/>
      <c r="EB120" s="545"/>
      <c r="EC120" s="545"/>
      <c r="ED120" s="545"/>
      <c r="EE120" s="545"/>
      <c r="EF120" s="545"/>
      <c r="EG120" s="545"/>
      <c r="EH120" s="545"/>
      <c r="EI120" s="545"/>
      <c r="EJ120" s="545"/>
      <c r="EK120" s="545"/>
      <c r="EL120" s="545"/>
      <c r="EM120" s="545"/>
      <c r="EN120" s="545"/>
      <c r="EO120" s="545"/>
      <c r="EP120" s="545"/>
      <c r="EQ120" s="545"/>
      <c r="ER120" s="545"/>
      <c r="ES120" s="545"/>
      <c r="ET120" s="545"/>
      <c r="EU120" s="545"/>
      <c r="EV120" s="545"/>
      <c r="EW120" s="545"/>
      <c r="EX120" s="545"/>
      <c r="EY120" s="545"/>
      <c r="EZ120" s="545"/>
      <c r="FA120" s="545"/>
      <c r="FB120" s="545"/>
      <c r="FC120" s="545"/>
      <c r="FD120" s="545"/>
      <c r="FE120" s="545"/>
      <c r="FF120" s="545"/>
      <c r="FG120" s="545"/>
      <c r="FH120" s="545"/>
      <c r="FI120" s="545"/>
      <c r="FJ120" s="545"/>
      <c r="FK120" s="545"/>
      <c r="FL120" s="545"/>
      <c r="FM120" s="545"/>
      <c r="FN120" s="545"/>
      <c r="FO120" s="545"/>
    </row>
    <row r="121" spans="1:171" s="545" customFormat="1" ht="33.6" x14ac:dyDescent="0.3">
      <c r="A121" s="539">
        <v>143</v>
      </c>
      <c r="B121" s="587" t="s">
        <v>2775</v>
      </c>
      <c r="C121" s="585" t="s">
        <v>2776</v>
      </c>
      <c r="D121" s="585" t="s">
        <v>2777</v>
      </c>
      <c r="E121" s="543">
        <v>2020</v>
      </c>
      <c r="F121" s="586" t="s">
        <v>204</v>
      </c>
      <c r="G121" s="544" t="s">
        <v>2674</v>
      </c>
    </row>
    <row r="122" spans="1:171" s="545" customFormat="1" ht="33.6" x14ac:dyDescent="0.3">
      <c r="A122" s="539">
        <v>145</v>
      </c>
      <c r="B122" s="587" t="s">
        <v>2785</v>
      </c>
      <c r="C122" s="585" t="s">
        <v>2786</v>
      </c>
      <c r="D122" s="585" t="s">
        <v>2777</v>
      </c>
      <c r="E122" s="543">
        <v>2020</v>
      </c>
      <c r="F122" s="586" t="s">
        <v>204</v>
      </c>
      <c r="G122" s="544" t="s">
        <v>2674</v>
      </c>
    </row>
    <row r="123" spans="1:171" s="545" customFormat="1" ht="67.2" x14ac:dyDescent="0.3">
      <c r="A123" s="539">
        <v>48</v>
      </c>
      <c r="B123" s="588" t="s">
        <v>3143</v>
      </c>
      <c r="C123" s="585" t="s">
        <v>3144</v>
      </c>
      <c r="D123" s="585" t="s">
        <v>3145</v>
      </c>
      <c r="E123" s="543">
        <v>2020</v>
      </c>
      <c r="F123" s="586" t="s">
        <v>3146</v>
      </c>
      <c r="G123" s="544" t="s">
        <v>2674</v>
      </c>
    </row>
    <row r="124" spans="1:171" s="559" customFormat="1" ht="31.2" x14ac:dyDescent="0.3">
      <c r="A124" s="553">
        <v>1</v>
      </c>
      <c r="B124" s="575" t="s">
        <v>3147</v>
      </c>
      <c r="C124" s="555" t="s">
        <v>3113</v>
      </c>
      <c r="D124" s="589" t="s">
        <v>3148</v>
      </c>
      <c r="E124" s="557">
        <v>2021</v>
      </c>
      <c r="F124" s="590" t="s">
        <v>204</v>
      </c>
      <c r="G124" s="544" t="s">
        <v>2674</v>
      </c>
    </row>
    <row r="125" spans="1:171" s="559" customFormat="1" ht="31.2" x14ac:dyDescent="0.3">
      <c r="A125" s="553">
        <v>5</v>
      </c>
      <c r="B125" s="554" t="s">
        <v>3149</v>
      </c>
      <c r="C125" s="555" t="s">
        <v>3125</v>
      </c>
      <c r="D125" s="573" t="s">
        <v>3150</v>
      </c>
      <c r="E125" s="557">
        <v>2021</v>
      </c>
      <c r="F125" s="558" t="s">
        <v>204</v>
      </c>
      <c r="G125" s="544" t="s">
        <v>2674</v>
      </c>
    </row>
    <row r="126" spans="1:171" s="559" customFormat="1" ht="31.2" x14ac:dyDescent="0.3">
      <c r="A126" s="553">
        <v>7</v>
      </c>
      <c r="B126" s="554" t="s">
        <v>3151</v>
      </c>
      <c r="C126" s="555" t="s">
        <v>3152</v>
      </c>
      <c r="D126" s="573" t="s">
        <v>3153</v>
      </c>
      <c r="E126" s="557">
        <v>2021</v>
      </c>
      <c r="F126" s="558" t="s">
        <v>204</v>
      </c>
      <c r="G126" s="544" t="s">
        <v>2674</v>
      </c>
    </row>
    <row r="127" spans="1:171" s="559" customFormat="1" ht="46.8" x14ac:dyDescent="0.3">
      <c r="A127" s="553">
        <v>9</v>
      </c>
      <c r="B127" s="554" t="s">
        <v>3154</v>
      </c>
      <c r="C127" s="555" t="s">
        <v>3155</v>
      </c>
      <c r="D127" s="573" t="s">
        <v>3156</v>
      </c>
      <c r="E127" s="557">
        <v>2021</v>
      </c>
      <c r="F127" s="558" t="s">
        <v>204</v>
      </c>
      <c r="G127" s="544" t="s">
        <v>2674</v>
      </c>
    </row>
    <row r="128" spans="1:171" s="559" customFormat="1" ht="62.4" x14ac:dyDescent="0.3">
      <c r="A128" s="553">
        <v>14</v>
      </c>
      <c r="B128" s="575" t="s">
        <v>3157</v>
      </c>
      <c r="C128" s="555" t="s">
        <v>3158</v>
      </c>
      <c r="D128" s="560" t="s">
        <v>3159</v>
      </c>
      <c r="E128" s="557">
        <v>2021</v>
      </c>
      <c r="F128" s="558" t="s">
        <v>204</v>
      </c>
      <c r="G128" s="544" t="s">
        <v>2674</v>
      </c>
    </row>
    <row r="129" spans="1:7" s="559" customFormat="1" ht="46.8" x14ac:dyDescent="0.3">
      <c r="A129" s="553">
        <v>15</v>
      </c>
      <c r="B129" s="554" t="s">
        <v>3160</v>
      </c>
      <c r="C129" s="555" t="s">
        <v>546</v>
      </c>
      <c r="D129" s="560" t="s">
        <v>3161</v>
      </c>
      <c r="E129" s="557">
        <v>2021</v>
      </c>
      <c r="F129" s="558" t="s">
        <v>204</v>
      </c>
      <c r="G129" s="544" t="s">
        <v>2674</v>
      </c>
    </row>
    <row r="130" spans="1:7" s="559" customFormat="1" ht="31.2" x14ac:dyDescent="0.3">
      <c r="A130" s="553">
        <v>16</v>
      </c>
      <c r="B130" s="554" t="s">
        <v>3162</v>
      </c>
      <c r="C130" s="555" t="s">
        <v>3125</v>
      </c>
      <c r="D130" s="560" t="s">
        <v>3163</v>
      </c>
      <c r="E130" s="557">
        <v>2021</v>
      </c>
      <c r="F130" s="558" t="s">
        <v>204</v>
      </c>
      <c r="G130" s="544" t="s">
        <v>2674</v>
      </c>
    </row>
    <row r="131" spans="1:7" s="559" customFormat="1" ht="62.4" x14ac:dyDescent="0.3">
      <c r="A131" s="553">
        <v>25</v>
      </c>
      <c r="B131" s="554" t="s">
        <v>3164</v>
      </c>
      <c r="C131" s="555" t="s">
        <v>3165</v>
      </c>
      <c r="D131" s="573" t="s">
        <v>3166</v>
      </c>
      <c r="E131" s="557">
        <v>2021</v>
      </c>
      <c r="F131" s="558" t="s">
        <v>204</v>
      </c>
      <c r="G131" s="544" t="s">
        <v>2674</v>
      </c>
    </row>
    <row r="132" spans="1:7" s="559" customFormat="1" ht="31.2" x14ac:dyDescent="0.3">
      <c r="A132" s="553">
        <v>26</v>
      </c>
      <c r="B132" s="554" t="s">
        <v>3167</v>
      </c>
      <c r="C132" s="555" t="s">
        <v>3125</v>
      </c>
      <c r="D132" s="573" t="s">
        <v>3168</v>
      </c>
      <c r="E132" s="557">
        <v>2021</v>
      </c>
      <c r="F132" s="558" t="s">
        <v>204</v>
      </c>
      <c r="G132" s="544" t="s">
        <v>2674</v>
      </c>
    </row>
    <row r="133" spans="1:7" s="559" customFormat="1" ht="46.8" x14ac:dyDescent="0.3">
      <c r="A133" s="553">
        <v>27</v>
      </c>
      <c r="B133" s="591" t="s">
        <v>3169</v>
      </c>
      <c r="C133" s="592" t="s">
        <v>3170</v>
      </c>
      <c r="D133" s="593" t="s">
        <v>3171</v>
      </c>
      <c r="E133" s="557">
        <v>2021</v>
      </c>
      <c r="F133" s="558" t="s">
        <v>204</v>
      </c>
      <c r="G133" s="544" t="s">
        <v>2674</v>
      </c>
    </row>
    <row r="134" spans="1:7" s="559" customFormat="1" ht="62.4" x14ac:dyDescent="0.3">
      <c r="A134" s="553">
        <v>28</v>
      </c>
      <c r="B134" s="554" t="s">
        <v>3172</v>
      </c>
      <c r="C134" s="555" t="s">
        <v>3158</v>
      </c>
      <c r="D134" s="573" t="s">
        <v>3173</v>
      </c>
      <c r="E134" s="557">
        <v>2021</v>
      </c>
      <c r="F134" s="558" t="s">
        <v>204</v>
      </c>
      <c r="G134" s="544" t="s">
        <v>2674</v>
      </c>
    </row>
    <row r="135" spans="1:7" s="559" customFormat="1" ht="46.8" x14ac:dyDescent="0.3">
      <c r="A135" s="553">
        <v>29</v>
      </c>
      <c r="B135" s="554" t="s">
        <v>3174</v>
      </c>
      <c r="C135" s="555" t="s">
        <v>546</v>
      </c>
      <c r="D135" s="573" t="s">
        <v>3175</v>
      </c>
      <c r="E135" s="557">
        <v>2021</v>
      </c>
      <c r="F135" s="558" t="s">
        <v>204</v>
      </c>
      <c r="G135" s="544" t="s">
        <v>2674</v>
      </c>
    </row>
    <row r="136" spans="1:7" s="559" customFormat="1" ht="46.8" x14ac:dyDescent="0.3">
      <c r="A136" s="553">
        <v>35</v>
      </c>
      <c r="B136" s="554" t="s">
        <v>3176</v>
      </c>
      <c r="C136" s="592" t="s">
        <v>3145</v>
      </c>
      <c r="D136" s="573" t="s">
        <v>3177</v>
      </c>
      <c r="E136" s="557">
        <v>2021</v>
      </c>
      <c r="F136" s="558" t="s">
        <v>204</v>
      </c>
      <c r="G136" s="544" t="s">
        <v>2674</v>
      </c>
    </row>
    <row r="137" spans="1:7" s="559" customFormat="1" ht="31.2" x14ac:dyDescent="0.3">
      <c r="A137" s="553">
        <v>39</v>
      </c>
      <c r="B137" s="575" t="s">
        <v>3178</v>
      </c>
      <c r="C137" s="555" t="s">
        <v>3179</v>
      </c>
      <c r="D137" s="560" t="s">
        <v>3180</v>
      </c>
      <c r="E137" s="557">
        <v>2021</v>
      </c>
      <c r="F137" s="558" t="s">
        <v>204</v>
      </c>
      <c r="G137" s="544" t="s">
        <v>2674</v>
      </c>
    </row>
    <row r="138" spans="1:7" s="559" customFormat="1" ht="31.2" x14ac:dyDescent="0.3">
      <c r="A138" s="553">
        <v>44</v>
      </c>
      <c r="B138" s="554" t="s">
        <v>3181</v>
      </c>
      <c r="C138" s="555" t="s">
        <v>3179</v>
      </c>
      <c r="D138" s="573" t="s">
        <v>3182</v>
      </c>
      <c r="E138" s="557">
        <v>2021</v>
      </c>
      <c r="F138" s="558" t="s">
        <v>204</v>
      </c>
      <c r="G138" s="544" t="s">
        <v>2674</v>
      </c>
    </row>
    <row r="139" spans="1:7" s="559" customFormat="1" ht="46.8" x14ac:dyDescent="0.3">
      <c r="A139" s="553">
        <v>48</v>
      </c>
      <c r="B139" s="554" t="s">
        <v>3183</v>
      </c>
      <c r="C139" s="592" t="s">
        <v>3184</v>
      </c>
      <c r="D139" s="573" t="s">
        <v>3185</v>
      </c>
      <c r="E139" s="557">
        <v>2021</v>
      </c>
      <c r="F139" s="558" t="s">
        <v>204</v>
      </c>
      <c r="G139" s="544" t="s">
        <v>2674</v>
      </c>
    </row>
    <row r="140" spans="1:7" s="559" customFormat="1" ht="31.2" x14ac:dyDescent="0.3">
      <c r="A140" s="553">
        <v>50</v>
      </c>
      <c r="B140" s="554" t="s">
        <v>3186</v>
      </c>
      <c r="C140" s="555" t="s">
        <v>3187</v>
      </c>
      <c r="D140" s="594" t="s">
        <v>3188</v>
      </c>
      <c r="E140" s="557">
        <v>2021</v>
      </c>
      <c r="F140" s="558" t="s">
        <v>204</v>
      </c>
      <c r="G140" s="544" t="s">
        <v>2674</v>
      </c>
    </row>
    <row r="141" spans="1:7" s="559" customFormat="1" ht="31.2" x14ac:dyDescent="0.3">
      <c r="A141" s="553">
        <v>51</v>
      </c>
      <c r="B141" s="554" t="s">
        <v>3189</v>
      </c>
      <c r="C141" s="555" t="s">
        <v>3187</v>
      </c>
      <c r="D141" s="594" t="s">
        <v>3188</v>
      </c>
      <c r="E141" s="557">
        <v>2021</v>
      </c>
      <c r="F141" s="558" t="s">
        <v>204</v>
      </c>
      <c r="G141" s="544" t="s">
        <v>2674</v>
      </c>
    </row>
    <row r="142" spans="1:7" s="559" customFormat="1" ht="62.4" x14ac:dyDescent="0.3">
      <c r="A142" s="553">
        <v>52</v>
      </c>
      <c r="B142" s="554" t="s">
        <v>3190</v>
      </c>
      <c r="C142" s="555" t="s">
        <v>3125</v>
      </c>
      <c r="D142" s="556" t="s">
        <v>3191</v>
      </c>
      <c r="E142" s="557">
        <v>2021</v>
      </c>
      <c r="F142" s="558" t="s">
        <v>204</v>
      </c>
      <c r="G142" s="544" t="s">
        <v>2674</v>
      </c>
    </row>
    <row r="143" spans="1:7" s="559" customFormat="1" ht="46.8" x14ac:dyDescent="0.3">
      <c r="A143" s="553">
        <v>53</v>
      </c>
      <c r="B143" s="575" t="s">
        <v>3192</v>
      </c>
      <c r="C143" s="555" t="s">
        <v>3193</v>
      </c>
      <c r="D143" s="560" t="s">
        <v>3194</v>
      </c>
      <c r="E143" s="557">
        <v>2021</v>
      </c>
      <c r="F143" s="558" t="s">
        <v>204</v>
      </c>
      <c r="G143" s="544" t="s">
        <v>2674</v>
      </c>
    </row>
    <row r="144" spans="1:7" s="559" customFormat="1" x14ac:dyDescent="0.3">
      <c r="A144" s="553">
        <v>56</v>
      </c>
      <c r="B144" s="554" t="s">
        <v>3195</v>
      </c>
      <c r="C144" s="555" t="s">
        <v>3196</v>
      </c>
      <c r="D144" s="573" t="s">
        <v>3188</v>
      </c>
      <c r="E144" s="557">
        <v>2021</v>
      </c>
      <c r="F144" s="558" t="s">
        <v>204</v>
      </c>
      <c r="G144" s="544" t="s">
        <v>2674</v>
      </c>
    </row>
    <row r="145" spans="1:7" s="559" customFormat="1" ht="62.4" x14ac:dyDescent="0.3">
      <c r="A145" s="553">
        <v>63</v>
      </c>
      <c r="B145" s="554" t="s">
        <v>3197</v>
      </c>
      <c r="C145" s="555" t="s">
        <v>3198</v>
      </c>
      <c r="D145" s="573" t="s">
        <v>3199</v>
      </c>
      <c r="E145" s="557">
        <v>2021</v>
      </c>
      <c r="F145" s="558" t="s">
        <v>204</v>
      </c>
      <c r="G145" s="544" t="s">
        <v>2674</v>
      </c>
    </row>
    <row r="146" spans="1:7" s="559" customFormat="1" ht="46.8" x14ac:dyDescent="0.3">
      <c r="A146" s="553">
        <v>75</v>
      </c>
      <c r="B146" s="554" t="s">
        <v>3129</v>
      </c>
      <c r="C146" s="555" t="s">
        <v>3131</v>
      </c>
      <c r="D146" s="595" t="s">
        <v>3200</v>
      </c>
      <c r="E146" s="557">
        <v>2021</v>
      </c>
      <c r="F146" s="558" t="s">
        <v>204</v>
      </c>
      <c r="G146" s="544" t="s">
        <v>2674</v>
      </c>
    </row>
    <row r="147" spans="1:7" s="559" customFormat="1" ht="31.2" x14ac:dyDescent="0.3">
      <c r="A147" s="553">
        <v>80</v>
      </c>
      <c r="B147" s="554" t="s">
        <v>3201</v>
      </c>
      <c r="C147" s="555" t="s">
        <v>3202</v>
      </c>
      <c r="D147" s="573" t="s">
        <v>3203</v>
      </c>
      <c r="E147" s="557">
        <v>2021</v>
      </c>
      <c r="F147" s="558" t="s">
        <v>204</v>
      </c>
      <c r="G147" s="544" t="s">
        <v>2674</v>
      </c>
    </row>
    <row r="148" spans="1:7" s="559" customFormat="1" ht="46.8" x14ac:dyDescent="0.3">
      <c r="A148" s="553">
        <v>82</v>
      </c>
      <c r="B148" s="575" t="s">
        <v>3204</v>
      </c>
      <c r="C148" s="555" t="s">
        <v>546</v>
      </c>
      <c r="D148" s="560" t="s">
        <v>3205</v>
      </c>
      <c r="E148" s="557">
        <v>2021</v>
      </c>
      <c r="F148" s="558" t="s">
        <v>204</v>
      </c>
      <c r="G148" s="544" t="s">
        <v>2674</v>
      </c>
    </row>
    <row r="149" spans="1:7" s="559" customFormat="1" ht="46.8" x14ac:dyDescent="0.3">
      <c r="A149" s="553">
        <v>83</v>
      </c>
      <c r="B149" s="575" t="s">
        <v>3206</v>
      </c>
      <c r="C149" s="555" t="s">
        <v>546</v>
      </c>
      <c r="D149" s="560" t="s">
        <v>3207</v>
      </c>
      <c r="E149" s="557">
        <v>2021</v>
      </c>
      <c r="F149" s="558" t="s">
        <v>204</v>
      </c>
      <c r="G149" s="544" t="s">
        <v>2674</v>
      </c>
    </row>
    <row r="150" spans="1:7" s="559" customFormat="1" ht="46.8" x14ac:dyDescent="0.3">
      <c r="A150" s="553">
        <v>84</v>
      </c>
      <c r="B150" s="575" t="s">
        <v>3208</v>
      </c>
      <c r="C150" s="555" t="s">
        <v>3209</v>
      </c>
      <c r="D150" s="560" t="s">
        <v>3210</v>
      </c>
      <c r="E150" s="557">
        <v>2021</v>
      </c>
      <c r="F150" s="558" t="s">
        <v>204</v>
      </c>
      <c r="G150" s="544" t="s">
        <v>2674</v>
      </c>
    </row>
    <row r="151" spans="1:7" s="559" customFormat="1" ht="46.8" x14ac:dyDescent="0.3">
      <c r="A151" s="553">
        <v>101</v>
      </c>
      <c r="B151" s="575" t="s">
        <v>3211</v>
      </c>
      <c r="C151" s="555" t="s">
        <v>3090</v>
      </c>
      <c r="D151" s="560" t="s">
        <v>3212</v>
      </c>
      <c r="E151" s="557">
        <v>2021</v>
      </c>
      <c r="F151" s="558" t="s">
        <v>204</v>
      </c>
      <c r="G151" s="544" t="s">
        <v>2674</v>
      </c>
    </row>
    <row r="152" spans="1:7" s="559" customFormat="1" ht="46.8" x14ac:dyDescent="0.3">
      <c r="A152" s="553">
        <v>119</v>
      </c>
      <c r="B152" s="575" t="s">
        <v>3213</v>
      </c>
      <c r="C152" s="555" t="s">
        <v>3214</v>
      </c>
      <c r="D152" s="560" t="s">
        <v>3215</v>
      </c>
      <c r="E152" s="557">
        <v>2021</v>
      </c>
      <c r="F152" s="558" t="s">
        <v>204</v>
      </c>
      <c r="G152" s="544" t="s">
        <v>2674</v>
      </c>
    </row>
    <row r="153" spans="1:7" s="559" customFormat="1" ht="47.4" thickBot="1" x14ac:dyDescent="0.35">
      <c r="A153" s="553">
        <v>120</v>
      </c>
      <c r="B153" s="575" t="s">
        <v>3216</v>
      </c>
      <c r="C153" s="555" t="s">
        <v>3217</v>
      </c>
      <c r="D153" s="560" t="s">
        <v>3218</v>
      </c>
      <c r="E153" s="557">
        <v>2021</v>
      </c>
      <c r="F153" s="558" t="s">
        <v>204</v>
      </c>
      <c r="G153" s="544" t="s">
        <v>2674</v>
      </c>
    </row>
    <row r="154" spans="1:7" s="545" customFormat="1" ht="47.4" thickBot="1" x14ac:dyDescent="0.35">
      <c r="A154" s="648">
        <v>5</v>
      </c>
      <c r="B154" s="649" t="s">
        <v>3901</v>
      </c>
      <c r="C154" s="648" t="s">
        <v>3902</v>
      </c>
      <c r="D154" s="651" t="s">
        <v>3188</v>
      </c>
      <c r="E154" s="650">
        <v>2021</v>
      </c>
      <c r="F154" s="646" t="s">
        <v>204</v>
      </c>
      <c r="G154" s="165" t="s">
        <v>2676</v>
      </c>
    </row>
    <row r="155" spans="1:7" s="545" customFormat="1" ht="31.8" thickBot="1" x14ac:dyDescent="0.35">
      <c r="A155" s="648">
        <v>6</v>
      </c>
      <c r="B155" s="649" t="s">
        <v>3903</v>
      </c>
      <c r="C155" s="648" t="s">
        <v>3902</v>
      </c>
      <c r="D155" s="651" t="s">
        <v>3188</v>
      </c>
      <c r="E155" s="650">
        <v>2021</v>
      </c>
      <c r="F155" s="646" t="s">
        <v>204</v>
      </c>
      <c r="G155" s="165" t="s">
        <v>2676</v>
      </c>
    </row>
    <row r="156" spans="1:7" s="545" customFormat="1" ht="31.2" x14ac:dyDescent="0.3">
      <c r="A156" s="648">
        <v>7</v>
      </c>
      <c r="B156" s="649" t="s">
        <v>3904</v>
      </c>
      <c r="C156" s="648" t="s">
        <v>3902</v>
      </c>
      <c r="D156" s="651" t="s">
        <v>3188</v>
      </c>
      <c r="E156" s="650">
        <v>2021</v>
      </c>
      <c r="F156" s="646" t="s">
        <v>204</v>
      </c>
      <c r="G156" s="165" t="s">
        <v>2676</v>
      </c>
    </row>
    <row r="157" spans="1:7" s="559" customFormat="1" ht="31.2" x14ac:dyDescent="0.3">
      <c r="A157" s="576">
        <v>6</v>
      </c>
      <c r="B157" s="577" t="s">
        <v>3219</v>
      </c>
      <c r="C157" s="576" t="s">
        <v>3220</v>
      </c>
      <c r="D157" s="576" t="s">
        <v>3221</v>
      </c>
      <c r="E157" s="578">
        <v>2022</v>
      </c>
      <c r="F157" s="596" t="s">
        <v>204</v>
      </c>
      <c r="G157" s="544" t="s">
        <v>2674</v>
      </c>
    </row>
    <row r="158" spans="1:7" s="559" customFormat="1" ht="62.4" x14ac:dyDescent="0.3">
      <c r="A158" s="576">
        <v>13</v>
      </c>
      <c r="B158" s="577" t="s">
        <v>3222</v>
      </c>
      <c r="C158" s="576" t="s">
        <v>3223</v>
      </c>
      <c r="D158" s="576" t="s">
        <v>37</v>
      </c>
      <c r="E158" s="578">
        <v>2022</v>
      </c>
      <c r="F158" s="558" t="s">
        <v>204</v>
      </c>
      <c r="G158" s="544" t="s">
        <v>2674</v>
      </c>
    </row>
    <row r="159" spans="1:7" s="574" customFormat="1" ht="31.2" x14ac:dyDescent="0.3">
      <c r="A159" s="576">
        <v>19</v>
      </c>
      <c r="B159" s="577" t="s">
        <v>3224</v>
      </c>
      <c r="C159" s="579" t="s">
        <v>3225</v>
      </c>
      <c r="D159" s="576" t="s">
        <v>546</v>
      </c>
      <c r="E159" s="578">
        <v>2022</v>
      </c>
      <c r="F159" s="558" t="s">
        <v>204</v>
      </c>
      <c r="G159" s="544" t="s">
        <v>2674</v>
      </c>
    </row>
    <row r="160" spans="1:7" s="559" customFormat="1" ht="46.8" x14ac:dyDescent="0.3">
      <c r="A160" s="576">
        <v>21</v>
      </c>
      <c r="B160" s="577" t="s">
        <v>3226</v>
      </c>
      <c r="C160" s="579" t="s">
        <v>3227</v>
      </c>
      <c r="D160" s="576" t="s">
        <v>533</v>
      </c>
      <c r="E160" s="578">
        <v>2022</v>
      </c>
      <c r="F160" s="558" t="s">
        <v>204</v>
      </c>
      <c r="G160" s="544" t="s">
        <v>2674</v>
      </c>
    </row>
    <row r="161" spans="1:7" s="559" customFormat="1" ht="62.4" x14ac:dyDescent="0.3">
      <c r="A161" s="576">
        <v>25</v>
      </c>
      <c r="B161" s="577" t="s">
        <v>3228</v>
      </c>
      <c r="C161" s="579" t="s">
        <v>3229</v>
      </c>
      <c r="D161" s="576" t="s">
        <v>546</v>
      </c>
      <c r="E161" s="578">
        <v>2022</v>
      </c>
      <c r="F161" s="558" t="s">
        <v>204</v>
      </c>
      <c r="G161" s="544" t="s">
        <v>2674</v>
      </c>
    </row>
    <row r="162" spans="1:7" s="559" customFormat="1" ht="31.2" x14ac:dyDescent="0.3">
      <c r="A162" s="576">
        <v>27</v>
      </c>
      <c r="B162" s="577" t="s">
        <v>3230</v>
      </c>
      <c r="C162" s="576" t="s">
        <v>3231</v>
      </c>
      <c r="D162" s="576" t="s">
        <v>3232</v>
      </c>
      <c r="E162" s="578">
        <v>2022</v>
      </c>
      <c r="F162" s="558" t="s">
        <v>204</v>
      </c>
      <c r="G162" s="544" t="s">
        <v>2674</v>
      </c>
    </row>
    <row r="163" spans="1:7" s="559" customFormat="1" ht="31.2" x14ac:dyDescent="0.3">
      <c r="A163" s="576">
        <v>31</v>
      </c>
      <c r="B163" s="577" t="s">
        <v>3233</v>
      </c>
      <c r="C163" s="576" t="s">
        <v>3234</v>
      </c>
      <c r="D163" s="576" t="s">
        <v>3235</v>
      </c>
      <c r="E163" s="578">
        <v>2022</v>
      </c>
      <c r="F163" s="558" t="s">
        <v>204</v>
      </c>
      <c r="G163" s="544" t="s">
        <v>2674</v>
      </c>
    </row>
    <row r="164" spans="1:7" s="559" customFormat="1" ht="46.8" x14ac:dyDescent="0.3">
      <c r="A164" s="576">
        <v>36</v>
      </c>
      <c r="B164" s="577" t="s">
        <v>3236</v>
      </c>
      <c r="C164" s="576" t="s">
        <v>3237</v>
      </c>
      <c r="D164" s="576" t="s">
        <v>519</v>
      </c>
      <c r="E164" s="578">
        <v>2022</v>
      </c>
      <c r="F164" s="558" t="s">
        <v>204</v>
      </c>
      <c r="G164" s="544" t="s">
        <v>2674</v>
      </c>
    </row>
    <row r="165" spans="1:7" s="559" customFormat="1" ht="62.4" x14ac:dyDescent="0.3">
      <c r="A165" s="576">
        <v>44</v>
      </c>
      <c r="B165" s="577" t="s">
        <v>3238</v>
      </c>
      <c r="C165" s="576" t="s">
        <v>3239</v>
      </c>
      <c r="D165" s="576" t="s">
        <v>3240</v>
      </c>
      <c r="E165" s="578">
        <v>2022</v>
      </c>
      <c r="F165" s="558" t="s">
        <v>204</v>
      </c>
      <c r="G165" s="544" t="s">
        <v>2674</v>
      </c>
    </row>
    <row r="166" spans="1:7" s="559" customFormat="1" ht="31.2" x14ac:dyDescent="0.3">
      <c r="A166" s="576">
        <v>52</v>
      </c>
      <c r="B166" s="577" t="s">
        <v>3241</v>
      </c>
      <c r="C166" s="579" t="s">
        <v>3242</v>
      </c>
      <c r="D166" s="576" t="s">
        <v>34</v>
      </c>
      <c r="E166" s="578">
        <v>2022</v>
      </c>
      <c r="F166" s="558" t="s">
        <v>204</v>
      </c>
      <c r="G166" s="544" t="s">
        <v>2674</v>
      </c>
    </row>
    <row r="167" spans="1:7" s="545" customFormat="1" ht="30.75" customHeight="1" x14ac:dyDescent="0.3">
      <c r="A167" s="639">
        <v>7</v>
      </c>
      <c r="B167" s="652" t="s">
        <v>3905</v>
      </c>
      <c r="C167" s="639" t="s">
        <v>2777</v>
      </c>
      <c r="D167" s="653" t="s">
        <v>3906</v>
      </c>
      <c r="E167" s="642">
        <v>2022</v>
      </c>
      <c r="F167" s="646" t="s">
        <v>204</v>
      </c>
      <c r="G167" s="165" t="s">
        <v>2676</v>
      </c>
    </row>
    <row r="168" spans="1:7" s="545" customFormat="1" ht="46.8" x14ac:dyDescent="0.3">
      <c r="A168" s="639">
        <v>9</v>
      </c>
      <c r="B168" s="652" t="s">
        <v>4149</v>
      </c>
      <c r="C168" s="639" t="s">
        <v>4150</v>
      </c>
      <c r="D168" s="639" t="s">
        <v>4151</v>
      </c>
      <c r="E168" s="642">
        <v>2021</v>
      </c>
      <c r="F168" s="646" t="s">
        <v>204</v>
      </c>
      <c r="G168" s="408" t="s">
        <v>2673</v>
      </c>
    </row>
    <row r="169" spans="1:7" s="545" customFormat="1" ht="31.2" x14ac:dyDescent="0.3">
      <c r="A169" s="639">
        <v>10</v>
      </c>
      <c r="B169" s="652" t="s">
        <v>4152</v>
      </c>
      <c r="C169" s="653" t="s">
        <v>4153</v>
      </c>
      <c r="D169" s="639" t="s">
        <v>3461</v>
      </c>
      <c r="E169" s="642">
        <v>2021</v>
      </c>
      <c r="F169" s="646" t="s">
        <v>204</v>
      </c>
      <c r="G169" s="408" t="s">
        <v>2673</v>
      </c>
    </row>
    <row r="170" spans="1:7" s="545" customFormat="1" ht="46.8" x14ac:dyDescent="0.3">
      <c r="A170" s="639">
        <v>5</v>
      </c>
      <c r="B170" s="652" t="s">
        <v>4154</v>
      </c>
      <c r="C170" s="639" t="s">
        <v>4155</v>
      </c>
      <c r="D170" s="639" t="s">
        <v>4151</v>
      </c>
      <c r="E170" s="642">
        <v>2022</v>
      </c>
      <c r="F170" s="643" t="s">
        <v>204</v>
      </c>
      <c r="G170" s="408" t="s">
        <v>2673</v>
      </c>
    </row>
    <row r="171" spans="1:7" s="545" customFormat="1" ht="31.2" x14ac:dyDescent="0.3">
      <c r="A171" s="639">
        <v>6</v>
      </c>
      <c r="B171" s="652" t="s">
        <v>4156</v>
      </c>
      <c r="C171" s="653" t="s">
        <v>4157</v>
      </c>
      <c r="D171" s="639" t="s">
        <v>4158</v>
      </c>
      <c r="E171" s="642">
        <v>2022</v>
      </c>
      <c r="F171" s="643" t="s">
        <v>204</v>
      </c>
      <c r="G171" s="408" t="s">
        <v>2673</v>
      </c>
    </row>
    <row r="172" spans="1:7" s="580" customFormat="1" ht="46.8" x14ac:dyDescent="0.25">
      <c r="A172" s="677">
        <v>14</v>
      </c>
      <c r="B172" s="678" t="s">
        <v>4335</v>
      </c>
      <c r="C172" s="677" t="s">
        <v>4336</v>
      </c>
      <c r="D172" s="677" t="s">
        <v>4337</v>
      </c>
      <c r="E172" s="680">
        <v>2020</v>
      </c>
      <c r="F172" s="677" t="s">
        <v>204</v>
      </c>
      <c r="G172" s="406" t="s">
        <v>2677</v>
      </c>
    </row>
    <row r="173" spans="1:7" s="580" customFormat="1" ht="31.2" x14ac:dyDescent="0.25">
      <c r="A173" s="677">
        <v>88</v>
      </c>
      <c r="B173" s="678" t="s">
        <v>4338</v>
      </c>
      <c r="C173" s="677" t="s">
        <v>4339</v>
      </c>
      <c r="D173" s="677" t="s">
        <v>4340</v>
      </c>
      <c r="E173" s="680">
        <v>2020</v>
      </c>
      <c r="F173" s="677" t="s">
        <v>204</v>
      </c>
      <c r="G173" s="406" t="s">
        <v>2677</v>
      </c>
    </row>
    <row r="174" spans="1:7" s="580" customFormat="1" ht="31.2" x14ac:dyDescent="0.25">
      <c r="A174" s="677">
        <v>87</v>
      </c>
      <c r="B174" s="678" t="s">
        <v>4341</v>
      </c>
      <c r="C174" s="679" t="s">
        <v>4342</v>
      </c>
      <c r="D174" s="677" t="s">
        <v>4343</v>
      </c>
      <c r="E174" s="680">
        <v>2020</v>
      </c>
      <c r="F174" s="677" t="s">
        <v>204</v>
      </c>
      <c r="G174" s="406" t="s">
        <v>2677</v>
      </c>
    </row>
    <row r="175" spans="1:7" s="580" customFormat="1" ht="16.8" x14ac:dyDescent="0.25">
      <c r="A175" s="677">
        <v>28</v>
      </c>
      <c r="B175" s="678" t="s">
        <v>4344</v>
      </c>
      <c r="C175" s="679" t="s">
        <v>4345</v>
      </c>
      <c r="D175" s="677" t="s">
        <v>4346</v>
      </c>
      <c r="E175" s="680">
        <v>2020</v>
      </c>
      <c r="F175" s="677" t="s">
        <v>204</v>
      </c>
      <c r="G175" s="406" t="s">
        <v>2677</v>
      </c>
    </row>
    <row r="176" spans="1:7" s="580" customFormat="1" ht="31.2" x14ac:dyDescent="0.25">
      <c r="A176" s="677">
        <v>29</v>
      </c>
      <c r="B176" s="678" t="s">
        <v>4347</v>
      </c>
      <c r="C176" s="679" t="s">
        <v>4348</v>
      </c>
      <c r="D176" s="677" t="s">
        <v>4346</v>
      </c>
      <c r="E176" s="680">
        <v>2020</v>
      </c>
      <c r="F176" s="677" t="s">
        <v>204</v>
      </c>
      <c r="G176" s="406" t="s">
        <v>2677</v>
      </c>
    </row>
    <row r="177" spans="1:7" s="580" customFormat="1" ht="31.2" x14ac:dyDescent="0.25">
      <c r="A177" s="677">
        <v>30</v>
      </c>
      <c r="B177" s="678" t="s">
        <v>4349</v>
      </c>
      <c r="C177" s="677" t="s">
        <v>4350</v>
      </c>
      <c r="D177" s="677" t="s">
        <v>4346</v>
      </c>
      <c r="E177" s="680">
        <v>2020</v>
      </c>
      <c r="F177" s="677" t="s">
        <v>204</v>
      </c>
      <c r="G177" s="406" t="s">
        <v>2677</v>
      </c>
    </row>
    <row r="178" spans="1:7" s="545" customFormat="1" ht="31.2" x14ac:dyDescent="0.3">
      <c r="A178" s="677">
        <v>31</v>
      </c>
      <c r="B178" s="678" t="s">
        <v>4351</v>
      </c>
      <c r="C178" s="677" t="s">
        <v>4352</v>
      </c>
      <c r="D178" s="677" t="s">
        <v>4346</v>
      </c>
      <c r="E178" s="680">
        <v>2020</v>
      </c>
      <c r="F178" s="677" t="s">
        <v>204</v>
      </c>
      <c r="G178" s="406" t="s">
        <v>2677</v>
      </c>
    </row>
    <row r="179" spans="1:7" s="545" customFormat="1" ht="31.2" x14ac:dyDescent="0.3">
      <c r="A179" s="677">
        <v>32</v>
      </c>
      <c r="B179" s="678" t="s">
        <v>4353</v>
      </c>
      <c r="C179" s="677" t="s">
        <v>4354</v>
      </c>
      <c r="D179" s="677" t="s">
        <v>4346</v>
      </c>
      <c r="E179" s="680">
        <v>2020</v>
      </c>
      <c r="F179" s="677" t="s">
        <v>204</v>
      </c>
      <c r="G179" s="406" t="s">
        <v>2677</v>
      </c>
    </row>
    <row r="180" spans="1:7" s="545" customFormat="1" ht="16.8" x14ac:dyDescent="0.3">
      <c r="A180" s="677">
        <v>33</v>
      </c>
      <c r="B180" s="678" t="s">
        <v>4355</v>
      </c>
      <c r="C180" s="677" t="s">
        <v>4356</v>
      </c>
      <c r="D180" s="677" t="s">
        <v>4346</v>
      </c>
      <c r="E180" s="680">
        <v>2020</v>
      </c>
      <c r="F180" s="677" t="s">
        <v>204</v>
      </c>
      <c r="G180" s="406" t="s">
        <v>2677</v>
      </c>
    </row>
    <row r="181" spans="1:7" s="545" customFormat="1" ht="31.2" x14ac:dyDescent="0.3">
      <c r="A181" s="677">
        <v>34</v>
      </c>
      <c r="B181" s="678" t="s">
        <v>4357</v>
      </c>
      <c r="C181" s="677" t="s">
        <v>4358</v>
      </c>
      <c r="D181" s="677" t="s">
        <v>4346</v>
      </c>
      <c r="E181" s="680">
        <v>2020</v>
      </c>
      <c r="F181" s="677" t="s">
        <v>204</v>
      </c>
      <c r="G181" s="406" t="s">
        <v>2677</v>
      </c>
    </row>
    <row r="182" spans="1:7" s="545" customFormat="1" ht="46.8" x14ac:dyDescent="0.3">
      <c r="A182" s="677">
        <v>96</v>
      </c>
      <c r="B182" s="678" t="s">
        <v>4359</v>
      </c>
      <c r="C182" s="677" t="s">
        <v>4360</v>
      </c>
      <c r="D182" s="677" t="s">
        <v>4361</v>
      </c>
      <c r="E182" s="680">
        <v>2020</v>
      </c>
      <c r="F182" s="677" t="s">
        <v>204</v>
      </c>
      <c r="G182" s="406" t="s">
        <v>2677</v>
      </c>
    </row>
    <row r="183" spans="1:7" s="477" customFormat="1" ht="62.4" x14ac:dyDescent="0.3">
      <c r="A183" s="677">
        <v>6</v>
      </c>
      <c r="B183" s="678" t="s">
        <v>4362</v>
      </c>
      <c r="C183" s="679" t="s">
        <v>4363</v>
      </c>
      <c r="D183" s="677" t="s">
        <v>4364</v>
      </c>
      <c r="E183" s="680">
        <v>2020</v>
      </c>
      <c r="F183" s="677" t="s">
        <v>204</v>
      </c>
      <c r="G183" s="406" t="s">
        <v>2677</v>
      </c>
    </row>
    <row r="184" spans="1:7" s="545" customFormat="1" ht="31.2" x14ac:dyDescent="0.3">
      <c r="A184" s="677">
        <v>12</v>
      </c>
      <c r="B184" s="678" t="s">
        <v>4365</v>
      </c>
      <c r="C184" s="679" t="s">
        <v>4366</v>
      </c>
      <c r="D184" s="677" t="s">
        <v>4367</v>
      </c>
      <c r="E184" s="680">
        <v>2020</v>
      </c>
      <c r="F184" s="677" t="s">
        <v>204</v>
      </c>
      <c r="G184" s="406" t="s">
        <v>2677</v>
      </c>
    </row>
    <row r="185" spans="1:7" s="545" customFormat="1" ht="46.8" x14ac:dyDescent="0.3">
      <c r="A185" s="677">
        <v>10</v>
      </c>
      <c r="B185" s="678" t="s">
        <v>4368</v>
      </c>
      <c r="C185" s="677" t="s">
        <v>4369</v>
      </c>
      <c r="D185" s="677" t="s">
        <v>4370</v>
      </c>
      <c r="E185" s="680">
        <v>2020</v>
      </c>
      <c r="F185" s="677" t="s">
        <v>204</v>
      </c>
      <c r="G185" s="406" t="s">
        <v>2677</v>
      </c>
    </row>
    <row r="186" spans="1:7" s="545" customFormat="1" ht="31.2" x14ac:dyDescent="0.3">
      <c r="A186" s="677">
        <v>92</v>
      </c>
      <c r="B186" s="678" t="s">
        <v>4371</v>
      </c>
      <c r="C186" s="679" t="s">
        <v>4372</v>
      </c>
      <c r="D186" s="677" t="s">
        <v>4373</v>
      </c>
      <c r="E186" s="680">
        <v>2020</v>
      </c>
      <c r="F186" s="677" t="s">
        <v>204</v>
      </c>
      <c r="G186" s="406" t="s">
        <v>2677</v>
      </c>
    </row>
    <row r="187" spans="1:7" s="545" customFormat="1" ht="31.2" x14ac:dyDescent="0.3">
      <c r="A187" s="677">
        <v>93</v>
      </c>
      <c r="B187" s="678" t="s">
        <v>4374</v>
      </c>
      <c r="C187" s="679" t="s">
        <v>4375</v>
      </c>
      <c r="D187" s="677" t="s">
        <v>4373</v>
      </c>
      <c r="E187" s="680">
        <v>2020</v>
      </c>
      <c r="F187" s="677" t="s">
        <v>204</v>
      </c>
      <c r="G187" s="406" t="s">
        <v>2677</v>
      </c>
    </row>
    <row r="188" spans="1:7" s="545" customFormat="1" ht="31.2" x14ac:dyDescent="0.3">
      <c r="A188" s="677">
        <v>94</v>
      </c>
      <c r="B188" s="681" t="s">
        <v>4376</v>
      </c>
      <c r="C188" s="679" t="s">
        <v>4377</v>
      </c>
      <c r="D188" s="677" t="s">
        <v>4373</v>
      </c>
      <c r="E188" s="680">
        <v>2020</v>
      </c>
      <c r="F188" s="677" t="s">
        <v>204</v>
      </c>
      <c r="G188" s="406" t="s">
        <v>2677</v>
      </c>
    </row>
    <row r="189" spans="1:7" s="545" customFormat="1" ht="16.8" x14ac:dyDescent="0.3">
      <c r="A189" s="677">
        <v>86</v>
      </c>
      <c r="B189" s="678" t="s">
        <v>4378</v>
      </c>
      <c r="C189" s="679" t="s">
        <v>4379</v>
      </c>
      <c r="D189" s="677" t="s">
        <v>4380</v>
      </c>
      <c r="E189" s="680">
        <v>2020</v>
      </c>
      <c r="F189" s="677" t="s">
        <v>204</v>
      </c>
      <c r="G189" s="406" t="s">
        <v>2677</v>
      </c>
    </row>
    <row r="190" spans="1:7" s="545" customFormat="1" ht="16.8" x14ac:dyDescent="0.3">
      <c r="A190" s="677">
        <v>89</v>
      </c>
      <c r="B190" s="678" t="s">
        <v>4381</v>
      </c>
      <c r="C190" s="677" t="s">
        <v>4382</v>
      </c>
      <c r="D190" s="677" t="s">
        <v>4380</v>
      </c>
      <c r="E190" s="680">
        <v>2020</v>
      </c>
      <c r="F190" s="677" t="s">
        <v>204</v>
      </c>
      <c r="G190" s="406" t="s">
        <v>2677</v>
      </c>
    </row>
    <row r="191" spans="1:7" s="545" customFormat="1" ht="31.2" x14ac:dyDescent="0.3">
      <c r="A191" s="677">
        <v>90</v>
      </c>
      <c r="B191" s="678" t="s">
        <v>4383</v>
      </c>
      <c r="C191" s="679" t="s">
        <v>4384</v>
      </c>
      <c r="D191" s="677" t="s">
        <v>4380</v>
      </c>
      <c r="E191" s="680">
        <v>2020</v>
      </c>
      <c r="F191" s="677" t="s">
        <v>204</v>
      </c>
      <c r="G191" s="406" t="s">
        <v>2677</v>
      </c>
    </row>
    <row r="192" spans="1:7" s="545" customFormat="1" ht="31.2" x14ac:dyDescent="0.3">
      <c r="A192" s="677">
        <v>91</v>
      </c>
      <c r="B192" s="678" t="s">
        <v>4385</v>
      </c>
      <c r="C192" s="679" t="s">
        <v>4384</v>
      </c>
      <c r="D192" s="677" t="s">
        <v>4380</v>
      </c>
      <c r="E192" s="680">
        <v>2020</v>
      </c>
      <c r="F192" s="677" t="s">
        <v>204</v>
      </c>
      <c r="G192" s="406" t="s">
        <v>2677</v>
      </c>
    </row>
    <row r="193" spans="1:7" s="545" customFormat="1" ht="62.4" x14ac:dyDescent="0.3">
      <c r="A193" s="677">
        <v>3</v>
      </c>
      <c r="B193" s="678" t="s">
        <v>4386</v>
      </c>
      <c r="C193" s="679" t="s">
        <v>4387</v>
      </c>
      <c r="D193" s="677" t="s">
        <v>4388</v>
      </c>
      <c r="E193" s="680">
        <v>2020</v>
      </c>
      <c r="F193" s="677" t="s">
        <v>204</v>
      </c>
      <c r="G193" s="406" t="s">
        <v>2677</v>
      </c>
    </row>
    <row r="194" spans="1:7" s="545" customFormat="1" ht="31.2" x14ac:dyDescent="0.3">
      <c r="A194" s="639">
        <v>43</v>
      </c>
      <c r="B194" s="639" t="s">
        <v>4389</v>
      </c>
      <c r="C194" s="653" t="s">
        <v>4390</v>
      </c>
      <c r="D194" s="639" t="s">
        <v>4391</v>
      </c>
      <c r="E194" s="642">
        <v>2021</v>
      </c>
      <c r="F194" s="677" t="s">
        <v>204</v>
      </c>
      <c r="G194" s="406" t="s">
        <v>2677</v>
      </c>
    </row>
    <row r="195" spans="1:7" s="545" customFormat="1" ht="16.8" x14ac:dyDescent="0.3">
      <c r="A195" s="639">
        <v>45</v>
      </c>
      <c r="B195" s="639" t="s">
        <v>4392</v>
      </c>
      <c r="C195" s="639" t="s">
        <v>4393</v>
      </c>
      <c r="D195" s="639" t="s">
        <v>4391</v>
      </c>
      <c r="E195" s="642">
        <v>2021</v>
      </c>
      <c r="F195" s="677" t="s">
        <v>204</v>
      </c>
      <c r="G195" s="406" t="s">
        <v>2677</v>
      </c>
    </row>
    <row r="196" spans="1:7" s="545" customFormat="1" ht="31.2" x14ac:dyDescent="0.3">
      <c r="A196" s="639">
        <v>46</v>
      </c>
      <c r="B196" s="639" t="s">
        <v>4394</v>
      </c>
      <c r="C196" s="639" t="s">
        <v>4395</v>
      </c>
      <c r="D196" s="639" t="s">
        <v>4391</v>
      </c>
      <c r="E196" s="642">
        <v>2021</v>
      </c>
      <c r="F196" s="677" t="s">
        <v>204</v>
      </c>
      <c r="G196" s="406" t="s">
        <v>2677</v>
      </c>
    </row>
    <row r="197" spans="1:7" s="580" customFormat="1" ht="31.2" x14ac:dyDescent="0.25">
      <c r="A197" s="639">
        <v>44</v>
      </c>
      <c r="B197" s="639" t="s">
        <v>4396</v>
      </c>
      <c r="C197" s="639" t="s">
        <v>4397</v>
      </c>
      <c r="D197" s="639" t="s">
        <v>4398</v>
      </c>
      <c r="E197" s="642">
        <v>2021</v>
      </c>
      <c r="F197" s="677" t="s">
        <v>204</v>
      </c>
      <c r="G197" s="406" t="s">
        <v>2677</v>
      </c>
    </row>
    <row r="198" spans="1:7" s="580" customFormat="1" ht="31.2" x14ac:dyDescent="0.25">
      <c r="A198" s="639">
        <v>20</v>
      </c>
      <c r="B198" s="639" t="s">
        <v>4399</v>
      </c>
      <c r="C198" s="639" t="s">
        <v>4400</v>
      </c>
      <c r="D198" s="639" t="s">
        <v>4401</v>
      </c>
      <c r="E198" s="642">
        <v>2021</v>
      </c>
      <c r="F198" s="677" t="s">
        <v>204</v>
      </c>
      <c r="G198" s="406" t="s">
        <v>2677</v>
      </c>
    </row>
    <row r="199" spans="1:7" s="580" customFormat="1" ht="46.8" x14ac:dyDescent="0.25">
      <c r="A199" s="639">
        <v>21</v>
      </c>
      <c r="B199" s="639" t="s">
        <v>4402</v>
      </c>
      <c r="C199" s="653" t="s">
        <v>4403</v>
      </c>
      <c r="D199" s="639" t="s">
        <v>4401</v>
      </c>
      <c r="E199" s="642">
        <v>2021</v>
      </c>
      <c r="F199" s="677" t="s">
        <v>204</v>
      </c>
      <c r="G199" s="406" t="s">
        <v>2677</v>
      </c>
    </row>
    <row r="200" spans="1:7" s="580" customFormat="1" ht="46.8" x14ac:dyDescent="0.25">
      <c r="A200" s="639">
        <v>3</v>
      </c>
      <c r="B200" s="639" t="s">
        <v>4404</v>
      </c>
      <c r="C200" s="653" t="s">
        <v>4405</v>
      </c>
      <c r="D200" s="639" t="s">
        <v>4406</v>
      </c>
      <c r="E200" s="642">
        <v>2021</v>
      </c>
      <c r="F200" s="677" t="s">
        <v>204</v>
      </c>
      <c r="G200" s="406" t="s">
        <v>2677</v>
      </c>
    </row>
    <row r="201" spans="1:7" s="580" customFormat="1" ht="46.8" x14ac:dyDescent="0.25">
      <c r="A201" s="639">
        <v>13</v>
      </c>
      <c r="B201" s="639" t="s">
        <v>4407</v>
      </c>
      <c r="C201" s="653" t="s">
        <v>4387</v>
      </c>
      <c r="D201" s="639" t="s">
        <v>4408</v>
      </c>
      <c r="E201" s="642">
        <v>2021</v>
      </c>
      <c r="F201" s="677" t="s">
        <v>204</v>
      </c>
      <c r="G201" s="406" t="s">
        <v>2677</v>
      </c>
    </row>
    <row r="202" spans="1:7" s="580" customFormat="1" ht="46.8" x14ac:dyDescent="0.25">
      <c r="A202" s="639">
        <v>18</v>
      </c>
      <c r="B202" s="639" t="s">
        <v>4409</v>
      </c>
      <c r="C202" s="653" t="s">
        <v>4410</v>
      </c>
      <c r="D202" s="639" t="s">
        <v>4411</v>
      </c>
      <c r="E202" s="642">
        <v>2021</v>
      </c>
      <c r="F202" s="677" t="s">
        <v>204</v>
      </c>
      <c r="G202" s="406" t="s">
        <v>2677</v>
      </c>
    </row>
    <row r="203" spans="1:7" s="545" customFormat="1" ht="62.4" x14ac:dyDescent="0.3">
      <c r="A203" s="639">
        <v>11</v>
      </c>
      <c r="B203" s="639" t="s">
        <v>4412</v>
      </c>
      <c r="C203" s="639" t="s">
        <v>4413</v>
      </c>
      <c r="D203" s="639" t="s">
        <v>4414</v>
      </c>
      <c r="E203" s="642">
        <v>2021</v>
      </c>
      <c r="F203" s="677" t="s">
        <v>204</v>
      </c>
      <c r="G203" s="406" t="s">
        <v>2677</v>
      </c>
    </row>
    <row r="204" spans="1:7" s="545" customFormat="1" ht="46.8" x14ac:dyDescent="0.3">
      <c r="A204" s="639">
        <v>12</v>
      </c>
      <c r="B204" s="639" t="s">
        <v>4415</v>
      </c>
      <c r="C204" s="653" t="s">
        <v>4405</v>
      </c>
      <c r="D204" s="639" t="s">
        <v>4414</v>
      </c>
      <c r="E204" s="642">
        <v>2021</v>
      </c>
      <c r="F204" s="677" t="s">
        <v>204</v>
      </c>
      <c r="G204" s="406" t="s">
        <v>2677</v>
      </c>
    </row>
    <row r="205" spans="1:7" s="545" customFormat="1" ht="31.2" x14ac:dyDescent="0.3">
      <c r="A205" s="639">
        <v>35</v>
      </c>
      <c r="B205" s="652" t="s">
        <v>4416</v>
      </c>
      <c r="C205" s="653" t="s">
        <v>4417</v>
      </c>
      <c r="D205" s="639" t="s">
        <v>4418</v>
      </c>
      <c r="E205" s="642">
        <v>2022</v>
      </c>
      <c r="F205" s="677" t="s">
        <v>204</v>
      </c>
      <c r="G205" s="406" t="s">
        <v>2677</v>
      </c>
    </row>
    <row r="206" spans="1:7" s="545" customFormat="1" ht="31.2" x14ac:dyDescent="0.3">
      <c r="A206" s="639">
        <v>36</v>
      </c>
      <c r="B206" s="652" t="s">
        <v>4419</v>
      </c>
      <c r="C206" s="639" t="s">
        <v>4420</v>
      </c>
      <c r="D206" s="639" t="s">
        <v>4418</v>
      </c>
      <c r="E206" s="642">
        <v>2022</v>
      </c>
      <c r="F206" s="677" t="s">
        <v>204</v>
      </c>
      <c r="G206" s="406" t="s">
        <v>2677</v>
      </c>
    </row>
    <row r="207" spans="1:7" s="545" customFormat="1" ht="31.2" x14ac:dyDescent="0.3">
      <c r="A207" s="639">
        <v>6</v>
      </c>
      <c r="B207" s="652" t="s">
        <v>4421</v>
      </c>
      <c r="C207" s="653" t="s">
        <v>4422</v>
      </c>
      <c r="D207" s="639" t="s">
        <v>4423</v>
      </c>
      <c r="E207" s="642">
        <v>2022</v>
      </c>
      <c r="F207" s="677" t="s">
        <v>204</v>
      </c>
      <c r="G207" s="406" t="s">
        <v>2677</v>
      </c>
    </row>
    <row r="208" spans="1:7" s="545" customFormat="1" ht="31.2" x14ac:dyDescent="0.3">
      <c r="A208" s="639">
        <v>3</v>
      </c>
      <c r="B208" s="652" t="s">
        <v>4424</v>
      </c>
      <c r="C208" s="653" t="s">
        <v>3188</v>
      </c>
      <c r="D208" s="639" t="s">
        <v>4425</v>
      </c>
      <c r="E208" s="642">
        <v>2022</v>
      </c>
      <c r="F208" s="677" t="s">
        <v>204</v>
      </c>
      <c r="G208" s="406" t="s">
        <v>2677</v>
      </c>
    </row>
    <row r="209" spans="1:7" s="545" customFormat="1" ht="46.8" x14ac:dyDescent="0.3">
      <c r="A209" s="639">
        <v>32</v>
      </c>
      <c r="B209" s="652" t="s">
        <v>4426</v>
      </c>
      <c r="C209" s="653" t="s">
        <v>4427</v>
      </c>
      <c r="D209" s="639" t="s">
        <v>4428</v>
      </c>
      <c r="E209" s="642">
        <v>2022</v>
      </c>
      <c r="F209" s="677" t="s">
        <v>204</v>
      </c>
      <c r="G209" s="406" t="s">
        <v>2677</v>
      </c>
    </row>
    <row r="210" spans="1:7" s="545" customFormat="1" ht="46.8" x14ac:dyDescent="0.3">
      <c r="A210" s="639">
        <v>33</v>
      </c>
      <c r="B210" s="652" t="s">
        <v>4429</v>
      </c>
      <c r="C210" s="653" t="s">
        <v>4430</v>
      </c>
      <c r="D210" s="639" t="s">
        <v>4431</v>
      </c>
      <c r="E210" s="642">
        <v>2022</v>
      </c>
      <c r="F210" s="677" t="s">
        <v>204</v>
      </c>
      <c r="G210" s="406" t="s">
        <v>2677</v>
      </c>
    </row>
    <row r="211" spans="1:7" s="545" customFormat="1" ht="31.2" x14ac:dyDescent="0.3">
      <c r="A211" s="639">
        <v>38</v>
      </c>
      <c r="B211" s="652" t="s">
        <v>4432</v>
      </c>
      <c r="C211" s="653" t="s">
        <v>4433</v>
      </c>
      <c r="D211" s="639" t="s">
        <v>4411</v>
      </c>
      <c r="E211" s="642">
        <v>2022</v>
      </c>
      <c r="F211" s="677" t="s">
        <v>204</v>
      </c>
      <c r="G211" s="406" t="s">
        <v>2677</v>
      </c>
    </row>
    <row r="212" spans="1:7" s="545" customFormat="1" ht="31.2" x14ac:dyDescent="0.3">
      <c r="A212" s="639">
        <v>34</v>
      </c>
      <c r="B212" s="652" t="s">
        <v>4434</v>
      </c>
      <c r="C212" s="639" t="s">
        <v>4420</v>
      </c>
      <c r="D212" s="639" t="s">
        <v>4435</v>
      </c>
      <c r="E212" s="642">
        <v>2022</v>
      </c>
      <c r="F212" s="677" t="s">
        <v>204</v>
      </c>
      <c r="G212" s="406" t="s">
        <v>2677</v>
      </c>
    </row>
    <row r="213" spans="1:7" s="580" customFormat="1" ht="31.2" x14ac:dyDescent="0.25">
      <c r="A213" s="639">
        <v>39</v>
      </c>
      <c r="B213" s="652" t="s">
        <v>4436</v>
      </c>
      <c r="C213" s="653" t="s">
        <v>4410</v>
      </c>
      <c r="D213" s="639" t="s">
        <v>4437</v>
      </c>
      <c r="E213" s="642">
        <v>2022</v>
      </c>
      <c r="F213" s="677" t="s">
        <v>204</v>
      </c>
      <c r="G213" s="406" t="s">
        <v>2677</v>
      </c>
    </row>
    <row r="214" spans="1:7" ht="19.2" x14ac:dyDescent="0.25">
      <c r="A214" s="92"/>
      <c r="B214" s="162"/>
      <c r="C214" s="162"/>
      <c r="D214" s="461" t="s">
        <v>2730</v>
      </c>
      <c r="E214" s="461"/>
      <c r="F214" s="461"/>
      <c r="G214" s="460">
        <f>COUNTIF(G2:G213,"Hội nghị, hội thảo QT")</f>
        <v>85</v>
      </c>
    </row>
    <row r="215" spans="1:7" ht="19.2" x14ac:dyDescent="0.25">
      <c r="A215" s="92"/>
      <c r="B215" s="162"/>
      <c r="C215" s="162"/>
      <c r="D215" s="461" t="s">
        <v>2674</v>
      </c>
      <c r="E215" s="461"/>
      <c r="F215" s="461"/>
      <c r="G215" s="460">
        <f>COUNTIF(G2:G213,"Tạp chí ISI")</f>
        <v>104</v>
      </c>
    </row>
    <row r="216" spans="1:7" ht="19.2" x14ac:dyDescent="0.25">
      <c r="A216" s="92"/>
      <c r="B216" s="162"/>
      <c r="C216" s="162"/>
      <c r="D216" s="461" t="s">
        <v>2673</v>
      </c>
      <c r="E216" s="461"/>
      <c r="F216" s="461"/>
      <c r="G216" s="460">
        <f>COUNTIF(G2:G213,"Tạp chí QT khác")</f>
        <v>18</v>
      </c>
    </row>
    <row r="217" spans="1:7" ht="19.2" x14ac:dyDescent="0.25">
      <c r="A217" s="92"/>
      <c r="B217" s="162"/>
      <c r="C217" s="162"/>
      <c r="D217" s="461" t="s">
        <v>2676</v>
      </c>
      <c r="E217" s="461"/>
      <c r="F217" s="461"/>
      <c r="G217" s="460">
        <f>COUNTIF(G2:G213,"Tạp chí Scopus")</f>
        <v>5</v>
      </c>
    </row>
    <row r="218" spans="1:7" ht="21" x14ac:dyDescent="0.25">
      <c r="A218" s="92"/>
      <c r="B218" s="162"/>
      <c r="C218" s="162"/>
      <c r="D218" s="462" t="s">
        <v>2731</v>
      </c>
      <c r="E218" s="462"/>
      <c r="F218" s="462"/>
      <c r="G218" s="463">
        <f>SUM(G214:G217)</f>
        <v>212</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IF(COUNTIF($B$2:B518,B519)&gt;0,"ĐÃ NHẬP","")</f>
        <v/>
      </c>
    </row>
    <row r="523" spans="1:7" x14ac:dyDescent="0.25">
      <c r="A523" s="92"/>
      <c r="B523" s="162"/>
      <c r="C523" s="162"/>
      <c r="D523" s="104"/>
      <c r="E523" s="104"/>
      <c r="G523" s="93" t="str">
        <f>IF(COUNTIF($B$2:B519,B520)&gt;0,"ĐÃ NHẬP","")</f>
        <v/>
      </c>
    </row>
    <row r="524" spans="1:7" x14ac:dyDescent="0.25">
      <c r="A524" s="92"/>
      <c r="B524" s="162"/>
      <c r="C524" s="162"/>
      <c r="D524" s="104"/>
      <c r="E524" s="104"/>
      <c r="G524" s="93" t="str">
        <f>IF(COUNTIF($B$2:B520,B521)&gt;0,"ĐÃ NHẬP","")</f>
        <v/>
      </c>
    </row>
    <row r="525" spans="1:7" x14ac:dyDescent="0.25">
      <c r="A525" s="92"/>
      <c r="B525" s="162"/>
      <c r="C525" s="162"/>
      <c r="D525" s="104"/>
      <c r="E525" s="104"/>
      <c r="G525" s="93" t="str">
        <f>IF(COUNTIF($B$2:B521,B522)&gt;0,"ĐÃ NHẬP","")</f>
        <v/>
      </c>
    </row>
    <row r="526" spans="1:7" x14ac:dyDescent="0.25">
      <c r="A526" s="92"/>
      <c r="B526" s="162"/>
      <c r="C526" s="162"/>
      <c r="D526" s="104"/>
      <c r="E526" s="104"/>
      <c r="G526" s="93" t="str">
        <f>IF(COUNTIF($B$2:B522,B523)&gt;0,"ĐÃ NHẬP","")</f>
        <v/>
      </c>
    </row>
    <row r="527" spans="1:7" x14ac:dyDescent="0.25">
      <c r="A527" s="92"/>
      <c r="B527" s="162"/>
      <c r="C527" s="162"/>
      <c r="D527" s="104"/>
      <c r="E527" s="104"/>
      <c r="G527" s="93" t="str">
        <f>IF(COUNTIF($B$2:B523,B524)&gt;0,"ĐÃ NHẬP","")</f>
        <v/>
      </c>
    </row>
    <row r="528" spans="1:7" x14ac:dyDescent="0.25">
      <c r="A528" s="92"/>
      <c r="B528" s="162"/>
      <c r="C528" s="162"/>
      <c r="D528" s="104"/>
      <c r="E528" s="104"/>
      <c r="G528" s="93" t="str">
        <f>IF(COUNTIF($B$2:B524,B525)&gt;0,"ĐÃ NHẬP","")</f>
        <v/>
      </c>
    </row>
    <row r="529" spans="1:7" x14ac:dyDescent="0.25">
      <c r="A529" s="92"/>
      <c r="B529" s="162"/>
      <c r="C529" s="162"/>
      <c r="D529" s="104"/>
      <c r="E529" s="104"/>
      <c r="G529" s="93" t="str">
        <f>IF(COUNTIF($B$2:B525,B526)&gt;0,"ĐÃ NHẬP","")</f>
        <v/>
      </c>
    </row>
    <row r="530" spans="1:7" x14ac:dyDescent="0.25">
      <c r="A530" s="92"/>
      <c r="B530" s="162"/>
      <c r="C530" s="162"/>
      <c r="D530" s="104"/>
      <c r="E530" s="104"/>
      <c r="G530" s="93" t="str">
        <f>IF(COUNTIF($B$2:B526,B527)&gt;0,"ĐÃ NHẬP","")</f>
        <v/>
      </c>
    </row>
    <row r="531" spans="1:7" x14ac:dyDescent="0.25">
      <c r="A531" s="92"/>
      <c r="B531" s="162"/>
      <c r="C531" s="162"/>
      <c r="D531" s="104"/>
      <c r="E531" s="104"/>
      <c r="G531" s="93" t="str">
        <f>IF(COUNTIF($B$2:B527,B528)&gt;0,"ĐÃ NHẬP","")</f>
        <v/>
      </c>
    </row>
    <row r="532" spans="1:7" x14ac:dyDescent="0.25">
      <c r="A532" s="92"/>
      <c r="B532" s="162"/>
      <c r="C532" s="162"/>
      <c r="D532" s="104"/>
      <c r="E532" s="104"/>
      <c r="G532" s="93" t="str">
        <f>IF(COUNTIF($B$2:B528,B529)&gt;0,"ĐÃ NHẬP","")</f>
        <v/>
      </c>
    </row>
    <row r="533" spans="1:7" x14ac:dyDescent="0.25">
      <c r="A533" s="92"/>
      <c r="B533" s="162"/>
      <c r="C533" s="162"/>
      <c r="D533" s="104"/>
      <c r="E533" s="104"/>
      <c r="G533" s="93" t="str">
        <f>IF(COUNTIF($B$2:B529,B530)&gt;0,"ĐÃ NHẬP","")</f>
        <v/>
      </c>
    </row>
    <row r="534" spans="1:7" x14ac:dyDescent="0.25">
      <c r="A534" s="92"/>
      <c r="B534" s="162"/>
      <c r="C534" s="162"/>
      <c r="D534" s="104"/>
      <c r="E534" s="104"/>
      <c r="G534" s="93" t="str">
        <f>IF(COUNTIF($B$2:B530,B531)&gt;0,"ĐÃ NHẬP","")</f>
        <v/>
      </c>
    </row>
    <row r="535" spans="1:7" x14ac:dyDescent="0.25">
      <c r="A535" s="92"/>
      <c r="B535" s="162"/>
      <c r="C535" s="162"/>
      <c r="D535" s="104"/>
      <c r="E535" s="104"/>
      <c r="G535" s="93" t="str">
        <f>IF(COUNTIF($B$2:B531,B532)&gt;0,"ĐÃ NHẬP","")</f>
        <v/>
      </c>
    </row>
    <row r="536" spans="1:7" x14ac:dyDescent="0.25">
      <c r="A536" s="92"/>
      <c r="B536" s="162"/>
      <c r="C536" s="162"/>
      <c r="D536" s="104"/>
      <c r="E536" s="104"/>
      <c r="G536" s="93" t="str">
        <f>IF(COUNTIF($B$2:B532,B533)&gt;0,"ĐÃ NHẬP","")</f>
        <v/>
      </c>
    </row>
    <row r="537" spans="1:7" x14ac:dyDescent="0.25">
      <c r="A537" s="92"/>
      <c r="B537" s="162"/>
      <c r="C537" s="162"/>
      <c r="D537" s="104"/>
      <c r="E537" s="104"/>
      <c r="G537" s="93" t="str">
        <f>IF(COUNTIF($B$2:B533,B534)&gt;0,"ĐÃ NHẬP","")</f>
        <v/>
      </c>
    </row>
    <row r="538" spans="1:7" x14ac:dyDescent="0.25">
      <c r="A538" s="92"/>
      <c r="B538" s="162"/>
      <c r="C538" s="162"/>
      <c r="D538" s="104"/>
      <c r="E538" s="104"/>
      <c r="G538" s="93" t="str">
        <f>IF(COUNTIF($B$2:B534,B535)&gt;0,"ĐÃ NHẬP","")</f>
        <v/>
      </c>
    </row>
    <row r="539" spans="1:7" x14ac:dyDescent="0.25">
      <c r="A539" s="92"/>
      <c r="B539" s="162"/>
      <c r="C539" s="162"/>
      <c r="D539" s="104"/>
      <c r="E539" s="104"/>
      <c r="G539" s="93" t="str">
        <f>IF(COUNTIF($B$2:B535,B536)&gt;0,"ĐÃ NHẬP","")</f>
        <v/>
      </c>
    </row>
    <row r="540" spans="1:7" x14ac:dyDescent="0.25">
      <c r="A540" s="92"/>
      <c r="B540" s="162"/>
      <c r="C540" s="162"/>
      <c r="D540" s="104"/>
      <c r="E540" s="104"/>
      <c r="G540" s="93" t="str">
        <f>IF(COUNTIF($B$2:B536,B537)&gt;0,"ĐÃ NHẬP","")</f>
        <v/>
      </c>
    </row>
    <row r="541" spans="1:7" x14ac:dyDescent="0.25">
      <c r="A541" s="92"/>
      <c r="B541" s="162"/>
      <c r="C541" s="162"/>
      <c r="D541" s="104"/>
      <c r="E541" s="104"/>
      <c r="G541" s="93" t="str">
        <f>IF(COUNTIF($B$2:B537,B538)&gt;0,"ĐÃ NHẬP","")</f>
        <v/>
      </c>
    </row>
    <row r="542" spans="1:7" x14ac:dyDescent="0.25">
      <c r="A542" s="92"/>
      <c r="B542" s="162"/>
      <c r="C542" s="162"/>
      <c r="D542" s="104"/>
      <c r="E542" s="104"/>
      <c r="G542" s="93" t="str">
        <f>IF(COUNTIF($B$2:B538,B539)&gt;0,"ĐÃ NHẬP","")</f>
        <v/>
      </c>
    </row>
    <row r="543" spans="1:7" x14ac:dyDescent="0.25">
      <c r="A543" s="92"/>
      <c r="B543" s="162"/>
      <c r="C543" s="162"/>
      <c r="D543" s="104"/>
      <c r="E543" s="104"/>
      <c r="G543" s="93" t="str">
        <f>IF(COUNTIF($B$2:B539,B540)&gt;0,"ĐÃ NHẬP","")</f>
        <v/>
      </c>
    </row>
    <row r="544" spans="1:7" x14ac:dyDescent="0.25">
      <c r="A544" s="92"/>
      <c r="B544" s="162"/>
      <c r="C544" s="162"/>
      <c r="D544" s="104"/>
      <c r="E544" s="104"/>
      <c r="G544" s="93" t="str">
        <f>IF(COUNTIF($B$2:B540,B541)&gt;0,"ĐÃ NHẬP","")</f>
        <v/>
      </c>
    </row>
    <row r="545" spans="1:7" x14ac:dyDescent="0.25">
      <c r="A545" s="92"/>
      <c r="B545" s="162"/>
      <c r="C545" s="162"/>
      <c r="D545" s="104"/>
      <c r="E545" s="104"/>
      <c r="G545" s="93" t="str">
        <f>IF(COUNTIF($B$2:B541,B542)&gt;0,"ĐÃ NHẬP","")</f>
        <v/>
      </c>
    </row>
    <row r="546" spans="1:7" x14ac:dyDescent="0.25">
      <c r="A546" s="92"/>
      <c r="B546" s="162"/>
      <c r="C546" s="162"/>
      <c r="D546" s="104"/>
      <c r="E546" s="104"/>
      <c r="G546" s="93" t="str">
        <f>IF(COUNTIF($B$2:B542,B543)&gt;0,"ĐÃ NHẬP","")</f>
        <v/>
      </c>
    </row>
    <row r="547" spans="1:7" x14ac:dyDescent="0.25">
      <c r="A547" s="92"/>
      <c r="B547" s="162"/>
      <c r="C547" s="162"/>
      <c r="D547" s="104"/>
      <c r="E547" s="104"/>
      <c r="G547" s="93" t="str">
        <f>IF(COUNTIF($B$2:B543,B544)&gt;0,"ĐÃ NHẬP","")</f>
        <v/>
      </c>
    </row>
    <row r="548" spans="1:7" x14ac:dyDescent="0.25">
      <c r="A548" s="92"/>
      <c r="B548" s="162"/>
      <c r="C548" s="162"/>
      <c r="D548" s="104"/>
      <c r="E548" s="104"/>
      <c r="G548" s="93" t="str">
        <f>IF(COUNTIF($B$2:B544,B545)&gt;0,"ĐÃ NHẬP","")</f>
        <v/>
      </c>
    </row>
    <row r="549" spans="1:7" x14ac:dyDescent="0.25">
      <c r="A549" s="92"/>
      <c r="B549" s="162"/>
      <c r="C549" s="162"/>
      <c r="D549" s="104"/>
      <c r="E549" s="104"/>
      <c r="G549" s="93" t="str">
        <f>IF(COUNTIF($B$2:B545,B546)&gt;0,"ĐÃ NHẬP","")</f>
        <v/>
      </c>
    </row>
    <row r="550" spans="1:7" x14ac:dyDescent="0.25">
      <c r="A550" s="92"/>
      <c r="B550" s="162"/>
      <c r="C550" s="162"/>
      <c r="D550" s="104"/>
      <c r="E550" s="104"/>
      <c r="G550" s="93" t="str">
        <f>IF(COUNTIF($B$2:B546,B547)&gt;0,"ĐÃ NHẬP","")</f>
        <v/>
      </c>
    </row>
    <row r="551" spans="1:7" x14ac:dyDescent="0.25">
      <c r="A551" s="92"/>
      <c r="B551" s="162"/>
      <c r="C551" s="162"/>
      <c r="D551" s="104"/>
      <c r="E551" s="104"/>
      <c r="G551" s="93" t="str">
        <f>IF(COUNTIF($B$2:B547,B548)&gt;0,"ĐÃ NHẬP","")</f>
        <v/>
      </c>
    </row>
    <row r="552" spans="1:7" x14ac:dyDescent="0.25">
      <c r="A552" s="92"/>
      <c r="B552" s="162"/>
      <c r="C552" s="162"/>
      <c r="D552" s="104"/>
      <c r="E552" s="104"/>
      <c r="G552" s="93" t="str">
        <f>IF(COUNTIF($B$2:B548,B549)&gt;0,"ĐÃ NHẬP","")</f>
        <v/>
      </c>
    </row>
    <row r="553" spans="1:7" x14ac:dyDescent="0.25">
      <c r="A553" s="92"/>
      <c r="B553" s="162"/>
      <c r="C553" s="162"/>
      <c r="D553" s="104"/>
      <c r="E553" s="104"/>
      <c r="G553" s="93" t="str">
        <f>IF(COUNTIF($B$2:B549,B550)&gt;0,"ĐÃ NHẬP","")</f>
        <v/>
      </c>
    </row>
    <row r="554" spans="1:7" x14ac:dyDescent="0.25">
      <c r="A554" s="92"/>
      <c r="B554" s="162"/>
      <c r="C554" s="162"/>
      <c r="D554" s="104"/>
      <c r="E554" s="104"/>
      <c r="G554" s="93" t="str">
        <f>IF(COUNTIF($B$2:B550,B551)&gt;0,"ĐÃ NHẬP","")</f>
        <v/>
      </c>
    </row>
    <row r="555" spans="1:7" x14ac:dyDescent="0.25">
      <c r="A555" s="92"/>
      <c r="B555" s="162"/>
      <c r="C555" s="162"/>
      <c r="D555" s="104"/>
      <c r="E555" s="104"/>
      <c r="G555" s="93" t="str">
        <f>IF(COUNTIF($B$2:B551,B552)&gt;0,"ĐÃ NHẬP","")</f>
        <v/>
      </c>
    </row>
    <row r="556" spans="1:7" x14ac:dyDescent="0.25">
      <c r="A556" s="92"/>
      <c r="B556" s="162"/>
      <c r="C556" s="162"/>
      <c r="D556" s="104"/>
      <c r="E556" s="104"/>
      <c r="G556" s="93" t="str">
        <f>IF(COUNTIF($B$2:B552,B553)&gt;0,"ĐÃ NHẬP","")</f>
        <v/>
      </c>
    </row>
    <row r="557" spans="1:7" x14ac:dyDescent="0.25">
      <c r="A557" s="92"/>
      <c r="B557" s="162"/>
      <c r="C557" s="162"/>
      <c r="D557" s="104"/>
      <c r="E557" s="104"/>
      <c r="G557" s="93" t="str">
        <f>IF(COUNTIF($B$2:B553,B554)&gt;0,"ĐÃ NHẬP","")</f>
        <v/>
      </c>
    </row>
    <row r="558" spans="1:7" x14ac:dyDescent="0.25">
      <c r="A558" s="92"/>
      <c r="B558" s="162"/>
      <c r="C558" s="162"/>
      <c r="D558" s="104"/>
      <c r="E558" s="104"/>
      <c r="G558" s="93" t="str">
        <f>IF(COUNTIF($B$2:B554,B555)&gt;0,"ĐÃ NHẬP","")</f>
        <v/>
      </c>
    </row>
    <row r="559" spans="1:7" x14ac:dyDescent="0.25">
      <c r="A559" s="92"/>
      <c r="B559" s="162"/>
      <c r="C559" s="162"/>
      <c r="D559" s="104"/>
      <c r="E559" s="104"/>
      <c r="G559" s="93" t="str">
        <f>IF(COUNTIF($B$2:B555,B556)&gt;0,"ĐÃ NHẬP","")</f>
        <v/>
      </c>
    </row>
    <row r="560" spans="1:7" x14ac:dyDescent="0.25">
      <c r="A560" s="92"/>
      <c r="B560" s="162"/>
      <c r="C560" s="162"/>
      <c r="D560" s="104"/>
      <c r="E560" s="104"/>
      <c r="G560" s="93" t="str">
        <f>IF(COUNTIF($B$2:B556,B557)&gt;0,"ĐÃ NHẬP","")</f>
        <v/>
      </c>
    </row>
    <row r="561" spans="1:7" x14ac:dyDescent="0.25">
      <c r="A561" s="92"/>
      <c r="B561" s="162"/>
      <c r="C561" s="162"/>
      <c r="D561" s="104"/>
      <c r="E561" s="104"/>
      <c r="G561" s="93" t="str">
        <f>IF(COUNTIF($B$2:B557,B558)&gt;0,"ĐÃ NHẬP","")</f>
        <v/>
      </c>
    </row>
    <row r="562" spans="1:7" x14ac:dyDescent="0.25">
      <c r="A562" s="92"/>
      <c r="B562" s="162"/>
      <c r="C562" s="162"/>
      <c r="D562" s="104"/>
      <c r="E562" s="104"/>
      <c r="G562" s="93" t="str">
        <f>IF(COUNTIF($B$2:B558,B559)&gt;0,"ĐÃ NHẬP","")</f>
        <v/>
      </c>
    </row>
    <row r="563" spans="1:7" x14ac:dyDescent="0.25">
      <c r="A563" s="92"/>
      <c r="B563" s="162"/>
      <c r="C563" s="162"/>
      <c r="D563" s="104"/>
      <c r="E563" s="104"/>
      <c r="G563" s="93" t="str">
        <f>IF(COUNTIF($B$2:B559,B560)&gt;0,"ĐÃ NHẬP","")</f>
        <v/>
      </c>
    </row>
    <row r="564" spans="1:7" x14ac:dyDescent="0.25">
      <c r="A564" s="92"/>
      <c r="B564" s="162"/>
      <c r="C564" s="162"/>
      <c r="D564" s="104"/>
      <c r="E564" s="104"/>
      <c r="G564" s="93" t="str">
        <f>IF(COUNTIF($B$2:B560,B561)&gt;0,"ĐÃ NHẬP","")</f>
        <v/>
      </c>
    </row>
    <row r="565" spans="1:7" x14ac:dyDescent="0.25">
      <c r="A565" s="92"/>
      <c r="B565" s="162"/>
      <c r="C565" s="162"/>
      <c r="D565" s="104"/>
      <c r="E565" s="104"/>
      <c r="G565" s="93" t="str">
        <f>IF(COUNTIF($B$2:B561,B562)&gt;0,"ĐÃ NHẬP","")</f>
        <v/>
      </c>
    </row>
    <row r="566" spans="1:7" x14ac:dyDescent="0.25">
      <c r="A566" s="92"/>
      <c r="B566" s="162"/>
      <c r="C566" s="162"/>
      <c r="D566" s="104"/>
      <c r="E566" s="104"/>
      <c r="G566" s="93" t="str">
        <f>IF(COUNTIF($B$2:B562,B563)&gt;0,"ĐÃ NHẬP","")</f>
        <v/>
      </c>
    </row>
    <row r="567" spans="1:7" x14ac:dyDescent="0.25">
      <c r="A567" s="92"/>
      <c r="B567" s="162"/>
      <c r="C567" s="162"/>
      <c r="D567" s="104"/>
      <c r="E567" s="104"/>
      <c r="G567" s="93" t="str">
        <f>IF(COUNTIF($B$2:B563,B564)&gt;0,"ĐÃ NHẬP","")</f>
        <v/>
      </c>
    </row>
    <row r="568" spans="1:7" x14ac:dyDescent="0.25">
      <c r="A568" s="92"/>
      <c r="B568" s="162"/>
      <c r="C568" s="162"/>
      <c r="D568" s="104"/>
      <c r="E568" s="104"/>
      <c r="G568" s="93" t="str">
        <f>IF(COUNTIF($B$2:B564,B565)&gt;0,"ĐÃ NHẬP","")</f>
        <v/>
      </c>
    </row>
    <row r="569" spans="1:7" x14ac:dyDescent="0.25">
      <c r="A569" s="92"/>
      <c r="B569" s="162"/>
      <c r="C569" s="162"/>
      <c r="D569" s="104"/>
      <c r="E569" s="104"/>
      <c r="G569" s="93" t="str">
        <f>IF(COUNTIF($B$2:B565,B566)&gt;0,"ĐÃ NHẬP","")</f>
        <v/>
      </c>
    </row>
    <row r="570" spans="1:7" x14ac:dyDescent="0.25">
      <c r="A570" s="92"/>
      <c r="B570" s="162"/>
      <c r="C570" s="162"/>
      <c r="D570" s="104"/>
      <c r="E570" s="104"/>
      <c r="G570" s="93" t="str">
        <f>IF(COUNTIF($B$2:B566,B567)&gt;0,"ĐÃ NHẬP","")</f>
        <v/>
      </c>
    </row>
    <row r="571" spans="1:7" x14ac:dyDescent="0.25">
      <c r="A571" s="92"/>
      <c r="B571" s="162"/>
      <c r="C571" s="162"/>
      <c r="D571" s="104"/>
      <c r="E571" s="104"/>
      <c r="G571" s="93" t="str">
        <f>IF(COUNTIF($B$2:B567,B568)&gt;0,"ĐÃ NHẬP","")</f>
        <v/>
      </c>
    </row>
    <row r="572" spans="1:7" x14ac:dyDescent="0.25">
      <c r="A572" s="92"/>
      <c r="B572" s="162"/>
      <c r="C572" s="162"/>
      <c r="D572" s="104"/>
      <c r="E572" s="104"/>
      <c r="G572" s="93" t="str">
        <f>IF(COUNTIF($B$2:B568,B569)&gt;0,"ĐÃ NHẬP","")</f>
        <v/>
      </c>
    </row>
    <row r="573" spans="1:7" x14ac:dyDescent="0.25">
      <c r="A573" s="92"/>
      <c r="B573" s="162"/>
      <c r="C573" s="162"/>
      <c r="D573" s="104"/>
      <c r="E573" s="104"/>
      <c r="G573" s="93" t="str">
        <f>IF(COUNTIF($B$2:B569,B570)&gt;0,"ĐÃ NHẬP","")</f>
        <v/>
      </c>
    </row>
    <row r="574" spans="1:7" x14ac:dyDescent="0.25">
      <c r="A574" s="92"/>
      <c r="B574" s="162"/>
      <c r="C574" s="162"/>
      <c r="D574" s="104"/>
      <c r="E574" s="104"/>
      <c r="G574" s="93" t="str">
        <f>IF(COUNTIF($B$2:B570,B571)&gt;0,"ĐÃ NHẬP","")</f>
        <v/>
      </c>
    </row>
    <row r="575" spans="1:7" x14ac:dyDescent="0.25">
      <c r="A575" s="92"/>
      <c r="B575" s="162"/>
      <c r="C575" s="162"/>
      <c r="D575" s="104"/>
      <c r="E575" s="104"/>
      <c r="G575" s="93" t="str">
        <f>IF(COUNTIF($B$2:B571,B572)&gt;0,"ĐÃ NHẬP","")</f>
        <v/>
      </c>
    </row>
    <row r="576" spans="1:7" x14ac:dyDescent="0.25">
      <c r="A576" s="92"/>
      <c r="B576" s="162"/>
      <c r="C576" s="162"/>
      <c r="D576" s="104"/>
      <c r="E576" s="104"/>
      <c r="G576" s="93" t="str">
        <f>IF(COUNTIF($B$2:B572,B573)&gt;0,"ĐÃ NHẬP","")</f>
        <v/>
      </c>
    </row>
    <row r="577" spans="1:7" x14ac:dyDescent="0.25">
      <c r="A577" s="92"/>
      <c r="B577" s="162"/>
      <c r="C577" s="162"/>
      <c r="D577" s="104"/>
      <c r="E577" s="104"/>
      <c r="G577" s="93" t="str">
        <f>IF(COUNTIF($B$2:B573,B574)&gt;0,"ĐÃ NHẬP","")</f>
        <v/>
      </c>
    </row>
    <row r="578" spans="1:7" x14ac:dyDescent="0.25">
      <c r="A578" s="92"/>
      <c r="B578" s="162"/>
      <c r="C578" s="162"/>
      <c r="D578" s="104"/>
      <c r="E578" s="104"/>
      <c r="G578" s="93" t="str">
        <f>IF(COUNTIF($B$2:B574,B575)&gt;0,"ĐÃ NHẬP","")</f>
        <v/>
      </c>
    </row>
    <row r="579" spans="1:7" x14ac:dyDescent="0.25">
      <c r="A579" s="92"/>
      <c r="B579" s="162"/>
      <c r="C579" s="162"/>
      <c r="D579" s="104"/>
      <c r="E579" s="104"/>
      <c r="G579" s="93" t="str">
        <f>IF(COUNTIF($B$2:B575,B576)&gt;0,"ĐÃ NHẬP","")</f>
        <v/>
      </c>
    </row>
    <row r="580" spans="1:7" x14ac:dyDescent="0.25">
      <c r="A580" s="92"/>
      <c r="B580" s="162"/>
      <c r="C580" s="162"/>
      <c r="D580" s="104"/>
      <c r="E580" s="104"/>
      <c r="G580" s="93" t="str">
        <f>IF(COUNTIF($B$2:B576,B577)&gt;0,"ĐÃ NHẬP","")</f>
        <v/>
      </c>
    </row>
    <row r="581" spans="1:7" x14ac:dyDescent="0.25">
      <c r="A581" s="92"/>
      <c r="B581" s="162"/>
      <c r="C581" s="162"/>
      <c r="D581" s="104"/>
      <c r="E581" s="104"/>
      <c r="G581" s="93" t="str">
        <f>IF(COUNTIF($B$2:B577,B578)&gt;0,"ĐÃ NHẬP","")</f>
        <v/>
      </c>
    </row>
    <row r="582" spans="1:7" x14ac:dyDescent="0.25">
      <c r="A582" s="92"/>
      <c r="B582" s="162"/>
      <c r="C582" s="162"/>
      <c r="D582" s="104"/>
      <c r="E582" s="104"/>
      <c r="G582" s="93" t="str">
        <f>IF(COUNTIF($B$2:B578,B579)&gt;0,"ĐÃ NHẬP","")</f>
        <v/>
      </c>
    </row>
    <row r="583" spans="1:7" x14ac:dyDescent="0.25">
      <c r="A583" s="92"/>
      <c r="B583" s="162"/>
      <c r="C583" s="162"/>
      <c r="D583" s="104"/>
      <c r="E583" s="104"/>
      <c r="G583" s="93" t="str">
        <f>IF(COUNTIF($B$2:B579,B580)&gt;0,"ĐÃ NHẬP","")</f>
        <v/>
      </c>
    </row>
    <row r="584" spans="1:7" x14ac:dyDescent="0.25">
      <c r="A584" s="92"/>
      <c r="B584" s="162"/>
      <c r="C584" s="162"/>
      <c r="D584" s="104"/>
      <c r="E584" s="104"/>
      <c r="G584" s="93" t="str">
        <f>IF(COUNTIF($B$2:B580,B581)&gt;0,"ĐÃ NHẬP","")</f>
        <v/>
      </c>
    </row>
    <row r="585" spans="1:7" x14ac:dyDescent="0.25">
      <c r="A585" s="92"/>
      <c r="B585" s="162"/>
      <c r="C585" s="162"/>
      <c r="D585" s="104"/>
      <c r="E585" s="104"/>
      <c r="G585" s="93" t="str">
        <f>IF(COUNTIF($B$2:B581,B582)&gt;0,"ĐÃ NHẬP","")</f>
        <v/>
      </c>
    </row>
    <row r="586" spans="1:7" x14ac:dyDescent="0.25">
      <c r="A586" s="92"/>
      <c r="B586" s="162"/>
      <c r="C586" s="162"/>
      <c r="D586" s="104"/>
      <c r="E586" s="104"/>
      <c r="G586" s="93" t="str">
        <f>IF(COUNTIF($B$2:B582,B583)&gt;0,"ĐÃ NHẬP","")</f>
        <v/>
      </c>
    </row>
    <row r="587" spans="1:7" x14ac:dyDescent="0.25">
      <c r="A587" s="92"/>
      <c r="B587" s="162"/>
      <c r="C587" s="162"/>
      <c r="D587" s="104"/>
      <c r="E587" s="104"/>
      <c r="G587" s="93" t="str">
        <f>IF(COUNTIF($B$2:B583,B584)&gt;0,"ĐÃ NHẬP","")</f>
        <v/>
      </c>
    </row>
    <row r="588" spans="1:7" x14ac:dyDescent="0.25">
      <c r="A588" s="92"/>
      <c r="B588" s="162"/>
      <c r="C588" s="162"/>
      <c r="D588" s="104"/>
      <c r="E588" s="104"/>
      <c r="G588" s="93" t="str">
        <f>IF(COUNTIF($B$2:B584,B585)&gt;0,"ĐÃ NHẬP","")</f>
        <v/>
      </c>
    </row>
    <row r="589" spans="1:7" x14ac:dyDescent="0.25">
      <c r="A589" s="92"/>
      <c r="B589" s="162"/>
      <c r="C589" s="162"/>
      <c r="D589" s="104"/>
      <c r="E589" s="104"/>
      <c r="G589" s="93" t="str">
        <f>IF(COUNTIF($B$2:B585,B586)&gt;0,"ĐÃ NHẬP","")</f>
        <v/>
      </c>
    </row>
    <row r="590" spans="1:7" x14ac:dyDescent="0.25">
      <c r="A590" s="92"/>
      <c r="B590" s="162"/>
      <c r="C590" s="162"/>
      <c r="D590" s="104"/>
      <c r="E590" s="104"/>
      <c r="G590" s="93" t="str">
        <f>IF(COUNTIF($B$2:B586,B587)&gt;0,"ĐÃ NHẬP","")</f>
        <v/>
      </c>
    </row>
    <row r="591" spans="1:7" x14ac:dyDescent="0.25">
      <c r="A591" s="92"/>
      <c r="B591" s="162"/>
      <c r="C591" s="162"/>
      <c r="D591" s="104"/>
      <c r="E591" s="104"/>
      <c r="G591" s="93" t="str">
        <f>IF(COUNTIF($B$2:B587,B588)&gt;0,"ĐÃ NHẬP","")</f>
        <v/>
      </c>
    </row>
    <row r="592" spans="1:7" x14ac:dyDescent="0.25">
      <c r="A592" s="92"/>
      <c r="B592" s="162"/>
      <c r="C592" s="162"/>
      <c r="D592" s="104"/>
      <c r="E592" s="104"/>
      <c r="G592" s="93" t="str">
        <f>IF(COUNTIF($B$2:B588,B589)&gt;0,"ĐÃ NHẬP","")</f>
        <v/>
      </c>
    </row>
    <row r="593" spans="1:7" x14ac:dyDescent="0.25">
      <c r="A593" s="92"/>
      <c r="B593" s="162"/>
      <c r="C593" s="162"/>
      <c r="D593" s="104"/>
      <c r="E593" s="104"/>
      <c r="G593" s="93" t="str">
        <f>IF(COUNTIF($B$2:B589,B590)&gt;0,"ĐÃ NHẬP","")</f>
        <v/>
      </c>
    </row>
    <row r="594" spans="1:7" x14ac:dyDescent="0.25">
      <c r="A594" s="92"/>
      <c r="B594" s="162"/>
      <c r="C594" s="162"/>
      <c r="D594" s="104"/>
      <c r="E594" s="104"/>
      <c r="G594" s="93" t="str">
        <f>IF(COUNTIF($B$2:B590,B591)&gt;0,"ĐÃ NHẬP","")</f>
        <v/>
      </c>
    </row>
    <row r="595" spans="1:7" x14ac:dyDescent="0.25">
      <c r="A595" s="92"/>
      <c r="B595" s="162"/>
      <c r="C595" s="162"/>
      <c r="D595" s="104"/>
      <c r="E595" s="104"/>
      <c r="G595" s="93" t="str">
        <f>IF(COUNTIF($B$2:B591,B592)&gt;0,"ĐÃ NHẬP","")</f>
        <v/>
      </c>
    </row>
    <row r="596" spans="1:7" x14ac:dyDescent="0.25">
      <c r="A596" s="92"/>
      <c r="B596" s="162"/>
      <c r="C596" s="162"/>
      <c r="D596" s="104"/>
      <c r="E596" s="104"/>
      <c r="G596" s="93" t="str">
        <f>IF(COUNTIF($B$2:B592,B593)&gt;0,"ĐÃ NHẬP","")</f>
        <v/>
      </c>
    </row>
    <row r="597" spans="1:7" x14ac:dyDescent="0.25">
      <c r="A597" s="92"/>
      <c r="B597" s="162"/>
      <c r="C597" s="162"/>
      <c r="D597" s="104"/>
      <c r="E597" s="104"/>
      <c r="G597" s="93" t="str">
        <f>IF(COUNTIF($B$2:B593,B594)&gt;0,"ĐÃ NHẬP","")</f>
        <v/>
      </c>
    </row>
    <row r="598" spans="1:7" x14ac:dyDescent="0.25">
      <c r="A598" s="92"/>
      <c r="B598" s="162"/>
      <c r="C598" s="162"/>
      <c r="D598" s="104"/>
      <c r="E598" s="104"/>
      <c r="G598" s="93" t="str">
        <f>IF(COUNTIF($B$2:B594,B595)&gt;0,"ĐÃ NHẬP","")</f>
        <v/>
      </c>
    </row>
    <row r="599" spans="1:7" x14ac:dyDescent="0.25">
      <c r="A599" s="92"/>
      <c r="B599" s="162"/>
      <c r="C599" s="162"/>
      <c r="D599" s="104"/>
      <c r="E599" s="104"/>
      <c r="G599" s="93" t="str">
        <f>IF(COUNTIF($B$2:B595,B596)&gt;0,"ĐÃ NHẬP","")</f>
        <v/>
      </c>
    </row>
    <row r="600" spans="1:7" x14ac:dyDescent="0.25">
      <c r="A600" s="92"/>
      <c r="B600" s="162"/>
      <c r="C600" s="162"/>
      <c r="D600" s="104"/>
      <c r="E600" s="104"/>
      <c r="G600" s="93" t="str">
        <f>IF(COUNTIF($B$2:B596,B597)&gt;0,"ĐÃ NHẬP","")</f>
        <v/>
      </c>
    </row>
    <row r="601" spans="1:7" x14ac:dyDescent="0.25">
      <c r="A601" s="92"/>
      <c r="B601" s="162"/>
      <c r="C601" s="162"/>
      <c r="D601" s="104"/>
      <c r="E601" s="104"/>
      <c r="G601" s="93" t="str">
        <f>IF(COUNTIF($B$2:B597,B598)&gt;0,"ĐÃ NHẬP","")</f>
        <v/>
      </c>
    </row>
    <row r="602" spans="1:7" x14ac:dyDescent="0.25">
      <c r="A602" s="92"/>
      <c r="B602" s="162"/>
      <c r="C602" s="162"/>
      <c r="D602" s="104"/>
      <c r="E602" s="104"/>
      <c r="G602" s="93" t="str">
        <f>IF(COUNTIF($B$2:B598,B599)&gt;0,"ĐÃ NHẬP","")</f>
        <v/>
      </c>
    </row>
    <row r="603" spans="1:7" x14ac:dyDescent="0.25">
      <c r="A603" s="92"/>
      <c r="B603" s="162"/>
      <c r="C603" s="162"/>
      <c r="D603" s="104"/>
      <c r="E603" s="104"/>
      <c r="G603" s="93" t="str">
        <f>IF(COUNTIF($B$2:B599,B600)&gt;0,"ĐÃ NHẬP","")</f>
        <v/>
      </c>
    </row>
    <row r="604" spans="1:7" x14ac:dyDescent="0.25">
      <c r="A604" s="92"/>
      <c r="B604" s="162"/>
      <c r="C604" s="162"/>
      <c r="D604" s="104"/>
      <c r="E604" s="104"/>
      <c r="G604" s="93" t="str">
        <f>IF(COUNTIF($B$2:B600,B601)&gt;0,"ĐÃ NHẬP","")</f>
        <v/>
      </c>
    </row>
    <row r="605" spans="1:7" x14ac:dyDescent="0.25">
      <c r="A605" s="92"/>
      <c r="B605" s="162"/>
      <c r="C605" s="162"/>
      <c r="D605" s="104"/>
      <c r="E605" s="104"/>
      <c r="G605" s="93" t="str">
        <f>IF(COUNTIF($B$2:B601,B602)&gt;0,"ĐÃ NHẬP","")</f>
        <v/>
      </c>
    </row>
    <row r="606" spans="1:7" x14ac:dyDescent="0.25">
      <c r="A606" s="92"/>
      <c r="B606" s="162"/>
      <c r="C606" s="162"/>
      <c r="D606" s="104"/>
      <c r="E606" s="104"/>
      <c r="G606" s="93" t="str">
        <f>IF(COUNTIF($B$2:B602,B603)&gt;0,"ĐÃ NHẬP","")</f>
        <v/>
      </c>
    </row>
    <row r="607" spans="1:7" x14ac:dyDescent="0.25">
      <c r="A607" s="92"/>
      <c r="B607" s="162"/>
      <c r="C607" s="162"/>
      <c r="D607" s="104"/>
      <c r="E607" s="104"/>
      <c r="G607" s="93" t="str">
        <f>IF(COUNTIF($B$2:B603,B604)&gt;0,"ĐÃ NHẬP","")</f>
        <v/>
      </c>
    </row>
    <row r="608" spans="1:7" x14ac:dyDescent="0.25">
      <c r="A608" s="92"/>
      <c r="B608" s="162"/>
      <c r="C608" s="162"/>
      <c r="D608" s="104"/>
      <c r="E608" s="104"/>
      <c r="G608" s="93" t="str">
        <f>IF(COUNTIF($B$2:B604,B605)&gt;0,"ĐÃ NHẬP","")</f>
        <v/>
      </c>
    </row>
    <row r="609" spans="1:7" x14ac:dyDescent="0.25">
      <c r="A609" s="92"/>
      <c r="B609" s="162"/>
      <c r="C609" s="162"/>
      <c r="D609" s="104"/>
      <c r="E609" s="104"/>
      <c r="G609" s="93" t="str">
        <f>IF(COUNTIF($B$2:B605,B606)&gt;0,"ĐÃ NHẬP","")</f>
        <v/>
      </c>
    </row>
    <row r="610" spans="1:7" x14ac:dyDescent="0.25">
      <c r="A610" s="92"/>
      <c r="B610" s="162"/>
      <c r="C610" s="162"/>
      <c r="D610" s="104"/>
      <c r="E610" s="104"/>
      <c r="G610" s="93" t="str">
        <f>IF(COUNTIF($B$2:B606,B607)&gt;0,"ĐÃ NHẬP","")</f>
        <v/>
      </c>
    </row>
    <row r="611" spans="1:7" x14ac:dyDescent="0.25">
      <c r="A611" s="92"/>
      <c r="B611" s="162"/>
      <c r="C611" s="162"/>
      <c r="D611" s="104"/>
      <c r="E611" s="104"/>
      <c r="G611" s="93" t="str">
        <f>IF(COUNTIF($B$2:B607,B608)&gt;0,"ĐÃ NHẬP","")</f>
        <v/>
      </c>
    </row>
    <row r="612" spans="1:7" x14ac:dyDescent="0.25">
      <c r="A612" s="92"/>
      <c r="B612" s="162"/>
      <c r="C612" s="162"/>
      <c r="D612" s="104"/>
      <c r="E612" s="104"/>
      <c r="G612" s="93" t="str">
        <f>IF(COUNTIF($B$2:B608,B609)&gt;0,"ĐÃ NHẬP","")</f>
        <v/>
      </c>
    </row>
    <row r="613" spans="1:7" x14ac:dyDescent="0.25">
      <c r="A613" s="92"/>
      <c r="B613" s="162"/>
      <c r="C613" s="162"/>
      <c r="D613" s="104"/>
      <c r="E613" s="104"/>
      <c r="G613" s="93" t="str">
        <f>IF(COUNTIF($B$2:B609,B610)&gt;0,"ĐÃ NHẬP","")</f>
        <v/>
      </c>
    </row>
    <row r="614" spans="1:7" x14ac:dyDescent="0.25">
      <c r="A614" s="92"/>
      <c r="B614" s="162"/>
      <c r="C614" s="162"/>
      <c r="D614" s="104"/>
      <c r="E614" s="104"/>
      <c r="G614" s="93" t="str">
        <f>IF(COUNTIF($B$2:B610,B611)&gt;0,"ĐÃ NHẬP","")</f>
        <v/>
      </c>
    </row>
    <row r="615" spans="1:7" x14ac:dyDescent="0.25">
      <c r="A615" s="92"/>
      <c r="B615" s="162"/>
      <c r="C615" s="162"/>
      <c r="D615" s="104"/>
      <c r="E615" s="104"/>
      <c r="G615" s="93" t="str">
        <f>IF(COUNTIF($B$2:B611,B612)&gt;0,"ĐÃ NHẬP","")</f>
        <v/>
      </c>
    </row>
    <row r="616" spans="1:7" x14ac:dyDescent="0.25">
      <c r="A616" s="92"/>
      <c r="B616" s="162"/>
      <c r="C616" s="162"/>
      <c r="D616" s="104"/>
      <c r="E616" s="104"/>
      <c r="G616" s="93" t="str">
        <f>IF(COUNTIF($B$2:B612,B613)&gt;0,"ĐÃ NHẬP","")</f>
        <v/>
      </c>
    </row>
    <row r="617" spans="1:7" x14ac:dyDescent="0.25">
      <c r="A617" s="92"/>
      <c r="B617" s="162"/>
      <c r="C617" s="162"/>
      <c r="D617" s="104"/>
      <c r="E617" s="104"/>
      <c r="G617" s="93" t="str">
        <f>IF(COUNTIF($B$2:B613,B614)&gt;0,"ĐÃ NHẬP","")</f>
        <v/>
      </c>
    </row>
    <row r="618" spans="1:7" x14ac:dyDescent="0.25">
      <c r="A618" s="92"/>
      <c r="B618" s="162"/>
      <c r="C618" s="162"/>
      <c r="D618" s="104"/>
      <c r="E618" s="104"/>
      <c r="G618" s="93" t="str">
        <f>IF(COUNTIF($B$2:B614,B615)&gt;0,"ĐÃ NHẬP","")</f>
        <v/>
      </c>
    </row>
    <row r="619" spans="1:7" x14ac:dyDescent="0.25">
      <c r="A619" s="92"/>
      <c r="B619" s="162"/>
      <c r="C619" s="162"/>
      <c r="D619" s="104"/>
      <c r="E619" s="104"/>
      <c r="G619" s="93" t="str">
        <f>IF(COUNTIF($B$2:B615,B616)&gt;0,"ĐÃ NHẬP","")</f>
        <v/>
      </c>
    </row>
    <row r="620" spans="1:7" x14ac:dyDescent="0.25">
      <c r="A620" s="92"/>
      <c r="B620" s="162"/>
      <c r="C620" s="162"/>
      <c r="D620" s="104"/>
      <c r="E620" s="104"/>
      <c r="G620" s="93" t="str">
        <f>IF(COUNTIF($B$2:B616,B617)&gt;0,"ĐÃ NHẬP","")</f>
        <v/>
      </c>
    </row>
    <row r="621" spans="1:7" x14ac:dyDescent="0.25">
      <c r="A621" s="92"/>
      <c r="B621" s="162"/>
      <c r="C621" s="162"/>
      <c r="D621" s="104"/>
      <c r="E621" s="104"/>
      <c r="G621" s="93" t="str">
        <f>IF(COUNTIF($B$2:B617,B618)&gt;0,"ĐÃ NHẬP","")</f>
        <v/>
      </c>
    </row>
    <row r="622" spans="1:7" x14ac:dyDescent="0.25">
      <c r="A622" s="92"/>
      <c r="B622" s="162"/>
      <c r="C622" s="162"/>
      <c r="D622" s="104"/>
      <c r="E622" s="104"/>
      <c r="G622" s="93" t="str">
        <f>IF(COUNTIF($B$2:B618,B619)&gt;0,"ĐÃ NHẬP","")</f>
        <v/>
      </c>
    </row>
    <row r="623" spans="1:7" x14ac:dyDescent="0.25">
      <c r="A623" s="92"/>
      <c r="B623" s="162"/>
      <c r="C623" s="162"/>
      <c r="D623" s="104"/>
      <c r="E623" s="104"/>
      <c r="G623" s="93" t="str">
        <f>IF(COUNTIF($B$2:B619,B620)&gt;0,"ĐÃ NHẬP","")</f>
        <v/>
      </c>
    </row>
    <row r="624" spans="1:7" x14ac:dyDescent="0.25">
      <c r="A624" s="92"/>
      <c r="B624" s="162"/>
      <c r="C624" s="162"/>
      <c r="D624" s="104"/>
      <c r="E624" s="104"/>
      <c r="G624" s="93" t="str">
        <f>IF(COUNTIF($B$2:B620,B621)&gt;0,"ĐÃ NHẬP","")</f>
        <v/>
      </c>
    </row>
    <row r="625" spans="1:7" x14ac:dyDescent="0.25">
      <c r="A625" s="92"/>
      <c r="B625" s="162"/>
      <c r="C625" s="162"/>
      <c r="D625" s="104"/>
      <c r="E625" s="104"/>
      <c r="G625" s="93" t="str">
        <f>IF(COUNTIF($B$2:B621,B622)&gt;0,"ĐÃ NHẬP","")</f>
        <v/>
      </c>
    </row>
    <row r="626" spans="1:7" x14ac:dyDescent="0.25">
      <c r="A626" s="92"/>
      <c r="B626" s="162"/>
      <c r="C626" s="162"/>
      <c r="D626" s="104"/>
      <c r="E626" s="104"/>
      <c r="G626" s="93" t="str">
        <f>IF(COUNTIF($B$2:B622,B623)&gt;0,"ĐÃ NHẬP","")</f>
        <v/>
      </c>
    </row>
    <row r="627" spans="1:7" x14ac:dyDescent="0.25">
      <c r="A627" s="92"/>
      <c r="B627" s="162"/>
      <c r="C627" s="162"/>
      <c r="D627" s="104"/>
      <c r="E627" s="104"/>
      <c r="G627" s="93" t="str">
        <f>IF(COUNTIF($B$2:B623,B624)&gt;0,"ĐÃ NHẬP","")</f>
        <v/>
      </c>
    </row>
    <row r="628" spans="1:7" x14ac:dyDescent="0.25">
      <c r="A628" s="92"/>
      <c r="B628" s="162"/>
      <c r="C628" s="162"/>
      <c r="D628" s="104"/>
      <c r="E628" s="104"/>
      <c r="G628" s="93" t="str">
        <f>IF(COUNTIF($B$2:B624,B625)&gt;0,"ĐÃ NHẬP","")</f>
        <v/>
      </c>
    </row>
    <row r="629" spans="1:7" x14ac:dyDescent="0.25">
      <c r="A629" s="92"/>
      <c r="B629" s="162"/>
      <c r="C629" s="162"/>
      <c r="D629" s="104"/>
      <c r="E629" s="104"/>
      <c r="G629" s="93" t="str">
        <f>IF(COUNTIF($B$2:B625,B626)&gt;0,"ĐÃ NHẬP","")</f>
        <v/>
      </c>
    </row>
    <row r="630" spans="1:7" x14ac:dyDescent="0.25">
      <c r="A630" s="92"/>
      <c r="B630" s="162"/>
      <c r="C630" s="162"/>
      <c r="D630" s="104"/>
      <c r="E630" s="104"/>
      <c r="G630" s="93" t="str">
        <f>IF(COUNTIF($B$2:B626,B627)&gt;0,"ĐÃ NHẬP","")</f>
        <v/>
      </c>
    </row>
    <row r="631" spans="1:7" x14ac:dyDescent="0.25">
      <c r="A631" s="92"/>
      <c r="B631" s="162"/>
      <c r="C631" s="162"/>
      <c r="D631" s="104"/>
      <c r="E631" s="104"/>
      <c r="G631" s="93" t="str">
        <f>IF(COUNTIF($B$2:B627,B628)&gt;0,"ĐÃ NHẬP","")</f>
        <v/>
      </c>
    </row>
    <row r="632" spans="1:7" x14ac:dyDescent="0.25">
      <c r="A632" s="92"/>
      <c r="B632" s="162"/>
      <c r="C632" s="162"/>
      <c r="D632" s="104"/>
      <c r="E632" s="104"/>
      <c r="G632" s="93" t="str">
        <f>IF(COUNTIF($B$2:B628,B629)&gt;0,"ĐÃ NHẬP","")</f>
        <v/>
      </c>
    </row>
    <row r="633" spans="1:7" x14ac:dyDescent="0.25">
      <c r="A633" s="92"/>
      <c r="B633" s="162"/>
      <c r="C633" s="162"/>
      <c r="D633" s="104"/>
      <c r="E633" s="104"/>
      <c r="G633" s="93" t="str">
        <f>IF(COUNTIF($B$2:B629,B630)&gt;0,"ĐÃ NHẬP","")</f>
        <v/>
      </c>
    </row>
    <row r="634" spans="1:7" x14ac:dyDescent="0.25">
      <c r="A634" s="92"/>
      <c r="B634" s="162"/>
      <c r="C634" s="162"/>
      <c r="D634" s="104"/>
      <c r="E634" s="104"/>
      <c r="G634" s="93" t="str">
        <f>IF(COUNTIF($B$2:B630,B631)&gt;0,"ĐÃ NHẬP","")</f>
        <v/>
      </c>
    </row>
    <row r="635" spans="1:7" x14ac:dyDescent="0.25">
      <c r="A635" s="92"/>
      <c r="B635" s="162"/>
      <c r="C635" s="162"/>
      <c r="D635" s="104"/>
      <c r="E635" s="104"/>
      <c r="G635" s="93" t="str">
        <f>IF(COUNTIF($B$2:B631,B632)&gt;0,"ĐÃ NHẬP","")</f>
        <v/>
      </c>
    </row>
    <row r="636" spans="1:7" x14ac:dyDescent="0.25">
      <c r="A636" s="92"/>
      <c r="B636" s="162"/>
      <c r="C636" s="162"/>
      <c r="D636" s="104"/>
      <c r="E636" s="104"/>
      <c r="G636" s="93" t="str">
        <f>IF(COUNTIF($B$2:B632,B633)&gt;0,"ĐÃ NHẬP","")</f>
        <v/>
      </c>
    </row>
    <row r="637" spans="1:7" x14ac:dyDescent="0.25">
      <c r="A637" s="92"/>
      <c r="B637" s="162"/>
      <c r="C637" s="162"/>
      <c r="D637" s="104"/>
      <c r="E637" s="104"/>
      <c r="G637" s="93" t="str">
        <f>IF(COUNTIF($B$2:B633,B634)&gt;0,"ĐÃ NHẬP","")</f>
        <v/>
      </c>
    </row>
    <row r="638" spans="1:7" x14ac:dyDescent="0.25">
      <c r="A638" s="92"/>
      <c r="B638" s="162"/>
      <c r="C638" s="162"/>
      <c r="D638" s="104"/>
      <c r="E638" s="104"/>
      <c r="G638" s="93" t="str">
        <f>IF(COUNTIF($B$2:B634,B635)&gt;0,"ĐÃ NHẬP","")</f>
        <v/>
      </c>
    </row>
    <row r="639" spans="1:7" x14ac:dyDescent="0.25">
      <c r="A639" s="92"/>
      <c r="B639" s="162"/>
      <c r="C639" s="162"/>
      <c r="D639" s="104"/>
      <c r="E639" s="104"/>
      <c r="G639" s="93" t="str">
        <f>IF(COUNTIF($B$2:B635,B636)&gt;0,"ĐÃ NHẬP","")</f>
        <v/>
      </c>
    </row>
    <row r="640" spans="1:7" x14ac:dyDescent="0.25">
      <c r="A640" s="92"/>
      <c r="B640" s="162"/>
      <c r="C640" s="162"/>
      <c r="D640" s="104"/>
      <c r="E640" s="104"/>
      <c r="G640" s="93" t="str">
        <f>IF(COUNTIF($B$2:B636,B637)&gt;0,"ĐÃ NHẬP","")</f>
        <v/>
      </c>
    </row>
    <row r="641" spans="1:7" x14ac:dyDescent="0.25">
      <c r="A641" s="92"/>
      <c r="B641" s="162"/>
      <c r="C641" s="162"/>
      <c r="D641" s="104"/>
      <c r="E641" s="104"/>
      <c r="G641" s="93" t="str">
        <f>IF(COUNTIF($B$2:B637,B638)&gt;0,"ĐÃ NHẬP","")</f>
        <v/>
      </c>
    </row>
    <row r="642" spans="1:7" x14ac:dyDescent="0.25">
      <c r="A642" s="92"/>
      <c r="B642" s="162"/>
      <c r="C642" s="162"/>
      <c r="D642" s="104"/>
      <c r="E642" s="104"/>
      <c r="G642" s="93" t="str">
        <f>IF(COUNTIF($B$2:B638,B639)&gt;0,"ĐÃ NHẬP","")</f>
        <v/>
      </c>
    </row>
    <row r="643" spans="1:7" x14ac:dyDescent="0.25">
      <c r="A643" s="92"/>
      <c r="B643" s="162"/>
      <c r="C643" s="162"/>
      <c r="D643" s="104"/>
      <c r="E643" s="104"/>
      <c r="G643" s="93" t="str">
        <f>IF(COUNTIF($B$2:B639,B640)&gt;0,"ĐÃ NHẬP","")</f>
        <v/>
      </c>
    </row>
    <row r="644" spans="1:7" x14ac:dyDescent="0.25">
      <c r="A644" s="92"/>
      <c r="B644" s="162"/>
      <c r="C644" s="162"/>
      <c r="D644" s="104"/>
      <c r="E644" s="104"/>
      <c r="G644" s="93" t="str">
        <f>IF(COUNTIF($B$2:B640,B641)&gt;0,"ĐÃ NHẬP","")</f>
        <v/>
      </c>
    </row>
    <row r="645" spans="1:7" x14ac:dyDescent="0.25">
      <c r="A645" s="92"/>
      <c r="B645" s="162"/>
      <c r="C645" s="162"/>
      <c r="D645" s="104"/>
      <c r="E645" s="104"/>
      <c r="G645" s="93" t="str">
        <f>IF(COUNTIF($B$2:B641,B642)&gt;0,"ĐÃ NHẬP","")</f>
        <v/>
      </c>
    </row>
    <row r="646" spans="1:7" x14ac:dyDescent="0.25">
      <c r="A646" s="92"/>
      <c r="B646" s="162"/>
      <c r="C646" s="162"/>
      <c r="D646" s="104"/>
      <c r="E646" s="104"/>
      <c r="G646" s="93" t="str">
        <f>IF(COUNTIF($B$2:B642,B643)&gt;0,"ĐÃ NHẬP","")</f>
        <v/>
      </c>
    </row>
    <row r="647" spans="1:7" x14ac:dyDescent="0.25">
      <c r="A647" s="92"/>
      <c r="B647" s="162"/>
      <c r="C647" s="162"/>
      <c r="D647" s="104"/>
      <c r="E647" s="104"/>
      <c r="G647" s="93" t="str">
        <f>IF(COUNTIF($B$2:B643,B644)&gt;0,"ĐÃ NHẬP","")</f>
        <v/>
      </c>
    </row>
    <row r="648" spans="1:7" x14ac:dyDescent="0.25">
      <c r="A648" s="92"/>
      <c r="B648" s="162"/>
      <c r="C648" s="162"/>
      <c r="D648" s="104"/>
      <c r="E648" s="104"/>
      <c r="G648" s="93" t="str">
        <f>IF(COUNTIF($B$2:B644,B645)&gt;0,"ĐÃ NHẬP","")</f>
        <v/>
      </c>
    </row>
    <row r="649" spans="1:7" x14ac:dyDescent="0.25">
      <c r="A649" s="92"/>
      <c r="B649" s="162"/>
      <c r="C649" s="162"/>
      <c r="D649" s="104"/>
      <c r="E649" s="104"/>
      <c r="G649" s="93" t="str">
        <f>IF(COUNTIF($B$2:B645,B646)&gt;0,"ĐÃ NHẬP","")</f>
        <v/>
      </c>
    </row>
    <row r="650" spans="1:7" x14ac:dyDescent="0.25">
      <c r="A650" s="92"/>
      <c r="B650" s="162"/>
      <c r="C650" s="162"/>
      <c r="D650" s="104"/>
      <c r="E650" s="104"/>
      <c r="G650" s="93" t="str">
        <f>IF(COUNTIF($B$2:B646,B647)&gt;0,"ĐÃ NHẬP","")</f>
        <v/>
      </c>
    </row>
    <row r="651" spans="1:7" x14ac:dyDescent="0.25">
      <c r="A651" s="92"/>
      <c r="B651" s="162"/>
      <c r="C651" s="162"/>
      <c r="D651" s="104"/>
      <c r="E651" s="104"/>
      <c r="G651" s="93" t="str">
        <f>IF(COUNTIF($B$2:B647,B648)&gt;0,"ĐÃ NHẬP","")</f>
        <v/>
      </c>
    </row>
    <row r="652" spans="1:7" x14ac:dyDescent="0.25">
      <c r="A652" s="92"/>
      <c r="B652" s="162"/>
      <c r="C652" s="162"/>
      <c r="D652" s="104"/>
      <c r="E652" s="104"/>
      <c r="G652" s="93" t="str">
        <f>IF(COUNTIF($B$2:B648,B649)&gt;0,"ĐÃ NHẬP","")</f>
        <v/>
      </c>
    </row>
    <row r="653" spans="1:7" x14ac:dyDescent="0.25">
      <c r="A653" s="92"/>
      <c r="B653" s="162"/>
      <c r="C653" s="162"/>
      <c r="D653" s="104"/>
      <c r="E653" s="104"/>
      <c r="G653" s="93" t="str">
        <f>IF(COUNTIF($B$2:B649,B650)&gt;0,"ĐÃ NHẬP","")</f>
        <v/>
      </c>
    </row>
    <row r="654" spans="1:7" x14ac:dyDescent="0.25">
      <c r="A654" s="92"/>
      <c r="B654" s="162"/>
      <c r="C654" s="162"/>
      <c r="D654" s="104"/>
      <c r="E654" s="104"/>
      <c r="G654" s="93" t="str">
        <f>IF(COUNTIF($B$2:B650,B651)&gt;0,"ĐÃ NHẬP","")</f>
        <v/>
      </c>
    </row>
    <row r="655" spans="1:7" x14ac:dyDescent="0.25">
      <c r="A655" s="92"/>
      <c r="B655" s="162"/>
      <c r="C655" s="162"/>
      <c r="D655" s="104"/>
      <c r="E655" s="104"/>
      <c r="G655" s="93" t="str">
        <f>IF(COUNTIF($B$2:B651,B652)&gt;0,"ĐÃ NHẬP","")</f>
        <v/>
      </c>
    </row>
    <row r="656" spans="1:7" x14ac:dyDescent="0.25">
      <c r="A656" s="92"/>
      <c r="B656" s="162"/>
      <c r="C656" s="162"/>
      <c r="D656" s="104"/>
      <c r="E656" s="104"/>
      <c r="G656" s="93" t="str">
        <f>IF(COUNTIF($B$2:B652,B653)&gt;0,"ĐÃ NHẬP","")</f>
        <v/>
      </c>
    </row>
    <row r="657" spans="1:7" x14ac:dyDescent="0.25">
      <c r="A657" s="92"/>
      <c r="B657" s="162"/>
      <c r="C657" s="162"/>
      <c r="D657" s="104"/>
      <c r="E657" s="104"/>
      <c r="G657" s="93" t="str">
        <f>IF(COUNTIF($B$2:B653,B654)&gt;0,"ĐÃ NHẬP","")</f>
        <v/>
      </c>
    </row>
    <row r="658" spans="1:7" x14ac:dyDescent="0.25">
      <c r="A658" s="92"/>
      <c r="B658" s="162"/>
      <c r="C658" s="162"/>
      <c r="D658" s="104"/>
      <c r="E658" s="104"/>
      <c r="G658" s="93" t="str">
        <f>IF(COUNTIF($B$2:B654,B655)&gt;0,"ĐÃ NHẬP","")</f>
        <v/>
      </c>
    </row>
    <row r="659" spans="1:7" x14ac:dyDescent="0.25">
      <c r="A659" s="92"/>
      <c r="B659" s="162"/>
      <c r="C659" s="162"/>
      <c r="D659" s="104"/>
      <c r="E659" s="104"/>
      <c r="G659" s="93" t="str">
        <f>IF(COUNTIF($B$2:B655,B656)&gt;0,"ĐÃ NHẬP","")</f>
        <v/>
      </c>
    </row>
    <row r="660" spans="1:7" x14ac:dyDescent="0.25">
      <c r="A660" s="92"/>
      <c r="B660" s="162"/>
      <c r="C660" s="162"/>
      <c r="D660" s="104"/>
      <c r="E660" s="104"/>
      <c r="G660" s="93" t="str">
        <f>IF(COUNTIF($B$2:B656,B657)&gt;0,"ĐÃ NHẬP","")</f>
        <v/>
      </c>
    </row>
    <row r="661" spans="1:7" x14ac:dyDescent="0.25">
      <c r="A661" s="92"/>
      <c r="B661" s="162"/>
      <c r="C661" s="162"/>
      <c r="D661" s="104"/>
      <c r="E661" s="104"/>
      <c r="G661" s="93" t="str">
        <f>IF(COUNTIF($B$2:B657,B658)&gt;0,"ĐÃ NHẬP","")</f>
        <v/>
      </c>
    </row>
    <row r="662" spans="1:7" x14ac:dyDescent="0.25">
      <c r="A662" s="92"/>
      <c r="B662" s="162"/>
      <c r="C662" s="162"/>
      <c r="D662" s="104"/>
      <c r="E662" s="104"/>
      <c r="G662" s="93" t="str">
        <f>IF(COUNTIF($B$2:B658,B659)&gt;0,"ĐÃ NHẬP","")</f>
        <v/>
      </c>
    </row>
    <row r="663" spans="1:7" x14ac:dyDescent="0.25">
      <c r="A663" s="92"/>
      <c r="B663" s="162"/>
      <c r="C663" s="162"/>
      <c r="D663" s="104"/>
      <c r="E663" s="104"/>
      <c r="G663" s="93" t="str">
        <f>IF(COUNTIF($B$2:B659,B660)&gt;0,"ĐÃ NHẬP","")</f>
        <v/>
      </c>
    </row>
    <row r="664" spans="1:7" x14ac:dyDescent="0.25">
      <c r="A664" s="92"/>
      <c r="B664" s="162"/>
      <c r="C664" s="162"/>
      <c r="D664" s="104"/>
      <c r="E664" s="104"/>
      <c r="G664" s="93" t="str">
        <f>IF(COUNTIF($B$2:B660,B661)&gt;0,"ĐÃ NHẬP","")</f>
        <v/>
      </c>
    </row>
    <row r="665" spans="1:7" x14ac:dyDescent="0.25">
      <c r="A665" s="92"/>
      <c r="B665" s="162"/>
      <c r="C665" s="162"/>
      <c r="D665" s="104"/>
      <c r="E665" s="104"/>
      <c r="G665" s="93" t="str">
        <f>IF(COUNTIF($B$2:B661,B662)&gt;0,"ĐÃ NHẬP","")</f>
        <v/>
      </c>
    </row>
    <row r="666" spans="1:7" x14ac:dyDescent="0.25">
      <c r="A666" s="92"/>
      <c r="B666" s="162"/>
      <c r="C666" s="162"/>
      <c r="D666" s="104"/>
      <c r="E666" s="104"/>
      <c r="G666" s="93" t="str">
        <f>IF(COUNTIF($B$2:B662,B663)&gt;0,"ĐÃ NHẬP","")</f>
        <v/>
      </c>
    </row>
    <row r="667" spans="1:7" x14ac:dyDescent="0.25">
      <c r="A667" s="92"/>
      <c r="B667" s="162"/>
      <c r="C667" s="162"/>
      <c r="D667" s="104"/>
      <c r="E667" s="104"/>
      <c r="G667" s="93" t="str">
        <f>IF(COUNTIF($B$2:B663,B664)&gt;0,"ĐÃ NHẬP","")</f>
        <v/>
      </c>
    </row>
    <row r="668" spans="1:7" x14ac:dyDescent="0.25">
      <c r="A668" s="92"/>
      <c r="B668" s="162"/>
      <c r="C668" s="162"/>
      <c r="D668" s="104"/>
      <c r="E668" s="104"/>
      <c r="G668" s="93" t="str">
        <f>IF(COUNTIF($B$2:B664,B665)&gt;0,"ĐÃ NHẬP","")</f>
        <v/>
      </c>
    </row>
    <row r="669" spans="1:7" x14ac:dyDescent="0.25">
      <c r="A669" s="92"/>
      <c r="B669" s="162"/>
      <c r="C669" s="162"/>
      <c r="D669" s="104"/>
      <c r="E669" s="104"/>
      <c r="G669" s="93" t="str">
        <f>IF(COUNTIF($B$2:B665,B666)&gt;0,"ĐÃ NHẬP","")</f>
        <v/>
      </c>
    </row>
    <row r="670" spans="1:7" x14ac:dyDescent="0.25">
      <c r="A670" s="92"/>
      <c r="B670" s="162"/>
      <c r="C670" s="162"/>
      <c r="D670" s="104"/>
      <c r="E670" s="104"/>
      <c r="G670" s="93" t="str">
        <f>IF(COUNTIF($B$2:B666,B667)&gt;0,"ĐÃ NHẬP","")</f>
        <v/>
      </c>
    </row>
    <row r="671" spans="1:7" x14ac:dyDescent="0.25">
      <c r="A671" s="92"/>
      <c r="B671" s="162"/>
      <c r="C671" s="162"/>
      <c r="D671" s="104"/>
      <c r="E671" s="104"/>
      <c r="G671" s="93" t="str">
        <f>IF(COUNTIF($B$2:B667,B668)&gt;0,"ĐÃ NHẬP","")</f>
        <v/>
      </c>
    </row>
    <row r="672" spans="1:7" x14ac:dyDescent="0.25">
      <c r="A672" s="92"/>
      <c r="B672" s="162"/>
      <c r="C672" s="162"/>
      <c r="D672" s="104"/>
      <c r="E672" s="104"/>
      <c r="G672" s="93" t="str">
        <f>IF(COUNTIF($B$2:B668,B669)&gt;0,"ĐÃ NHẬP","")</f>
        <v/>
      </c>
    </row>
    <row r="673" spans="1:7" x14ac:dyDescent="0.25">
      <c r="A673" s="92"/>
      <c r="B673" s="162"/>
      <c r="C673" s="162"/>
      <c r="D673" s="104"/>
      <c r="E673" s="104"/>
      <c r="G673" s="93" t="str">
        <f>IF(COUNTIF($B$2:B669,B670)&gt;0,"ĐÃ NHẬP","")</f>
        <v/>
      </c>
    </row>
    <row r="674" spans="1:7" x14ac:dyDescent="0.25">
      <c r="A674" s="92"/>
      <c r="B674" s="162"/>
      <c r="C674" s="162"/>
      <c r="D674" s="104"/>
      <c r="E674" s="104"/>
      <c r="G674" s="93" t="str">
        <f>IF(COUNTIF($B$2:B670,B671)&gt;0,"ĐÃ NHẬP","")</f>
        <v/>
      </c>
    </row>
    <row r="675" spans="1:7" x14ac:dyDescent="0.25">
      <c r="A675" s="92"/>
      <c r="B675" s="162"/>
      <c r="C675" s="162"/>
      <c r="D675" s="104"/>
      <c r="E675" s="104"/>
      <c r="G675" s="93" t="str">
        <f>IF(COUNTIF($B$2:B671,B672)&gt;0,"ĐÃ NHẬP","")</f>
        <v/>
      </c>
    </row>
    <row r="676" spans="1:7" x14ac:dyDescent="0.25">
      <c r="A676" s="92"/>
      <c r="B676" s="162"/>
      <c r="C676" s="162"/>
      <c r="D676" s="104"/>
      <c r="E676" s="104"/>
      <c r="G676" s="93" t="str">
        <f>IF(COUNTIF($B$2:B672,B673)&gt;0,"ĐÃ NHẬP","")</f>
        <v/>
      </c>
    </row>
    <row r="677" spans="1:7" x14ac:dyDescent="0.25">
      <c r="A677" s="92"/>
      <c r="B677" s="162"/>
      <c r="C677" s="162"/>
      <c r="D677" s="104"/>
      <c r="E677" s="104"/>
      <c r="G677" s="93" t="str">
        <f>IF(COUNTIF($B$2:B673,B674)&gt;0,"ĐÃ NHẬP","")</f>
        <v/>
      </c>
    </row>
    <row r="678" spans="1:7" x14ac:dyDescent="0.25">
      <c r="A678" s="92"/>
      <c r="B678" s="162"/>
      <c r="C678" s="162"/>
      <c r="D678" s="104"/>
      <c r="E678" s="104"/>
      <c r="G678" s="93" t="str">
        <f>IF(COUNTIF($B$2:B674,B675)&gt;0,"ĐÃ NHẬP","")</f>
        <v/>
      </c>
    </row>
    <row r="679" spans="1:7" x14ac:dyDescent="0.25">
      <c r="A679" s="92"/>
      <c r="B679" s="162"/>
      <c r="C679" s="162"/>
      <c r="D679" s="104"/>
      <c r="E679" s="104"/>
      <c r="G679" s="93" t="str">
        <f>IF(COUNTIF($B$2:B675,B676)&gt;0,"ĐÃ NHẬP","")</f>
        <v/>
      </c>
    </row>
    <row r="680" spans="1:7" x14ac:dyDescent="0.25">
      <c r="A680" s="92"/>
      <c r="B680" s="162"/>
      <c r="C680" s="162"/>
      <c r="D680" s="104"/>
      <c r="E680" s="104"/>
      <c r="G680" s="93" t="str">
        <f>IF(COUNTIF($B$2:B676,B677)&gt;0,"ĐÃ NHẬP","")</f>
        <v/>
      </c>
    </row>
    <row r="681" spans="1:7" x14ac:dyDescent="0.25">
      <c r="A681" s="92"/>
      <c r="B681" s="162"/>
      <c r="C681" s="162"/>
      <c r="D681" s="104"/>
      <c r="E681" s="104"/>
      <c r="G681" s="93" t="str">
        <f>IF(COUNTIF($B$2:B677,B678)&gt;0,"ĐÃ NHẬP","")</f>
        <v/>
      </c>
    </row>
    <row r="682" spans="1:7" x14ac:dyDescent="0.25">
      <c r="A682" s="92"/>
      <c r="B682" s="162"/>
      <c r="C682" s="162"/>
      <c r="D682" s="104"/>
      <c r="E682" s="104"/>
      <c r="G682" s="93" t="str">
        <f>IF(COUNTIF($B$2:B678,B679)&gt;0,"ĐÃ NHẬP","")</f>
        <v/>
      </c>
    </row>
    <row r="683" spans="1:7" x14ac:dyDescent="0.25">
      <c r="A683" s="92"/>
      <c r="B683" s="162"/>
      <c r="C683" s="162"/>
      <c r="D683" s="104"/>
      <c r="E683" s="104"/>
      <c r="G683" s="93" t="str">
        <f>IF(COUNTIF($B$2:B679,B680)&gt;0,"ĐÃ NHẬP","")</f>
        <v/>
      </c>
    </row>
    <row r="684" spans="1:7" x14ac:dyDescent="0.25">
      <c r="A684" s="92"/>
      <c r="B684" s="162"/>
      <c r="C684" s="162"/>
      <c r="D684" s="104"/>
      <c r="E684" s="104"/>
      <c r="G684" s="93" t="str">
        <f>IF(COUNTIF($B$2:B680,B681)&gt;0,"ĐÃ NHẬP","")</f>
        <v/>
      </c>
    </row>
    <row r="685" spans="1:7" x14ac:dyDescent="0.25">
      <c r="A685" s="92"/>
      <c r="B685" s="162"/>
      <c r="C685" s="162"/>
      <c r="D685" s="104"/>
      <c r="E685" s="104"/>
      <c r="G685" s="93" t="str">
        <f>IF(COUNTIF($B$2:B681,B682)&gt;0,"ĐÃ NHẬP","")</f>
        <v/>
      </c>
    </row>
    <row r="686" spans="1:7" x14ac:dyDescent="0.25">
      <c r="A686" s="92"/>
      <c r="B686" s="162"/>
      <c r="C686" s="162"/>
      <c r="D686" s="104"/>
      <c r="E686" s="104"/>
      <c r="G686" s="93" t="str">
        <f>IF(COUNTIF($B$2:B682,B683)&gt;0,"ĐÃ NHẬP","")</f>
        <v/>
      </c>
    </row>
    <row r="687" spans="1:7" x14ac:dyDescent="0.25">
      <c r="A687" s="92"/>
      <c r="B687" s="162"/>
      <c r="C687" s="162"/>
      <c r="D687" s="104"/>
      <c r="E687" s="104"/>
      <c r="G687" s="93" t="str">
        <f>IF(COUNTIF($B$2:B683,B684)&gt;0,"ĐÃ NHẬP","")</f>
        <v/>
      </c>
    </row>
    <row r="688" spans="1:7" x14ac:dyDescent="0.25">
      <c r="A688" s="92"/>
      <c r="B688" s="162"/>
      <c r="C688" s="162"/>
      <c r="D688" s="104"/>
      <c r="E688" s="104"/>
      <c r="G688" s="93" t="str">
        <f>IF(COUNTIF($B$2:B684,B685)&gt;0,"ĐÃ NHẬP","")</f>
        <v/>
      </c>
    </row>
    <row r="689" spans="1:7" x14ac:dyDescent="0.25">
      <c r="A689" s="92"/>
      <c r="B689" s="162"/>
      <c r="C689" s="162"/>
      <c r="D689" s="104"/>
      <c r="E689" s="104"/>
      <c r="G689" s="93" t="str">
        <f>IF(COUNTIF($B$2:B685,B686)&gt;0,"ĐÃ NHẬP","")</f>
        <v/>
      </c>
    </row>
    <row r="690" spans="1:7" x14ac:dyDescent="0.25">
      <c r="A690" s="92"/>
      <c r="B690" s="162"/>
      <c r="C690" s="162"/>
      <c r="D690" s="104"/>
      <c r="E690" s="104"/>
      <c r="G690" s="93" t="str">
        <f>IF(COUNTIF($B$2:B686,B687)&gt;0,"ĐÃ NHẬP","")</f>
        <v/>
      </c>
    </row>
    <row r="691" spans="1:7" x14ac:dyDescent="0.25">
      <c r="A691" s="92"/>
      <c r="B691" s="162"/>
      <c r="C691" s="162"/>
      <c r="D691" s="104"/>
      <c r="E691" s="104"/>
      <c r="G691" s="93" t="str">
        <f>IF(COUNTIF($B$2:B687,B688)&gt;0,"ĐÃ NHẬP","")</f>
        <v/>
      </c>
    </row>
    <row r="692" spans="1:7" x14ac:dyDescent="0.25">
      <c r="A692" s="92"/>
      <c r="B692" s="162"/>
      <c r="C692" s="162"/>
      <c r="D692" s="104"/>
      <c r="E692" s="104"/>
      <c r="G692" s="93" t="str">
        <f>IF(COUNTIF($B$2:B688,B689)&gt;0,"ĐÃ NHẬP","")</f>
        <v/>
      </c>
    </row>
    <row r="693" spans="1:7" x14ac:dyDescent="0.25">
      <c r="A693" s="92"/>
      <c r="B693" s="162"/>
      <c r="C693" s="162"/>
      <c r="D693" s="104"/>
      <c r="E693" s="104"/>
      <c r="G693" s="93" t="str">
        <f>IF(COUNTIF($B$2:B689,B690)&gt;0,"ĐÃ NHẬP","")</f>
        <v/>
      </c>
    </row>
    <row r="694" spans="1:7" x14ac:dyDescent="0.25">
      <c r="A694" s="92"/>
      <c r="B694" s="162"/>
      <c r="C694" s="162"/>
      <c r="D694" s="104"/>
      <c r="E694" s="104"/>
      <c r="G694" s="93" t="str">
        <f>IF(COUNTIF($B$2:B690,B691)&gt;0,"ĐÃ NHẬP","")</f>
        <v/>
      </c>
    </row>
    <row r="695" spans="1:7" x14ac:dyDescent="0.25">
      <c r="A695" s="92"/>
      <c r="B695" s="162"/>
      <c r="C695" s="162"/>
      <c r="D695" s="104"/>
      <c r="E695" s="104"/>
      <c r="G695" s="93" t="str">
        <f>IF(COUNTIF($B$2:B691,B692)&gt;0,"ĐÃ NHẬP","")</f>
        <v/>
      </c>
    </row>
    <row r="696" spans="1:7" x14ac:dyDescent="0.25">
      <c r="A696" s="92"/>
      <c r="B696" s="162"/>
      <c r="C696" s="162"/>
      <c r="D696" s="104"/>
      <c r="E696" s="104"/>
      <c r="G696" s="93" t="str">
        <f>IF(COUNTIF($B$2:B692,B693)&gt;0,"ĐÃ NHẬP","")</f>
        <v/>
      </c>
    </row>
    <row r="697" spans="1:7" x14ac:dyDescent="0.25">
      <c r="A697" s="92"/>
      <c r="B697" s="162"/>
      <c r="C697" s="162"/>
      <c r="D697" s="104"/>
      <c r="E697" s="104"/>
      <c r="G697" s="93" t="str">
        <f>IF(COUNTIF($B$2:B693,B694)&gt;0,"ĐÃ NHẬP","")</f>
        <v/>
      </c>
    </row>
    <row r="698" spans="1:7" x14ac:dyDescent="0.25">
      <c r="A698" s="92"/>
      <c r="B698" s="162"/>
      <c r="C698" s="162"/>
      <c r="D698" s="104"/>
      <c r="E698" s="104"/>
      <c r="G698" s="93" t="str">
        <f>IF(COUNTIF($B$2:B694,B695)&gt;0,"ĐÃ NHẬP","")</f>
        <v/>
      </c>
    </row>
    <row r="699" spans="1:7" x14ac:dyDescent="0.25">
      <c r="A699" s="92"/>
      <c r="B699" s="162"/>
      <c r="C699" s="162"/>
      <c r="D699" s="104"/>
      <c r="E699" s="104"/>
      <c r="G699" s="93" t="str">
        <f>IF(COUNTIF($B$2:B695,B696)&gt;0,"ĐÃ NHẬP","")</f>
        <v/>
      </c>
    </row>
    <row r="700" spans="1:7" x14ac:dyDescent="0.25">
      <c r="A700" s="92"/>
      <c r="B700" s="162"/>
      <c r="C700" s="162"/>
      <c r="D700" s="104"/>
      <c r="E700" s="104"/>
      <c r="G700" s="93" t="str">
        <f>IF(COUNTIF($B$2:B696,B697)&gt;0,"ĐÃ NHẬP","")</f>
        <v/>
      </c>
    </row>
    <row r="701" spans="1:7" x14ac:dyDescent="0.25">
      <c r="A701" s="92"/>
      <c r="B701" s="162"/>
      <c r="C701" s="162"/>
      <c r="D701" s="104"/>
      <c r="E701" s="104"/>
      <c r="G701" s="93" t="str">
        <f>IF(COUNTIF($B$2:B697,B698)&gt;0,"ĐÃ NHẬP","")</f>
        <v/>
      </c>
    </row>
    <row r="702" spans="1:7" x14ac:dyDescent="0.25">
      <c r="A702" s="92"/>
      <c r="B702" s="162"/>
      <c r="C702" s="162"/>
      <c r="D702" s="104"/>
      <c r="E702" s="104"/>
      <c r="G702" s="93" t="str">
        <f>IF(COUNTIF($B$2:B698,B699)&gt;0,"ĐÃ NHẬP","")</f>
        <v/>
      </c>
    </row>
    <row r="703" spans="1:7" x14ac:dyDescent="0.25">
      <c r="A703" s="92"/>
      <c r="B703" s="162"/>
      <c r="C703" s="162"/>
      <c r="D703" s="104"/>
      <c r="E703" s="104"/>
      <c r="G703" s="93" t="str">
        <f>IF(COUNTIF($B$2:B699,B700)&gt;0,"ĐÃ NHẬP","")</f>
        <v/>
      </c>
    </row>
    <row r="704" spans="1:7" x14ac:dyDescent="0.25">
      <c r="A704" s="92"/>
      <c r="B704" s="162"/>
      <c r="C704" s="162"/>
      <c r="D704" s="104"/>
      <c r="E704" s="104"/>
      <c r="G704" s="93" t="str">
        <f>IF(COUNTIF($B$2:B700,B701)&gt;0,"ĐÃ NHẬP","")</f>
        <v/>
      </c>
    </row>
    <row r="705" spans="1:7" x14ac:dyDescent="0.25">
      <c r="A705" s="92"/>
      <c r="B705" s="162"/>
      <c r="C705" s="162"/>
      <c r="D705" s="104"/>
      <c r="E705" s="104"/>
      <c r="G705" s="93" t="str">
        <f>IF(COUNTIF($B$2:B701,B702)&gt;0,"ĐÃ NHẬP","")</f>
        <v/>
      </c>
    </row>
    <row r="706" spans="1:7" x14ac:dyDescent="0.25">
      <c r="A706" s="92"/>
      <c r="B706" s="162"/>
      <c r="C706" s="162"/>
      <c r="D706" s="104"/>
      <c r="E706" s="104"/>
      <c r="G706" s="93" t="str">
        <f>IF(COUNTIF($B$2:B702,B703)&gt;0,"ĐÃ NHẬP","")</f>
        <v/>
      </c>
    </row>
    <row r="707" spans="1:7" x14ac:dyDescent="0.25">
      <c r="A707" s="92"/>
      <c r="B707" s="162"/>
      <c r="C707" s="162"/>
      <c r="D707" s="104"/>
      <c r="E707" s="104"/>
      <c r="G707" s="93" t="str">
        <f>IF(COUNTIF($B$2:B703,B704)&gt;0,"ĐÃ NHẬP","")</f>
        <v/>
      </c>
    </row>
    <row r="708" spans="1:7" x14ac:dyDescent="0.25">
      <c r="A708" s="92"/>
      <c r="B708" s="162"/>
      <c r="C708" s="162"/>
      <c r="D708" s="104"/>
      <c r="E708" s="104"/>
      <c r="G708" s="93" t="str">
        <f>IF(COUNTIF($B$2:B704,B705)&gt;0,"ĐÃ NHẬP","")</f>
        <v/>
      </c>
    </row>
    <row r="709" spans="1:7" x14ac:dyDescent="0.25">
      <c r="A709" s="92"/>
      <c r="B709" s="162"/>
      <c r="C709" s="162"/>
      <c r="D709" s="104"/>
      <c r="E709" s="104"/>
      <c r="G709" s="93" t="str">
        <f>IF(COUNTIF(A$1:$B705,A706)&gt;0,"ĐÃ NHẬP","")</f>
        <v/>
      </c>
    </row>
    <row r="710" spans="1:7" x14ac:dyDescent="0.25">
      <c r="A710" s="92"/>
      <c r="B710" s="162"/>
      <c r="C710" s="162"/>
      <c r="D710" s="104"/>
      <c r="E710" s="104"/>
      <c r="G710" s="93" t="str">
        <f>IF(COUNTIF(A$1:$B706,A707)&gt;0,"ĐÃ NHẬP","")</f>
        <v/>
      </c>
    </row>
    <row r="711" spans="1:7" x14ac:dyDescent="0.25">
      <c r="A711" s="92"/>
      <c r="B711" s="162"/>
      <c r="C711" s="162"/>
      <c r="D711" s="104"/>
      <c r="E711" s="104"/>
      <c r="G711" s="93" t="str">
        <f>IF(COUNTIF(A$1:$B707,A708)&gt;0,"ĐÃ NHẬP","")</f>
        <v/>
      </c>
    </row>
    <row r="712" spans="1:7" x14ac:dyDescent="0.25">
      <c r="A712" s="92"/>
      <c r="B712" s="162"/>
      <c r="C712" s="162"/>
      <c r="D712" s="104"/>
      <c r="E712" s="104"/>
      <c r="G712" s="93" t="str">
        <f>IF(COUNTIF(A$1:$B708,A709)&gt;0,"ĐÃ NHẬP","")</f>
        <v/>
      </c>
    </row>
    <row r="713" spans="1:7" x14ac:dyDescent="0.25">
      <c r="A713" s="92"/>
      <c r="B713" s="162"/>
      <c r="C713" s="162"/>
      <c r="D713" s="104"/>
      <c r="E713" s="104"/>
      <c r="G713" s="93" t="str">
        <f>IF(COUNTIF(A$1:$B709,A710)&gt;0,"ĐÃ NHẬP","")</f>
        <v/>
      </c>
    </row>
    <row r="714" spans="1:7" x14ac:dyDescent="0.25">
      <c r="A714" s="92"/>
      <c r="B714" s="162"/>
      <c r="C714" s="162"/>
      <c r="D714" s="104"/>
      <c r="E714" s="104"/>
      <c r="G714" s="93" t="str">
        <f>IF(COUNTIF(A$1:$B710,A711)&gt;0,"ĐÃ NHẬP","")</f>
        <v/>
      </c>
    </row>
    <row r="715" spans="1:7" x14ac:dyDescent="0.25">
      <c r="A715" s="92"/>
      <c r="B715" s="162"/>
      <c r="C715" s="162"/>
      <c r="D715" s="104"/>
      <c r="E715" s="104"/>
      <c r="G715" s="93" t="str">
        <f>IF(COUNTIF(A$1:$B711,A712)&gt;0,"ĐÃ NHẬP","")</f>
        <v/>
      </c>
    </row>
    <row r="716" spans="1:7" x14ac:dyDescent="0.25">
      <c r="A716" s="92"/>
      <c r="B716" s="162"/>
      <c r="C716" s="162"/>
      <c r="D716" s="104"/>
      <c r="E716" s="104"/>
      <c r="G716" s="93" t="str">
        <f>IF(COUNTIF(A$1:$B712,A713)&gt;0,"ĐÃ NHẬP","")</f>
        <v/>
      </c>
    </row>
    <row r="717" spans="1:7" x14ac:dyDescent="0.25">
      <c r="A717" s="92"/>
      <c r="B717" s="162"/>
      <c r="C717" s="162"/>
      <c r="D717" s="104"/>
      <c r="E717" s="104"/>
      <c r="G717" s="93" t="str">
        <f>IF(COUNTIF(A$1:$B713,A714)&gt;0,"ĐÃ NHẬP","")</f>
        <v/>
      </c>
    </row>
    <row r="718" spans="1:7" x14ac:dyDescent="0.25">
      <c r="A718" s="92"/>
      <c r="B718" s="162"/>
      <c r="C718" s="162"/>
      <c r="D718" s="104"/>
      <c r="E718" s="104"/>
      <c r="G718" s="93" t="str">
        <f>IF(COUNTIF(A$1:$B714,A715)&gt;0,"ĐÃ NHẬP","")</f>
        <v/>
      </c>
    </row>
    <row r="719" spans="1:7" x14ac:dyDescent="0.25">
      <c r="A719" s="92"/>
      <c r="B719" s="162"/>
      <c r="C719" s="162"/>
      <c r="D719" s="104"/>
      <c r="E719" s="104"/>
      <c r="G719" s="93" t="str">
        <f>IF(COUNTIF(A$1:$B715,A716)&gt;0,"ĐÃ NHẬP","")</f>
        <v/>
      </c>
    </row>
    <row r="720" spans="1:7" x14ac:dyDescent="0.25">
      <c r="A720" s="92"/>
      <c r="B720" s="162"/>
      <c r="C720" s="162"/>
      <c r="D720" s="104"/>
      <c r="E720" s="104"/>
      <c r="G720" s="93" t="str">
        <f>IF(COUNTIF(A$1:$B716,A717)&gt;0,"ĐÃ NHẬP","")</f>
        <v/>
      </c>
    </row>
    <row r="721" spans="1:7" x14ac:dyDescent="0.25">
      <c r="A721" s="92"/>
      <c r="B721" s="162"/>
      <c r="C721" s="162"/>
      <c r="D721" s="104"/>
      <c r="E721" s="104"/>
      <c r="G721" s="93" t="str">
        <f>IF(COUNTIF(A$1:$B717,A718)&gt;0,"ĐÃ NHẬP","")</f>
        <v/>
      </c>
    </row>
    <row r="722" spans="1:7" x14ac:dyDescent="0.25">
      <c r="A722" s="92"/>
      <c r="B722" s="162"/>
      <c r="C722" s="162"/>
      <c r="D722" s="104"/>
      <c r="E722" s="104"/>
      <c r="G722" s="93" t="str">
        <f>IF(COUNTIF(A$1:$B718,A719)&gt;0,"ĐÃ NHẬP","")</f>
        <v/>
      </c>
    </row>
    <row r="723" spans="1:7" x14ac:dyDescent="0.25">
      <c r="A723" s="92"/>
      <c r="B723" s="162"/>
      <c r="C723" s="162"/>
      <c r="D723" s="104"/>
      <c r="E723" s="104"/>
      <c r="G723" s="93" t="str">
        <f>IF(COUNTIF(A$1:$B719,A720)&gt;0,"ĐÃ NHẬP","")</f>
        <v/>
      </c>
    </row>
    <row r="724" spans="1:7" x14ac:dyDescent="0.25">
      <c r="A724" s="92"/>
      <c r="B724" s="162"/>
      <c r="C724" s="162"/>
      <c r="D724" s="104"/>
      <c r="E724" s="104"/>
      <c r="G724" s="93" t="str">
        <f>IF(COUNTIF(A$1:$B720,A721)&gt;0,"ĐÃ NHẬP","")</f>
        <v/>
      </c>
    </row>
    <row r="725" spans="1:7" x14ac:dyDescent="0.25">
      <c r="A725" s="92"/>
      <c r="B725" s="162"/>
      <c r="C725" s="162"/>
      <c r="D725" s="104"/>
      <c r="E725" s="104"/>
      <c r="G725" s="93" t="str">
        <f>IF(COUNTIF(A$1:$B721,A722)&gt;0,"ĐÃ NHẬP","")</f>
        <v/>
      </c>
    </row>
    <row r="726" spans="1:7" x14ac:dyDescent="0.25">
      <c r="A726" s="92"/>
      <c r="B726" s="162"/>
      <c r="C726" s="162"/>
      <c r="D726" s="104"/>
      <c r="E726" s="104"/>
      <c r="G726" s="93" t="str">
        <f>IF(COUNTIF(A$1:$B722,A723)&gt;0,"ĐÃ NHẬP","")</f>
        <v/>
      </c>
    </row>
    <row r="727" spans="1:7" x14ac:dyDescent="0.25">
      <c r="A727" s="92"/>
      <c r="B727" s="162"/>
      <c r="C727" s="162"/>
      <c r="D727" s="104"/>
      <c r="E727" s="104"/>
      <c r="G727" s="93" t="str">
        <f>IF(COUNTIF(A$1:$B723,A724)&gt;0,"ĐÃ NHẬP","")</f>
        <v/>
      </c>
    </row>
    <row r="728" spans="1:7" x14ac:dyDescent="0.25">
      <c r="A728" s="92"/>
      <c r="B728" s="162"/>
      <c r="C728" s="162"/>
      <c r="D728" s="104"/>
      <c r="E728" s="104"/>
      <c r="G728" s="93" t="str">
        <f>IF(COUNTIF(A$1:$B724,A725)&gt;0,"ĐÃ NHẬP","")</f>
        <v/>
      </c>
    </row>
    <row r="729" spans="1:7" x14ac:dyDescent="0.25">
      <c r="A729" s="92"/>
      <c r="B729" s="162"/>
      <c r="C729" s="162"/>
      <c r="D729" s="104"/>
      <c r="E729" s="104"/>
      <c r="G729" s="93" t="str">
        <f>IF(COUNTIF(A$1:$B725,A726)&gt;0,"ĐÃ NHẬP","")</f>
        <v/>
      </c>
    </row>
    <row r="730" spans="1:7" x14ac:dyDescent="0.25">
      <c r="A730" s="92"/>
      <c r="B730" s="162"/>
      <c r="C730" s="162"/>
      <c r="D730" s="104"/>
      <c r="E730" s="104"/>
      <c r="G730" s="93" t="str">
        <f>IF(COUNTIF(A$1:$B726,A727)&gt;0,"ĐÃ NHẬP","")</f>
        <v/>
      </c>
    </row>
    <row r="731" spans="1:7" x14ac:dyDescent="0.25">
      <c r="A731" s="92"/>
      <c r="B731" s="162"/>
      <c r="C731" s="162"/>
      <c r="D731" s="104"/>
      <c r="E731" s="104"/>
      <c r="G731" s="93" t="str">
        <f>IF(COUNTIF(A$1:$B727,A728)&gt;0,"ĐÃ NHẬP","")</f>
        <v/>
      </c>
    </row>
    <row r="732" spans="1:7" x14ac:dyDescent="0.25">
      <c r="A732" s="92"/>
      <c r="B732" s="162"/>
      <c r="C732" s="162"/>
      <c r="D732" s="104"/>
      <c r="E732" s="104"/>
      <c r="G732" s="93" t="str">
        <f>IF(COUNTIF(A$1:$B728,A729)&gt;0,"ĐÃ NHẬP","")</f>
        <v/>
      </c>
    </row>
    <row r="733" spans="1:7" x14ac:dyDescent="0.25">
      <c r="A733" s="92"/>
      <c r="B733" s="162"/>
      <c r="C733" s="162"/>
      <c r="D733" s="104"/>
      <c r="E733" s="104"/>
      <c r="G733" s="93" t="str">
        <f>IF(COUNTIF(A$1:$B729,A730)&gt;0,"ĐÃ NHẬP","")</f>
        <v/>
      </c>
    </row>
    <row r="734" spans="1:7" x14ac:dyDescent="0.25">
      <c r="A734" s="92"/>
      <c r="B734" s="162"/>
      <c r="C734" s="162"/>
      <c r="D734" s="104"/>
      <c r="E734" s="104"/>
      <c r="G734" s="93" t="str">
        <f>IF(COUNTIF(A$1:$B730,A731)&gt;0,"ĐÃ NHẬP","")</f>
        <v/>
      </c>
    </row>
    <row r="735" spans="1:7" x14ac:dyDescent="0.25">
      <c r="A735" s="92"/>
      <c r="B735" s="162"/>
      <c r="C735" s="162"/>
      <c r="D735" s="104"/>
      <c r="E735" s="104"/>
      <c r="G735" s="93" t="str">
        <f>IF(COUNTIF(A$1:$B731,A732)&gt;0,"ĐÃ NHẬP","")</f>
        <v/>
      </c>
    </row>
    <row r="736" spans="1:7" x14ac:dyDescent="0.25">
      <c r="A736" s="92"/>
      <c r="B736" s="162"/>
      <c r="C736" s="162"/>
      <c r="D736" s="104"/>
      <c r="E736" s="104"/>
      <c r="G736" s="93" t="str">
        <f>IF(COUNTIF(A$1:$B732,A733)&gt;0,"ĐÃ NHẬP","")</f>
        <v/>
      </c>
    </row>
    <row r="737" spans="1:7" x14ac:dyDescent="0.25">
      <c r="A737" s="92"/>
      <c r="B737" s="162"/>
      <c r="C737" s="162"/>
      <c r="D737" s="104"/>
      <c r="E737" s="104"/>
      <c r="G737" s="93" t="str">
        <f>IF(COUNTIF(A$1:$B733,A734)&gt;0,"ĐÃ NHẬP","")</f>
        <v/>
      </c>
    </row>
    <row r="738" spans="1:7" x14ac:dyDescent="0.25">
      <c r="A738" s="92"/>
      <c r="B738" s="162"/>
      <c r="C738" s="162"/>
      <c r="D738" s="104"/>
      <c r="E738" s="104"/>
      <c r="G738" s="93" t="str">
        <f>IF(COUNTIF(A$1:$B734,A735)&gt;0,"ĐÃ NHẬP","")</f>
        <v/>
      </c>
    </row>
    <row r="739" spans="1:7" x14ac:dyDescent="0.25">
      <c r="A739" s="92"/>
      <c r="B739" s="162"/>
      <c r="C739" s="162"/>
      <c r="D739" s="104"/>
      <c r="E739" s="104"/>
      <c r="G739" s="93" t="str">
        <f>IF(COUNTIF(A$1:$B735,A736)&gt;0,"ĐÃ NHẬP","")</f>
        <v/>
      </c>
    </row>
    <row r="740" spans="1:7" x14ac:dyDescent="0.25">
      <c r="A740" s="92"/>
      <c r="B740" s="162"/>
      <c r="C740" s="162"/>
      <c r="D740" s="104"/>
      <c r="E740" s="104"/>
      <c r="G740" s="93" t="str">
        <f>IF(COUNTIF(A$1:$B736,A737)&gt;0,"ĐÃ NHẬP","")</f>
        <v/>
      </c>
    </row>
    <row r="741" spans="1:7" x14ac:dyDescent="0.25">
      <c r="A741" s="92"/>
      <c r="B741" s="162"/>
      <c r="C741" s="162"/>
      <c r="D741" s="104"/>
      <c r="E741" s="104"/>
      <c r="G741" s="93" t="str">
        <f>IF(COUNTIF(A$1:$B737,A738)&gt;0,"ĐÃ NHẬP","")</f>
        <v/>
      </c>
    </row>
    <row r="742" spans="1:7" x14ac:dyDescent="0.25">
      <c r="A742" s="92"/>
      <c r="B742" s="162"/>
      <c r="C742" s="162"/>
      <c r="D742" s="104"/>
      <c r="E742" s="104"/>
      <c r="G742" s="93" t="str">
        <f>IF(COUNTIF(A$1:$B738,A739)&gt;0,"ĐÃ NHẬP","")</f>
        <v/>
      </c>
    </row>
    <row r="743" spans="1:7" x14ac:dyDescent="0.25">
      <c r="A743" s="92"/>
      <c r="B743" s="162"/>
      <c r="C743" s="162"/>
      <c r="D743" s="104"/>
      <c r="E743" s="104"/>
      <c r="G743" s="93" t="str">
        <f>IF(COUNTIF(A$1:$B739,A740)&gt;0,"ĐÃ NHẬP","")</f>
        <v/>
      </c>
    </row>
    <row r="744" spans="1:7" x14ac:dyDescent="0.25">
      <c r="A744" s="92"/>
      <c r="B744" s="162"/>
      <c r="C744" s="162"/>
      <c r="D744" s="104"/>
      <c r="E744" s="104"/>
      <c r="G744" s="93" t="str">
        <f>IF(COUNTIF(A$1:$B740,A741)&gt;0,"ĐÃ NHẬP","")</f>
        <v/>
      </c>
    </row>
    <row r="745" spans="1:7" x14ac:dyDescent="0.25">
      <c r="A745" s="92"/>
      <c r="B745" s="162"/>
      <c r="C745" s="162"/>
      <c r="D745" s="104"/>
      <c r="E745" s="104"/>
      <c r="G745" s="93" t="str">
        <f>IF(COUNTIF(A$1:$B741,A742)&gt;0,"ĐÃ NHẬP","")</f>
        <v/>
      </c>
    </row>
    <row r="746" spans="1:7" x14ac:dyDescent="0.25">
      <c r="A746" s="92"/>
      <c r="B746" s="162"/>
      <c r="C746" s="162"/>
      <c r="D746" s="104"/>
      <c r="E746" s="104"/>
      <c r="G746" s="93" t="str">
        <f>IF(COUNTIF(A$1:$B742,A743)&gt;0,"ĐÃ NHẬP","")</f>
        <v/>
      </c>
    </row>
    <row r="747" spans="1:7" x14ac:dyDescent="0.25">
      <c r="A747" s="92"/>
      <c r="B747" s="162"/>
      <c r="C747" s="162"/>
      <c r="D747" s="104"/>
      <c r="E747" s="104"/>
      <c r="G747" s="93" t="str">
        <f>IF(COUNTIF(A$1:$B743,A744)&gt;0,"ĐÃ NHẬP","")</f>
        <v/>
      </c>
    </row>
    <row r="748" spans="1:7" x14ac:dyDescent="0.25">
      <c r="A748" s="92"/>
      <c r="B748" s="162"/>
      <c r="C748" s="162"/>
      <c r="D748" s="104"/>
      <c r="E748" s="104"/>
      <c r="G748" s="93" t="str">
        <f>IF(COUNTIF(A$1:$B744,A745)&gt;0,"ĐÃ NHẬP","")</f>
        <v/>
      </c>
    </row>
    <row r="749" spans="1:7" x14ac:dyDescent="0.25">
      <c r="A749" s="92"/>
      <c r="B749" s="162"/>
      <c r="C749" s="162"/>
      <c r="D749" s="104"/>
      <c r="E749" s="104"/>
      <c r="G749" s="93" t="str">
        <f>IF(COUNTIF(A$1:$B745,A746)&gt;0,"ĐÃ NHẬP","")</f>
        <v/>
      </c>
    </row>
    <row r="750" spans="1:7" x14ac:dyDescent="0.25">
      <c r="A750" s="92"/>
      <c r="B750" s="162"/>
      <c r="C750" s="162"/>
      <c r="D750" s="104"/>
      <c r="E750" s="104"/>
      <c r="G750" s="93" t="str">
        <f>IF(COUNTIF(A$1:$B746,A747)&gt;0,"ĐÃ NHẬP","")</f>
        <v/>
      </c>
    </row>
    <row r="751" spans="1:7" x14ac:dyDescent="0.25">
      <c r="A751" s="92"/>
      <c r="B751" s="162"/>
      <c r="C751" s="162"/>
      <c r="D751" s="104"/>
      <c r="E751" s="104"/>
      <c r="G751" s="93" t="str">
        <f>IF(COUNTIF(A$1:$B747,A748)&gt;0,"ĐÃ NHẬP","")</f>
        <v/>
      </c>
    </row>
    <row r="752" spans="1:7" x14ac:dyDescent="0.25">
      <c r="A752" s="92"/>
      <c r="B752" s="162"/>
      <c r="C752" s="162"/>
      <c r="D752" s="104"/>
      <c r="E752" s="104"/>
      <c r="G752" s="93" t="str">
        <f>IF(COUNTIF(A$1:$B748,A749)&gt;0,"ĐÃ NHẬP","")</f>
        <v/>
      </c>
    </row>
    <row r="753" spans="1:7" x14ac:dyDescent="0.25">
      <c r="A753" s="92"/>
      <c r="B753" s="162"/>
      <c r="C753" s="162"/>
      <c r="D753" s="104"/>
      <c r="E753" s="104"/>
      <c r="G753" s="93" t="str">
        <f>IF(COUNTIF(A$1:$B749,A750)&gt;0,"ĐÃ NHẬP","")</f>
        <v/>
      </c>
    </row>
    <row r="754" spans="1:7" x14ac:dyDescent="0.25">
      <c r="A754" s="92"/>
      <c r="B754" s="162"/>
      <c r="C754" s="162"/>
      <c r="D754" s="104"/>
      <c r="E754" s="104"/>
      <c r="G754" s="93" t="str">
        <f>IF(COUNTIF(A$1:$B750,A751)&gt;0,"ĐÃ NHẬP","")</f>
        <v/>
      </c>
    </row>
    <row r="755" spans="1:7" x14ac:dyDescent="0.25">
      <c r="A755" s="92"/>
      <c r="B755" s="162"/>
      <c r="C755" s="162"/>
      <c r="D755" s="104"/>
      <c r="E755" s="104"/>
      <c r="G755" s="93" t="str">
        <f>IF(COUNTIF(A$1:$B751,A752)&gt;0,"ĐÃ NHẬP","")</f>
        <v/>
      </c>
    </row>
    <row r="756" spans="1:7" x14ac:dyDescent="0.25">
      <c r="A756" s="92"/>
      <c r="B756" s="162"/>
      <c r="C756" s="162"/>
      <c r="D756" s="104"/>
      <c r="E756" s="104"/>
      <c r="G756" s="93" t="str">
        <f>IF(COUNTIF(A$1:$B752,A753)&gt;0,"ĐÃ NHẬP","")</f>
        <v/>
      </c>
    </row>
    <row r="757" spans="1:7" x14ac:dyDescent="0.25">
      <c r="A757" s="92"/>
      <c r="B757" s="162"/>
      <c r="C757" s="162"/>
      <c r="D757" s="104"/>
      <c r="E757" s="104"/>
      <c r="G757" s="93" t="str">
        <f>IF(COUNTIF(A$1:$B753,A754)&gt;0,"ĐÃ NHẬP","")</f>
        <v/>
      </c>
    </row>
    <row r="758" spans="1:7" x14ac:dyDescent="0.25">
      <c r="A758" s="92"/>
      <c r="B758" s="162"/>
      <c r="C758" s="162"/>
      <c r="D758" s="104"/>
      <c r="E758" s="104"/>
      <c r="G758" s="93" t="str">
        <f>IF(COUNTIF(A$1:$B754,A755)&gt;0,"ĐÃ NHẬP","")</f>
        <v/>
      </c>
    </row>
    <row r="759" spans="1:7" x14ac:dyDescent="0.25">
      <c r="A759" s="92"/>
      <c r="B759" s="162"/>
      <c r="C759" s="162"/>
      <c r="D759" s="104"/>
      <c r="E759" s="104"/>
      <c r="G759" s="93" t="str">
        <f>IF(COUNTIF(A$1:$B755,A756)&gt;0,"ĐÃ NHẬP","")</f>
        <v/>
      </c>
    </row>
    <row r="760" spans="1:7" x14ac:dyDescent="0.25">
      <c r="A760" s="92"/>
      <c r="B760" s="162"/>
      <c r="C760" s="162"/>
      <c r="D760" s="104"/>
      <c r="E760" s="104"/>
      <c r="G760" s="93" t="str">
        <f>IF(COUNTIF(A$1:$B756,A757)&gt;0,"ĐÃ NHẬP","")</f>
        <v/>
      </c>
    </row>
    <row r="761" spans="1:7" x14ac:dyDescent="0.25">
      <c r="A761" s="92"/>
      <c r="B761" s="162"/>
      <c r="C761" s="162"/>
      <c r="D761" s="104"/>
      <c r="E761" s="104"/>
      <c r="G761" s="93" t="str">
        <f>IF(COUNTIF(A$1:$B757,A758)&gt;0,"ĐÃ NHẬP","")</f>
        <v/>
      </c>
    </row>
    <row r="762" spans="1:7" x14ac:dyDescent="0.25">
      <c r="A762" s="92"/>
      <c r="B762" s="162"/>
      <c r="C762" s="162"/>
      <c r="D762" s="104"/>
      <c r="E762" s="104"/>
      <c r="G762" s="93" t="str">
        <f>IF(COUNTIF(A$1:$B758,A759)&gt;0,"ĐÃ NHẬP","")</f>
        <v/>
      </c>
    </row>
    <row r="763" spans="1:7" x14ac:dyDescent="0.25">
      <c r="A763" s="92"/>
      <c r="B763" s="162"/>
      <c r="C763" s="162"/>
      <c r="D763" s="104"/>
      <c r="E763" s="104"/>
      <c r="G763" s="93" t="str">
        <f>IF(COUNTIF(A$1:$B759,A760)&gt;0,"ĐÃ NHẬP","")</f>
        <v/>
      </c>
    </row>
    <row r="764" spans="1:7" x14ac:dyDescent="0.25">
      <c r="A764" s="92"/>
      <c r="B764" s="162"/>
      <c r="C764" s="162"/>
      <c r="D764" s="104"/>
      <c r="E764" s="104"/>
      <c r="G764" s="93" t="str">
        <f>IF(COUNTIF(A$1:$B760,A761)&gt;0,"ĐÃ NHẬP","")</f>
        <v/>
      </c>
    </row>
    <row r="765" spans="1:7" x14ac:dyDescent="0.25">
      <c r="A765" s="92"/>
      <c r="B765" s="162"/>
      <c r="C765" s="162"/>
      <c r="D765" s="104"/>
      <c r="E765" s="104"/>
      <c r="G765" s="93" t="str">
        <f>IF(COUNTIF(A$1:$B761,A762)&gt;0,"ĐÃ NHẬP","")</f>
        <v/>
      </c>
    </row>
    <row r="766" spans="1:7" x14ac:dyDescent="0.25">
      <c r="A766" s="92"/>
      <c r="B766" s="162"/>
      <c r="C766" s="162"/>
      <c r="D766" s="104"/>
      <c r="E766" s="104"/>
      <c r="G766" s="93" t="str">
        <f>IF(COUNTIF(A$1:$B762,A763)&gt;0,"ĐÃ NHẬP","")</f>
        <v/>
      </c>
    </row>
    <row r="767" spans="1:7" x14ac:dyDescent="0.25">
      <c r="A767" s="92"/>
      <c r="B767" s="162"/>
      <c r="C767" s="162"/>
      <c r="D767" s="104"/>
      <c r="E767" s="104"/>
      <c r="G767" s="93" t="str">
        <f>IF(COUNTIF(A$1:$B763,A764)&gt;0,"ĐÃ NHẬP","")</f>
        <v/>
      </c>
    </row>
    <row r="768" spans="1:7" x14ac:dyDescent="0.25">
      <c r="A768" s="92"/>
      <c r="B768" s="162"/>
      <c r="C768" s="162"/>
      <c r="D768" s="104"/>
      <c r="E768" s="104"/>
      <c r="G768" s="93" t="str">
        <f>IF(COUNTIF(A$1:$B764,A765)&gt;0,"ĐÃ NHẬP","")</f>
        <v/>
      </c>
    </row>
    <row r="769" spans="1:7" x14ac:dyDescent="0.25">
      <c r="A769" s="92"/>
      <c r="B769" s="162"/>
      <c r="C769" s="162"/>
      <c r="D769" s="104"/>
      <c r="E769" s="104"/>
      <c r="G769" s="93" t="str">
        <f>IF(COUNTIF(A$1:$B765,A766)&gt;0,"ĐÃ NHẬP","")</f>
        <v/>
      </c>
    </row>
    <row r="770" spans="1:7" x14ac:dyDescent="0.25">
      <c r="A770" s="92"/>
      <c r="B770" s="162"/>
      <c r="C770" s="162"/>
      <c r="D770" s="104"/>
      <c r="E770" s="104"/>
      <c r="G770" s="93" t="str">
        <f>IF(COUNTIF(A$1:$B766,A767)&gt;0,"ĐÃ NHẬP","")</f>
        <v/>
      </c>
    </row>
    <row r="771" spans="1:7" x14ac:dyDescent="0.25">
      <c r="A771" s="92"/>
      <c r="B771" s="162"/>
      <c r="C771" s="162"/>
      <c r="D771" s="104"/>
      <c r="E771" s="104"/>
      <c r="G771" s="93" t="str">
        <f>IF(COUNTIF(A$1:$B767,A768)&gt;0,"ĐÃ NHẬP","")</f>
        <v/>
      </c>
    </row>
    <row r="772" spans="1:7" x14ac:dyDescent="0.25">
      <c r="A772" s="92"/>
      <c r="B772" s="162"/>
      <c r="C772" s="162"/>
      <c r="D772" s="104"/>
      <c r="E772" s="104"/>
      <c r="G772" s="93" t="str">
        <f>IF(COUNTIF(A$1:$B768,A769)&gt;0,"ĐÃ NHẬP","")</f>
        <v/>
      </c>
    </row>
    <row r="773" spans="1:7" x14ac:dyDescent="0.25">
      <c r="A773" s="92"/>
      <c r="B773" s="162"/>
      <c r="C773" s="162"/>
      <c r="D773" s="104"/>
      <c r="E773" s="104"/>
      <c r="G773" s="93" t="str">
        <f>IF(COUNTIF(A$1:$B769,A770)&gt;0,"ĐÃ NHẬP","")</f>
        <v/>
      </c>
    </row>
    <row r="774" spans="1:7" x14ac:dyDescent="0.25">
      <c r="A774" s="92"/>
      <c r="B774" s="162"/>
      <c r="C774" s="162"/>
      <c r="D774" s="104"/>
      <c r="E774" s="104"/>
      <c r="G774" s="93" t="str">
        <f>IF(COUNTIF(A$1:$B770,A771)&gt;0,"ĐÃ NHẬP","")</f>
        <v/>
      </c>
    </row>
    <row r="775" spans="1:7" x14ac:dyDescent="0.25">
      <c r="A775" s="92"/>
      <c r="B775" s="162"/>
      <c r="C775" s="162"/>
      <c r="D775" s="104"/>
      <c r="E775" s="104"/>
      <c r="G775" s="93" t="str">
        <f>IF(COUNTIF(A$1:$B771,A772)&gt;0,"ĐÃ NHẬP","")</f>
        <v/>
      </c>
    </row>
    <row r="776" spans="1:7" x14ac:dyDescent="0.25">
      <c r="A776" s="92"/>
      <c r="B776" s="162"/>
      <c r="C776" s="162"/>
      <c r="D776" s="104"/>
      <c r="E776" s="104"/>
      <c r="G776" s="93" t="str">
        <f>IF(COUNTIF(A$1:$B772,A773)&gt;0,"ĐÃ NHẬP","")</f>
        <v/>
      </c>
    </row>
    <row r="777" spans="1:7" x14ac:dyDescent="0.25">
      <c r="A777" s="92"/>
      <c r="B777" s="162"/>
      <c r="C777" s="162"/>
      <c r="D777" s="104"/>
      <c r="E777" s="104"/>
      <c r="G777" s="93" t="str">
        <f>IF(COUNTIF(A$1:$B773,A774)&gt;0,"ĐÃ NHẬP","")</f>
        <v/>
      </c>
    </row>
    <row r="778" spans="1:7" x14ac:dyDescent="0.25">
      <c r="A778" s="92"/>
      <c r="B778" s="162"/>
      <c r="C778" s="162"/>
      <c r="D778" s="104"/>
      <c r="E778" s="104"/>
      <c r="G778" s="93" t="str">
        <f>IF(COUNTIF(A$1:$B774,A775)&gt;0,"ĐÃ NHẬP","")</f>
        <v/>
      </c>
    </row>
    <row r="779" spans="1:7" x14ac:dyDescent="0.25">
      <c r="A779" s="92"/>
      <c r="B779" s="162"/>
      <c r="C779" s="162"/>
      <c r="D779" s="104"/>
      <c r="E779" s="104"/>
      <c r="G779" s="93" t="str">
        <f>IF(COUNTIF(A$1:$B775,A776)&gt;0,"ĐÃ NHẬP","")</f>
        <v/>
      </c>
    </row>
    <row r="780" spans="1:7" x14ac:dyDescent="0.25">
      <c r="A780" s="92"/>
      <c r="B780" s="162"/>
      <c r="C780" s="162"/>
      <c r="D780" s="104"/>
      <c r="E780" s="104"/>
      <c r="G780" s="93" t="str">
        <f>IF(COUNTIF(A$1:$B776,A777)&gt;0,"ĐÃ NHẬP","")</f>
        <v/>
      </c>
    </row>
    <row r="781" spans="1:7" x14ac:dyDescent="0.25">
      <c r="A781" s="92"/>
      <c r="B781" s="162"/>
      <c r="C781" s="162"/>
      <c r="D781" s="104"/>
      <c r="E781" s="104"/>
      <c r="G781" s="93" t="str">
        <f>IF(COUNTIF(A$1:$B777,A778)&gt;0,"ĐÃ NHẬP","")</f>
        <v/>
      </c>
    </row>
    <row r="782" spans="1:7" x14ac:dyDescent="0.25">
      <c r="A782" s="92"/>
      <c r="B782" s="162"/>
      <c r="C782" s="162"/>
      <c r="D782" s="104"/>
      <c r="E782" s="104"/>
      <c r="G782" s="93" t="str">
        <f>IF(COUNTIF(A$1:$B778,A779)&gt;0,"ĐÃ NHẬP","")</f>
        <v/>
      </c>
    </row>
    <row r="783" spans="1:7" x14ac:dyDescent="0.25">
      <c r="A783" s="92"/>
      <c r="B783" s="162"/>
      <c r="C783" s="162"/>
      <c r="D783" s="104"/>
      <c r="E783" s="104"/>
      <c r="G783" s="93" t="str">
        <f>IF(COUNTIF(A$1:$B779,A780)&gt;0,"ĐÃ NHẬP","")</f>
        <v/>
      </c>
    </row>
    <row r="784" spans="1:7" x14ac:dyDescent="0.25">
      <c r="A784" s="92"/>
      <c r="B784" s="162"/>
      <c r="C784" s="162"/>
      <c r="D784" s="104"/>
      <c r="E784" s="104"/>
      <c r="G784" s="93" t="str">
        <f>IF(COUNTIF(A$1:$B780,A781)&gt;0,"ĐÃ NHẬP","")</f>
        <v/>
      </c>
    </row>
    <row r="785" spans="1:7" x14ac:dyDescent="0.25">
      <c r="A785" s="92"/>
      <c r="B785" s="162"/>
      <c r="C785" s="162"/>
      <c r="D785" s="104"/>
      <c r="E785" s="104"/>
      <c r="G785" s="93" t="str">
        <f>IF(COUNTIF(A$1:$B781,A782)&gt;0,"ĐÃ NHẬP","")</f>
        <v/>
      </c>
    </row>
    <row r="786" spans="1:7" x14ac:dyDescent="0.25">
      <c r="A786" s="92"/>
      <c r="B786" s="162"/>
      <c r="C786" s="162"/>
      <c r="D786" s="104"/>
      <c r="E786" s="104"/>
      <c r="G786" s="93" t="str">
        <f>IF(COUNTIF(A$1:$B782,A783)&gt;0,"ĐÃ NHẬP","")</f>
        <v/>
      </c>
    </row>
    <row r="787" spans="1:7" x14ac:dyDescent="0.25">
      <c r="A787" s="92"/>
      <c r="B787" s="162"/>
      <c r="C787" s="162"/>
      <c r="D787" s="104"/>
      <c r="E787" s="104"/>
      <c r="G787" s="93" t="str">
        <f>IF(COUNTIF(A$1:$B783,A784)&gt;0,"ĐÃ NHẬP","")</f>
        <v/>
      </c>
    </row>
    <row r="788" spans="1:7" x14ac:dyDescent="0.25">
      <c r="A788" s="92"/>
      <c r="B788" s="162"/>
      <c r="C788" s="162"/>
      <c r="D788" s="104"/>
      <c r="E788" s="104"/>
      <c r="G788" s="93" t="str">
        <f>IF(COUNTIF(A$1:$B784,A785)&gt;0,"ĐÃ NHẬP","")</f>
        <v/>
      </c>
    </row>
    <row r="789" spans="1:7" x14ac:dyDescent="0.25">
      <c r="A789" s="92"/>
      <c r="B789" s="162"/>
      <c r="C789" s="162"/>
      <c r="D789" s="104"/>
      <c r="E789" s="104"/>
      <c r="G789" s="93" t="str">
        <f>IF(COUNTIF(A$1:$B785,A786)&gt;0,"ĐÃ NHẬP","")</f>
        <v/>
      </c>
    </row>
    <row r="790" spans="1:7" x14ac:dyDescent="0.25">
      <c r="A790" s="92"/>
      <c r="B790" s="104"/>
      <c r="C790" s="162"/>
      <c r="D790" s="104"/>
      <c r="E790" s="104"/>
      <c r="G790" s="93" t="str">
        <f>IF(COUNTIF(A$1:$B786,A787)&gt;0,"ĐÃ NHẬP","")</f>
        <v/>
      </c>
    </row>
    <row r="791" spans="1:7" x14ac:dyDescent="0.25">
      <c r="A791" s="92"/>
      <c r="B791" s="104"/>
      <c r="C791" s="162"/>
      <c r="D791" s="104"/>
      <c r="E791" s="104"/>
      <c r="G791" s="93" t="str">
        <f>IF(COUNTIF(A$1:$B787,A788)&gt;0,"ĐÃ NHẬP","")</f>
        <v/>
      </c>
    </row>
    <row r="792" spans="1:7" x14ac:dyDescent="0.25">
      <c r="A792" s="92"/>
      <c r="B792" s="104"/>
      <c r="C792" s="162"/>
      <c r="D792" s="104"/>
      <c r="E792" s="104"/>
      <c r="G792" s="93" t="str">
        <f>IF(COUNTIF(A$1:$B788,A789)&gt;0,"ĐÃ NHẬP","")</f>
        <v/>
      </c>
    </row>
    <row r="793" spans="1:7" x14ac:dyDescent="0.25">
      <c r="A793" s="92"/>
      <c r="B793" s="104"/>
      <c r="C793" s="162"/>
      <c r="D793" s="104"/>
      <c r="E793" s="104"/>
      <c r="G793" s="93" t="str">
        <f>IF(COUNTIF(A$1:$B789,A790)&gt;0,"ĐÃ NHẬP","")</f>
        <v/>
      </c>
    </row>
    <row r="794" spans="1:7" x14ac:dyDescent="0.25">
      <c r="A794" s="92"/>
      <c r="B794" s="104"/>
      <c r="C794" s="162"/>
      <c r="D794" s="104"/>
      <c r="E794" s="104"/>
      <c r="G794" s="93" t="str">
        <f>IF(COUNTIF(A$1:$B790,A791)&gt;0,"ĐÃ NHẬP","")</f>
        <v/>
      </c>
    </row>
    <row r="795" spans="1:7" x14ac:dyDescent="0.25">
      <c r="A795" s="92"/>
      <c r="B795" s="104"/>
      <c r="C795" s="162"/>
      <c r="D795" s="104"/>
      <c r="E795" s="104"/>
      <c r="G795" s="93" t="str">
        <f>IF(COUNTIF(A$1:$B791,A792)&gt;0,"ĐÃ NHẬP","")</f>
        <v/>
      </c>
    </row>
    <row r="796" spans="1:7" x14ac:dyDescent="0.25">
      <c r="A796" s="92"/>
      <c r="B796" s="104"/>
      <c r="C796" s="162"/>
      <c r="D796" s="104"/>
      <c r="E796" s="104"/>
      <c r="G796" s="93" t="str">
        <f>IF(COUNTIF(A$1:$B792,A793)&gt;0,"ĐÃ NHẬP","")</f>
        <v/>
      </c>
    </row>
    <row r="797" spans="1:7" x14ac:dyDescent="0.25">
      <c r="A797" s="92"/>
      <c r="B797" s="104"/>
      <c r="C797" s="162"/>
      <c r="D797" s="104"/>
      <c r="E797" s="104"/>
      <c r="G797" s="93" t="str">
        <f>IF(COUNTIF(A$1:$B793,A794)&gt;0,"ĐÃ NHẬP","")</f>
        <v/>
      </c>
    </row>
    <row r="798" spans="1:7" x14ac:dyDescent="0.25">
      <c r="A798" s="92"/>
      <c r="B798" s="104"/>
      <c r="C798" s="162"/>
      <c r="D798" s="104"/>
      <c r="E798" s="104"/>
      <c r="G798" s="93" t="str">
        <f>IF(COUNTIF(A$1:$B794,A795)&gt;0,"ĐÃ NHẬP","")</f>
        <v/>
      </c>
    </row>
    <row r="799" spans="1:7" x14ac:dyDescent="0.25">
      <c r="A799" s="92"/>
      <c r="B799" s="104"/>
      <c r="C799" s="162"/>
      <c r="D799" s="104"/>
      <c r="E799" s="104"/>
      <c r="G799" s="93" t="str">
        <f>IF(COUNTIF(A$1:$B795,A796)&gt;0,"ĐÃ NHẬP","")</f>
        <v/>
      </c>
    </row>
    <row r="800" spans="1:7" x14ac:dyDescent="0.25">
      <c r="A800" s="92"/>
      <c r="B800" s="104"/>
      <c r="C800" s="162"/>
      <c r="D800" s="104"/>
      <c r="E800" s="104"/>
      <c r="G800" s="93" t="str">
        <f>IF(COUNTIF(A$1:$B796,A797)&gt;0,"ĐÃ NHẬP","")</f>
        <v/>
      </c>
    </row>
    <row r="801" spans="1:7" x14ac:dyDescent="0.25">
      <c r="A801" s="92"/>
      <c r="B801" s="104"/>
      <c r="C801" s="162"/>
      <c r="D801" s="104"/>
      <c r="E801" s="104"/>
      <c r="G801" s="93" t="str">
        <f>IF(COUNTIF(A$1:$B797,A798)&gt;0,"ĐÃ NHẬP","")</f>
        <v/>
      </c>
    </row>
    <row r="802" spans="1:7" x14ac:dyDescent="0.25">
      <c r="A802" s="92"/>
      <c r="B802" s="104"/>
      <c r="C802" s="162"/>
      <c r="D802" s="104"/>
      <c r="E802" s="104"/>
      <c r="G802" s="93" t="str">
        <f>IF(COUNTIF(A$1:$B798,A799)&gt;0,"ĐÃ NHẬP","")</f>
        <v/>
      </c>
    </row>
    <row r="803" spans="1:7" x14ac:dyDescent="0.25">
      <c r="A803" s="92"/>
      <c r="B803" s="104"/>
      <c r="C803" s="162"/>
      <c r="D803" s="104"/>
      <c r="E803" s="104"/>
      <c r="G803" s="93" t="str">
        <f>IF(COUNTIF(A$1:$B799,A800)&gt;0,"ĐÃ NHẬP","")</f>
        <v/>
      </c>
    </row>
    <row r="804" spans="1:7" x14ac:dyDescent="0.25">
      <c r="A804" s="92"/>
      <c r="B804" s="104"/>
      <c r="C804" s="162"/>
      <c r="D804" s="104"/>
      <c r="E804" s="104"/>
      <c r="G804" s="93" t="str">
        <f>IF(COUNTIF(A$1:$B800,A801)&gt;0,"ĐÃ NHẬP","")</f>
        <v/>
      </c>
    </row>
    <row r="805" spans="1:7" x14ac:dyDescent="0.25">
      <c r="A805" s="92"/>
      <c r="B805" s="104"/>
      <c r="C805" s="162"/>
      <c r="D805" s="104"/>
      <c r="E805" s="104"/>
      <c r="G805" s="93" t="str">
        <f>IF(COUNTIF(A$1:$B801,A802)&gt;0,"ĐÃ NHẬP","")</f>
        <v/>
      </c>
    </row>
    <row r="806" spans="1:7" x14ac:dyDescent="0.25">
      <c r="A806" s="92"/>
      <c r="B806" s="104"/>
      <c r="C806" s="162"/>
      <c r="D806" s="104"/>
      <c r="E806" s="104"/>
      <c r="G806" s="93" t="str">
        <f>IF(COUNTIF(A$1:$B802,A803)&gt;0,"ĐÃ NHẬP","")</f>
        <v/>
      </c>
    </row>
    <row r="807" spans="1:7" x14ac:dyDescent="0.25">
      <c r="A807" s="92"/>
      <c r="B807" s="104"/>
      <c r="C807" s="162"/>
      <c r="D807" s="104"/>
      <c r="E807" s="104"/>
      <c r="G807" s="93" t="str">
        <f>IF(COUNTIF(A$1:$B803,A804)&gt;0,"ĐÃ NHẬP","")</f>
        <v/>
      </c>
    </row>
    <row r="808" spans="1:7" x14ac:dyDescent="0.25">
      <c r="A808" s="92"/>
      <c r="B808" s="104"/>
      <c r="C808" s="162"/>
      <c r="D808" s="104"/>
      <c r="E808" s="104"/>
      <c r="G808" s="93" t="str">
        <f>IF(COUNTIF(A$1:$B804,A805)&gt;0,"ĐÃ NHẬP","")</f>
        <v/>
      </c>
    </row>
    <row r="809" spans="1:7" x14ac:dyDescent="0.25">
      <c r="A809" s="92"/>
      <c r="B809" s="104"/>
      <c r="C809" s="162"/>
      <c r="D809" s="104"/>
      <c r="E809" s="104"/>
      <c r="G809" s="93" t="str">
        <f>IF(COUNTIF(A$1:$B805,A806)&gt;0,"ĐÃ NHẬP","")</f>
        <v/>
      </c>
    </row>
    <row r="810" spans="1:7" x14ac:dyDescent="0.25">
      <c r="A810" s="92"/>
      <c r="B810" s="104"/>
      <c r="C810" s="162"/>
      <c r="D810" s="104"/>
      <c r="E810" s="104"/>
      <c r="G810" s="93" t="str">
        <f>IF(COUNTIF(A$1:$B806,A807)&gt;0,"ĐÃ NHẬP","")</f>
        <v/>
      </c>
    </row>
    <row r="811" spans="1:7" x14ac:dyDescent="0.25">
      <c r="A811" s="92"/>
      <c r="B811" s="104"/>
      <c r="C811" s="162"/>
      <c r="D811" s="104"/>
      <c r="E811" s="104"/>
      <c r="G811" s="93" t="str">
        <f>IF(COUNTIF(A$1:$B807,A808)&gt;0,"ĐÃ NHẬP","")</f>
        <v/>
      </c>
    </row>
  </sheetData>
  <autoFilter ref="A1:FS811" xr:uid="{00000000-0009-0000-0000-000004000000}">
    <sortState xmlns:xlrd2="http://schemas.microsoft.com/office/spreadsheetml/2017/richdata2" ref="A2:FS701">
      <sortCondition ref="E1:E701"/>
    </sortState>
  </autoFilter>
  <conditionalFormatting sqref="B57:B59">
    <cfRule type="duplicateValues" dxfId="67" priority="5"/>
    <cfRule type="duplicateValues" dxfId="66" priority="6"/>
    <cfRule type="duplicateValues" dxfId="65" priority="7"/>
    <cfRule type="duplicateValues" dxfId="64" priority="8"/>
  </conditionalFormatting>
  <conditionalFormatting sqref="B57:B59">
    <cfRule type="duplicateValues" dxfId="63" priority="9"/>
  </conditionalFormatting>
  <conditionalFormatting sqref="B2:B56">
    <cfRule type="duplicateValues" dxfId="62" priority="203"/>
  </conditionalFormatting>
  <conditionalFormatting sqref="B104:B123">
    <cfRule type="duplicateValues" dxfId="61" priority="3"/>
  </conditionalFormatting>
  <conditionalFormatting sqref="B124:B213">
    <cfRule type="duplicateValues" dxfId="60" priority="1"/>
  </conditionalFormatting>
  <conditionalFormatting sqref="B124:B213">
    <cfRule type="duplicateValues" dxfId="59" priority="2"/>
  </conditionalFormatting>
  <conditionalFormatting sqref="B60:B103">
    <cfRule type="duplicateValues" dxfId="58" priority="270"/>
  </conditionalFormatting>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FS300"/>
  <sheetViews>
    <sheetView topLeftCell="A154" zoomScale="70" zoomScaleNormal="70" workbookViewId="0">
      <selection activeCell="D173" sqref="D173"/>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3.6640625" style="20" customWidth="1"/>
    <col min="6" max="6" width="15.109375" style="39" customWidth="1"/>
    <col min="7" max="7" width="19.109375" style="4" bestFit="1" customWidth="1"/>
    <col min="8" max="8" width="12.109375" style="3" bestFit="1" customWidth="1"/>
    <col min="9" max="16384" width="9.33203125" style="3"/>
  </cols>
  <sheetData>
    <row r="1" spans="1:175" s="6" customFormat="1" ht="34.5" customHeight="1" x14ac:dyDescent="0.25">
      <c r="A1" s="5" t="s">
        <v>0</v>
      </c>
      <c r="B1" s="5" t="s">
        <v>2701</v>
      </c>
      <c r="C1" s="5" t="s">
        <v>1</v>
      </c>
      <c r="D1" s="5" t="s">
        <v>2744</v>
      </c>
      <c r="E1" s="186" t="s">
        <v>2</v>
      </c>
      <c r="F1" s="320" t="s">
        <v>242</v>
      </c>
      <c r="G1" s="344" t="s">
        <v>2672</v>
      </c>
    </row>
    <row r="2" spans="1:175" ht="31.2" x14ac:dyDescent="0.25">
      <c r="A2" s="14">
        <v>1</v>
      </c>
      <c r="B2" s="16" t="s">
        <v>1639</v>
      </c>
      <c r="C2" s="21" t="s">
        <v>1640</v>
      </c>
      <c r="D2" s="9" t="s">
        <v>1641</v>
      </c>
      <c r="E2" s="7">
        <v>2016</v>
      </c>
      <c r="F2" s="18" t="s">
        <v>240</v>
      </c>
      <c r="G2" s="369" t="s">
        <v>2688</v>
      </c>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row>
    <row r="3" spans="1:175" ht="31.2" x14ac:dyDescent="0.25">
      <c r="A3" s="14">
        <v>2</v>
      </c>
      <c r="B3" s="16" t="s">
        <v>1642</v>
      </c>
      <c r="C3" s="89" t="s">
        <v>1643</v>
      </c>
      <c r="D3" s="9" t="s">
        <v>1641</v>
      </c>
      <c r="E3" s="7">
        <v>2016</v>
      </c>
      <c r="F3" s="18" t="s">
        <v>240</v>
      </c>
      <c r="G3" s="369" t="s">
        <v>2688</v>
      </c>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1"/>
      <c r="EB3" s="201"/>
      <c r="EC3" s="201"/>
      <c r="ED3" s="201"/>
      <c r="EE3" s="201"/>
      <c r="EF3" s="201"/>
      <c r="EG3" s="201"/>
      <c r="EH3" s="201"/>
      <c r="EI3" s="201"/>
      <c r="EJ3" s="201"/>
      <c r="EK3" s="201"/>
      <c r="EL3" s="201"/>
      <c r="EM3" s="201"/>
      <c r="EN3" s="201"/>
      <c r="EO3" s="201"/>
      <c r="EP3" s="201"/>
      <c r="EQ3" s="201"/>
      <c r="ER3" s="201"/>
      <c r="ES3" s="201"/>
      <c r="ET3" s="201"/>
      <c r="EU3" s="201"/>
      <c r="EV3" s="201"/>
      <c r="EW3" s="201"/>
      <c r="EX3" s="201"/>
      <c r="EY3" s="201"/>
      <c r="EZ3" s="201"/>
      <c r="FA3" s="201"/>
      <c r="FB3" s="201"/>
      <c r="FC3" s="201"/>
      <c r="FD3" s="201"/>
      <c r="FE3" s="201"/>
      <c r="FF3" s="201"/>
      <c r="FG3" s="201"/>
      <c r="FH3" s="201"/>
      <c r="FI3" s="201"/>
      <c r="FJ3" s="201"/>
      <c r="FK3" s="201"/>
      <c r="FL3" s="201"/>
      <c r="FM3" s="201"/>
      <c r="FN3" s="201"/>
      <c r="FO3" s="201"/>
      <c r="FP3" s="201"/>
      <c r="FQ3" s="201"/>
      <c r="FR3" s="201"/>
      <c r="FS3" s="201"/>
    </row>
    <row r="4" spans="1:175" ht="46.8" x14ac:dyDescent="0.25">
      <c r="A4" s="14">
        <v>3</v>
      </c>
      <c r="B4" s="21" t="s">
        <v>2698</v>
      </c>
      <c r="C4" s="88" t="s">
        <v>1644</v>
      </c>
      <c r="D4" s="8" t="s">
        <v>1641</v>
      </c>
      <c r="E4" s="57">
        <v>2016</v>
      </c>
      <c r="F4" s="18" t="s">
        <v>240</v>
      </c>
      <c r="G4" s="369" t="s">
        <v>2688</v>
      </c>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c r="BS4" s="201"/>
      <c r="BT4" s="201"/>
      <c r="BU4" s="201"/>
      <c r="BV4" s="201"/>
      <c r="BW4" s="201"/>
      <c r="BX4" s="201"/>
      <c r="BY4" s="201"/>
      <c r="BZ4" s="201"/>
      <c r="CA4" s="201"/>
      <c r="CB4" s="201"/>
      <c r="CC4" s="201"/>
      <c r="CD4" s="201"/>
      <c r="CE4" s="201"/>
      <c r="CF4" s="201"/>
      <c r="CG4" s="201"/>
      <c r="CH4" s="201"/>
      <c r="CI4" s="201"/>
      <c r="CJ4" s="201"/>
      <c r="CK4" s="201"/>
      <c r="CL4" s="201"/>
      <c r="CM4" s="201"/>
      <c r="CN4" s="201"/>
      <c r="CO4" s="201"/>
      <c r="CP4" s="201"/>
      <c r="CQ4" s="201"/>
      <c r="CR4" s="201"/>
      <c r="CS4" s="201"/>
      <c r="CT4" s="201"/>
      <c r="CU4" s="201"/>
      <c r="CV4" s="201"/>
      <c r="CW4" s="201"/>
      <c r="CX4" s="201"/>
      <c r="CY4" s="201"/>
      <c r="CZ4" s="201"/>
      <c r="DA4" s="201"/>
      <c r="DB4" s="201"/>
      <c r="DC4" s="201"/>
      <c r="DD4" s="201"/>
      <c r="DE4" s="201"/>
      <c r="DF4" s="201"/>
      <c r="DG4" s="201"/>
      <c r="DH4" s="201"/>
      <c r="DI4" s="201"/>
      <c r="DJ4" s="201"/>
      <c r="DK4" s="201"/>
      <c r="DL4" s="201"/>
      <c r="DM4" s="201"/>
      <c r="DN4" s="201"/>
      <c r="DO4" s="201"/>
      <c r="DP4" s="201"/>
      <c r="DQ4" s="201"/>
      <c r="DR4" s="201"/>
      <c r="DS4" s="201"/>
      <c r="DT4" s="201"/>
      <c r="DU4" s="201"/>
      <c r="DV4" s="201"/>
      <c r="DW4" s="201"/>
      <c r="DX4" s="201"/>
      <c r="DY4" s="201"/>
      <c r="DZ4" s="201"/>
      <c r="EA4" s="201"/>
      <c r="EB4" s="201"/>
      <c r="EC4" s="201"/>
      <c r="ED4" s="201"/>
      <c r="EE4" s="201"/>
      <c r="EF4" s="201"/>
      <c r="EG4" s="201"/>
      <c r="EH4" s="201"/>
      <c r="EI4" s="201"/>
      <c r="EJ4" s="201"/>
      <c r="EK4" s="201"/>
      <c r="EL4" s="201"/>
      <c r="EM4" s="201"/>
      <c r="EN4" s="201"/>
      <c r="EO4" s="201"/>
      <c r="EP4" s="201"/>
      <c r="EQ4" s="201"/>
      <c r="ER4" s="201"/>
      <c r="ES4" s="201"/>
      <c r="ET4" s="201"/>
      <c r="EU4" s="201"/>
      <c r="EV4" s="201"/>
      <c r="EW4" s="201"/>
      <c r="EX4" s="201"/>
      <c r="EY4" s="201"/>
      <c r="EZ4" s="201"/>
      <c r="FA4" s="201"/>
      <c r="FB4" s="201"/>
      <c r="FC4" s="201"/>
      <c r="FD4" s="201"/>
      <c r="FE4" s="201"/>
      <c r="FF4" s="201"/>
      <c r="FG4" s="201"/>
      <c r="FH4" s="201"/>
      <c r="FI4" s="201"/>
      <c r="FJ4" s="201"/>
      <c r="FK4" s="201"/>
      <c r="FL4" s="201"/>
      <c r="FM4" s="201"/>
      <c r="FN4" s="201"/>
      <c r="FO4" s="201"/>
      <c r="FP4" s="201"/>
      <c r="FQ4" s="201"/>
      <c r="FR4" s="201"/>
      <c r="FS4" s="201"/>
    </row>
    <row r="5" spans="1:175" ht="31.2" x14ac:dyDescent="0.25">
      <c r="A5" s="14">
        <v>4</v>
      </c>
      <c r="B5" s="21" t="s">
        <v>1645</v>
      </c>
      <c r="C5" s="88" t="s">
        <v>1646</v>
      </c>
      <c r="D5" s="8" t="s">
        <v>1641</v>
      </c>
      <c r="E5" s="57">
        <v>2016</v>
      </c>
      <c r="F5" s="18" t="s">
        <v>240</v>
      </c>
      <c r="G5" s="369" t="s">
        <v>2688</v>
      </c>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c r="BD5" s="201"/>
      <c r="BE5" s="201"/>
      <c r="BF5" s="201"/>
      <c r="BG5" s="201"/>
      <c r="BH5" s="201"/>
      <c r="BI5" s="201"/>
      <c r="BJ5" s="201"/>
      <c r="BK5" s="201"/>
      <c r="BL5" s="201"/>
      <c r="BM5" s="201"/>
      <c r="BN5" s="201"/>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1"/>
      <c r="DR5" s="201"/>
      <c r="DS5" s="201"/>
      <c r="DT5" s="201"/>
      <c r="DU5" s="201"/>
      <c r="DV5" s="201"/>
      <c r="DW5" s="201"/>
      <c r="DX5" s="201"/>
      <c r="DY5" s="201"/>
      <c r="DZ5" s="201"/>
      <c r="EA5" s="201"/>
      <c r="EB5" s="201"/>
      <c r="EC5" s="201"/>
      <c r="ED5" s="201"/>
      <c r="EE5" s="201"/>
      <c r="EF5" s="201"/>
      <c r="EG5" s="201"/>
      <c r="EH5" s="201"/>
      <c r="EI5" s="201"/>
      <c r="EJ5" s="201"/>
      <c r="EK5" s="201"/>
      <c r="EL5" s="201"/>
      <c r="EM5" s="201"/>
      <c r="EN5" s="201"/>
      <c r="EO5" s="201"/>
      <c r="EP5" s="201"/>
      <c r="EQ5" s="201"/>
      <c r="ER5" s="201"/>
      <c r="ES5" s="201"/>
      <c r="ET5" s="201"/>
      <c r="EU5" s="201"/>
      <c r="EV5" s="201"/>
      <c r="EW5" s="201"/>
      <c r="EX5" s="201"/>
      <c r="EY5" s="201"/>
      <c r="EZ5" s="201"/>
      <c r="FA5" s="201"/>
      <c r="FB5" s="201"/>
      <c r="FC5" s="201"/>
      <c r="FD5" s="201"/>
      <c r="FE5" s="201"/>
      <c r="FF5" s="201"/>
      <c r="FG5" s="201"/>
      <c r="FH5" s="201"/>
      <c r="FI5" s="201"/>
      <c r="FJ5" s="201"/>
      <c r="FK5" s="201"/>
      <c r="FL5" s="201"/>
      <c r="FM5" s="201"/>
      <c r="FN5" s="201"/>
      <c r="FO5" s="201"/>
      <c r="FP5" s="201"/>
      <c r="FQ5" s="201"/>
      <c r="FR5" s="201"/>
      <c r="FS5" s="201"/>
    </row>
    <row r="6" spans="1:175" ht="31.2" x14ac:dyDescent="0.25">
      <c r="A6" s="14">
        <v>5</v>
      </c>
      <c r="B6" s="21" t="s">
        <v>1647</v>
      </c>
      <c r="C6" s="88" t="s">
        <v>1648</v>
      </c>
      <c r="D6" s="8" t="s">
        <v>1641</v>
      </c>
      <c r="E6" s="57">
        <v>2016</v>
      </c>
      <c r="F6" s="18" t="s">
        <v>240</v>
      </c>
      <c r="G6" s="369" t="s">
        <v>2688</v>
      </c>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1"/>
      <c r="DR6" s="201"/>
      <c r="DS6" s="201"/>
      <c r="DT6" s="201"/>
      <c r="DU6" s="201"/>
      <c r="DV6" s="201"/>
      <c r="DW6" s="201"/>
      <c r="DX6" s="201"/>
      <c r="DY6" s="201"/>
      <c r="DZ6" s="201"/>
      <c r="EA6" s="201"/>
      <c r="EB6" s="201"/>
      <c r="EC6" s="201"/>
      <c r="ED6" s="201"/>
      <c r="EE6" s="201"/>
      <c r="EF6" s="201"/>
      <c r="EG6" s="201"/>
      <c r="EH6" s="201"/>
      <c r="EI6" s="201"/>
      <c r="EJ6" s="201"/>
      <c r="EK6" s="201"/>
      <c r="EL6" s="201"/>
      <c r="EM6" s="201"/>
      <c r="EN6" s="201"/>
      <c r="EO6" s="201"/>
      <c r="EP6" s="201"/>
      <c r="EQ6" s="201"/>
      <c r="ER6" s="201"/>
      <c r="ES6" s="201"/>
      <c r="ET6" s="201"/>
      <c r="EU6" s="201"/>
      <c r="EV6" s="201"/>
      <c r="EW6" s="201"/>
      <c r="EX6" s="201"/>
      <c r="EY6" s="201"/>
      <c r="EZ6" s="201"/>
      <c r="FA6" s="201"/>
      <c r="FB6" s="201"/>
      <c r="FC6" s="201"/>
      <c r="FD6" s="201"/>
      <c r="FE6" s="201"/>
      <c r="FF6" s="201"/>
      <c r="FG6" s="201"/>
      <c r="FH6" s="201"/>
      <c r="FI6" s="201"/>
      <c r="FJ6" s="201"/>
      <c r="FK6" s="201"/>
      <c r="FL6" s="201"/>
      <c r="FM6" s="201"/>
      <c r="FN6" s="201"/>
      <c r="FO6" s="201"/>
      <c r="FP6" s="201"/>
      <c r="FQ6" s="201"/>
      <c r="FR6" s="201"/>
      <c r="FS6" s="201"/>
    </row>
    <row r="7" spans="1:175" s="201" customFormat="1" ht="46.5" customHeight="1" x14ac:dyDescent="0.25">
      <c r="A7" s="14">
        <v>6</v>
      </c>
      <c r="B7" s="16" t="s">
        <v>2699</v>
      </c>
      <c r="C7" s="89" t="s">
        <v>1649</v>
      </c>
      <c r="D7" s="9" t="s">
        <v>1641</v>
      </c>
      <c r="E7" s="7">
        <v>2016</v>
      </c>
      <c r="F7" s="18" t="s">
        <v>240</v>
      </c>
      <c r="G7" s="369" t="s">
        <v>2688</v>
      </c>
    </row>
    <row r="8" spans="1:175" s="201" customFormat="1" ht="46.5" customHeight="1" x14ac:dyDescent="0.25">
      <c r="A8" s="14">
        <v>7</v>
      </c>
      <c r="B8" s="16" t="s">
        <v>1650</v>
      </c>
      <c r="C8" s="89" t="s">
        <v>1651</v>
      </c>
      <c r="D8" s="9" t="s">
        <v>1641</v>
      </c>
      <c r="E8" s="7">
        <v>2016</v>
      </c>
      <c r="F8" s="18" t="s">
        <v>240</v>
      </c>
      <c r="G8" s="369" t="s">
        <v>2688</v>
      </c>
    </row>
    <row r="9" spans="1:175" s="201" customFormat="1" ht="46.5" customHeight="1" x14ac:dyDescent="0.25">
      <c r="A9" s="14">
        <v>8</v>
      </c>
      <c r="B9" s="16" t="s">
        <v>1652</v>
      </c>
      <c r="C9" s="89" t="s">
        <v>1653</v>
      </c>
      <c r="D9" s="9" t="s">
        <v>1641</v>
      </c>
      <c r="E9" s="7">
        <v>2016</v>
      </c>
      <c r="F9" s="18" t="s">
        <v>240</v>
      </c>
      <c r="G9" s="369" t="s">
        <v>2688</v>
      </c>
    </row>
    <row r="10" spans="1:175" s="201" customFormat="1" ht="46.5" customHeight="1" x14ac:dyDescent="0.25">
      <c r="A10" s="14">
        <v>9</v>
      </c>
      <c r="B10" s="16" t="s">
        <v>1654</v>
      </c>
      <c r="C10" s="89" t="s">
        <v>1655</v>
      </c>
      <c r="D10" s="9" t="s">
        <v>1641</v>
      </c>
      <c r="E10" s="7">
        <v>2016</v>
      </c>
      <c r="F10" s="18" t="s">
        <v>240</v>
      </c>
      <c r="G10" s="369" t="s">
        <v>2688</v>
      </c>
    </row>
    <row r="11" spans="1:175" s="201" customFormat="1" ht="46.5" customHeight="1" x14ac:dyDescent="0.25">
      <c r="A11" s="14">
        <v>10</v>
      </c>
      <c r="B11" s="293" t="s">
        <v>1656</v>
      </c>
      <c r="C11" s="294" t="s">
        <v>1657</v>
      </c>
      <c r="D11" s="295" t="s">
        <v>1641</v>
      </c>
      <c r="E11" s="296">
        <v>2016</v>
      </c>
      <c r="F11" s="18" t="s">
        <v>240</v>
      </c>
      <c r="G11" s="369" t="s">
        <v>2688</v>
      </c>
    </row>
    <row r="12" spans="1:175" s="201" customFormat="1" ht="46.5" customHeight="1" x14ac:dyDescent="0.25">
      <c r="A12" s="14">
        <v>11</v>
      </c>
      <c r="B12" s="297" t="s">
        <v>1658</v>
      </c>
      <c r="C12" s="298" t="s">
        <v>1657</v>
      </c>
      <c r="D12" s="299" t="s">
        <v>1641</v>
      </c>
      <c r="E12" s="274">
        <v>2016</v>
      </c>
      <c r="F12" s="18" t="s">
        <v>240</v>
      </c>
      <c r="G12" s="369" t="s">
        <v>2688</v>
      </c>
    </row>
    <row r="13" spans="1:175" s="201" customFormat="1" ht="46.5" customHeight="1" x14ac:dyDescent="0.25">
      <c r="A13" s="14">
        <v>12</v>
      </c>
      <c r="B13" s="297" t="s">
        <v>1659</v>
      </c>
      <c r="C13" s="298" t="s">
        <v>1660</v>
      </c>
      <c r="D13" s="299" t="s">
        <v>1641</v>
      </c>
      <c r="E13" s="274">
        <v>2016</v>
      </c>
      <c r="F13" s="18" t="s">
        <v>240</v>
      </c>
      <c r="G13" s="369" t="s">
        <v>2688</v>
      </c>
    </row>
    <row r="14" spans="1:175" s="201" customFormat="1" ht="46.5" customHeight="1" x14ac:dyDescent="0.25">
      <c r="A14" s="14">
        <v>13</v>
      </c>
      <c r="B14" s="297" t="s">
        <v>1661</v>
      </c>
      <c r="C14" s="298" t="s">
        <v>1662</v>
      </c>
      <c r="D14" s="299" t="s">
        <v>1641</v>
      </c>
      <c r="E14" s="274">
        <v>2016</v>
      </c>
      <c r="F14" s="18" t="s">
        <v>240</v>
      </c>
      <c r="G14" s="369" t="s">
        <v>2688</v>
      </c>
    </row>
    <row r="15" spans="1:175" s="201" customFormat="1" ht="46.5" customHeight="1" x14ac:dyDescent="0.25">
      <c r="A15" s="14">
        <v>14</v>
      </c>
      <c r="B15" s="16" t="s">
        <v>1663</v>
      </c>
      <c r="C15" s="89" t="s">
        <v>1664</v>
      </c>
      <c r="D15" s="9" t="s">
        <v>1641</v>
      </c>
      <c r="E15" s="7">
        <v>2016</v>
      </c>
      <c r="F15" s="18" t="s">
        <v>240</v>
      </c>
      <c r="G15" s="369" t="s">
        <v>2688</v>
      </c>
    </row>
    <row r="16" spans="1:175" s="201" customFormat="1" ht="46.5" customHeight="1" x14ac:dyDescent="0.25">
      <c r="A16" s="14">
        <v>15</v>
      </c>
      <c r="B16" s="16" t="s">
        <v>1665</v>
      </c>
      <c r="C16" s="89" t="s">
        <v>1666</v>
      </c>
      <c r="D16" s="9" t="s">
        <v>1641</v>
      </c>
      <c r="E16" s="7">
        <v>2016</v>
      </c>
      <c r="F16" s="18" t="s">
        <v>240</v>
      </c>
      <c r="G16" s="369" t="s">
        <v>2688</v>
      </c>
    </row>
    <row r="17" spans="1:175" s="201" customFormat="1" ht="46.5" customHeight="1" x14ac:dyDescent="0.25">
      <c r="A17" s="14">
        <v>16</v>
      </c>
      <c r="B17" s="16" t="s">
        <v>1667</v>
      </c>
      <c r="C17" s="16" t="s">
        <v>1668</v>
      </c>
      <c r="D17" s="9" t="s">
        <v>1641</v>
      </c>
      <c r="E17" s="7">
        <v>2016</v>
      </c>
      <c r="F17" s="18" t="s">
        <v>240</v>
      </c>
      <c r="G17" s="369" t="s">
        <v>2688</v>
      </c>
    </row>
    <row r="18" spans="1:175" s="201" customFormat="1" ht="46.5" customHeight="1" x14ac:dyDescent="0.25">
      <c r="A18" s="14">
        <v>17</v>
      </c>
      <c r="B18" s="16" t="s">
        <v>1669</v>
      </c>
      <c r="C18" s="16" t="s">
        <v>1670</v>
      </c>
      <c r="D18" s="9" t="s">
        <v>1641</v>
      </c>
      <c r="E18" s="7">
        <v>2016</v>
      </c>
      <c r="F18" s="18" t="s">
        <v>240</v>
      </c>
      <c r="G18" s="369" t="s">
        <v>2688</v>
      </c>
    </row>
    <row r="19" spans="1:175" s="201" customFormat="1" ht="46.5" customHeight="1" x14ac:dyDescent="0.25">
      <c r="A19" s="14">
        <v>18</v>
      </c>
      <c r="B19" s="16" t="s">
        <v>1671</v>
      </c>
      <c r="C19" s="89" t="s">
        <v>1672</v>
      </c>
      <c r="D19" s="9" t="s">
        <v>1641</v>
      </c>
      <c r="E19" s="7">
        <v>2016</v>
      </c>
      <c r="F19" s="18" t="s">
        <v>240</v>
      </c>
      <c r="G19" s="369" t="s">
        <v>2688</v>
      </c>
    </row>
    <row r="20" spans="1:175" s="201" customFormat="1" ht="46.5" customHeight="1" x14ac:dyDescent="0.25">
      <c r="A20" s="14">
        <v>19</v>
      </c>
      <c r="B20" s="16" t="s">
        <v>1673</v>
      </c>
      <c r="C20" s="16" t="s">
        <v>1674</v>
      </c>
      <c r="D20" s="9" t="s">
        <v>1641</v>
      </c>
      <c r="E20" s="7">
        <v>2016</v>
      </c>
      <c r="F20" s="18" t="s">
        <v>240</v>
      </c>
      <c r="G20" s="369" t="s">
        <v>2688</v>
      </c>
    </row>
    <row r="21" spans="1:175" s="201" customFormat="1" ht="46.5" customHeight="1" x14ac:dyDescent="0.25">
      <c r="A21" s="14">
        <v>20</v>
      </c>
      <c r="B21" s="16" t="s">
        <v>1675</v>
      </c>
      <c r="C21" s="89" t="s">
        <v>1676</v>
      </c>
      <c r="D21" s="9" t="s">
        <v>1641</v>
      </c>
      <c r="E21" s="7">
        <v>2016</v>
      </c>
      <c r="F21" s="18" t="s">
        <v>240</v>
      </c>
      <c r="G21" s="369" t="s">
        <v>2688</v>
      </c>
    </row>
    <row r="22" spans="1:175" s="201" customFormat="1" ht="46.5" customHeight="1" x14ac:dyDescent="0.25">
      <c r="A22" s="14">
        <v>21</v>
      </c>
      <c r="B22" s="16" t="s">
        <v>1677</v>
      </c>
      <c r="C22" s="89" t="s">
        <v>1678</v>
      </c>
      <c r="D22" s="9" t="s">
        <v>1641</v>
      </c>
      <c r="E22" s="7">
        <v>2016</v>
      </c>
      <c r="F22" s="18" t="s">
        <v>240</v>
      </c>
      <c r="G22" s="369" t="s">
        <v>2688</v>
      </c>
    </row>
    <row r="23" spans="1:175" s="201" customFormat="1" ht="46.5" customHeight="1" x14ac:dyDescent="0.25">
      <c r="A23" s="14">
        <v>22</v>
      </c>
      <c r="B23" s="16" t="s">
        <v>1679</v>
      </c>
      <c r="C23" s="89" t="s">
        <v>1680</v>
      </c>
      <c r="D23" s="9" t="s">
        <v>1641</v>
      </c>
      <c r="E23" s="7">
        <v>2016</v>
      </c>
      <c r="F23" s="18" t="s">
        <v>240</v>
      </c>
      <c r="G23" s="369" t="s">
        <v>2688</v>
      </c>
    </row>
    <row r="24" spans="1:175" s="201" customFormat="1" ht="46.5" customHeight="1" x14ac:dyDescent="0.25">
      <c r="A24" s="14">
        <v>23</v>
      </c>
      <c r="B24" s="16" t="s">
        <v>1681</v>
      </c>
      <c r="C24" s="89" t="s">
        <v>1682</v>
      </c>
      <c r="D24" s="9" t="s">
        <v>1641</v>
      </c>
      <c r="E24" s="7">
        <v>2016</v>
      </c>
      <c r="F24" s="18" t="s">
        <v>240</v>
      </c>
      <c r="G24" s="369" t="s">
        <v>2688</v>
      </c>
    </row>
    <row r="25" spans="1:175" s="201" customFormat="1" ht="46.5" customHeight="1" x14ac:dyDescent="0.25">
      <c r="A25" s="14">
        <v>24</v>
      </c>
      <c r="B25" s="16" t="s">
        <v>1683</v>
      </c>
      <c r="C25" s="89" t="s">
        <v>1684</v>
      </c>
      <c r="D25" s="9" t="s">
        <v>1641</v>
      </c>
      <c r="E25" s="7">
        <v>2016</v>
      </c>
      <c r="F25" s="18" t="s">
        <v>240</v>
      </c>
      <c r="G25" s="369" t="s">
        <v>2688</v>
      </c>
    </row>
    <row r="26" spans="1:175" s="201" customFormat="1" ht="46.5" customHeight="1" x14ac:dyDescent="0.25">
      <c r="A26" s="14">
        <v>25</v>
      </c>
      <c r="B26" s="16" t="s">
        <v>1685</v>
      </c>
      <c r="C26" s="89" t="s">
        <v>1686</v>
      </c>
      <c r="D26" s="9" t="s">
        <v>1641</v>
      </c>
      <c r="E26" s="7">
        <v>2016</v>
      </c>
      <c r="F26" s="18" t="s">
        <v>240</v>
      </c>
      <c r="G26" s="369" t="s">
        <v>2688</v>
      </c>
    </row>
    <row r="27" spans="1:175" s="201" customFormat="1" ht="46.5" customHeight="1" x14ac:dyDescent="0.25">
      <c r="A27" s="14">
        <v>26</v>
      </c>
      <c r="B27" s="16" t="s">
        <v>1687</v>
      </c>
      <c r="C27" s="89" t="s">
        <v>1688</v>
      </c>
      <c r="D27" s="9" t="s">
        <v>1641</v>
      </c>
      <c r="E27" s="7">
        <v>2016</v>
      </c>
      <c r="F27" s="18" t="s">
        <v>240</v>
      </c>
      <c r="G27" s="369" t="s">
        <v>2688</v>
      </c>
    </row>
    <row r="28" spans="1:175" s="201" customFormat="1" ht="46.5" customHeight="1" x14ac:dyDescent="0.25">
      <c r="A28" s="14">
        <v>27</v>
      </c>
      <c r="B28" s="16" t="s">
        <v>1689</v>
      </c>
      <c r="C28" s="89" t="s">
        <v>1690</v>
      </c>
      <c r="D28" s="9" t="s">
        <v>1641</v>
      </c>
      <c r="E28" s="7">
        <v>2016</v>
      </c>
      <c r="F28" s="18" t="s">
        <v>240</v>
      </c>
      <c r="G28" s="369" t="s">
        <v>2688</v>
      </c>
    </row>
    <row r="29" spans="1:175" s="201" customFormat="1" ht="46.5" customHeight="1" x14ac:dyDescent="0.25">
      <c r="A29" s="14">
        <v>28</v>
      </c>
      <c r="B29" s="16" t="s">
        <v>1691</v>
      </c>
      <c r="C29" s="89" t="s">
        <v>1692</v>
      </c>
      <c r="D29" s="9" t="s">
        <v>1641</v>
      </c>
      <c r="E29" s="7">
        <v>2016</v>
      </c>
      <c r="F29" s="18" t="s">
        <v>240</v>
      </c>
      <c r="G29" s="369" t="s">
        <v>2688</v>
      </c>
    </row>
    <row r="30" spans="1:175" s="201" customFormat="1" ht="46.5" customHeight="1" x14ac:dyDescent="0.25">
      <c r="A30" s="14">
        <v>29</v>
      </c>
      <c r="B30" s="16" t="s">
        <v>1693</v>
      </c>
      <c r="C30" s="89" t="s">
        <v>1694</v>
      </c>
      <c r="D30" s="9" t="s">
        <v>1641</v>
      </c>
      <c r="E30" s="7">
        <v>2016</v>
      </c>
      <c r="F30" s="18" t="s">
        <v>240</v>
      </c>
      <c r="G30" s="369" t="s">
        <v>2688</v>
      </c>
    </row>
    <row r="31" spans="1:175" s="201" customFormat="1" ht="46.5" customHeight="1" x14ac:dyDescent="0.25">
      <c r="A31" s="14">
        <v>30</v>
      </c>
      <c r="B31" s="16" t="s">
        <v>1695</v>
      </c>
      <c r="C31" s="89" t="s">
        <v>1696</v>
      </c>
      <c r="D31" s="9" t="s">
        <v>1641</v>
      </c>
      <c r="E31" s="7">
        <v>2016</v>
      </c>
      <c r="F31" s="18" t="s">
        <v>240</v>
      </c>
      <c r="G31" s="369" t="s">
        <v>2688</v>
      </c>
    </row>
    <row r="32" spans="1:175" s="201" customFormat="1" ht="46.5" customHeight="1" x14ac:dyDescent="0.3">
      <c r="A32" s="14">
        <v>31</v>
      </c>
      <c r="B32" s="103" t="s">
        <v>365</v>
      </c>
      <c r="C32" s="90" t="s">
        <v>182</v>
      </c>
      <c r="D32" s="1" t="s">
        <v>183</v>
      </c>
      <c r="E32" s="1">
        <v>2017</v>
      </c>
      <c r="F32" s="18" t="s">
        <v>240</v>
      </c>
      <c r="G32" s="368" t="s">
        <v>2674</v>
      </c>
      <c r="H32" s="43"/>
      <c r="I32" s="43"/>
      <c r="J32" s="43"/>
      <c r="K32" s="43"/>
      <c r="L32" s="43"/>
      <c r="M32" s="43"/>
      <c r="N32" s="43"/>
      <c r="O32" s="43"/>
      <c r="P32" s="43"/>
      <c r="Q32" s="43"/>
      <c r="R32" s="43"/>
      <c r="S32" s="43"/>
      <c r="T32" s="43"/>
      <c r="U32" s="43"/>
      <c r="V32" s="43"/>
      <c r="W32" s="43"/>
      <c r="X32" s="43"/>
      <c r="Y32" s="43"/>
      <c r="Z32" s="44"/>
      <c r="AA32" s="44"/>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5"/>
      <c r="DE32" s="45"/>
      <c r="DF32" s="45"/>
      <c r="DG32" s="45"/>
      <c r="DH32" s="45"/>
      <c r="DI32" s="45"/>
      <c r="DJ32" s="45"/>
      <c r="DK32" s="45"/>
      <c r="DL32" s="45"/>
      <c r="DM32" s="45"/>
      <c r="DN32" s="45"/>
      <c r="DO32" s="45"/>
      <c r="DP32" s="45"/>
      <c r="DQ32" s="45"/>
      <c r="DR32" s="45"/>
      <c r="DS32" s="45"/>
      <c r="DT32" s="45"/>
      <c r="DU32" s="45"/>
      <c r="DV32" s="45"/>
      <c r="DW32" s="45"/>
      <c r="DX32" s="45"/>
      <c r="DY32" s="45"/>
      <c r="DZ32" s="45"/>
      <c r="EA32" s="45"/>
      <c r="EB32" s="45"/>
      <c r="EC32" s="45"/>
      <c r="ED32" s="45"/>
      <c r="EE32" s="45"/>
      <c r="EF32" s="45"/>
      <c r="EG32" s="45"/>
      <c r="EH32" s="45"/>
      <c r="EI32" s="45"/>
      <c r="EJ32" s="45"/>
      <c r="EK32" s="45"/>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row>
    <row r="33" spans="1:175" s="201" customFormat="1" ht="46.5" customHeight="1" x14ac:dyDescent="0.25">
      <c r="A33" s="14">
        <v>32</v>
      </c>
      <c r="B33" s="10" t="s">
        <v>2042</v>
      </c>
      <c r="C33" s="10" t="s">
        <v>2043</v>
      </c>
      <c r="D33" s="1" t="s">
        <v>2044</v>
      </c>
      <c r="E33" s="300">
        <v>2017</v>
      </c>
      <c r="F33" s="210" t="s">
        <v>240</v>
      </c>
      <c r="G33" s="369" t="s">
        <v>2688</v>
      </c>
    </row>
    <row r="34" spans="1:175" s="201" customFormat="1" ht="46.5" customHeight="1" x14ac:dyDescent="0.25">
      <c r="A34" s="14">
        <v>33</v>
      </c>
      <c r="B34" s="127" t="s">
        <v>1154</v>
      </c>
      <c r="C34" s="170" t="s">
        <v>1155</v>
      </c>
      <c r="D34" s="11" t="s">
        <v>1156</v>
      </c>
      <c r="E34" s="1">
        <v>2018</v>
      </c>
      <c r="F34" s="166" t="s">
        <v>240</v>
      </c>
      <c r="G34" s="167" t="s">
        <v>2676</v>
      </c>
      <c r="H34" s="114"/>
      <c r="I34" s="114"/>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5"/>
      <c r="BP34" s="125"/>
      <c r="BQ34" s="125"/>
      <c r="BR34" s="125"/>
      <c r="BS34" s="125"/>
      <c r="BT34" s="125"/>
      <c r="BU34" s="125"/>
      <c r="BV34" s="125"/>
      <c r="BW34" s="125"/>
      <c r="BX34" s="125"/>
      <c r="BY34" s="125"/>
      <c r="BZ34" s="125"/>
      <c r="CA34" s="125"/>
      <c r="CB34" s="125"/>
      <c r="CC34" s="125"/>
      <c r="CD34" s="125"/>
      <c r="CE34" s="125"/>
      <c r="CF34" s="125"/>
      <c r="CG34" s="125"/>
      <c r="CH34" s="125"/>
      <c r="CI34" s="125"/>
      <c r="CJ34" s="125"/>
      <c r="CK34" s="125"/>
      <c r="CL34" s="125"/>
      <c r="CM34" s="125"/>
      <c r="CN34" s="125"/>
      <c r="CO34" s="125"/>
      <c r="CP34" s="125"/>
      <c r="CQ34" s="125"/>
      <c r="CR34" s="125"/>
      <c r="CS34" s="125"/>
      <c r="CT34" s="125"/>
      <c r="CU34" s="125"/>
      <c r="CV34" s="125"/>
      <c r="CW34" s="125"/>
      <c r="CX34" s="125"/>
      <c r="CY34" s="125"/>
      <c r="CZ34" s="125"/>
      <c r="DA34" s="125"/>
      <c r="DB34" s="125"/>
      <c r="DC34" s="125"/>
      <c r="DD34" s="125"/>
      <c r="DE34" s="125"/>
      <c r="DF34" s="125"/>
      <c r="DG34" s="125"/>
      <c r="DH34" s="125"/>
      <c r="DI34" s="125"/>
      <c r="DJ34" s="125"/>
      <c r="DK34" s="125"/>
      <c r="DL34" s="125"/>
      <c r="DM34" s="125"/>
      <c r="DN34" s="125"/>
      <c r="DO34" s="125"/>
      <c r="DP34" s="125"/>
      <c r="DQ34" s="125"/>
      <c r="DR34" s="125"/>
      <c r="DS34" s="125"/>
      <c r="DT34" s="125"/>
      <c r="DU34" s="125"/>
      <c r="DV34" s="125"/>
      <c r="DW34" s="125"/>
      <c r="DX34" s="125"/>
      <c r="DY34" s="125"/>
      <c r="DZ34" s="125"/>
      <c r="EA34" s="125"/>
      <c r="EB34" s="125"/>
      <c r="EC34" s="125"/>
      <c r="ED34" s="125"/>
      <c r="EE34" s="125"/>
      <c r="EF34" s="125"/>
      <c r="EG34" s="125"/>
      <c r="EH34" s="125"/>
      <c r="EI34" s="125"/>
      <c r="EJ34" s="125"/>
      <c r="EK34" s="125"/>
      <c r="EL34" s="125"/>
      <c r="EM34" s="125"/>
      <c r="EN34" s="125"/>
      <c r="EO34" s="125"/>
      <c r="EP34" s="125"/>
      <c r="EQ34" s="125"/>
      <c r="ER34" s="125"/>
      <c r="ES34" s="125"/>
      <c r="ET34" s="125"/>
      <c r="EU34" s="125"/>
      <c r="EV34" s="125"/>
      <c r="EW34" s="125"/>
      <c r="EX34" s="125"/>
      <c r="EY34" s="125"/>
      <c r="EZ34" s="125"/>
      <c r="FA34" s="125"/>
      <c r="FB34" s="125"/>
      <c r="FC34" s="125"/>
      <c r="FD34" s="125"/>
      <c r="FE34" s="125"/>
      <c r="FF34" s="125"/>
      <c r="FG34" s="125"/>
      <c r="FH34" s="125"/>
      <c r="FI34" s="125"/>
      <c r="FJ34" s="125"/>
      <c r="FK34" s="125"/>
      <c r="FL34" s="125"/>
      <c r="FM34" s="125"/>
      <c r="FN34" s="125"/>
      <c r="FO34" s="125"/>
      <c r="FP34" s="125"/>
      <c r="FQ34" s="125"/>
      <c r="FR34" s="125"/>
      <c r="FS34" s="125"/>
    </row>
    <row r="35" spans="1:175" s="201" customFormat="1" ht="46.5" customHeight="1" x14ac:dyDescent="0.3">
      <c r="A35" s="14">
        <v>34</v>
      </c>
      <c r="B35" s="157" t="s">
        <v>813</v>
      </c>
      <c r="C35" s="153" t="s">
        <v>814</v>
      </c>
      <c r="D35" s="154" t="s">
        <v>815</v>
      </c>
      <c r="E35" s="1">
        <v>2018</v>
      </c>
      <c r="F35" s="369" t="s">
        <v>240</v>
      </c>
      <c r="G35" s="369" t="s">
        <v>2688</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201" customFormat="1" ht="46.5" customHeight="1" x14ac:dyDescent="0.25">
      <c r="A36" s="14">
        <v>35</v>
      </c>
      <c r="B36" s="235" t="s">
        <v>2246</v>
      </c>
      <c r="C36" s="242" t="s">
        <v>2247</v>
      </c>
      <c r="D36" s="248" t="s">
        <v>2248</v>
      </c>
      <c r="E36" s="100">
        <v>2018</v>
      </c>
      <c r="F36" s="371" t="s">
        <v>240</v>
      </c>
      <c r="G36" s="369" t="s">
        <v>2688</v>
      </c>
    </row>
    <row r="37" spans="1:175" s="201" customFormat="1" ht="46.5" customHeight="1" x14ac:dyDescent="0.25">
      <c r="A37" s="14">
        <v>36</v>
      </c>
      <c r="B37" s="235" t="s">
        <v>2249</v>
      </c>
      <c r="C37" s="242" t="s">
        <v>2250</v>
      </c>
      <c r="D37" s="248" t="s">
        <v>2248</v>
      </c>
      <c r="E37" s="100">
        <v>2018</v>
      </c>
      <c r="F37" s="371" t="s">
        <v>240</v>
      </c>
      <c r="G37" s="369" t="s">
        <v>2688</v>
      </c>
    </row>
    <row r="38" spans="1:175" s="201" customFormat="1" ht="46.5" customHeight="1" x14ac:dyDescent="0.25">
      <c r="A38" s="14">
        <v>37</v>
      </c>
      <c r="B38" s="235" t="s">
        <v>2251</v>
      </c>
      <c r="C38" s="242" t="s">
        <v>1198</v>
      </c>
      <c r="D38" s="248" t="s">
        <v>2248</v>
      </c>
      <c r="E38" s="100">
        <v>2018</v>
      </c>
      <c r="F38" s="371" t="s">
        <v>240</v>
      </c>
      <c r="G38" s="369" t="s">
        <v>2688</v>
      </c>
    </row>
    <row r="39" spans="1:175" s="201" customFormat="1" ht="46.5" customHeight="1" x14ac:dyDescent="0.25">
      <c r="A39" s="14">
        <v>38</v>
      </c>
      <c r="B39" s="235" t="s">
        <v>2252</v>
      </c>
      <c r="C39" s="242" t="s">
        <v>2253</v>
      </c>
      <c r="D39" s="248" t="s">
        <v>2248</v>
      </c>
      <c r="E39" s="100">
        <v>2018</v>
      </c>
      <c r="F39" s="371" t="s">
        <v>240</v>
      </c>
      <c r="G39" s="369" t="s">
        <v>2688</v>
      </c>
    </row>
    <row r="40" spans="1:175" s="201" customFormat="1" ht="46.5" customHeight="1" x14ac:dyDescent="0.25">
      <c r="A40" s="14">
        <v>39</v>
      </c>
      <c r="B40" s="235" t="s">
        <v>2254</v>
      </c>
      <c r="C40" s="242" t="s">
        <v>2255</v>
      </c>
      <c r="D40" s="248" t="s">
        <v>2248</v>
      </c>
      <c r="E40" s="100">
        <v>2018</v>
      </c>
      <c r="F40" s="371" t="s">
        <v>240</v>
      </c>
      <c r="G40" s="369" t="s">
        <v>2688</v>
      </c>
    </row>
    <row r="41" spans="1:175" s="201" customFormat="1" ht="46.5" customHeight="1" x14ac:dyDescent="0.25">
      <c r="A41" s="14">
        <v>40</v>
      </c>
      <c r="B41" s="235" t="s">
        <v>2256</v>
      </c>
      <c r="C41" s="242" t="s">
        <v>2257</v>
      </c>
      <c r="D41" s="248" t="s">
        <v>2248</v>
      </c>
      <c r="E41" s="100">
        <v>2018</v>
      </c>
      <c r="F41" s="371" t="s">
        <v>240</v>
      </c>
      <c r="G41" s="369" t="s">
        <v>2688</v>
      </c>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c r="BX41" s="204"/>
      <c r="BY41" s="204"/>
      <c r="BZ41" s="204"/>
      <c r="CA41" s="204"/>
      <c r="CB41" s="204"/>
      <c r="CC41" s="204"/>
      <c r="CD41" s="204"/>
      <c r="CE41" s="204"/>
      <c r="CF41" s="204"/>
      <c r="CG41" s="204"/>
      <c r="CH41" s="204"/>
      <c r="CI41" s="204"/>
      <c r="CJ41" s="204"/>
      <c r="CK41" s="204"/>
      <c r="CL41" s="204"/>
      <c r="CM41" s="204"/>
      <c r="CN41" s="204"/>
      <c r="CO41" s="204"/>
      <c r="CP41" s="204"/>
      <c r="CQ41" s="204"/>
      <c r="CR41" s="204"/>
      <c r="CS41" s="204"/>
      <c r="CT41" s="204"/>
      <c r="CU41" s="204"/>
      <c r="CV41" s="204"/>
      <c r="CW41" s="204"/>
      <c r="CX41" s="204"/>
      <c r="CY41" s="204"/>
      <c r="CZ41" s="204"/>
      <c r="DA41" s="204"/>
      <c r="DB41" s="204"/>
      <c r="DC41" s="204"/>
      <c r="DD41" s="204"/>
      <c r="DE41" s="204"/>
      <c r="DF41" s="204"/>
      <c r="DG41" s="204"/>
      <c r="DH41" s="204"/>
      <c r="DI41" s="204"/>
      <c r="DJ41" s="204"/>
      <c r="DK41" s="204"/>
      <c r="DL41" s="204"/>
      <c r="DM41" s="204"/>
      <c r="DN41" s="204"/>
      <c r="DO41" s="204"/>
      <c r="DP41" s="204"/>
      <c r="DQ41" s="204"/>
      <c r="DR41" s="204"/>
      <c r="DS41" s="204"/>
      <c r="DT41" s="204"/>
      <c r="DU41" s="204"/>
      <c r="DV41" s="204"/>
      <c r="DW41" s="204"/>
      <c r="DX41" s="204"/>
      <c r="DY41" s="204"/>
      <c r="DZ41" s="204"/>
      <c r="EA41" s="204"/>
      <c r="EB41" s="204"/>
      <c r="EC41" s="204"/>
      <c r="ED41" s="204"/>
      <c r="EE41" s="204"/>
      <c r="EF41" s="204"/>
      <c r="EG41" s="204"/>
      <c r="EH41" s="204"/>
      <c r="EI41" s="204"/>
      <c r="EJ41" s="204"/>
      <c r="EK41" s="204"/>
      <c r="EL41" s="204"/>
      <c r="EM41" s="204"/>
      <c r="EN41" s="204"/>
      <c r="EO41" s="204"/>
      <c r="EP41" s="204"/>
      <c r="EQ41" s="204"/>
      <c r="ER41" s="204"/>
      <c r="ES41" s="204"/>
      <c r="ET41" s="204"/>
      <c r="EU41" s="204"/>
      <c r="EV41" s="204"/>
      <c r="EW41" s="204"/>
      <c r="EX41" s="204"/>
      <c r="EY41" s="204"/>
      <c r="EZ41" s="204"/>
      <c r="FA41" s="204"/>
      <c r="FB41" s="204"/>
      <c r="FC41" s="204"/>
      <c r="FD41" s="204"/>
      <c r="FE41" s="204"/>
      <c r="FF41" s="204"/>
      <c r="FG41" s="204"/>
      <c r="FH41" s="204"/>
      <c r="FI41" s="204"/>
      <c r="FJ41" s="204"/>
      <c r="FK41" s="204"/>
      <c r="FL41" s="204"/>
      <c r="FM41" s="204"/>
      <c r="FN41" s="204"/>
      <c r="FO41" s="204"/>
      <c r="FP41" s="204"/>
      <c r="FQ41" s="204"/>
      <c r="FR41" s="204"/>
      <c r="FS41" s="204"/>
    </row>
    <row r="42" spans="1:175" s="201" customFormat="1" ht="46.5" customHeight="1" x14ac:dyDescent="0.25">
      <c r="A42" s="14">
        <v>41</v>
      </c>
      <c r="B42" s="235" t="s">
        <v>2258</v>
      </c>
      <c r="C42" s="235" t="s">
        <v>2259</v>
      </c>
      <c r="D42" s="248" t="s">
        <v>2248</v>
      </c>
      <c r="E42" s="100">
        <v>2018</v>
      </c>
      <c r="F42" s="371" t="s">
        <v>240</v>
      </c>
      <c r="G42" s="369" t="s">
        <v>2688</v>
      </c>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204"/>
      <c r="BX42" s="204"/>
      <c r="BY42" s="204"/>
      <c r="BZ42" s="204"/>
      <c r="CA42" s="204"/>
      <c r="CB42" s="204"/>
      <c r="CC42" s="204"/>
      <c r="CD42" s="204"/>
      <c r="CE42" s="204"/>
      <c r="CF42" s="204"/>
      <c r="CG42" s="204"/>
      <c r="CH42" s="204"/>
      <c r="CI42" s="204"/>
      <c r="CJ42" s="204"/>
      <c r="CK42" s="204"/>
      <c r="CL42" s="204"/>
      <c r="CM42" s="204"/>
      <c r="CN42" s="204"/>
      <c r="CO42" s="204"/>
      <c r="CP42" s="204"/>
      <c r="CQ42" s="204"/>
      <c r="CR42" s="204"/>
      <c r="CS42" s="204"/>
      <c r="CT42" s="204"/>
      <c r="CU42" s="204"/>
      <c r="CV42" s="204"/>
      <c r="CW42" s="204"/>
      <c r="CX42" s="204"/>
      <c r="CY42" s="204"/>
      <c r="CZ42" s="204"/>
      <c r="DA42" s="204"/>
      <c r="DB42" s="204"/>
      <c r="DC42" s="204"/>
      <c r="DD42" s="204"/>
      <c r="DE42" s="204"/>
      <c r="DF42" s="204"/>
      <c r="DG42" s="204"/>
      <c r="DH42" s="204"/>
      <c r="DI42" s="204"/>
      <c r="DJ42" s="204"/>
      <c r="DK42" s="204"/>
      <c r="DL42" s="204"/>
      <c r="DM42" s="204"/>
      <c r="DN42" s="204"/>
      <c r="DO42" s="204"/>
      <c r="DP42" s="204"/>
      <c r="DQ42" s="204"/>
      <c r="DR42" s="204"/>
      <c r="DS42" s="204"/>
      <c r="DT42" s="204"/>
      <c r="DU42" s="204"/>
      <c r="DV42" s="204"/>
      <c r="DW42" s="204"/>
      <c r="DX42" s="204"/>
      <c r="DY42" s="204"/>
      <c r="DZ42" s="204"/>
      <c r="EA42" s="204"/>
      <c r="EB42" s="204"/>
      <c r="EC42" s="204"/>
      <c r="ED42" s="204"/>
      <c r="EE42" s="204"/>
      <c r="EF42" s="204"/>
      <c r="EG42" s="204"/>
      <c r="EH42" s="204"/>
      <c r="EI42" s="204"/>
      <c r="EJ42" s="204"/>
      <c r="EK42" s="204"/>
      <c r="EL42" s="204"/>
      <c r="EM42" s="204"/>
      <c r="EN42" s="204"/>
      <c r="EO42" s="204"/>
      <c r="EP42" s="204"/>
      <c r="EQ42" s="204"/>
      <c r="ER42" s="204"/>
      <c r="ES42" s="204"/>
      <c r="ET42" s="204"/>
      <c r="EU42" s="204"/>
      <c r="EV42" s="204"/>
      <c r="EW42" s="204"/>
      <c r="EX42" s="204"/>
      <c r="EY42" s="204"/>
      <c r="EZ42" s="204"/>
      <c r="FA42" s="204"/>
      <c r="FB42" s="204"/>
      <c r="FC42" s="204"/>
      <c r="FD42" s="204"/>
      <c r="FE42" s="204"/>
      <c r="FF42" s="204"/>
      <c r="FG42" s="204"/>
      <c r="FH42" s="204"/>
      <c r="FI42" s="204"/>
      <c r="FJ42" s="204"/>
      <c r="FK42" s="204"/>
      <c r="FL42" s="204"/>
      <c r="FM42" s="204"/>
      <c r="FN42" s="204"/>
      <c r="FO42" s="204"/>
      <c r="FP42" s="204"/>
      <c r="FQ42" s="204"/>
      <c r="FR42" s="204"/>
      <c r="FS42" s="204"/>
    </row>
    <row r="43" spans="1:175" s="204" customFormat="1" ht="46.5" customHeight="1" x14ac:dyDescent="0.25">
      <c r="A43" s="14">
        <v>42</v>
      </c>
      <c r="B43" s="235" t="s">
        <v>2260</v>
      </c>
      <c r="C43" s="242" t="s">
        <v>1155</v>
      </c>
      <c r="D43" s="248" t="s">
        <v>2248</v>
      </c>
      <c r="E43" s="100">
        <v>2018</v>
      </c>
      <c r="F43" s="371" t="s">
        <v>240</v>
      </c>
      <c r="G43" s="369" t="s">
        <v>2688</v>
      </c>
    </row>
    <row r="44" spans="1:175" s="204" customFormat="1" ht="46.5" customHeight="1" x14ac:dyDescent="0.25">
      <c r="A44" s="14">
        <v>43</v>
      </c>
      <c r="B44" s="235" t="s">
        <v>2261</v>
      </c>
      <c r="C44" s="242" t="s">
        <v>2262</v>
      </c>
      <c r="D44" s="248" t="s">
        <v>2263</v>
      </c>
      <c r="E44" s="100">
        <v>2018</v>
      </c>
      <c r="F44" s="371" t="s">
        <v>240</v>
      </c>
      <c r="G44" s="369" t="s">
        <v>2688</v>
      </c>
    </row>
    <row r="45" spans="1:175" s="204" customFormat="1" ht="46.5" customHeight="1" x14ac:dyDescent="0.25">
      <c r="A45" s="14">
        <v>44</v>
      </c>
      <c r="B45" s="235" t="s">
        <v>2264</v>
      </c>
      <c r="C45" s="242" t="s">
        <v>2265</v>
      </c>
      <c r="D45" s="248" t="s">
        <v>2266</v>
      </c>
      <c r="E45" s="100">
        <v>2018</v>
      </c>
      <c r="F45" s="371" t="s">
        <v>240</v>
      </c>
      <c r="G45" s="369" t="s">
        <v>2688</v>
      </c>
    </row>
    <row r="46" spans="1:175" s="204" customFormat="1" ht="46.5" customHeight="1" x14ac:dyDescent="0.25">
      <c r="A46" s="14">
        <v>45</v>
      </c>
      <c r="B46" s="235" t="s">
        <v>2267</v>
      </c>
      <c r="C46" s="235" t="s">
        <v>2268</v>
      </c>
      <c r="D46" s="248" t="s">
        <v>2266</v>
      </c>
      <c r="E46" s="100">
        <v>2018</v>
      </c>
      <c r="F46" s="371" t="s">
        <v>240</v>
      </c>
      <c r="G46" s="369" t="s">
        <v>2688</v>
      </c>
    </row>
    <row r="47" spans="1:175" s="204" customFormat="1" ht="46.5" customHeight="1" x14ac:dyDescent="0.25">
      <c r="A47" s="14">
        <v>46</v>
      </c>
      <c r="B47" s="235" t="s">
        <v>2269</v>
      </c>
      <c r="C47" s="242" t="s">
        <v>2270</v>
      </c>
      <c r="D47" s="248" t="s">
        <v>2266</v>
      </c>
      <c r="E47" s="100">
        <v>2018</v>
      </c>
      <c r="F47" s="371" t="s">
        <v>240</v>
      </c>
      <c r="G47" s="369" t="s">
        <v>2688</v>
      </c>
    </row>
    <row r="48" spans="1:175" s="204" customFormat="1" ht="46.5" customHeight="1" x14ac:dyDescent="0.25">
      <c r="A48" s="14">
        <v>47</v>
      </c>
      <c r="B48" s="235" t="s">
        <v>2271</v>
      </c>
      <c r="C48" s="242" t="s">
        <v>2270</v>
      </c>
      <c r="D48" s="248" t="s">
        <v>2266</v>
      </c>
      <c r="E48" s="100">
        <v>2018</v>
      </c>
      <c r="F48" s="371" t="s">
        <v>240</v>
      </c>
      <c r="G48" s="369" t="s">
        <v>2688</v>
      </c>
    </row>
    <row r="49" spans="1:7" s="204" customFormat="1" ht="46.5" customHeight="1" x14ac:dyDescent="0.25">
      <c r="A49" s="14">
        <v>48</v>
      </c>
      <c r="B49" s="235" t="s">
        <v>2272</v>
      </c>
      <c r="C49" s="242" t="s">
        <v>2273</v>
      </c>
      <c r="D49" s="248" t="s">
        <v>2266</v>
      </c>
      <c r="E49" s="100">
        <v>2018</v>
      </c>
      <c r="F49" s="371" t="s">
        <v>240</v>
      </c>
      <c r="G49" s="369" t="s">
        <v>2688</v>
      </c>
    </row>
    <row r="50" spans="1:7" s="204" customFormat="1" ht="46.5" customHeight="1" x14ac:dyDescent="0.25">
      <c r="A50" s="14">
        <v>49</v>
      </c>
      <c r="B50" s="235" t="s">
        <v>2274</v>
      </c>
      <c r="C50" s="242" t="s">
        <v>2275</v>
      </c>
      <c r="D50" s="248" t="s">
        <v>2266</v>
      </c>
      <c r="E50" s="100">
        <v>2018</v>
      </c>
      <c r="F50" s="371" t="s">
        <v>240</v>
      </c>
      <c r="G50" s="369" t="s">
        <v>2688</v>
      </c>
    </row>
    <row r="51" spans="1:7" s="204" customFormat="1" ht="46.5" customHeight="1" x14ac:dyDescent="0.25">
      <c r="A51" s="14">
        <v>50</v>
      </c>
      <c r="B51" s="235" t="s">
        <v>2276</v>
      </c>
      <c r="C51" s="242" t="s">
        <v>2277</v>
      </c>
      <c r="D51" s="248" t="s">
        <v>2266</v>
      </c>
      <c r="E51" s="100">
        <v>2018</v>
      </c>
      <c r="F51" s="371" t="s">
        <v>240</v>
      </c>
      <c r="G51" s="369" t="s">
        <v>2688</v>
      </c>
    </row>
    <row r="52" spans="1:7" s="204" customFormat="1" ht="46.5" customHeight="1" x14ac:dyDescent="0.25">
      <c r="A52" s="14">
        <v>51</v>
      </c>
      <c r="B52" s="235" t="s">
        <v>2278</v>
      </c>
      <c r="C52" s="242" t="s">
        <v>2279</v>
      </c>
      <c r="D52" s="248" t="s">
        <v>2280</v>
      </c>
      <c r="E52" s="100">
        <v>2018</v>
      </c>
      <c r="F52" s="371" t="s">
        <v>240</v>
      </c>
      <c r="G52" s="369" t="s">
        <v>2688</v>
      </c>
    </row>
    <row r="53" spans="1:7" s="204" customFormat="1" ht="46.5" customHeight="1" x14ac:dyDescent="0.25">
      <c r="A53" s="14">
        <v>52</v>
      </c>
      <c r="B53" s="235" t="s">
        <v>2281</v>
      </c>
      <c r="C53" s="235" t="s">
        <v>2282</v>
      </c>
      <c r="D53" s="248" t="s">
        <v>2280</v>
      </c>
      <c r="E53" s="100">
        <v>2018</v>
      </c>
      <c r="F53" s="371" t="s">
        <v>240</v>
      </c>
      <c r="G53" s="369" t="s">
        <v>2688</v>
      </c>
    </row>
    <row r="54" spans="1:7" s="204" customFormat="1" ht="46.5" customHeight="1" x14ac:dyDescent="0.25">
      <c r="A54" s="14">
        <v>53</v>
      </c>
      <c r="B54" s="235" t="s">
        <v>2283</v>
      </c>
      <c r="C54" s="242" t="s">
        <v>2284</v>
      </c>
      <c r="D54" s="248" t="s">
        <v>2280</v>
      </c>
      <c r="E54" s="100">
        <v>2018</v>
      </c>
      <c r="F54" s="371" t="s">
        <v>240</v>
      </c>
      <c r="G54" s="369" t="s">
        <v>2688</v>
      </c>
    </row>
    <row r="55" spans="1:7" s="204" customFormat="1" ht="46.5" customHeight="1" x14ac:dyDescent="0.25">
      <c r="A55" s="14">
        <v>54</v>
      </c>
      <c r="B55" s="235" t="s">
        <v>2285</v>
      </c>
      <c r="C55" s="235" t="s">
        <v>2286</v>
      </c>
      <c r="D55" s="248" t="s">
        <v>2280</v>
      </c>
      <c r="E55" s="100">
        <v>2018</v>
      </c>
      <c r="F55" s="371" t="s">
        <v>240</v>
      </c>
      <c r="G55" s="369" t="s">
        <v>2688</v>
      </c>
    </row>
    <row r="56" spans="1:7" s="204" customFormat="1" ht="46.5" customHeight="1" x14ac:dyDescent="0.25">
      <c r="A56" s="14">
        <v>55</v>
      </c>
      <c r="B56" s="235" t="s">
        <v>2287</v>
      </c>
      <c r="C56" s="242" t="s">
        <v>2288</v>
      </c>
      <c r="D56" s="248" t="s">
        <v>2280</v>
      </c>
      <c r="E56" s="100">
        <v>2018</v>
      </c>
      <c r="F56" s="371" t="s">
        <v>240</v>
      </c>
      <c r="G56" s="369" t="s">
        <v>2688</v>
      </c>
    </row>
    <row r="57" spans="1:7" s="204" customFormat="1" ht="46.5" customHeight="1" x14ac:dyDescent="0.25">
      <c r="A57" s="14">
        <v>56</v>
      </c>
      <c r="B57" s="235" t="s">
        <v>2289</v>
      </c>
      <c r="C57" s="242" t="s">
        <v>2290</v>
      </c>
      <c r="D57" s="248" t="s">
        <v>2280</v>
      </c>
      <c r="E57" s="100">
        <v>2018</v>
      </c>
      <c r="F57" s="371" t="s">
        <v>240</v>
      </c>
      <c r="G57" s="369" t="s">
        <v>2688</v>
      </c>
    </row>
    <row r="58" spans="1:7" s="204" customFormat="1" ht="46.5" customHeight="1" x14ac:dyDescent="0.25">
      <c r="A58" s="14">
        <v>57</v>
      </c>
      <c r="B58" s="235" t="s">
        <v>2700</v>
      </c>
      <c r="C58" s="242" t="s">
        <v>2291</v>
      </c>
      <c r="D58" s="248" t="s">
        <v>2280</v>
      </c>
      <c r="E58" s="100">
        <v>2018</v>
      </c>
      <c r="F58" s="371" t="s">
        <v>240</v>
      </c>
      <c r="G58" s="369" t="s">
        <v>2688</v>
      </c>
    </row>
    <row r="59" spans="1:7" s="204" customFormat="1" ht="46.5" customHeight="1" x14ac:dyDescent="0.25">
      <c r="A59" s="14">
        <v>58</v>
      </c>
      <c r="B59" s="235" t="s">
        <v>2292</v>
      </c>
      <c r="C59" s="242" t="s">
        <v>2293</v>
      </c>
      <c r="D59" s="248" t="s">
        <v>2280</v>
      </c>
      <c r="E59" s="100">
        <v>2018</v>
      </c>
      <c r="F59" s="371" t="s">
        <v>240</v>
      </c>
      <c r="G59" s="369" t="s">
        <v>2688</v>
      </c>
    </row>
    <row r="60" spans="1:7" s="204" customFormat="1" ht="46.5" customHeight="1" x14ac:dyDescent="0.25">
      <c r="A60" s="14">
        <v>59</v>
      </c>
      <c r="B60" s="235" t="s">
        <v>2294</v>
      </c>
      <c r="C60" s="242" t="s">
        <v>2295</v>
      </c>
      <c r="D60" s="248" t="s">
        <v>2280</v>
      </c>
      <c r="E60" s="100">
        <v>2018</v>
      </c>
      <c r="F60" s="371" t="s">
        <v>240</v>
      </c>
      <c r="G60" s="369" t="s">
        <v>2688</v>
      </c>
    </row>
    <row r="61" spans="1:7" s="204" customFormat="1" ht="46.5" customHeight="1" x14ac:dyDescent="0.25">
      <c r="A61" s="14">
        <v>60</v>
      </c>
      <c r="B61" s="235" t="s">
        <v>2296</v>
      </c>
      <c r="C61" s="242" t="s">
        <v>2297</v>
      </c>
      <c r="D61" s="248" t="s">
        <v>2280</v>
      </c>
      <c r="E61" s="100">
        <v>2018</v>
      </c>
      <c r="F61" s="371" t="s">
        <v>240</v>
      </c>
      <c r="G61" s="369" t="s">
        <v>2688</v>
      </c>
    </row>
    <row r="62" spans="1:7" s="204" customFormat="1" ht="46.5" customHeight="1" x14ac:dyDescent="0.25">
      <c r="A62" s="14">
        <v>61</v>
      </c>
      <c r="B62" s="235" t="s">
        <v>2298</v>
      </c>
      <c r="C62" s="242" t="s">
        <v>2299</v>
      </c>
      <c r="D62" s="248" t="s">
        <v>2280</v>
      </c>
      <c r="E62" s="100">
        <v>2018</v>
      </c>
      <c r="F62" s="371" t="s">
        <v>240</v>
      </c>
      <c r="G62" s="369" t="s">
        <v>2688</v>
      </c>
    </row>
    <row r="63" spans="1:7" s="204" customFormat="1" ht="46.5" customHeight="1" x14ac:dyDescent="0.25">
      <c r="A63" s="14">
        <v>62</v>
      </c>
      <c r="B63" s="235" t="s">
        <v>2300</v>
      </c>
      <c r="C63" s="242" t="s">
        <v>2301</v>
      </c>
      <c r="D63" s="248" t="s">
        <v>2280</v>
      </c>
      <c r="E63" s="100">
        <v>2018</v>
      </c>
      <c r="F63" s="371" t="s">
        <v>240</v>
      </c>
      <c r="G63" s="369" t="s">
        <v>2688</v>
      </c>
    </row>
    <row r="64" spans="1:7" s="204" customFormat="1" ht="46.5" customHeight="1" x14ac:dyDescent="0.25">
      <c r="A64" s="14">
        <v>63</v>
      </c>
      <c r="B64" s="235" t="s">
        <v>2302</v>
      </c>
      <c r="C64" s="242" t="s">
        <v>2303</v>
      </c>
      <c r="D64" s="248" t="s">
        <v>2280</v>
      </c>
      <c r="E64" s="100">
        <v>2018</v>
      </c>
      <c r="F64" s="371" t="s">
        <v>240</v>
      </c>
      <c r="G64" s="369" t="s">
        <v>2688</v>
      </c>
    </row>
    <row r="65" spans="1:175" s="204" customFormat="1" ht="46.5" customHeight="1" x14ac:dyDescent="0.25">
      <c r="A65" s="14">
        <v>64</v>
      </c>
      <c r="B65" s="235" t="s">
        <v>2304</v>
      </c>
      <c r="C65" s="242" t="s">
        <v>1657</v>
      </c>
      <c r="D65" s="248" t="s">
        <v>2280</v>
      </c>
      <c r="E65" s="100">
        <v>2018</v>
      </c>
      <c r="F65" s="371" t="s">
        <v>240</v>
      </c>
      <c r="G65" s="369" t="s">
        <v>2688</v>
      </c>
    </row>
    <row r="66" spans="1:175" s="204" customFormat="1" ht="46.5" customHeight="1" x14ac:dyDescent="0.25">
      <c r="A66" s="14">
        <v>65</v>
      </c>
      <c r="B66" s="235" t="s">
        <v>2305</v>
      </c>
      <c r="C66" s="242" t="s">
        <v>2306</v>
      </c>
      <c r="D66" s="248" t="s">
        <v>2280</v>
      </c>
      <c r="E66" s="100">
        <v>2018</v>
      </c>
      <c r="F66" s="371" t="s">
        <v>240</v>
      </c>
      <c r="G66" s="369" t="s">
        <v>2688</v>
      </c>
    </row>
    <row r="67" spans="1:175" s="204" customFormat="1" ht="46.5" customHeight="1" x14ac:dyDescent="0.25">
      <c r="A67" s="14">
        <v>66</v>
      </c>
      <c r="B67" s="235" t="s">
        <v>2307</v>
      </c>
      <c r="C67" s="242" t="s">
        <v>2308</v>
      </c>
      <c r="D67" s="248" t="s">
        <v>2309</v>
      </c>
      <c r="E67" s="100">
        <v>2018</v>
      </c>
      <c r="F67" s="371" t="s">
        <v>240</v>
      </c>
      <c r="G67" s="369" t="s">
        <v>2688</v>
      </c>
    </row>
    <row r="68" spans="1:175" s="204" customFormat="1" ht="46.5" customHeight="1" x14ac:dyDescent="0.25">
      <c r="A68" s="14">
        <v>67</v>
      </c>
      <c r="B68" s="235" t="s">
        <v>2310</v>
      </c>
      <c r="C68" s="242" t="s">
        <v>2311</v>
      </c>
      <c r="D68" s="248" t="s">
        <v>2309</v>
      </c>
      <c r="E68" s="100">
        <v>2018</v>
      </c>
      <c r="F68" s="371" t="s">
        <v>240</v>
      </c>
      <c r="G68" s="369" t="s">
        <v>2688</v>
      </c>
    </row>
    <row r="69" spans="1:175" s="204" customFormat="1" ht="46.5" customHeight="1" x14ac:dyDescent="0.25">
      <c r="A69" s="14">
        <v>68</v>
      </c>
      <c r="B69" s="235" t="s">
        <v>2312</v>
      </c>
      <c r="C69" s="242" t="s">
        <v>2313</v>
      </c>
      <c r="D69" s="248" t="s">
        <v>2309</v>
      </c>
      <c r="E69" s="100">
        <v>2018</v>
      </c>
      <c r="F69" s="371" t="s">
        <v>240</v>
      </c>
      <c r="G69" s="369" t="s">
        <v>2688</v>
      </c>
    </row>
    <row r="70" spans="1:175" s="204" customFormat="1" ht="46.5" customHeight="1" x14ac:dyDescent="0.25">
      <c r="A70" s="14">
        <v>69</v>
      </c>
      <c r="B70" s="235" t="s">
        <v>2314</v>
      </c>
      <c r="C70" s="242" t="s">
        <v>2315</v>
      </c>
      <c r="D70" s="248" t="s">
        <v>2309</v>
      </c>
      <c r="E70" s="100">
        <v>2018</v>
      </c>
      <c r="F70" s="371" t="s">
        <v>240</v>
      </c>
      <c r="G70" s="369" t="s">
        <v>2688</v>
      </c>
    </row>
    <row r="71" spans="1:175" s="204" customFormat="1" ht="46.5" customHeight="1" x14ac:dyDescent="0.25">
      <c r="A71" s="14">
        <v>70</v>
      </c>
      <c r="B71" s="235" t="s">
        <v>2316</v>
      </c>
      <c r="C71" s="242" t="s">
        <v>2317</v>
      </c>
      <c r="D71" s="248" t="s">
        <v>2309</v>
      </c>
      <c r="E71" s="100">
        <v>2018</v>
      </c>
      <c r="F71" s="371" t="s">
        <v>240</v>
      </c>
      <c r="G71" s="369" t="s">
        <v>2688</v>
      </c>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c r="AP71" s="205"/>
      <c r="AQ71" s="205"/>
      <c r="AR71" s="205"/>
      <c r="AS71" s="205"/>
      <c r="AT71" s="205"/>
      <c r="AU71" s="205"/>
      <c r="AV71" s="205"/>
      <c r="AW71" s="205"/>
      <c r="AX71" s="205"/>
      <c r="AY71" s="205"/>
      <c r="AZ71" s="205"/>
      <c r="BA71" s="205"/>
      <c r="BB71" s="205"/>
      <c r="BC71" s="205"/>
      <c r="BD71" s="205"/>
      <c r="BE71" s="205"/>
      <c r="BF71" s="205"/>
      <c r="BG71" s="205"/>
      <c r="BH71" s="205"/>
      <c r="BI71" s="205"/>
      <c r="BJ71" s="205"/>
      <c r="BK71" s="205"/>
      <c r="BL71" s="205"/>
      <c r="BM71" s="205"/>
      <c r="BN71" s="205"/>
      <c r="BO71" s="205"/>
      <c r="BP71" s="205"/>
      <c r="BQ71" s="205"/>
      <c r="BR71" s="205"/>
      <c r="BS71" s="205"/>
      <c r="BT71" s="205"/>
      <c r="BU71" s="205"/>
      <c r="BV71" s="205"/>
      <c r="BW71" s="205"/>
      <c r="BX71" s="205"/>
      <c r="BY71" s="205"/>
      <c r="BZ71" s="205"/>
      <c r="CA71" s="205"/>
      <c r="CB71" s="205"/>
      <c r="CC71" s="205"/>
      <c r="CD71" s="205"/>
      <c r="CE71" s="205"/>
      <c r="CF71" s="205"/>
      <c r="CG71" s="205"/>
      <c r="CH71" s="205"/>
      <c r="CI71" s="205"/>
      <c r="CJ71" s="205"/>
      <c r="CK71" s="205"/>
      <c r="CL71" s="205"/>
      <c r="CM71" s="205"/>
      <c r="CN71" s="205"/>
      <c r="CO71" s="205"/>
      <c r="CP71" s="205"/>
      <c r="CQ71" s="205"/>
      <c r="CR71" s="205"/>
      <c r="CS71" s="205"/>
      <c r="CT71" s="205"/>
      <c r="CU71" s="205"/>
      <c r="CV71" s="205"/>
      <c r="CW71" s="205"/>
      <c r="CX71" s="205"/>
      <c r="CY71" s="205"/>
      <c r="CZ71" s="205"/>
      <c r="DA71" s="205"/>
      <c r="DB71" s="205"/>
      <c r="DC71" s="205"/>
      <c r="DD71" s="205"/>
      <c r="DE71" s="205"/>
      <c r="DF71" s="205"/>
      <c r="DG71" s="205"/>
      <c r="DH71" s="205"/>
      <c r="DI71" s="205"/>
      <c r="DJ71" s="205"/>
      <c r="DK71" s="205"/>
      <c r="DL71" s="205"/>
      <c r="DM71" s="205"/>
      <c r="DN71" s="205"/>
      <c r="DO71" s="205"/>
      <c r="DP71" s="205"/>
      <c r="DQ71" s="205"/>
      <c r="DR71" s="205"/>
      <c r="DS71" s="205"/>
      <c r="DT71" s="205"/>
      <c r="DU71" s="205"/>
      <c r="DV71" s="205"/>
      <c r="DW71" s="205"/>
      <c r="DX71" s="205"/>
      <c r="DY71" s="205"/>
      <c r="DZ71" s="205"/>
      <c r="EA71" s="205"/>
      <c r="EB71" s="205"/>
      <c r="EC71" s="205"/>
      <c r="ED71" s="205"/>
      <c r="EE71" s="205"/>
      <c r="EF71" s="205"/>
      <c r="EG71" s="205"/>
      <c r="EH71" s="205"/>
      <c r="EI71" s="205"/>
      <c r="EJ71" s="205"/>
      <c r="EK71" s="205"/>
      <c r="EL71" s="205"/>
      <c r="EM71" s="205"/>
      <c r="EN71" s="205"/>
      <c r="EO71" s="205"/>
      <c r="EP71" s="205"/>
      <c r="EQ71" s="205"/>
      <c r="ER71" s="205"/>
      <c r="ES71" s="205"/>
      <c r="ET71" s="205"/>
      <c r="EU71" s="205"/>
      <c r="EV71" s="205"/>
      <c r="EW71" s="205"/>
      <c r="EX71" s="205"/>
      <c r="EY71" s="205"/>
      <c r="EZ71" s="205"/>
      <c r="FA71" s="205"/>
      <c r="FB71" s="205"/>
      <c r="FC71" s="205"/>
      <c r="FD71" s="205"/>
      <c r="FE71" s="205"/>
      <c r="FF71" s="205"/>
      <c r="FG71" s="205"/>
      <c r="FH71" s="205"/>
      <c r="FI71" s="205"/>
      <c r="FJ71" s="205"/>
      <c r="FK71" s="205"/>
      <c r="FL71" s="205"/>
      <c r="FM71" s="205"/>
      <c r="FN71" s="205"/>
      <c r="FO71" s="205"/>
      <c r="FP71" s="205"/>
      <c r="FQ71" s="205"/>
      <c r="FR71" s="205"/>
      <c r="FS71" s="205"/>
    </row>
    <row r="72" spans="1:175" s="204" customFormat="1" ht="46.5" customHeight="1" x14ac:dyDescent="0.3">
      <c r="A72" s="14">
        <v>71</v>
      </c>
      <c r="B72" s="74" t="s">
        <v>243</v>
      </c>
      <c r="C72" s="144" t="s">
        <v>907</v>
      </c>
      <c r="D72" s="75" t="s">
        <v>244</v>
      </c>
      <c r="E72" s="154">
        <v>2019</v>
      </c>
      <c r="F72" s="155" t="s">
        <v>240</v>
      </c>
      <c r="G72" s="369" t="s">
        <v>2688</v>
      </c>
      <c r="H72" s="29"/>
      <c r="I72" s="29"/>
      <c r="J72" s="29"/>
      <c r="K72" s="29"/>
      <c r="L72" s="29"/>
      <c r="M72" s="29"/>
      <c r="N72" s="29"/>
      <c r="O72" s="29"/>
      <c r="P72" s="29"/>
      <c r="Q72" s="29"/>
      <c r="R72" s="29"/>
      <c r="S72" s="29"/>
      <c r="T72" s="29"/>
      <c r="U72" s="29"/>
      <c r="V72" s="29"/>
      <c r="W72" s="29"/>
      <c r="X72" s="29"/>
      <c r="Y72" s="29"/>
      <c r="Z72" s="30"/>
      <c r="AA72" s="30"/>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row>
    <row r="73" spans="1:175" s="205" customFormat="1" ht="46.5" customHeight="1" x14ac:dyDescent="0.3">
      <c r="A73" s="14">
        <v>72</v>
      </c>
      <c r="B73" s="17" t="s">
        <v>1197</v>
      </c>
      <c r="C73" s="176" t="s">
        <v>1198</v>
      </c>
      <c r="D73" s="17" t="s">
        <v>1192</v>
      </c>
      <c r="E73" s="1">
        <v>2019</v>
      </c>
      <c r="F73" s="370" t="s">
        <v>240</v>
      </c>
      <c r="G73" s="369" t="s">
        <v>2688</v>
      </c>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2"/>
      <c r="DL73" s="112"/>
      <c r="DM73" s="112"/>
      <c r="DN73" s="112"/>
      <c r="DO73" s="112"/>
      <c r="DP73" s="112"/>
      <c r="DQ73" s="112"/>
      <c r="DR73" s="112"/>
      <c r="DS73" s="112"/>
      <c r="DT73" s="112"/>
      <c r="DU73" s="112"/>
      <c r="DV73" s="112"/>
      <c r="DW73" s="112"/>
      <c r="DX73" s="112"/>
      <c r="DY73" s="112"/>
      <c r="DZ73" s="112"/>
      <c r="EA73" s="112"/>
      <c r="EB73" s="112"/>
      <c r="EC73" s="112"/>
      <c r="ED73" s="112"/>
      <c r="EE73" s="112"/>
      <c r="EF73" s="112"/>
      <c r="EG73" s="112"/>
      <c r="EH73" s="112"/>
      <c r="EI73" s="112"/>
      <c r="EJ73" s="112"/>
      <c r="EK73" s="112"/>
      <c r="EL73" s="112"/>
      <c r="EM73" s="112"/>
      <c r="EN73" s="112"/>
      <c r="EO73" s="112"/>
      <c r="EP73" s="112"/>
      <c r="EQ73" s="112"/>
      <c r="ER73" s="112"/>
      <c r="ES73" s="112"/>
      <c r="ET73" s="112"/>
      <c r="EU73" s="112"/>
      <c r="EV73" s="112"/>
      <c r="EW73" s="112"/>
      <c r="EX73" s="112"/>
      <c r="EY73" s="112"/>
      <c r="EZ73" s="112"/>
      <c r="FA73" s="112"/>
      <c r="FB73" s="112"/>
      <c r="FC73" s="112"/>
      <c r="FD73" s="112"/>
      <c r="FE73" s="112"/>
      <c r="FF73" s="112"/>
      <c r="FG73" s="112"/>
      <c r="FH73" s="112"/>
      <c r="FI73" s="112"/>
      <c r="FJ73" s="112"/>
      <c r="FK73" s="112"/>
      <c r="FL73" s="112"/>
      <c r="FM73" s="112"/>
      <c r="FN73" s="112"/>
      <c r="FO73" s="112"/>
      <c r="FP73" s="112"/>
      <c r="FQ73" s="112"/>
      <c r="FR73" s="112"/>
      <c r="FS73" s="112"/>
    </row>
    <row r="74" spans="1:175" s="498" customFormat="1" ht="31.2" x14ac:dyDescent="0.25">
      <c r="A74" s="493">
        <v>19</v>
      </c>
      <c r="B74" s="494" t="s">
        <v>2803</v>
      </c>
      <c r="C74" s="493" t="s">
        <v>2804</v>
      </c>
      <c r="D74" s="495" t="s">
        <v>2805</v>
      </c>
      <c r="E74" s="100">
        <v>2019</v>
      </c>
      <c r="F74" s="496" t="s">
        <v>2802</v>
      </c>
      <c r="G74" s="167" t="s">
        <v>2673</v>
      </c>
      <c r="H74" s="497"/>
      <c r="I74" s="497"/>
      <c r="J74" s="497"/>
      <c r="K74" s="497"/>
      <c r="L74" s="497"/>
    </row>
    <row r="75" spans="1:175" s="205" customFormat="1" ht="46.5" customHeight="1" x14ac:dyDescent="0.25">
      <c r="A75" s="14">
        <v>73</v>
      </c>
      <c r="B75" s="74" t="s">
        <v>2588</v>
      </c>
      <c r="C75" s="144" t="s">
        <v>1198</v>
      </c>
      <c r="D75" s="75" t="s">
        <v>2589</v>
      </c>
      <c r="E75" s="100">
        <v>2019</v>
      </c>
      <c r="F75" s="224" t="s">
        <v>240</v>
      </c>
      <c r="G75" s="369" t="s">
        <v>2688</v>
      </c>
    </row>
    <row r="76" spans="1:175" s="545" customFormat="1" ht="51.75" customHeight="1" x14ac:dyDescent="0.3">
      <c r="A76" s="539">
        <v>85</v>
      </c>
      <c r="B76" s="549" t="s">
        <v>3243</v>
      </c>
      <c r="C76" s="542" t="s">
        <v>3244</v>
      </c>
      <c r="D76" s="542" t="s">
        <v>3059</v>
      </c>
      <c r="E76" s="543">
        <v>2020</v>
      </c>
      <c r="F76" s="539" t="s">
        <v>240</v>
      </c>
      <c r="G76" s="544" t="s">
        <v>2674</v>
      </c>
    </row>
    <row r="77" spans="1:175" s="545" customFormat="1" ht="51.75" customHeight="1" x14ac:dyDescent="0.3">
      <c r="A77" s="539">
        <v>100</v>
      </c>
      <c r="B77" s="549" t="s">
        <v>2798</v>
      </c>
      <c r="C77" s="542" t="s">
        <v>2799</v>
      </c>
      <c r="D77" s="542" t="s">
        <v>595</v>
      </c>
      <c r="E77" s="543">
        <v>2020</v>
      </c>
      <c r="F77" s="539" t="s">
        <v>240</v>
      </c>
      <c r="G77" s="544" t="s">
        <v>2674</v>
      </c>
    </row>
    <row r="78" spans="1:175" s="545" customFormat="1" ht="51.75" customHeight="1" x14ac:dyDescent="0.3">
      <c r="A78" s="539">
        <v>140</v>
      </c>
      <c r="B78" s="549" t="s">
        <v>3245</v>
      </c>
      <c r="C78" s="550" t="s">
        <v>3246</v>
      </c>
      <c r="D78" s="542" t="s">
        <v>3247</v>
      </c>
      <c r="E78" s="543">
        <v>2020</v>
      </c>
      <c r="F78" s="539" t="s">
        <v>240</v>
      </c>
      <c r="G78" s="544" t="s">
        <v>2674</v>
      </c>
    </row>
    <row r="79" spans="1:175" s="545" customFormat="1" ht="51.75" customHeight="1" x14ac:dyDescent="0.3">
      <c r="A79" s="539">
        <v>141</v>
      </c>
      <c r="B79" s="549" t="s">
        <v>2795</v>
      </c>
      <c r="C79" s="542" t="s">
        <v>2796</v>
      </c>
      <c r="D79" s="542" t="s">
        <v>2797</v>
      </c>
      <c r="E79" s="543">
        <v>2020</v>
      </c>
      <c r="F79" s="539" t="s">
        <v>240</v>
      </c>
      <c r="G79" s="544" t="s">
        <v>2674</v>
      </c>
    </row>
    <row r="80" spans="1:175" s="517" customFormat="1" ht="46.8" x14ac:dyDescent="0.25">
      <c r="A80" s="655">
        <v>22</v>
      </c>
      <c r="B80" s="656" t="s">
        <v>3907</v>
      </c>
      <c r="C80" s="657" t="s">
        <v>3908</v>
      </c>
      <c r="D80" s="655" t="s">
        <v>3909</v>
      </c>
      <c r="E80" s="658">
        <v>2020</v>
      </c>
      <c r="F80" s="659" t="s">
        <v>240</v>
      </c>
      <c r="G80" s="165" t="s">
        <v>2676</v>
      </c>
      <c r="H80" s="660"/>
    </row>
    <row r="81" spans="1:8" s="487" customFormat="1" ht="31.2" x14ac:dyDescent="0.3">
      <c r="A81" s="655">
        <v>23</v>
      </c>
      <c r="B81" s="656" t="s">
        <v>3910</v>
      </c>
      <c r="C81" s="656" t="s">
        <v>3911</v>
      </c>
      <c r="D81" s="655" t="s">
        <v>3912</v>
      </c>
      <c r="E81" s="658">
        <v>2020</v>
      </c>
      <c r="F81" s="659" t="s">
        <v>240</v>
      </c>
      <c r="G81" s="165" t="s">
        <v>2676</v>
      </c>
      <c r="H81" s="660"/>
    </row>
    <row r="82" spans="1:8" s="559" customFormat="1" ht="31.2" x14ac:dyDescent="0.3">
      <c r="A82" s="553">
        <v>3</v>
      </c>
      <c r="B82" s="554" t="s">
        <v>3248</v>
      </c>
      <c r="C82" s="589" t="s">
        <v>3250</v>
      </c>
      <c r="D82" s="555" t="s">
        <v>3249</v>
      </c>
      <c r="E82" s="557">
        <v>2021</v>
      </c>
      <c r="F82" s="590" t="s">
        <v>240</v>
      </c>
      <c r="G82" s="544" t="s">
        <v>2674</v>
      </c>
    </row>
    <row r="83" spans="1:8" s="559" customFormat="1" ht="31.2" x14ac:dyDescent="0.3">
      <c r="A83" s="553">
        <v>61</v>
      </c>
      <c r="B83" s="554" t="s">
        <v>3251</v>
      </c>
      <c r="C83" s="573" t="s">
        <v>3252</v>
      </c>
      <c r="D83" s="555" t="s">
        <v>3247</v>
      </c>
      <c r="E83" s="557">
        <v>2021</v>
      </c>
      <c r="F83" s="558" t="s">
        <v>240</v>
      </c>
      <c r="G83" s="544" t="s">
        <v>2674</v>
      </c>
    </row>
    <row r="84" spans="1:8" s="559" customFormat="1" ht="31.2" x14ac:dyDescent="0.3">
      <c r="A84" s="553">
        <v>71</v>
      </c>
      <c r="B84" s="554" t="s">
        <v>3253</v>
      </c>
      <c r="C84" s="573" t="s">
        <v>3254</v>
      </c>
      <c r="D84" s="555" t="s">
        <v>183</v>
      </c>
      <c r="E84" s="557">
        <v>2021</v>
      </c>
      <c r="F84" s="558" t="s">
        <v>240</v>
      </c>
      <c r="G84" s="544" t="s">
        <v>2674</v>
      </c>
    </row>
    <row r="85" spans="1:8" s="559" customFormat="1" ht="31.2" x14ac:dyDescent="0.3">
      <c r="A85" s="553">
        <v>154</v>
      </c>
      <c r="B85" s="575" t="s">
        <v>3255</v>
      </c>
      <c r="C85" s="589" t="s">
        <v>3257</v>
      </c>
      <c r="D85" s="555" t="s">
        <v>3256</v>
      </c>
      <c r="E85" s="557">
        <v>2021</v>
      </c>
      <c r="F85" s="558" t="s">
        <v>240</v>
      </c>
      <c r="G85" s="544" t="s">
        <v>2674</v>
      </c>
    </row>
    <row r="86" spans="1:8" s="559" customFormat="1" ht="46.8" x14ac:dyDescent="0.3">
      <c r="A86" s="553">
        <v>155</v>
      </c>
      <c r="B86" s="554" t="s">
        <v>3258</v>
      </c>
      <c r="C86" s="560" t="s">
        <v>3259</v>
      </c>
      <c r="D86" s="555" t="s">
        <v>3256</v>
      </c>
      <c r="E86" s="557">
        <v>2021</v>
      </c>
      <c r="F86" s="558" t="s">
        <v>240</v>
      </c>
      <c r="G86" s="544" t="s">
        <v>2674</v>
      </c>
    </row>
    <row r="87" spans="1:8" s="559" customFormat="1" ht="31.2" x14ac:dyDescent="0.3">
      <c r="A87" s="553">
        <v>156</v>
      </c>
      <c r="B87" s="554" t="s">
        <v>3260</v>
      </c>
      <c r="C87" s="560" t="s">
        <v>3261</v>
      </c>
      <c r="D87" s="555" t="s">
        <v>3256</v>
      </c>
      <c r="E87" s="557">
        <v>2021</v>
      </c>
      <c r="F87" s="558" t="s">
        <v>240</v>
      </c>
      <c r="G87" s="544" t="s">
        <v>2674</v>
      </c>
    </row>
    <row r="88" spans="1:8" s="559" customFormat="1" ht="46.8" x14ac:dyDescent="0.3">
      <c r="A88" s="553">
        <v>157</v>
      </c>
      <c r="B88" s="554" t="s">
        <v>3262</v>
      </c>
      <c r="C88" s="560" t="s">
        <v>3263</v>
      </c>
      <c r="D88" s="555" t="s">
        <v>3256</v>
      </c>
      <c r="E88" s="557">
        <v>2021</v>
      </c>
      <c r="F88" s="558" t="s">
        <v>240</v>
      </c>
      <c r="G88" s="544" t="s">
        <v>2674</v>
      </c>
    </row>
    <row r="89" spans="1:8" s="559" customFormat="1" ht="31.2" x14ac:dyDescent="0.3">
      <c r="A89" s="661">
        <v>158</v>
      </c>
      <c r="B89" s="662" t="s">
        <v>3264</v>
      </c>
      <c r="C89" s="663" t="s">
        <v>3265</v>
      </c>
      <c r="D89" s="664" t="s">
        <v>3256</v>
      </c>
      <c r="E89" s="665">
        <v>2021</v>
      </c>
      <c r="F89" s="558" t="s">
        <v>240</v>
      </c>
      <c r="G89" s="666" t="s">
        <v>2674</v>
      </c>
    </row>
    <row r="90" spans="1:8" s="580" customFormat="1" ht="46.8" x14ac:dyDescent="0.25">
      <c r="A90" s="667">
        <v>17</v>
      </c>
      <c r="B90" s="668" t="s">
        <v>3913</v>
      </c>
      <c r="C90" s="667" t="s">
        <v>1192</v>
      </c>
      <c r="D90" s="669" t="s">
        <v>3914</v>
      </c>
      <c r="E90" s="670">
        <v>2021</v>
      </c>
      <c r="F90" s="671" t="s">
        <v>240</v>
      </c>
      <c r="G90" s="165" t="s">
        <v>2676</v>
      </c>
    </row>
    <row r="91" spans="1:8" s="559" customFormat="1" ht="46.8" x14ac:dyDescent="0.3">
      <c r="A91" s="667">
        <v>38</v>
      </c>
      <c r="B91" s="668" t="s">
        <v>3266</v>
      </c>
      <c r="C91" s="667" t="s">
        <v>3267</v>
      </c>
      <c r="D91" s="667" t="s">
        <v>3268</v>
      </c>
      <c r="E91" s="670">
        <v>2022</v>
      </c>
      <c r="F91" s="672" t="s">
        <v>240</v>
      </c>
      <c r="G91" s="610" t="s">
        <v>2674</v>
      </c>
    </row>
    <row r="92" spans="1:8" s="545" customFormat="1" ht="51" customHeight="1" x14ac:dyDescent="0.3">
      <c r="A92" s="639">
        <v>14</v>
      </c>
      <c r="B92" s="652" t="s">
        <v>4195</v>
      </c>
      <c r="C92" s="639" t="s">
        <v>4196</v>
      </c>
      <c r="D92" s="639" t="s">
        <v>4197</v>
      </c>
      <c r="E92" s="642">
        <v>2022</v>
      </c>
      <c r="F92" s="646" t="s">
        <v>240</v>
      </c>
      <c r="G92" s="408" t="s">
        <v>2673</v>
      </c>
    </row>
    <row r="93" spans="1:8" s="545" customFormat="1" ht="46.8" x14ac:dyDescent="0.3">
      <c r="A93" s="677">
        <v>76</v>
      </c>
      <c r="B93" s="678" t="s">
        <v>4438</v>
      </c>
      <c r="C93" s="677" t="s">
        <v>4439</v>
      </c>
      <c r="D93" s="677" t="s">
        <v>4440</v>
      </c>
      <c r="E93" s="680">
        <v>2020</v>
      </c>
      <c r="F93" s="677" t="s">
        <v>240</v>
      </c>
      <c r="G93" s="406" t="s">
        <v>2677</v>
      </c>
    </row>
    <row r="94" spans="1:8" s="545" customFormat="1" ht="31.2" x14ac:dyDescent="0.3">
      <c r="A94" s="677">
        <v>75</v>
      </c>
      <c r="B94" s="678" t="s">
        <v>4441</v>
      </c>
      <c r="C94" s="677" t="s">
        <v>4442</v>
      </c>
      <c r="D94" s="677" t="s">
        <v>4443</v>
      </c>
      <c r="E94" s="680">
        <v>2020</v>
      </c>
      <c r="F94" s="677" t="s">
        <v>240</v>
      </c>
      <c r="G94" s="406" t="s">
        <v>2677</v>
      </c>
    </row>
    <row r="95" spans="1:8" s="545" customFormat="1" ht="31.2" x14ac:dyDescent="0.3">
      <c r="A95" s="677">
        <v>27</v>
      </c>
      <c r="B95" s="678" t="s">
        <v>4444</v>
      </c>
      <c r="C95" s="677" t="s">
        <v>4445</v>
      </c>
      <c r="D95" s="677" t="s">
        <v>4446</v>
      </c>
      <c r="E95" s="680">
        <v>2020</v>
      </c>
      <c r="F95" s="677" t="s">
        <v>240</v>
      </c>
      <c r="G95" s="406" t="s">
        <v>2677</v>
      </c>
    </row>
    <row r="96" spans="1:8" s="545" customFormat="1" ht="46.8" x14ac:dyDescent="0.3">
      <c r="A96" s="677">
        <v>80</v>
      </c>
      <c r="B96" s="678" t="s">
        <v>4447</v>
      </c>
      <c r="C96" s="677" t="s">
        <v>4448</v>
      </c>
      <c r="D96" s="677" t="s">
        <v>4449</v>
      </c>
      <c r="E96" s="680">
        <v>2020</v>
      </c>
      <c r="F96" s="677" t="s">
        <v>240</v>
      </c>
      <c r="G96" s="406" t="s">
        <v>2677</v>
      </c>
    </row>
    <row r="97" spans="1:7" s="545" customFormat="1" ht="31.2" x14ac:dyDescent="0.3">
      <c r="A97" s="677">
        <v>79</v>
      </c>
      <c r="B97" s="678" t="s">
        <v>4450</v>
      </c>
      <c r="C97" s="677" t="s">
        <v>4451</v>
      </c>
      <c r="D97" s="677" t="s">
        <v>4452</v>
      </c>
      <c r="E97" s="680">
        <v>2020</v>
      </c>
      <c r="F97" s="677" t="s">
        <v>240</v>
      </c>
      <c r="G97" s="406" t="s">
        <v>2677</v>
      </c>
    </row>
    <row r="98" spans="1:7" s="545" customFormat="1" ht="31.2" x14ac:dyDescent="0.3">
      <c r="A98" s="677">
        <v>35</v>
      </c>
      <c r="B98" s="678" t="s">
        <v>4453</v>
      </c>
      <c r="C98" s="679" t="s">
        <v>4454</v>
      </c>
      <c r="D98" s="677" t="s">
        <v>4455</v>
      </c>
      <c r="E98" s="680">
        <v>2020</v>
      </c>
      <c r="F98" s="677" t="s">
        <v>240</v>
      </c>
      <c r="G98" s="406" t="s">
        <v>2677</v>
      </c>
    </row>
    <row r="99" spans="1:7" s="545" customFormat="1" ht="31.2" x14ac:dyDescent="0.3">
      <c r="A99" s="677">
        <v>36</v>
      </c>
      <c r="B99" s="681" t="s">
        <v>4456</v>
      </c>
      <c r="C99" s="679" t="s">
        <v>4451</v>
      </c>
      <c r="D99" s="677" t="s">
        <v>4455</v>
      </c>
      <c r="E99" s="680">
        <v>2020</v>
      </c>
      <c r="F99" s="677" t="s">
        <v>240</v>
      </c>
      <c r="G99" s="406" t="s">
        <v>2677</v>
      </c>
    </row>
    <row r="100" spans="1:7" s="545" customFormat="1" ht="31.2" x14ac:dyDescent="0.3">
      <c r="A100" s="677">
        <v>37</v>
      </c>
      <c r="B100" s="678" t="s">
        <v>4457</v>
      </c>
      <c r="C100" s="679" t="s">
        <v>4458</v>
      </c>
      <c r="D100" s="677" t="s">
        <v>4455</v>
      </c>
      <c r="E100" s="680">
        <v>2020</v>
      </c>
      <c r="F100" s="677" t="s">
        <v>240</v>
      </c>
      <c r="G100" s="406" t="s">
        <v>2677</v>
      </c>
    </row>
    <row r="101" spans="1:7" s="545" customFormat="1" ht="31.2" x14ac:dyDescent="0.3">
      <c r="A101" s="677">
        <v>38</v>
      </c>
      <c r="B101" s="678" t="s">
        <v>4459</v>
      </c>
      <c r="C101" s="679" t="s">
        <v>4460</v>
      </c>
      <c r="D101" s="677" t="s">
        <v>4455</v>
      </c>
      <c r="E101" s="680">
        <v>2020</v>
      </c>
      <c r="F101" s="677" t="s">
        <v>240</v>
      </c>
      <c r="G101" s="406" t="s">
        <v>2677</v>
      </c>
    </row>
    <row r="102" spans="1:7" s="545" customFormat="1" ht="31.2" x14ac:dyDescent="0.3">
      <c r="A102" s="677">
        <v>39</v>
      </c>
      <c r="B102" s="678" t="s">
        <v>4461</v>
      </c>
      <c r="C102" s="679" t="s">
        <v>4439</v>
      </c>
      <c r="D102" s="677" t="s">
        <v>4455</v>
      </c>
      <c r="E102" s="680">
        <v>2020</v>
      </c>
      <c r="F102" s="677" t="s">
        <v>240</v>
      </c>
      <c r="G102" s="406" t="s">
        <v>2677</v>
      </c>
    </row>
    <row r="103" spans="1:7" s="545" customFormat="1" ht="31.2" x14ac:dyDescent="0.3">
      <c r="A103" s="677">
        <v>40</v>
      </c>
      <c r="B103" s="678" t="s">
        <v>4462</v>
      </c>
      <c r="C103" s="679" t="s">
        <v>4463</v>
      </c>
      <c r="D103" s="677" t="s">
        <v>4455</v>
      </c>
      <c r="E103" s="680">
        <v>2020</v>
      </c>
      <c r="F103" s="677" t="s">
        <v>240</v>
      </c>
      <c r="G103" s="406" t="s">
        <v>2677</v>
      </c>
    </row>
    <row r="104" spans="1:7" s="545" customFormat="1" ht="31.2" x14ac:dyDescent="0.3">
      <c r="A104" s="677">
        <v>41</v>
      </c>
      <c r="B104" s="678" t="s">
        <v>4464</v>
      </c>
      <c r="C104" s="679" t="s">
        <v>4465</v>
      </c>
      <c r="D104" s="677" t="s">
        <v>4455</v>
      </c>
      <c r="E104" s="680">
        <v>2020</v>
      </c>
      <c r="F104" s="677" t="s">
        <v>240</v>
      </c>
      <c r="G104" s="406" t="s">
        <v>2677</v>
      </c>
    </row>
    <row r="105" spans="1:7" s="545" customFormat="1" ht="46.8" x14ac:dyDescent="0.3">
      <c r="A105" s="677">
        <v>42</v>
      </c>
      <c r="B105" s="678" t="s">
        <v>4466</v>
      </c>
      <c r="C105" s="679" t="s">
        <v>4467</v>
      </c>
      <c r="D105" s="677" t="s">
        <v>4455</v>
      </c>
      <c r="E105" s="680">
        <v>2020</v>
      </c>
      <c r="F105" s="677" t="s">
        <v>240</v>
      </c>
      <c r="G105" s="406" t="s">
        <v>2677</v>
      </c>
    </row>
    <row r="106" spans="1:7" s="545" customFormat="1" ht="46.8" x14ac:dyDescent="0.3">
      <c r="A106" s="677">
        <v>43</v>
      </c>
      <c r="B106" s="678" t="s">
        <v>4468</v>
      </c>
      <c r="C106" s="679" t="s">
        <v>4469</v>
      </c>
      <c r="D106" s="677" t="s">
        <v>4455</v>
      </c>
      <c r="E106" s="680">
        <v>2020</v>
      </c>
      <c r="F106" s="677" t="s">
        <v>240</v>
      </c>
      <c r="G106" s="406" t="s">
        <v>2677</v>
      </c>
    </row>
    <row r="107" spans="1:7" s="545" customFormat="1" ht="46.8" x14ac:dyDescent="0.3">
      <c r="A107" s="677">
        <v>44</v>
      </c>
      <c r="B107" s="678" t="s">
        <v>4470</v>
      </c>
      <c r="C107" s="679" t="s">
        <v>4471</v>
      </c>
      <c r="D107" s="677" t="s">
        <v>4455</v>
      </c>
      <c r="E107" s="680">
        <v>2020</v>
      </c>
      <c r="F107" s="677" t="s">
        <v>240</v>
      </c>
      <c r="G107" s="406" t="s">
        <v>2677</v>
      </c>
    </row>
    <row r="108" spans="1:7" s="545" customFormat="1" ht="31.2" x14ac:dyDescent="0.3">
      <c r="A108" s="677">
        <v>45</v>
      </c>
      <c r="B108" s="678" t="s">
        <v>4472</v>
      </c>
      <c r="C108" s="679" t="s">
        <v>4442</v>
      </c>
      <c r="D108" s="677" t="s">
        <v>4455</v>
      </c>
      <c r="E108" s="680">
        <v>2020</v>
      </c>
      <c r="F108" s="677" t="s">
        <v>240</v>
      </c>
      <c r="G108" s="406" t="s">
        <v>2677</v>
      </c>
    </row>
    <row r="109" spans="1:7" s="545" customFormat="1" ht="31.2" x14ac:dyDescent="0.3">
      <c r="A109" s="677">
        <v>46</v>
      </c>
      <c r="B109" s="678" t="s">
        <v>4473</v>
      </c>
      <c r="C109" s="679" t="s">
        <v>4474</v>
      </c>
      <c r="D109" s="677" t="s">
        <v>4455</v>
      </c>
      <c r="E109" s="680">
        <v>2020</v>
      </c>
      <c r="F109" s="677" t="s">
        <v>240</v>
      </c>
      <c r="G109" s="406" t="s">
        <v>2677</v>
      </c>
    </row>
    <row r="110" spans="1:7" s="545" customFormat="1" ht="31.2" x14ac:dyDescent="0.3">
      <c r="A110" s="677">
        <v>47</v>
      </c>
      <c r="B110" s="678" t="s">
        <v>4475</v>
      </c>
      <c r="C110" s="679" t="s">
        <v>4476</v>
      </c>
      <c r="D110" s="677" t="s">
        <v>4455</v>
      </c>
      <c r="E110" s="680">
        <v>2020</v>
      </c>
      <c r="F110" s="677" t="s">
        <v>240</v>
      </c>
      <c r="G110" s="406" t="s">
        <v>2677</v>
      </c>
    </row>
    <row r="111" spans="1:7" s="545" customFormat="1" ht="31.2" x14ac:dyDescent="0.3">
      <c r="A111" s="677">
        <v>48</v>
      </c>
      <c r="B111" s="678" t="s">
        <v>4477</v>
      </c>
      <c r="C111" s="679" t="s">
        <v>4478</v>
      </c>
      <c r="D111" s="677" t="s">
        <v>4455</v>
      </c>
      <c r="E111" s="680">
        <v>2020</v>
      </c>
      <c r="F111" s="677" t="s">
        <v>240</v>
      </c>
      <c r="G111" s="406" t="s">
        <v>2677</v>
      </c>
    </row>
    <row r="112" spans="1:7" s="545" customFormat="1" ht="46.8" x14ac:dyDescent="0.3">
      <c r="A112" s="677">
        <v>49</v>
      </c>
      <c r="B112" s="678" t="s">
        <v>4479</v>
      </c>
      <c r="C112" s="679" t="s">
        <v>4480</v>
      </c>
      <c r="D112" s="677" t="s">
        <v>4455</v>
      </c>
      <c r="E112" s="680">
        <v>2020</v>
      </c>
      <c r="F112" s="677" t="s">
        <v>240</v>
      </c>
      <c r="G112" s="406" t="s">
        <v>2677</v>
      </c>
    </row>
    <row r="113" spans="1:7" s="545" customFormat="1" ht="31.2" x14ac:dyDescent="0.3">
      <c r="A113" s="677">
        <v>50</v>
      </c>
      <c r="B113" s="678" t="s">
        <v>4481</v>
      </c>
      <c r="C113" s="677" t="s">
        <v>4482</v>
      </c>
      <c r="D113" s="677" t="s">
        <v>4455</v>
      </c>
      <c r="E113" s="680">
        <v>2020</v>
      </c>
      <c r="F113" s="677" t="s">
        <v>240</v>
      </c>
      <c r="G113" s="406" t="s">
        <v>2677</v>
      </c>
    </row>
    <row r="114" spans="1:7" s="545" customFormat="1" ht="31.2" x14ac:dyDescent="0.3">
      <c r="A114" s="677">
        <v>51</v>
      </c>
      <c r="B114" s="681" t="s">
        <v>4483</v>
      </c>
      <c r="C114" s="679" t="s">
        <v>4484</v>
      </c>
      <c r="D114" s="677" t="s">
        <v>4455</v>
      </c>
      <c r="E114" s="680">
        <v>2020</v>
      </c>
      <c r="F114" s="677" t="s">
        <v>240</v>
      </c>
      <c r="G114" s="406" t="s">
        <v>2677</v>
      </c>
    </row>
    <row r="115" spans="1:7" s="545" customFormat="1" ht="31.2" x14ac:dyDescent="0.3">
      <c r="A115" s="677">
        <v>52</v>
      </c>
      <c r="B115" s="678" t="s">
        <v>4485</v>
      </c>
      <c r="C115" s="679" t="s">
        <v>4486</v>
      </c>
      <c r="D115" s="677" t="s">
        <v>4455</v>
      </c>
      <c r="E115" s="680">
        <v>2020</v>
      </c>
      <c r="F115" s="677" t="s">
        <v>240</v>
      </c>
      <c r="G115" s="406" t="s">
        <v>2677</v>
      </c>
    </row>
    <row r="116" spans="1:7" s="545" customFormat="1" ht="31.2" x14ac:dyDescent="0.3">
      <c r="A116" s="677">
        <v>53</v>
      </c>
      <c r="B116" s="678" t="s">
        <v>4487</v>
      </c>
      <c r="C116" s="679" t="s">
        <v>4488</v>
      </c>
      <c r="D116" s="677" t="s">
        <v>4455</v>
      </c>
      <c r="E116" s="680">
        <v>2020</v>
      </c>
      <c r="F116" s="677" t="s">
        <v>240</v>
      </c>
      <c r="G116" s="406" t="s">
        <v>2677</v>
      </c>
    </row>
    <row r="117" spans="1:7" s="545" customFormat="1" ht="31.2" x14ac:dyDescent="0.3">
      <c r="A117" s="677">
        <v>54</v>
      </c>
      <c r="B117" s="678" t="s">
        <v>4489</v>
      </c>
      <c r="C117" s="679" t="s">
        <v>4490</v>
      </c>
      <c r="D117" s="677" t="s">
        <v>4455</v>
      </c>
      <c r="E117" s="680">
        <v>2020</v>
      </c>
      <c r="F117" s="677" t="s">
        <v>240</v>
      </c>
      <c r="G117" s="406" t="s">
        <v>2677</v>
      </c>
    </row>
    <row r="118" spans="1:7" s="545" customFormat="1" ht="31.2" x14ac:dyDescent="0.3">
      <c r="A118" s="677">
        <v>55</v>
      </c>
      <c r="B118" s="678" t="s">
        <v>4491</v>
      </c>
      <c r="C118" s="679" t="s">
        <v>4492</v>
      </c>
      <c r="D118" s="677" t="s">
        <v>4455</v>
      </c>
      <c r="E118" s="680">
        <v>2020</v>
      </c>
      <c r="F118" s="677" t="s">
        <v>240</v>
      </c>
      <c r="G118" s="406" t="s">
        <v>2677</v>
      </c>
    </row>
    <row r="119" spans="1:7" s="545" customFormat="1" ht="31.2" x14ac:dyDescent="0.3">
      <c r="A119" s="677">
        <v>56</v>
      </c>
      <c r="B119" s="678" t="s">
        <v>4493</v>
      </c>
      <c r="C119" s="679" t="s">
        <v>4494</v>
      </c>
      <c r="D119" s="677" t="s">
        <v>4455</v>
      </c>
      <c r="E119" s="680">
        <v>2020</v>
      </c>
      <c r="F119" s="677" t="s">
        <v>240</v>
      </c>
      <c r="G119" s="406" t="s">
        <v>2677</v>
      </c>
    </row>
    <row r="120" spans="1:7" s="545" customFormat="1" ht="31.2" x14ac:dyDescent="0.3">
      <c r="A120" s="677">
        <v>57</v>
      </c>
      <c r="B120" s="678" t="s">
        <v>4495</v>
      </c>
      <c r="C120" s="679" t="s">
        <v>4496</v>
      </c>
      <c r="D120" s="677" t="s">
        <v>4455</v>
      </c>
      <c r="E120" s="680">
        <v>2020</v>
      </c>
      <c r="F120" s="677" t="s">
        <v>240</v>
      </c>
      <c r="G120" s="406" t="s">
        <v>2677</v>
      </c>
    </row>
    <row r="121" spans="1:7" s="545" customFormat="1" ht="46.8" x14ac:dyDescent="0.3">
      <c r="A121" s="677">
        <v>58</v>
      </c>
      <c r="B121" s="678" t="s">
        <v>4497</v>
      </c>
      <c r="C121" s="679" t="s">
        <v>4498</v>
      </c>
      <c r="D121" s="677" t="s">
        <v>4455</v>
      </c>
      <c r="E121" s="680">
        <v>2020</v>
      </c>
      <c r="F121" s="677" t="s">
        <v>240</v>
      </c>
      <c r="G121" s="406" t="s">
        <v>2677</v>
      </c>
    </row>
    <row r="122" spans="1:7" s="545" customFormat="1" ht="31.2" x14ac:dyDescent="0.3">
      <c r="A122" s="677">
        <v>59</v>
      </c>
      <c r="B122" s="678" t="s">
        <v>4499</v>
      </c>
      <c r="C122" s="679" t="s">
        <v>2257</v>
      </c>
      <c r="D122" s="677" t="s">
        <v>4455</v>
      </c>
      <c r="E122" s="680">
        <v>2020</v>
      </c>
      <c r="F122" s="677" t="s">
        <v>240</v>
      </c>
      <c r="G122" s="406" t="s">
        <v>2677</v>
      </c>
    </row>
    <row r="123" spans="1:7" s="545" customFormat="1" ht="31.2" x14ac:dyDescent="0.3">
      <c r="A123" s="677">
        <v>60</v>
      </c>
      <c r="B123" s="678" t="s">
        <v>4500</v>
      </c>
      <c r="C123" s="679" t="s">
        <v>4501</v>
      </c>
      <c r="D123" s="677" t="s">
        <v>4455</v>
      </c>
      <c r="E123" s="680">
        <v>2020</v>
      </c>
      <c r="F123" s="677" t="s">
        <v>240</v>
      </c>
      <c r="G123" s="406" t="s">
        <v>2677</v>
      </c>
    </row>
    <row r="124" spans="1:7" s="545" customFormat="1" ht="31.2" x14ac:dyDescent="0.3">
      <c r="A124" s="677">
        <v>61</v>
      </c>
      <c r="B124" s="681" t="s">
        <v>4502</v>
      </c>
      <c r="C124" s="679" t="s">
        <v>4503</v>
      </c>
      <c r="D124" s="677" t="s">
        <v>4455</v>
      </c>
      <c r="E124" s="680">
        <v>2020</v>
      </c>
      <c r="F124" s="677" t="s">
        <v>240</v>
      </c>
      <c r="G124" s="406" t="s">
        <v>2677</v>
      </c>
    </row>
    <row r="125" spans="1:7" s="545" customFormat="1" ht="31.2" x14ac:dyDescent="0.3">
      <c r="A125" s="677">
        <v>62</v>
      </c>
      <c r="B125" s="681" t="s">
        <v>4504</v>
      </c>
      <c r="C125" s="679" t="s">
        <v>4505</v>
      </c>
      <c r="D125" s="677" t="s">
        <v>4455</v>
      </c>
      <c r="E125" s="680">
        <v>2020</v>
      </c>
      <c r="F125" s="677" t="s">
        <v>240</v>
      </c>
      <c r="G125" s="406" t="s">
        <v>2677</v>
      </c>
    </row>
    <row r="126" spans="1:7" s="545" customFormat="1" ht="31.2" x14ac:dyDescent="0.3">
      <c r="A126" s="677">
        <v>63</v>
      </c>
      <c r="B126" s="678" t="s">
        <v>4506</v>
      </c>
      <c r="C126" s="679" t="s">
        <v>4507</v>
      </c>
      <c r="D126" s="677" t="s">
        <v>4455</v>
      </c>
      <c r="E126" s="680">
        <v>2020</v>
      </c>
      <c r="F126" s="677" t="s">
        <v>240</v>
      </c>
      <c r="G126" s="406" t="s">
        <v>2677</v>
      </c>
    </row>
    <row r="127" spans="1:7" s="545" customFormat="1" ht="46.8" x14ac:dyDescent="0.3">
      <c r="A127" s="677">
        <v>81</v>
      </c>
      <c r="B127" s="678" t="s">
        <v>4508</v>
      </c>
      <c r="C127" s="677" t="s">
        <v>4471</v>
      </c>
      <c r="D127" s="677" t="s">
        <v>4509</v>
      </c>
      <c r="E127" s="680">
        <v>2020</v>
      </c>
      <c r="F127" s="677" t="s">
        <v>240</v>
      </c>
      <c r="G127" s="406" t="s">
        <v>2677</v>
      </c>
    </row>
    <row r="128" spans="1:7" s="545" customFormat="1" ht="31.2" x14ac:dyDescent="0.3">
      <c r="A128" s="677">
        <v>74</v>
      </c>
      <c r="B128" s="678" t="s">
        <v>4510</v>
      </c>
      <c r="C128" s="677" t="s">
        <v>4511</v>
      </c>
      <c r="D128" s="677" t="s">
        <v>4512</v>
      </c>
      <c r="E128" s="680">
        <v>2020</v>
      </c>
      <c r="F128" s="677" t="s">
        <v>240</v>
      </c>
      <c r="G128" s="406" t="s">
        <v>2677</v>
      </c>
    </row>
    <row r="129" spans="1:7" s="545" customFormat="1" ht="31.2" x14ac:dyDescent="0.3">
      <c r="A129" s="639">
        <v>32</v>
      </c>
      <c r="B129" s="639" t="s">
        <v>4513</v>
      </c>
      <c r="C129" s="653" t="s">
        <v>4514</v>
      </c>
      <c r="D129" s="639" t="s">
        <v>4515</v>
      </c>
      <c r="E129" s="642">
        <v>2021</v>
      </c>
      <c r="F129" s="677" t="s">
        <v>240</v>
      </c>
      <c r="G129" s="406" t="s">
        <v>2677</v>
      </c>
    </row>
    <row r="130" spans="1:7" s="545" customFormat="1" ht="31.2" x14ac:dyDescent="0.3">
      <c r="A130" s="639">
        <v>33</v>
      </c>
      <c r="B130" s="639" t="s">
        <v>4516</v>
      </c>
      <c r="C130" s="653" t="s">
        <v>4517</v>
      </c>
      <c r="D130" s="639" t="s">
        <v>4515</v>
      </c>
      <c r="E130" s="642">
        <v>2021</v>
      </c>
      <c r="F130" s="677" t="s">
        <v>240</v>
      </c>
      <c r="G130" s="406" t="s">
        <v>2677</v>
      </c>
    </row>
    <row r="131" spans="1:7" s="545" customFormat="1" ht="46.8" x14ac:dyDescent="0.3">
      <c r="A131" s="639">
        <v>40</v>
      </c>
      <c r="B131" s="639" t="s">
        <v>4518</v>
      </c>
      <c r="C131" s="639" t="s">
        <v>4519</v>
      </c>
      <c r="D131" s="639" t="s">
        <v>4520</v>
      </c>
      <c r="E131" s="642">
        <v>2021</v>
      </c>
      <c r="F131" s="677" t="s">
        <v>240</v>
      </c>
      <c r="G131" s="406" t="s">
        <v>2677</v>
      </c>
    </row>
    <row r="132" spans="1:7" s="580" customFormat="1" ht="46.8" x14ac:dyDescent="0.25">
      <c r="A132" s="639">
        <v>40</v>
      </c>
      <c r="B132" s="652" t="s">
        <v>4521</v>
      </c>
      <c r="C132" s="653" t="s">
        <v>4503</v>
      </c>
      <c r="D132" s="639" t="s">
        <v>4522</v>
      </c>
      <c r="E132" s="642">
        <v>2022</v>
      </c>
      <c r="F132" s="677" t="s">
        <v>240</v>
      </c>
      <c r="G132" s="406" t="s">
        <v>2677</v>
      </c>
    </row>
    <row r="133" spans="1:7" s="580" customFormat="1" ht="31.2" x14ac:dyDescent="0.25">
      <c r="A133" s="639">
        <v>13</v>
      </c>
      <c r="B133" s="652" t="s">
        <v>4523</v>
      </c>
      <c r="C133" s="653" t="s">
        <v>4524</v>
      </c>
      <c r="D133" s="639" t="s">
        <v>4525</v>
      </c>
      <c r="E133" s="642">
        <v>2022</v>
      </c>
      <c r="F133" s="677" t="s">
        <v>240</v>
      </c>
      <c r="G133" s="406" t="s">
        <v>2677</v>
      </c>
    </row>
    <row r="134" spans="1:7" s="580" customFormat="1" ht="31.2" x14ac:dyDescent="0.25">
      <c r="A134" s="639">
        <v>10</v>
      </c>
      <c r="B134" s="652" t="s">
        <v>4526</v>
      </c>
      <c r="C134" s="653" t="s">
        <v>4527</v>
      </c>
      <c r="D134" s="639" t="s">
        <v>4528</v>
      </c>
      <c r="E134" s="642">
        <v>2022</v>
      </c>
      <c r="F134" s="677" t="s">
        <v>240</v>
      </c>
      <c r="G134" s="406" t="s">
        <v>2677</v>
      </c>
    </row>
    <row r="135" spans="1:7" s="580" customFormat="1" ht="31.2" x14ac:dyDescent="0.25">
      <c r="A135" s="639">
        <v>11</v>
      </c>
      <c r="B135" s="639" t="s">
        <v>4529</v>
      </c>
      <c r="C135" s="653" t="s">
        <v>4530</v>
      </c>
      <c r="D135" s="639" t="s">
        <v>4528</v>
      </c>
      <c r="E135" s="642">
        <v>2022</v>
      </c>
      <c r="F135" s="677" t="s">
        <v>240</v>
      </c>
      <c r="G135" s="406" t="s">
        <v>2677</v>
      </c>
    </row>
    <row r="136" spans="1:7" s="545" customFormat="1" ht="46.8" x14ac:dyDescent="0.3">
      <c r="A136" s="639">
        <v>12</v>
      </c>
      <c r="B136" s="652" t="s">
        <v>4531</v>
      </c>
      <c r="C136" s="653" t="s">
        <v>4532</v>
      </c>
      <c r="D136" s="639" t="s">
        <v>4528</v>
      </c>
      <c r="E136" s="642">
        <v>2022</v>
      </c>
      <c r="F136" s="677" t="s">
        <v>240</v>
      </c>
      <c r="G136" s="406" t="s">
        <v>2677</v>
      </c>
    </row>
    <row r="137" spans="1:7" s="545" customFormat="1" ht="31.2" x14ac:dyDescent="0.3">
      <c r="A137" s="639">
        <v>19</v>
      </c>
      <c r="B137" s="652" t="s">
        <v>4533</v>
      </c>
      <c r="C137" s="639" t="s">
        <v>4534</v>
      </c>
      <c r="D137" s="639" t="s">
        <v>4528</v>
      </c>
      <c r="E137" s="642">
        <v>2022</v>
      </c>
      <c r="F137" s="677" t="s">
        <v>240</v>
      </c>
      <c r="G137" s="406" t="s">
        <v>2677</v>
      </c>
    </row>
    <row r="138" spans="1:7" s="545" customFormat="1" ht="31.2" x14ac:dyDescent="0.3">
      <c r="A138" s="639">
        <v>29</v>
      </c>
      <c r="B138" s="652" t="s">
        <v>4535</v>
      </c>
      <c r="C138" s="653" t="s">
        <v>1155</v>
      </c>
      <c r="D138" s="639" t="s">
        <v>4528</v>
      </c>
      <c r="E138" s="642">
        <v>2022</v>
      </c>
      <c r="F138" s="677" t="s">
        <v>240</v>
      </c>
      <c r="G138" s="406" t="s">
        <v>2677</v>
      </c>
    </row>
    <row r="139" spans="1:7" s="545" customFormat="1" ht="31.2" x14ac:dyDescent="0.3">
      <c r="A139" s="639">
        <v>46</v>
      </c>
      <c r="B139" s="652" t="s">
        <v>4536</v>
      </c>
      <c r="C139" s="639" t="s">
        <v>4537</v>
      </c>
      <c r="D139" s="639" t="s">
        <v>4528</v>
      </c>
      <c r="E139" s="642">
        <v>2022</v>
      </c>
      <c r="F139" s="677" t="s">
        <v>240</v>
      </c>
      <c r="G139" s="406" t="s">
        <v>2677</v>
      </c>
    </row>
    <row r="140" spans="1:7" s="545" customFormat="1" ht="31.2" x14ac:dyDescent="0.3">
      <c r="A140" s="639">
        <v>18</v>
      </c>
      <c r="B140" s="652" t="s">
        <v>4538</v>
      </c>
      <c r="C140" s="653" t="s">
        <v>4539</v>
      </c>
      <c r="D140" s="639" t="s">
        <v>4540</v>
      </c>
      <c r="E140" s="642">
        <v>2022</v>
      </c>
      <c r="F140" s="677" t="s">
        <v>240</v>
      </c>
      <c r="G140" s="406" t="s">
        <v>2677</v>
      </c>
    </row>
    <row r="141" spans="1:7" s="477" customFormat="1" ht="31.2" x14ac:dyDescent="0.3">
      <c r="A141" s="639">
        <v>24</v>
      </c>
      <c r="B141" s="652" t="s">
        <v>4541</v>
      </c>
      <c r="C141" s="653" t="s">
        <v>4476</v>
      </c>
      <c r="D141" s="639" t="s">
        <v>4542</v>
      </c>
      <c r="E141" s="642">
        <v>2022</v>
      </c>
      <c r="F141" s="677" t="s">
        <v>240</v>
      </c>
      <c r="G141" s="406" t="s">
        <v>2677</v>
      </c>
    </row>
    <row r="142" spans="1:7" s="545" customFormat="1" ht="31.2" x14ac:dyDescent="0.3">
      <c r="A142" s="639">
        <v>20</v>
      </c>
      <c r="B142" s="652" t="s">
        <v>4543</v>
      </c>
      <c r="C142" s="653" t="s">
        <v>4544</v>
      </c>
      <c r="D142" s="639" t="s">
        <v>4545</v>
      </c>
      <c r="E142" s="642">
        <v>2022</v>
      </c>
      <c r="F142" s="677" t="s">
        <v>240</v>
      </c>
      <c r="G142" s="406" t="s">
        <v>2677</v>
      </c>
    </row>
    <row r="143" spans="1:7" s="545" customFormat="1" ht="31.2" x14ac:dyDescent="0.3">
      <c r="A143" s="639">
        <v>31</v>
      </c>
      <c r="B143" s="652" t="s">
        <v>4546</v>
      </c>
      <c r="C143" s="639" t="s">
        <v>4547</v>
      </c>
      <c r="D143" s="639" t="s">
        <v>4548</v>
      </c>
      <c r="E143" s="642">
        <v>2022</v>
      </c>
      <c r="F143" s="677" t="s">
        <v>240</v>
      </c>
      <c r="G143" s="406" t="s">
        <v>2677</v>
      </c>
    </row>
    <row r="144" spans="1:7" s="545" customFormat="1" ht="78" customHeight="1" x14ac:dyDescent="0.3">
      <c r="A144" s="639">
        <v>48</v>
      </c>
      <c r="B144" s="652" t="s">
        <v>4549</v>
      </c>
      <c r="C144" s="653" t="s">
        <v>4550</v>
      </c>
      <c r="D144" s="639" t="s">
        <v>4551</v>
      </c>
      <c r="E144" s="642">
        <v>2022</v>
      </c>
      <c r="F144" s="677" t="s">
        <v>240</v>
      </c>
      <c r="G144" s="406" t="s">
        <v>2677</v>
      </c>
    </row>
    <row r="145" spans="1:7" s="545" customFormat="1" ht="31.2" x14ac:dyDescent="0.3">
      <c r="A145" s="639">
        <v>16</v>
      </c>
      <c r="B145" s="652" t="s">
        <v>4552</v>
      </c>
      <c r="C145" s="653" t="s">
        <v>4553</v>
      </c>
      <c r="D145" s="639" t="s">
        <v>4554</v>
      </c>
      <c r="E145" s="642">
        <v>2022</v>
      </c>
      <c r="F145" s="677" t="s">
        <v>240</v>
      </c>
      <c r="G145" s="406" t="s">
        <v>2677</v>
      </c>
    </row>
    <row r="146" spans="1:7" s="545" customFormat="1" ht="31.2" x14ac:dyDescent="0.3">
      <c r="A146" s="639">
        <v>30</v>
      </c>
      <c r="B146" s="652" t="s">
        <v>4555</v>
      </c>
      <c r="C146" s="653" t="s">
        <v>4556</v>
      </c>
      <c r="D146" s="639" t="s">
        <v>4557</v>
      </c>
      <c r="E146" s="642">
        <v>2022</v>
      </c>
      <c r="F146" s="677" t="s">
        <v>240</v>
      </c>
      <c r="G146" s="406" t="s">
        <v>2677</v>
      </c>
    </row>
    <row r="147" spans="1:7" s="545" customFormat="1" ht="31.2" x14ac:dyDescent="0.3">
      <c r="A147" s="639">
        <v>47</v>
      </c>
      <c r="B147" s="652" t="s">
        <v>4558</v>
      </c>
      <c r="C147" s="653" t="s">
        <v>4474</v>
      </c>
      <c r="D147" s="639" t="s">
        <v>4559</v>
      </c>
      <c r="E147" s="642">
        <v>2022</v>
      </c>
      <c r="F147" s="677" t="s">
        <v>240</v>
      </c>
      <c r="G147" s="406" t="s">
        <v>2677</v>
      </c>
    </row>
    <row r="148" spans="1:7" s="545" customFormat="1" ht="31.2" x14ac:dyDescent="0.3">
      <c r="A148" s="639">
        <v>23</v>
      </c>
      <c r="B148" s="652" t="s">
        <v>4560</v>
      </c>
      <c r="C148" s="653" t="s">
        <v>4561</v>
      </c>
      <c r="D148" s="639" t="s">
        <v>4562</v>
      </c>
      <c r="E148" s="642">
        <v>2022</v>
      </c>
      <c r="F148" s="677" t="s">
        <v>240</v>
      </c>
      <c r="G148" s="406" t="s">
        <v>2677</v>
      </c>
    </row>
    <row r="149" spans="1:7" s="545" customFormat="1" ht="31.2" x14ac:dyDescent="0.3">
      <c r="A149" s="639">
        <v>22</v>
      </c>
      <c r="B149" s="652" t="s">
        <v>4563</v>
      </c>
      <c r="C149" s="653" t="s">
        <v>4564</v>
      </c>
      <c r="D149" s="639" t="s">
        <v>4565</v>
      </c>
      <c r="E149" s="642">
        <v>2022</v>
      </c>
      <c r="F149" s="677" t="s">
        <v>240</v>
      </c>
      <c r="G149" s="406" t="s">
        <v>2677</v>
      </c>
    </row>
    <row r="150" spans="1:7" s="545" customFormat="1" ht="31.2" x14ac:dyDescent="0.3">
      <c r="A150" s="639">
        <v>21</v>
      </c>
      <c r="B150" s="652" t="s">
        <v>4566</v>
      </c>
      <c r="C150" s="653" t="s">
        <v>4439</v>
      </c>
      <c r="D150" s="639" t="s">
        <v>4567</v>
      </c>
      <c r="E150" s="642">
        <v>2022</v>
      </c>
      <c r="F150" s="677" t="s">
        <v>240</v>
      </c>
      <c r="G150" s="406" t="s">
        <v>2677</v>
      </c>
    </row>
    <row r="151" spans="1:7" s="545" customFormat="1" ht="65.25" customHeight="1" x14ac:dyDescent="0.3">
      <c r="A151" s="639">
        <v>25</v>
      </c>
      <c r="B151" s="652" t="s">
        <v>4568</v>
      </c>
      <c r="C151" s="653" t="s">
        <v>4569</v>
      </c>
      <c r="D151" s="639" t="s">
        <v>4567</v>
      </c>
      <c r="E151" s="642">
        <v>2022</v>
      </c>
      <c r="F151" s="677" t="s">
        <v>240</v>
      </c>
      <c r="G151" s="406" t="s">
        <v>2677</v>
      </c>
    </row>
    <row r="152" spans="1:7" s="545" customFormat="1" ht="46.8" x14ac:dyDescent="0.3">
      <c r="A152" s="639">
        <v>14</v>
      </c>
      <c r="B152" s="652" t="s">
        <v>4570</v>
      </c>
      <c r="C152" s="653" t="s">
        <v>4571</v>
      </c>
      <c r="D152" s="639" t="s">
        <v>4572</v>
      </c>
      <c r="E152" s="642">
        <v>2022</v>
      </c>
      <c r="F152" s="677" t="s">
        <v>240</v>
      </c>
      <c r="G152" s="406" t="s">
        <v>2677</v>
      </c>
    </row>
    <row r="153" spans="1:7" s="545" customFormat="1" ht="31.2" x14ac:dyDescent="0.3">
      <c r="A153" s="639">
        <v>15</v>
      </c>
      <c r="B153" s="652" t="s">
        <v>4573</v>
      </c>
      <c r="C153" s="653" t="s">
        <v>4574</v>
      </c>
      <c r="D153" s="639" t="s">
        <v>4572</v>
      </c>
      <c r="E153" s="642">
        <v>2022</v>
      </c>
      <c r="F153" s="677" t="s">
        <v>240</v>
      </c>
      <c r="G153" s="406" t="s">
        <v>2677</v>
      </c>
    </row>
    <row r="154" spans="1:7" s="545" customFormat="1" ht="46.8" x14ac:dyDescent="0.3">
      <c r="A154" s="639">
        <v>17</v>
      </c>
      <c r="B154" s="652" t="s">
        <v>4575</v>
      </c>
      <c r="C154" s="639" t="s">
        <v>4576</v>
      </c>
      <c r="D154" s="639" t="s">
        <v>4572</v>
      </c>
      <c r="E154" s="642">
        <v>2022</v>
      </c>
      <c r="F154" s="677" t="s">
        <v>240</v>
      </c>
      <c r="G154" s="406" t="s">
        <v>2677</v>
      </c>
    </row>
    <row r="155" spans="1:7" s="545" customFormat="1" ht="46.8" x14ac:dyDescent="0.3">
      <c r="A155" s="639">
        <v>26</v>
      </c>
      <c r="B155" s="652" t="s">
        <v>4577</v>
      </c>
      <c r="C155" s="653" t="s">
        <v>4578</v>
      </c>
      <c r="D155" s="639" t="s">
        <v>4579</v>
      </c>
      <c r="E155" s="642">
        <v>2022</v>
      </c>
      <c r="F155" s="677" t="s">
        <v>240</v>
      </c>
      <c r="G155" s="406" t="s">
        <v>2677</v>
      </c>
    </row>
    <row r="156" spans="1:7" s="545" customFormat="1" ht="31.2" x14ac:dyDescent="0.3">
      <c r="A156" s="639">
        <v>27</v>
      </c>
      <c r="B156" s="652" t="s">
        <v>4580</v>
      </c>
      <c r="C156" s="653" t="s">
        <v>4581</v>
      </c>
      <c r="D156" s="639" t="s">
        <v>4579</v>
      </c>
      <c r="E156" s="642">
        <v>2022</v>
      </c>
      <c r="F156" s="677" t="s">
        <v>240</v>
      </c>
      <c r="G156" s="406" t="s">
        <v>2677</v>
      </c>
    </row>
    <row r="157" spans="1:7" s="545" customFormat="1" ht="31.2" x14ac:dyDescent="0.3">
      <c r="A157" s="639">
        <v>28</v>
      </c>
      <c r="B157" s="652" t="s">
        <v>4582</v>
      </c>
      <c r="C157" s="653" t="s">
        <v>4583</v>
      </c>
      <c r="D157" s="639" t="s">
        <v>4579</v>
      </c>
      <c r="E157" s="642">
        <v>2022</v>
      </c>
      <c r="F157" s="677" t="s">
        <v>240</v>
      </c>
      <c r="G157" s="406" t="s">
        <v>2677</v>
      </c>
    </row>
    <row r="158" spans="1:7" ht="19.2" x14ac:dyDescent="0.25">
      <c r="A158" s="92"/>
      <c r="B158" s="162"/>
      <c r="C158" s="162"/>
      <c r="D158" s="461" t="s">
        <v>2730</v>
      </c>
      <c r="E158" s="461"/>
      <c r="F158" s="461"/>
      <c r="G158" s="460">
        <f>COUNTIF(G2:G157,"Hội nghị, hội thảo QT")</f>
        <v>136</v>
      </c>
    </row>
    <row r="159" spans="1:7" ht="19.2" x14ac:dyDescent="0.25">
      <c r="A159" s="92"/>
      <c r="B159" s="162"/>
      <c r="C159" s="162"/>
      <c r="D159" s="461" t="s">
        <v>2674</v>
      </c>
      <c r="E159" s="461"/>
      <c r="F159" s="461"/>
      <c r="G159" s="460">
        <f>COUNTIF(G2:G157,"Tạp chí ISI")</f>
        <v>14</v>
      </c>
    </row>
    <row r="160" spans="1:7" ht="19.2" x14ac:dyDescent="0.25">
      <c r="A160" s="92"/>
      <c r="B160" s="162"/>
      <c r="C160" s="162"/>
      <c r="D160" s="461" t="s">
        <v>2673</v>
      </c>
      <c r="E160" s="461"/>
      <c r="F160" s="461"/>
      <c r="G160" s="460">
        <f>COUNTIF(G2:G157,"Tạp chí QT khác")</f>
        <v>2</v>
      </c>
    </row>
    <row r="161" spans="1:7" ht="19.2" x14ac:dyDescent="0.25">
      <c r="A161" s="92"/>
      <c r="B161" s="162"/>
      <c r="C161" s="162"/>
      <c r="D161" s="461" t="s">
        <v>2676</v>
      </c>
      <c r="E161" s="461"/>
      <c r="F161" s="461"/>
      <c r="G161" s="460">
        <f>COUNTIF(G2:G157,"Tạp chí Scopus")</f>
        <v>4</v>
      </c>
    </row>
    <row r="162" spans="1:7" ht="21" x14ac:dyDescent="0.25">
      <c r="A162" s="92"/>
      <c r="B162" s="162"/>
      <c r="C162" s="162"/>
      <c r="D162" s="462" t="s">
        <v>2731</v>
      </c>
      <c r="E162" s="462"/>
      <c r="F162" s="462"/>
      <c r="G162" s="463">
        <f>SUM(G158:G161)</f>
        <v>156</v>
      </c>
    </row>
    <row r="163" spans="1:7" x14ac:dyDescent="0.25">
      <c r="A163" s="92"/>
      <c r="B163" s="162"/>
      <c r="C163" s="162"/>
      <c r="D163" s="104"/>
      <c r="E163" s="104"/>
      <c r="G163" s="93" t="str">
        <f>IF(COUNTIF($B$2:B159,B160)&gt;0,"ĐÃ NHẬP","")</f>
        <v/>
      </c>
    </row>
    <row r="164" spans="1:7" x14ac:dyDescent="0.25">
      <c r="A164" s="92"/>
      <c r="B164" s="162"/>
      <c r="C164" s="162"/>
      <c r="D164" s="104"/>
      <c r="E164" s="104"/>
      <c r="G164" s="93" t="str">
        <f>IF(COUNTIF($B$2:B160,B161)&gt;0,"ĐÃ NHẬP","")</f>
        <v/>
      </c>
    </row>
    <row r="165" spans="1:7" x14ac:dyDescent="0.25">
      <c r="A165" s="92"/>
      <c r="B165" s="162"/>
      <c r="C165" s="162"/>
      <c r="D165" s="104"/>
      <c r="E165" s="104"/>
      <c r="G165" s="93" t="str">
        <f>IF(COUNTIF($B$2:B161,B162)&gt;0,"ĐÃ NHẬP","")</f>
        <v/>
      </c>
    </row>
    <row r="166" spans="1:7" x14ac:dyDescent="0.25">
      <c r="A166" s="92"/>
      <c r="B166" s="162"/>
      <c r="C166" s="162"/>
      <c r="D166" s="104"/>
      <c r="E166" s="104"/>
      <c r="G166" s="93" t="str">
        <f>IF(COUNTIF($B$2:B162,B163)&gt;0,"ĐÃ NHẬP","")</f>
        <v/>
      </c>
    </row>
    <row r="167" spans="1:7" x14ac:dyDescent="0.25">
      <c r="A167" s="92"/>
      <c r="B167" s="162"/>
      <c r="C167" s="162"/>
      <c r="D167" s="104"/>
      <c r="E167" s="104"/>
      <c r="G167" s="93" t="str">
        <f>IF(COUNTIF($B$2:B163,B164)&gt;0,"ĐÃ NHẬP","")</f>
        <v/>
      </c>
    </row>
    <row r="168" spans="1:7" x14ac:dyDescent="0.25">
      <c r="A168" s="92"/>
      <c r="B168" s="162"/>
      <c r="C168" s="162"/>
      <c r="D168" s="104"/>
      <c r="E168" s="104"/>
      <c r="G168" s="93" t="str">
        <f>IF(COUNTIF($B$2:B164,B165)&gt;0,"ĐÃ NHẬP","")</f>
        <v/>
      </c>
    </row>
    <row r="169" spans="1:7" x14ac:dyDescent="0.25">
      <c r="A169" s="92"/>
      <c r="B169" s="162"/>
      <c r="C169" s="162"/>
      <c r="D169" s="104"/>
      <c r="E169" s="104"/>
      <c r="G169" s="93" t="str">
        <f>IF(COUNTIF($B$2:B165,B166)&gt;0,"ĐÃ NHẬP","")</f>
        <v/>
      </c>
    </row>
    <row r="170" spans="1:7" x14ac:dyDescent="0.25">
      <c r="A170" s="92"/>
      <c r="B170" s="162"/>
      <c r="C170" s="162"/>
      <c r="D170" s="104"/>
      <c r="E170" s="104"/>
      <c r="G170" s="93" t="str">
        <f>IF(COUNTIF($B$2:B166,B167)&gt;0,"ĐÃ NHẬP","")</f>
        <v/>
      </c>
    </row>
    <row r="171" spans="1:7" x14ac:dyDescent="0.25">
      <c r="A171" s="92"/>
      <c r="B171" s="162"/>
      <c r="C171" s="162"/>
      <c r="D171" s="104"/>
      <c r="E171" s="104"/>
      <c r="G171" s="93" t="str">
        <f>IF(COUNTIF($B$2:B167,B168)&gt;0,"ĐÃ NHẬP","")</f>
        <v/>
      </c>
    </row>
    <row r="172" spans="1:7" x14ac:dyDescent="0.25">
      <c r="A172" s="92"/>
      <c r="B172" s="162"/>
      <c r="C172" s="162"/>
      <c r="D172" s="104"/>
      <c r="E172" s="104"/>
      <c r="G172" s="93" t="str">
        <f>IF(COUNTIF($B$2:B168,B169)&gt;0,"ĐÃ NHẬP","")</f>
        <v/>
      </c>
    </row>
    <row r="173" spans="1:7" x14ac:dyDescent="0.25">
      <c r="A173" s="92"/>
      <c r="B173" s="162"/>
      <c r="C173" s="162"/>
      <c r="D173" s="104"/>
      <c r="E173" s="104"/>
      <c r="G173" s="93" t="str">
        <f>IF(COUNTIF($B$2:B169,B170)&gt;0,"ĐÃ NHẬP","")</f>
        <v/>
      </c>
    </row>
    <row r="174" spans="1:7" x14ac:dyDescent="0.25">
      <c r="A174" s="92"/>
      <c r="B174" s="162"/>
      <c r="C174" s="162"/>
      <c r="D174" s="104"/>
      <c r="E174" s="104"/>
      <c r="G174" s="93" t="str">
        <f>IF(COUNTIF($B$2:B170,B171)&gt;0,"ĐÃ NHẬP","")</f>
        <v/>
      </c>
    </row>
    <row r="175" spans="1:7" x14ac:dyDescent="0.25">
      <c r="A175" s="92"/>
      <c r="B175" s="162"/>
      <c r="C175" s="162"/>
      <c r="D175" s="104"/>
      <c r="E175" s="104"/>
      <c r="G175" s="93" t="str">
        <f>IF(COUNTIF($B$2:B171,B172)&gt;0,"ĐÃ NHẬP","")</f>
        <v/>
      </c>
    </row>
    <row r="176" spans="1:7" x14ac:dyDescent="0.25">
      <c r="A176" s="92"/>
      <c r="B176" s="162"/>
      <c r="C176" s="162"/>
      <c r="D176" s="104"/>
      <c r="E176" s="104"/>
      <c r="G176" s="93" t="str">
        <f>IF(COUNTIF($B$2:B172,B173)&gt;0,"ĐÃ NHẬP","")</f>
        <v/>
      </c>
    </row>
    <row r="177" spans="1:7" x14ac:dyDescent="0.25">
      <c r="A177" s="92"/>
      <c r="B177" s="162"/>
      <c r="C177" s="162"/>
      <c r="D177" s="104"/>
      <c r="E177" s="104"/>
      <c r="G177" s="93" t="str">
        <f>IF(COUNTIF($B$2:B173,B174)&gt;0,"ĐÃ NHẬP","")</f>
        <v/>
      </c>
    </row>
    <row r="178" spans="1:7" x14ac:dyDescent="0.25">
      <c r="A178" s="92"/>
      <c r="B178" s="162"/>
      <c r="C178" s="162"/>
      <c r="D178" s="104"/>
      <c r="E178" s="104"/>
      <c r="G178" s="93" t="str">
        <f>IF(COUNTIF($B$2:B174,B175)&gt;0,"ĐÃ NHẬP","")</f>
        <v/>
      </c>
    </row>
    <row r="179" spans="1:7" x14ac:dyDescent="0.25">
      <c r="A179" s="92"/>
      <c r="B179" s="162"/>
      <c r="C179" s="162"/>
      <c r="D179" s="104"/>
      <c r="E179" s="104"/>
      <c r="G179" s="93" t="str">
        <f>IF(COUNTIF($B$2:B175,B176)&gt;0,"ĐÃ NHẬP","")</f>
        <v/>
      </c>
    </row>
    <row r="180" spans="1:7" x14ac:dyDescent="0.25">
      <c r="A180" s="92"/>
      <c r="B180" s="162"/>
      <c r="C180" s="162"/>
      <c r="D180" s="104"/>
      <c r="E180" s="104"/>
      <c r="G180" s="93" t="str">
        <f>IF(COUNTIF($B$2:B176,B177)&gt;0,"ĐÃ NHẬP","")</f>
        <v/>
      </c>
    </row>
    <row r="181" spans="1:7" x14ac:dyDescent="0.25">
      <c r="A181" s="92"/>
      <c r="B181" s="162"/>
      <c r="C181" s="162"/>
      <c r="D181" s="104"/>
      <c r="E181" s="104"/>
      <c r="G181" s="93" t="str">
        <f>IF(COUNTIF($B$2:B177,B178)&gt;0,"ĐÃ NHẬP","")</f>
        <v/>
      </c>
    </row>
    <row r="182" spans="1:7" x14ac:dyDescent="0.25">
      <c r="A182" s="92"/>
      <c r="B182" s="162"/>
      <c r="C182" s="162"/>
      <c r="D182" s="104"/>
      <c r="E182" s="104"/>
      <c r="G182" s="93" t="str">
        <f>IF(COUNTIF($B$2:B178,B179)&gt;0,"ĐÃ NHẬP","")</f>
        <v/>
      </c>
    </row>
    <row r="183" spans="1:7" x14ac:dyDescent="0.25">
      <c r="A183" s="92"/>
      <c r="B183" s="162"/>
      <c r="C183" s="162"/>
      <c r="D183" s="104"/>
      <c r="E183" s="104"/>
      <c r="G183" s="93" t="str">
        <f>IF(COUNTIF($B$2:B179,B180)&gt;0,"ĐÃ NHẬP","")</f>
        <v/>
      </c>
    </row>
    <row r="184" spans="1:7" x14ac:dyDescent="0.25">
      <c r="A184" s="92"/>
      <c r="B184" s="162"/>
      <c r="C184" s="162"/>
      <c r="D184" s="104"/>
      <c r="E184" s="104"/>
      <c r="G184" s="93" t="str">
        <f>IF(COUNTIF($B$2:B180,B181)&gt;0,"ĐÃ NHẬP","")</f>
        <v/>
      </c>
    </row>
    <row r="185" spans="1:7" x14ac:dyDescent="0.25">
      <c r="A185" s="92"/>
      <c r="B185" s="162"/>
      <c r="C185" s="162"/>
      <c r="D185" s="104"/>
      <c r="E185" s="104"/>
      <c r="G185" s="93" t="str">
        <f>IF(COUNTIF($B$2:B181,B182)&gt;0,"ĐÃ NHẬP","")</f>
        <v/>
      </c>
    </row>
    <row r="186" spans="1:7" x14ac:dyDescent="0.25">
      <c r="A186" s="92"/>
      <c r="B186" s="162"/>
      <c r="C186" s="162"/>
      <c r="D186" s="104"/>
      <c r="E186" s="104"/>
      <c r="G186" s="93" t="str">
        <f>IF(COUNTIF($B$2:B182,B183)&gt;0,"ĐÃ NHẬP","")</f>
        <v/>
      </c>
    </row>
    <row r="187" spans="1:7" x14ac:dyDescent="0.25">
      <c r="A187" s="92"/>
      <c r="B187" s="162"/>
      <c r="C187" s="162"/>
      <c r="D187" s="104"/>
      <c r="E187" s="104"/>
      <c r="G187" s="93" t="str">
        <f>IF(COUNTIF($B$2:B183,B184)&gt;0,"ĐÃ NHẬP","")</f>
        <v/>
      </c>
    </row>
    <row r="188" spans="1:7" x14ac:dyDescent="0.25">
      <c r="A188" s="92"/>
      <c r="B188" s="162"/>
      <c r="C188" s="162"/>
      <c r="D188" s="104"/>
      <c r="E188" s="104"/>
      <c r="G188" s="93" t="str">
        <f>IF(COUNTIF($B$2:B184,B185)&gt;0,"ĐÃ NHẬP","")</f>
        <v/>
      </c>
    </row>
    <row r="189" spans="1:7" x14ac:dyDescent="0.25">
      <c r="A189" s="92"/>
      <c r="B189" s="162"/>
      <c r="C189" s="162"/>
      <c r="D189" s="104"/>
      <c r="E189" s="104"/>
      <c r="G189" s="93" t="str">
        <f>IF(COUNTIF($B$2:B185,B186)&gt;0,"ĐÃ NHẬP","")</f>
        <v/>
      </c>
    </row>
    <row r="190" spans="1:7" x14ac:dyDescent="0.25">
      <c r="A190" s="92"/>
      <c r="B190" s="162"/>
      <c r="C190" s="162"/>
      <c r="D190" s="104"/>
      <c r="E190" s="104"/>
      <c r="G190" s="93" t="str">
        <f>IF(COUNTIF($B$2:B186,B187)&gt;0,"ĐÃ NHẬP","")</f>
        <v/>
      </c>
    </row>
    <row r="191" spans="1:7" x14ac:dyDescent="0.25">
      <c r="A191" s="92"/>
      <c r="B191" s="162"/>
      <c r="C191" s="162"/>
      <c r="D191" s="104"/>
      <c r="E191" s="104"/>
      <c r="G191" s="93" t="str">
        <f>IF(COUNTIF($B$2:B187,B188)&gt;0,"ĐÃ NHẬP","")</f>
        <v/>
      </c>
    </row>
    <row r="192" spans="1:7" x14ac:dyDescent="0.25">
      <c r="A192" s="92"/>
      <c r="B192" s="162"/>
      <c r="C192" s="162"/>
      <c r="D192" s="104"/>
      <c r="E192" s="104"/>
      <c r="G192" s="93" t="str">
        <f>IF(COUNTIF($B$2:B188,B189)&gt;0,"ĐÃ NHẬP","")</f>
        <v/>
      </c>
    </row>
    <row r="193" spans="1:7" x14ac:dyDescent="0.25">
      <c r="A193" s="92"/>
      <c r="B193" s="162"/>
      <c r="C193" s="162"/>
      <c r="D193" s="104"/>
      <c r="E193" s="104"/>
      <c r="G193" s="93" t="str">
        <f>IF(COUNTIF($B$2:B189,B190)&gt;0,"ĐÃ NHẬP","")</f>
        <v/>
      </c>
    </row>
    <row r="194" spans="1:7" x14ac:dyDescent="0.25">
      <c r="A194" s="92"/>
      <c r="B194" s="162"/>
      <c r="C194" s="162"/>
      <c r="D194" s="104"/>
      <c r="E194" s="104"/>
      <c r="G194" s="93" t="str">
        <f>IF(COUNTIF($B$2:B190,B191)&gt;0,"ĐÃ NHẬP","")</f>
        <v/>
      </c>
    </row>
    <row r="195" spans="1:7" x14ac:dyDescent="0.25">
      <c r="A195" s="92"/>
      <c r="B195" s="162"/>
      <c r="C195" s="162"/>
      <c r="D195" s="104"/>
      <c r="E195" s="104"/>
      <c r="G195" s="93" t="str">
        <f>IF(COUNTIF($B$2:B191,B192)&gt;0,"ĐÃ NHẬP","")</f>
        <v/>
      </c>
    </row>
    <row r="196" spans="1:7" x14ac:dyDescent="0.25">
      <c r="A196" s="92"/>
      <c r="B196" s="162"/>
      <c r="C196" s="162"/>
      <c r="D196" s="104"/>
      <c r="E196" s="104"/>
      <c r="G196" s="93" t="str">
        <f>IF(COUNTIF($B$2:B192,B193)&gt;0,"ĐÃ NHẬP","")</f>
        <v/>
      </c>
    </row>
    <row r="197" spans="1:7" x14ac:dyDescent="0.25">
      <c r="A197" s="92"/>
      <c r="B197" s="162"/>
      <c r="C197" s="162"/>
      <c r="D197" s="104"/>
      <c r="E197" s="104"/>
      <c r="G197" s="93" t="str">
        <f>IF(COUNTIF($B$2:B193,B194)&gt;0,"ĐÃ NHẬP","")</f>
        <v/>
      </c>
    </row>
    <row r="198" spans="1:7" x14ac:dyDescent="0.25">
      <c r="A198" s="92"/>
      <c r="B198" s="162"/>
      <c r="C198" s="162"/>
      <c r="D198" s="104"/>
      <c r="E198" s="104"/>
      <c r="G198" s="93" t="str">
        <f>IF(COUNTIF(A$1:$B194,A195)&gt;0,"ĐÃ NHẬP","")</f>
        <v/>
      </c>
    </row>
    <row r="199" spans="1:7" x14ac:dyDescent="0.25">
      <c r="A199" s="92"/>
      <c r="B199" s="162"/>
      <c r="C199" s="162"/>
      <c r="D199" s="104"/>
      <c r="E199" s="104"/>
      <c r="G199" s="93" t="str">
        <f>IF(COUNTIF(A$1:$B195,A196)&gt;0,"ĐÃ NHẬP","")</f>
        <v/>
      </c>
    </row>
    <row r="200" spans="1:7" x14ac:dyDescent="0.25">
      <c r="A200" s="92"/>
      <c r="B200" s="162"/>
      <c r="C200" s="162"/>
      <c r="D200" s="104"/>
      <c r="E200" s="104"/>
      <c r="G200" s="93" t="str">
        <f>IF(COUNTIF(A$1:$B196,A197)&gt;0,"ĐÃ NHẬP","")</f>
        <v/>
      </c>
    </row>
    <row r="201" spans="1:7" x14ac:dyDescent="0.25">
      <c r="A201" s="92"/>
      <c r="B201" s="162"/>
      <c r="C201" s="162"/>
      <c r="D201" s="104"/>
      <c r="E201" s="104"/>
      <c r="G201" s="93" t="str">
        <f>IF(COUNTIF(A$1:$B197,A198)&gt;0,"ĐÃ NHẬP","")</f>
        <v/>
      </c>
    </row>
    <row r="202" spans="1:7" x14ac:dyDescent="0.25">
      <c r="A202" s="92"/>
      <c r="B202" s="162"/>
      <c r="C202" s="162"/>
      <c r="D202" s="104"/>
      <c r="E202" s="104"/>
      <c r="G202" s="93" t="str">
        <f>IF(COUNTIF(A$1:$B198,A199)&gt;0,"ĐÃ NHẬP","")</f>
        <v/>
      </c>
    </row>
    <row r="203" spans="1:7" x14ac:dyDescent="0.25">
      <c r="A203" s="92"/>
      <c r="B203" s="162"/>
      <c r="C203" s="162"/>
      <c r="D203" s="104"/>
      <c r="E203" s="104"/>
      <c r="G203" s="93" t="str">
        <f>IF(COUNTIF(A$1:$B199,A200)&gt;0,"ĐÃ NHẬP","")</f>
        <v/>
      </c>
    </row>
    <row r="204" spans="1:7" x14ac:dyDescent="0.25">
      <c r="A204" s="92"/>
      <c r="B204" s="162"/>
      <c r="C204" s="162"/>
      <c r="D204" s="104"/>
      <c r="E204" s="104"/>
      <c r="G204" s="93" t="str">
        <f>IF(COUNTIF(A$1:$B200,A201)&gt;0,"ĐÃ NHẬP","")</f>
        <v/>
      </c>
    </row>
    <row r="205" spans="1:7" x14ac:dyDescent="0.25">
      <c r="A205" s="92"/>
      <c r="B205" s="162"/>
      <c r="C205" s="162"/>
      <c r="D205" s="104"/>
      <c r="E205" s="104"/>
      <c r="G205" s="93" t="str">
        <f>IF(COUNTIF(A$1:$B201,A202)&gt;0,"ĐÃ NHẬP","")</f>
        <v/>
      </c>
    </row>
    <row r="206" spans="1:7" x14ac:dyDescent="0.25">
      <c r="A206" s="92"/>
      <c r="B206" s="162"/>
      <c r="C206" s="162"/>
      <c r="D206" s="104"/>
      <c r="E206" s="104"/>
      <c r="G206" s="93" t="str">
        <f>IF(COUNTIF(A$1:$B202,A203)&gt;0,"ĐÃ NHẬP","")</f>
        <v/>
      </c>
    </row>
    <row r="207" spans="1:7" x14ac:dyDescent="0.25">
      <c r="A207" s="92"/>
      <c r="B207" s="162"/>
      <c r="C207" s="162"/>
      <c r="D207" s="104"/>
      <c r="E207" s="104"/>
      <c r="G207" s="93" t="str">
        <f>IF(COUNTIF(A$1:$B203,A204)&gt;0,"ĐÃ NHẬP","")</f>
        <v/>
      </c>
    </row>
    <row r="208" spans="1:7" x14ac:dyDescent="0.25">
      <c r="A208" s="92"/>
      <c r="B208" s="162"/>
      <c r="C208" s="162"/>
      <c r="D208" s="104"/>
      <c r="E208" s="104"/>
      <c r="G208" s="93" t="str">
        <f>IF(COUNTIF(A$1:$B204,A205)&gt;0,"ĐÃ NHẬP","")</f>
        <v/>
      </c>
    </row>
    <row r="209" spans="1:7" x14ac:dyDescent="0.25">
      <c r="A209" s="92"/>
      <c r="B209" s="162"/>
      <c r="C209" s="162"/>
      <c r="D209" s="104"/>
      <c r="E209" s="104"/>
      <c r="G209" s="93" t="str">
        <f>IF(COUNTIF(A$1:$B205,A206)&gt;0,"ĐÃ NHẬP","")</f>
        <v/>
      </c>
    </row>
    <row r="210" spans="1:7" x14ac:dyDescent="0.25">
      <c r="A210" s="92"/>
      <c r="B210" s="162"/>
      <c r="C210" s="162"/>
      <c r="D210" s="104"/>
      <c r="E210" s="104"/>
      <c r="G210" s="93" t="str">
        <f>IF(COUNTIF(A$1:$B206,A207)&gt;0,"ĐÃ NHẬP","")</f>
        <v/>
      </c>
    </row>
    <row r="211" spans="1:7" x14ac:dyDescent="0.25">
      <c r="A211" s="92"/>
      <c r="B211" s="162"/>
      <c r="C211" s="162"/>
      <c r="D211" s="104"/>
      <c r="E211" s="104"/>
      <c r="G211" s="93" t="str">
        <f>IF(COUNTIF(A$1:$B207,A208)&gt;0,"ĐÃ NHẬP","")</f>
        <v/>
      </c>
    </row>
    <row r="212" spans="1:7" x14ac:dyDescent="0.25">
      <c r="A212" s="92"/>
      <c r="B212" s="162"/>
      <c r="C212" s="162"/>
      <c r="D212" s="104"/>
      <c r="E212" s="104"/>
      <c r="G212" s="93" t="str">
        <f>IF(COUNTIF(A$1:$B208,A209)&gt;0,"ĐÃ NHẬP","")</f>
        <v/>
      </c>
    </row>
    <row r="213" spans="1:7" x14ac:dyDescent="0.25">
      <c r="A213" s="92"/>
      <c r="B213" s="162"/>
      <c r="C213" s="162"/>
      <c r="D213" s="104"/>
      <c r="E213" s="104"/>
      <c r="G213" s="93" t="str">
        <f>IF(COUNTIF(A$1:$B209,A210)&gt;0,"ĐÃ NHẬP","")</f>
        <v/>
      </c>
    </row>
    <row r="214" spans="1:7" x14ac:dyDescent="0.25">
      <c r="A214" s="92"/>
      <c r="B214" s="162"/>
      <c r="C214" s="162"/>
      <c r="D214" s="104"/>
      <c r="E214" s="104"/>
      <c r="G214" s="93" t="str">
        <f>IF(COUNTIF(A$1:$B210,A211)&gt;0,"ĐÃ NHẬP","")</f>
        <v/>
      </c>
    </row>
    <row r="215" spans="1:7" x14ac:dyDescent="0.25">
      <c r="A215" s="92"/>
      <c r="B215" s="162"/>
      <c r="C215" s="162"/>
      <c r="D215" s="104"/>
      <c r="E215" s="104"/>
      <c r="G215" s="93" t="str">
        <f>IF(COUNTIF(A$1:$B211,A212)&gt;0,"ĐÃ NHẬP","")</f>
        <v/>
      </c>
    </row>
    <row r="216" spans="1:7" x14ac:dyDescent="0.25">
      <c r="A216" s="92"/>
      <c r="B216" s="162"/>
      <c r="C216" s="162"/>
      <c r="D216" s="104"/>
      <c r="E216" s="104"/>
      <c r="G216" s="93" t="str">
        <f>IF(COUNTIF(A$1:$B212,A213)&gt;0,"ĐÃ NHẬP","")</f>
        <v/>
      </c>
    </row>
    <row r="217" spans="1:7" x14ac:dyDescent="0.25">
      <c r="A217" s="92"/>
      <c r="B217" s="162"/>
      <c r="C217" s="162"/>
      <c r="D217" s="104"/>
      <c r="E217" s="104"/>
      <c r="G217" s="93" t="str">
        <f>IF(COUNTIF(A$1:$B213,A214)&gt;0,"ĐÃ NHẬP","")</f>
        <v/>
      </c>
    </row>
    <row r="218" spans="1:7" x14ac:dyDescent="0.25">
      <c r="A218" s="92"/>
      <c r="B218" s="162"/>
      <c r="C218" s="162"/>
      <c r="D218" s="104"/>
      <c r="E218" s="104"/>
      <c r="G218" s="93" t="str">
        <f>IF(COUNTIF(A$1:$B214,A215)&gt;0,"ĐÃ NHẬP","")</f>
        <v/>
      </c>
    </row>
    <row r="219" spans="1:7" x14ac:dyDescent="0.25">
      <c r="A219" s="92"/>
      <c r="B219" s="162"/>
      <c r="C219" s="162"/>
      <c r="D219" s="104"/>
      <c r="E219" s="104"/>
      <c r="G219" s="93" t="str">
        <f>IF(COUNTIF(A$1:$B215,A216)&gt;0,"ĐÃ NHẬP","")</f>
        <v/>
      </c>
    </row>
    <row r="220" spans="1:7" x14ac:dyDescent="0.25">
      <c r="A220" s="92"/>
      <c r="B220" s="162"/>
      <c r="C220" s="162"/>
      <c r="D220" s="104"/>
      <c r="E220" s="104"/>
      <c r="G220" s="93" t="str">
        <f>IF(COUNTIF(A$1:$B216,A217)&gt;0,"ĐÃ NHẬP","")</f>
        <v/>
      </c>
    </row>
    <row r="221" spans="1:7" x14ac:dyDescent="0.25">
      <c r="A221" s="92"/>
      <c r="B221" s="162"/>
      <c r="C221" s="162"/>
      <c r="D221" s="104"/>
      <c r="E221" s="104"/>
      <c r="G221" s="93" t="str">
        <f>IF(COUNTIF(A$1:$B217,A218)&gt;0,"ĐÃ NHẬP","")</f>
        <v/>
      </c>
    </row>
    <row r="222" spans="1:7" x14ac:dyDescent="0.25">
      <c r="A222" s="92"/>
      <c r="B222" s="162"/>
      <c r="C222" s="162"/>
      <c r="D222" s="104"/>
      <c r="E222" s="104"/>
      <c r="G222" s="93" t="str">
        <f>IF(COUNTIF(A$1:$B218,A219)&gt;0,"ĐÃ NHẬP","")</f>
        <v/>
      </c>
    </row>
    <row r="223" spans="1:7" x14ac:dyDescent="0.25">
      <c r="A223" s="92"/>
      <c r="B223" s="162"/>
      <c r="C223" s="162"/>
      <c r="D223" s="104"/>
      <c r="E223" s="104"/>
      <c r="G223" s="93" t="str">
        <f>IF(COUNTIF(A$1:$B219,A220)&gt;0,"ĐÃ NHẬP","")</f>
        <v/>
      </c>
    </row>
    <row r="224" spans="1:7" x14ac:dyDescent="0.25">
      <c r="A224" s="92"/>
      <c r="B224" s="162"/>
      <c r="C224" s="162"/>
      <c r="D224" s="104"/>
      <c r="E224" s="104"/>
      <c r="G224" s="93" t="str">
        <f>IF(COUNTIF(A$1:$B220,A221)&gt;0,"ĐÃ NHẬP","")</f>
        <v/>
      </c>
    </row>
    <row r="225" spans="1:7" x14ac:dyDescent="0.25">
      <c r="A225" s="92"/>
      <c r="B225" s="162"/>
      <c r="C225" s="162"/>
      <c r="D225" s="104"/>
      <c r="E225" s="104"/>
      <c r="G225" s="93" t="str">
        <f>IF(COUNTIF(A$1:$B221,A222)&gt;0,"ĐÃ NHẬP","")</f>
        <v/>
      </c>
    </row>
    <row r="226" spans="1:7" x14ac:dyDescent="0.25">
      <c r="A226" s="92"/>
      <c r="B226" s="162"/>
      <c r="C226" s="162"/>
      <c r="D226" s="104"/>
      <c r="E226" s="104"/>
      <c r="G226" s="93" t="str">
        <f>IF(COUNTIF(A$1:$B222,A223)&gt;0,"ĐÃ NHẬP","")</f>
        <v/>
      </c>
    </row>
    <row r="227" spans="1:7" x14ac:dyDescent="0.25">
      <c r="A227" s="92"/>
      <c r="B227" s="162"/>
      <c r="C227" s="162"/>
      <c r="D227" s="104"/>
      <c r="E227" s="104"/>
      <c r="G227" s="93" t="str">
        <f>IF(COUNTIF(A$1:$B223,A224)&gt;0,"ĐÃ NHẬP","")</f>
        <v/>
      </c>
    </row>
    <row r="228" spans="1:7" x14ac:dyDescent="0.25">
      <c r="A228" s="92"/>
      <c r="B228" s="162"/>
      <c r="C228" s="162"/>
      <c r="D228" s="104"/>
      <c r="E228" s="104"/>
      <c r="G228" s="93" t="str">
        <f>IF(COUNTIF(A$1:$B224,A225)&gt;0,"ĐÃ NHẬP","")</f>
        <v/>
      </c>
    </row>
    <row r="229" spans="1:7" x14ac:dyDescent="0.25">
      <c r="A229" s="92"/>
      <c r="B229" s="162"/>
      <c r="C229" s="162"/>
      <c r="D229" s="104"/>
      <c r="E229" s="104"/>
      <c r="G229" s="93" t="str">
        <f>IF(COUNTIF(A$1:$B225,A226)&gt;0,"ĐÃ NHẬP","")</f>
        <v/>
      </c>
    </row>
    <row r="230" spans="1:7" x14ac:dyDescent="0.25">
      <c r="A230" s="92"/>
      <c r="B230" s="162"/>
      <c r="C230" s="162"/>
      <c r="D230" s="104"/>
      <c r="E230" s="104"/>
      <c r="G230" s="93" t="str">
        <f>IF(COUNTIF(A$1:$B226,A227)&gt;0,"ĐÃ NHẬP","")</f>
        <v/>
      </c>
    </row>
    <row r="231" spans="1:7" x14ac:dyDescent="0.25">
      <c r="A231" s="92"/>
      <c r="B231" s="162"/>
      <c r="C231" s="162"/>
      <c r="D231" s="104"/>
      <c r="E231" s="104"/>
      <c r="G231" s="93" t="str">
        <f>IF(COUNTIF(A$1:$B227,A228)&gt;0,"ĐÃ NHẬP","")</f>
        <v/>
      </c>
    </row>
    <row r="232" spans="1:7" x14ac:dyDescent="0.25">
      <c r="A232" s="92"/>
      <c r="B232" s="162"/>
      <c r="C232" s="162"/>
      <c r="D232" s="104"/>
      <c r="E232" s="104"/>
      <c r="G232" s="93" t="str">
        <f>IF(COUNTIF(A$1:$B228,A229)&gt;0,"ĐÃ NHẬP","")</f>
        <v/>
      </c>
    </row>
    <row r="233" spans="1:7" x14ac:dyDescent="0.25">
      <c r="A233" s="92"/>
      <c r="B233" s="162"/>
      <c r="C233" s="162"/>
      <c r="D233" s="104"/>
      <c r="E233" s="104"/>
      <c r="G233" s="93" t="str">
        <f>IF(COUNTIF(A$1:$B229,A230)&gt;0,"ĐÃ NHẬP","")</f>
        <v/>
      </c>
    </row>
    <row r="234" spans="1:7" x14ac:dyDescent="0.25">
      <c r="A234" s="92"/>
      <c r="B234" s="162"/>
      <c r="C234" s="162"/>
      <c r="D234" s="104"/>
      <c r="E234" s="104"/>
      <c r="G234" s="93" t="str">
        <f>IF(COUNTIF(A$1:$B230,A231)&gt;0,"ĐÃ NHẬP","")</f>
        <v/>
      </c>
    </row>
    <row r="235" spans="1:7" x14ac:dyDescent="0.25">
      <c r="A235" s="92"/>
      <c r="B235" s="162"/>
      <c r="C235" s="162"/>
      <c r="D235" s="104"/>
      <c r="E235" s="104"/>
      <c r="G235" s="93" t="str">
        <f>IF(COUNTIF(A$1:$B231,A232)&gt;0,"ĐÃ NHẬP","")</f>
        <v/>
      </c>
    </row>
    <row r="236" spans="1:7" x14ac:dyDescent="0.25">
      <c r="A236" s="92"/>
      <c r="B236" s="162"/>
      <c r="C236" s="162"/>
      <c r="D236" s="104"/>
      <c r="E236" s="104"/>
      <c r="G236" s="93" t="str">
        <f>IF(COUNTIF(A$1:$B232,A233)&gt;0,"ĐÃ NHẬP","")</f>
        <v/>
      </c>
    </row>
    <row r="237" spans="1:7" x14ac:dyDescent="0.25">
      <c r="A237" s="92"/>
      <c r="B237" s="162"/>
      <c r="C237" s="162"/>
      <c r="D237" s="104"/>
      <c r="E237" s="104"/>
      <c r="G237" s="93" t="str">
        <f>IF(COUNTIF(A$1:$B233,A234)&gt;0,"ĐÃ NHẬP","")</f>
        <v/>
      </c>
    </row>
    <row r="238" spans="1:7" x14ac:dyDescent="0.25">
      <c r="A238" s="92"/>
      <c r="B238" s="162"/>
      <c r="C238" s="162"/>
      <c r="D238" s="104"/>
      <c r="E238" s="104"/>
      <c r="G238" s="93" t="str">
        <f>IF(COUNTIF(A$1:$B234,A235)&gt;0,"ĐÃ NHẬP","")</f>
        <v/>
      </c>
    </row>
    <row r="239" spans="1:7" x14ac:dyDescent="0.25">
      <c r="A239" s="92"/>
      <c r="B239" s="162"/>
      <c r="C239" s="162"/>
      <c r="D239" s="104"/>
      <c r="E239" s="104"/>
      <c r="G239" s="93" t="str">
        <f>IF(COUNTIF(A$1:$B235,A236)&gt;0,"ĐÃ NHẬP","")</f>
        <v/>
      </c>
    </row>
    <row r="240" spans="1:7" x14ac:dyDescent="0.25">
      <c r="A240" s="92"/>
      <c r="B240" s="162"/>
      <c r="C240" s="162"/>
      <c r="D240" s="104"/>
      <c r="E240" s="104"/>
      <c r="G240" s="93" t="str">
        <f>IF(COUNTIF(A$1:$B236,A237)&gt;0,"ĐÃ NHẬP","")</f>
        <v/>
      </c>
    </row>
    <row r="241" spans="1:7" x14ac:dyDescent="0.25">
      <c r="A241" s="92"/>
      <c r="B241" s="162"/>
      <c r="C241" s="162"/>
      <c r="D241" s="104"/>
      <c r="E241" s="104"/>
      <c r="G241" s="93" t="str">
        <f>IF(COUNTIF(A$1:$B237,A238)&gt;0,"ĐÃ NHẬP","")</f>
        <v/>
      </c>
    </row>
    <row r="242" spans="1:7" x14ac:dyDescent="0.25">
      <c r="A242" s="92"/>
      <c r="B242" s="162"/>
      <c r="C242" s="162"/>
      <c r="D242" s="104"/>
      <c r="E242" s="104"/>
      <c r="G242" s="93" t="str">
        <f>IF(COUNTIF(A$1:$B238,A239)&gt;0,"ĐÃ NHẬP","")</f>
        <v/>
      </c>
    </row>
    <row r="243" spans="1:7" x14ac:dyDescent="0.25">
      <c r="A243" s="92"/>
      <c r="B243" s="162"/>
      <c r="C243" s="162"/>
      <c r="D243" s="104"/>
      <c r="E243" s="104"/>
      <c r="G243" s="93" t="str">
        <f>IF(COUNTIF(A$1:$B239,A240)&gt;0,"ĐÃ NHẬP","")</f>
        <v/>
      </c>
    </row>
    <row r="244" spans="1:7" x14ac:dyDescent="0.25">
      <c r="A244" s="92"/>
      <c r="B244" s="162"/>
      <c r="C244" s="162"/>
      <c r="D244" s="104"/>
      <c r="E244" s="104"/>
      <c r="G244" s="93" t="str">
        <f>IF(COUNTIF(A$1:$B240,A241)&gt;0,"ĐÃ NHẬP","")</f>
        <v/>
      </c>
    </row>
    <row r="245" spans="1:7" x14ac:dyDescent="0.25">
      <c r="A245" s="92"/>
      <c r="B245" s="162"/>
      <c r="C245" s="162"/>
      <c r="D245" s="104"/>
      <c r="E245" s="104"/>
      <c r="G245" s="93" t="str">
        <f>IF(COUNTIF(A$1:$B241,A242)&gt;0,"ĐÃ NHẬP","")</f>
        <v/>
      </c>
    </row>
    <row r="246" spans="1:7" x14ac:dyDescent="0.25">
      <c r="A246" s="92"/>
      <c r="B246" s="162"/>
      <c r="C246" s="162"/>
      <c r="D246" s="104"/>
      <c r="E246" s="104"/>
      <c r="G246" s="93" t="str">
        <f>IF(COUNTIF(A$1:$B242,A243)&gt;0,"ĐÃ NHẬP","")</f>
        <v/>
      </c>
    </row>
    <row r="247" spans="1:7" x14ac:dyDescent="0.25">
      <c r="A247" s="92"/>
      <c r="B247" s="162"/>
      <c r="C247" s="162"/>
      <c r="D247" s="104"/>
      <c r="E247" s="104"/>
      <c r="G247" s="93" t="str">
        <f>IF(COUNTIF(A$1:$B243,A244)&gt;0,"ĐÃ NHẬP","")</f>
        <v/>
      </c>
    </row>
    <row r="248" spans="1:7" x14ac:dyDescent="0.25">
      <c r="A248" s="92"/>
      <c r="B248" s="162"/>
      <c r="C248" s="162"/>
      <c r="D248" s="104"/>
      <c r="E248" s="104"/>
      <c r="G248" s="93" t="str">
        <f>IF(COUNTIF(A$1:$B244,A245)&gt;0,"ĐÃ NHẬP","")</f>
        <v/>
      </c>
    </row>
    <row r="249" spans="1:7" x14ac:dyDescent="0.25">
      <c r="A249" s="92"/>
      <c r="B249" s="162"/>
      <c r="C249" s="162"/>
      <c r="D249" s="104"/>
      <c r="E249" s="104"/>
      <c r="G249" s="93" t="str">
        <f>IF(COUNTIF(A$1:$B245,A246)&gt;0,"ĐÃ NHẬP","")</f>
        <v/>
      </c>
    </row>
    <row r="250" spans="1:7" x14ac:dyDescent="0.25">
      <c r="A250" s="92"/>
      <c r="B250" s="162"/>
      <c r="C250" s="162"/>
      <c r="D250" s="104"/>
      <c r="E250" s="104"/>
      <c r="G250" s="93" t="str">
        <f>IF(COUNTIF(A$1:$B246,A247)&gt;0,"ĐÃ NHẬP","")</f>
        <v/>
      </c>
    </row>
    <row r="251" spans="1:7" x14ac:dyDescent="0.25">
      <c r="A251" s="92"/>
      <c r="B251" s="162"/>
      <c r="C251" s="162"/>
      <c r="D251" s="104"/>
      <c r="E251" s="104"/>
      <c r="G251" s="93" t="str">
        <f>IF(COUNTIF(A$1:$B247,A248)&gt;0,"ĐÃ NHẬP","")</f>
        <v/>
      </c>
    </row>
    <row r="252" spans="1:7" x14ac:dyDescent="0.25">
      <c r="A252" s="92"/>
      <c r="B252" s="162"/>
      <c r="C252" s="162"/>
      <c r="D252" s="104"/>
      <c r="E252" s="104"/>
      <c r="G252" s="93" t="str">
        <f>IF(COUNTIF(A$1:$B248,A249)&gt;0,"ĐÃ NHẬP","")</f>
        <v/>
      </c>
    </row>
    <row r="253" spans="1:7" x14ac:dyDescent="0.25">
      <c r="A253" s="92"/>
      <c r="B253" s="162"/>
      <c r="C253" s="162"/>
      <c r="D253" s="104"/>
      <c r="E253" s="104"/>
      <c r="G253" s="93" t="str">
        <f>IF(COUNTIF(A$1:$B249,A250)&gt;0,"ĐÃ NHẬP","")</f>
        <v/>
      </c>
    </row>
    <row r="254" spans="1:7" x14ac:dyDescent="0.25">
      <c r="A254" s="92"/>
      <c r="B254" s="162"/>
      <c r="C254" s="162"/>
      <c r="D254" s="104"/>
      <c r="E254" s="104"/>
      <c r="G254" s="93" t="str">
        <f>IF(COUNTIF(A$1:$B250,A251)&gt;0,"ĐÃ NHẬP","")</f>
        <v/>
      </c>
    </row>
    <row r="255" spans="1:7" x14ac:dyDescent="0.25">
      <c r="A255" s="92"/>
      <c r="B255" s="162"/>
      <c r="C255" s="162"/>
      <c r="D255" s="104"/>
      <c r="E255" s="104"/>
      <c r="G255" s="93" t="str">
        <f>IF(COUNTIF(A$1:$B251,A252)&gt;0,"ĐÃ NHẬP","")</f>
        <v/>
      </c>
    </row>
    <row r="256" spans="1:7" x14ac:dyDescent="0.25">
      <c r="A256" s="92"/>
      <c r="B256" s="162"/>
      <c r="C256" s="162"/>
      <c r="D256" s="104"/>
      <c r="E256" s="104"/>
      <c r="G256" s="93" t="str">
        <f>IF(COUNTIF(A$1:$B252,A253)&gt;0,"ĐÃ NHẬP","")</f>
        <v/>
      </c>
    </row>
    <row r="257" spans="1:7" x14ac:dyDescent="0.25">
      <c r="A257" s="92"/>
      <c r="B257" s="162"/>
      <c r="C257" s="162"/>
      <c r="D257" s="104"/>
      <c r="E257" s="104"/>
      <c r="G257" s="93" t="str">
        <f>IF(COUNTIF(A$1:$B253,A254)&gt;0,"ĐÃ NHẬP","")</f>
        <v/>
      </c>
    </row>
    <row r="258" spans="1:7" x14ac:dyDescent="0.25">
      <c r="A258" s="92"/>
      <c r="B258" s="162"/>
      <c r="C258" s="162"/>
      <c r="D258" s="104"/>
      <c r="E258" s="104"/>
      <c r="G258" s="93" t="str">
        <f>IF(COUNTIF(A$1:$B254,A255)&gt;0,"ĐÃ NHẬP","")</f>
        <v/>
      </c>
    </row>
    <row r="259" spans="1:7" x14ac:dyDescent="0.25">
      <c r="A259" s="92"/>
      <c r="B259" s="162"/>
      <c r="C259" s="162"/>
      <c r="D259" s="104"/>
      <c r="E259" s="104"/>
      <c r="G259" s="93" t="str">
        <f>IF(COUNTIF(A$1:$B255,A256)&gt;0,"ĐÃ NHẬP","")</f>
        <v/>
      </c>
    </row>
    <row r="260" spans="1:7" x14ac:dyDescent="0.25">
      <c r="A260" s="92"/>
      <c r="B260" s="162"/>
      <c r="C260" s="162"/>
      <c r="D260" s="104"/>
      <c r="E260" s="104"/>
      <c r="G260" s="93" t="str">
        <f>IF(COUNTIF(A$1:$B256,A257)&gt;0,"ĐÃ NHẬP","")</f>
        <v/>
      </c>
    </row>
    <row r="261" spans="1:7" x14ac:dyDescent="0.25">
      <c r="A261" s="92"/>
      <c r="B261" s="162"/>
      <c r="C261" s="162"/>
      <c r="D261" s="104"/>
      <c r="E261" s="104"/>
      <c r="G261" s="93" t="str">
        <f>IF(COUNTIF(A$1:$B257,A258)&gt;0,"ĐÃ NHẬP","")</f>
        <v/>
      </c>
    </row>
    <row r="262" spans="1:7" x14ac:dyDescent="0.25">
      <c r="A262" s="92"/>
      <c r="B262" s="162"/>
      <c r="C262" s="162"/>
      <c r="D262" s="104"/>
      <c r="E262" s="104"/>
      <c r="G262" s="93" t="str">
        <f>IF(COUNTIF(A$1:$B258,A259)&gt;0,"ĐÃ NHẬP","")</f>
        <v/>
      </c>
    </row>
    <row r="263" spans="1:7" x14ac:dyDescent="0.25">
      <c r="A263" s="92"/>
      <c r="B263" s="162"/>
      <c r="C263" s="162"/>
      <c r="D263" s="104"/>
      <c r="E263" s="104"/>
      <c r="G263" s="93" t="str">
        <f>IF(COUNTIF(A$1:$B259,A260)&gt;0,"ĐÃ NHẬP","")</f>
        <v/>
      </c>
    </row>
    <row r="264" spans="1:7" x14ac:dyDescent="0.25">
      <c r="A264" s="92"/>
      <c r="B264" s="162"/>
      <c r="C264" s="162"/>
      <c r="D264" s="104"/>
      <c r="E264" s="104"/>
      <c r="G264" s="93" t="str">
        <f>IF(COUNTIF(A$1:$B260,A261)&gt;0,"ĐÃ NHẬP","")</f>
        <v/>
      </c>
    </row>
    <row r="265" spans="1:7" x14ac:dyDescent="0.25">
      <c r="A265" s="92"/>
      <c r="B265" s="162"/>
      <c r="C265" s="162"/>
      <c r="D265" s="104"/>
      <c r="E265" s="104"/>
      <c r="G265" s="93" t="str">
        <f>IF(COUNTIF(A$1:$B261,A262)&gt;0,"ĐÃ NHẬP","")</f>
        <v/>
      </c>
    </row>
    <row r="266" spans="1:7" x14ac:dyDescent="0.25">
      <c r="A266" s="92"/>
      <c r="B266" s="162"/>
      <c r="C266" s="162"/>
      <c r="D266" s="104"/>
      <c r="E266" s="104"/>
      <c r="G266" s="93" t="str">
        <f>IF(COUNTIF(A$1:$B262,A263)&gt;0,"ĐÃ NHẬP","")</f>
        <v/>
      </c>
    </row>
    <row r="267" spans="1:7" x14ac:dyDescent="0.25">
      <c r="A267" s="92"/>
      <c r="B267" s="162"/>
      <c r="C267" s="162"/>
      <c r="D267" s="104"/>
      <c r="E267" s="104"/>
      <c r="G267" s="93" t="str">
        <f>IF(COUNTIF(A$1:$B263,A264)&gt;0,"ĐÃ NHẬP","")</f>
        <v/>
      </c>
    </row>
    <row r="268" spans="1:7" x14ac:dyDescent="0.25">
      <c r="A268" s="92"/>
      <c r="B268" s="162"/>
      <c r="C268" s="162"/>
      <c r="D268" s="104"/>
      <c r="E268" s="104"/>
      <c r="G268" s="93" t="str">
        <f>IF(COUNTIF(A$1:$B264,A265)&gt;0,"ĐÃ NHẬP","")</f>
        <v/>
      </c>
    </row>
    <row r="269" spans="1:7" x14ac:dyDescent="0.25">
      <c r="A269" s="92"/>
      <c r="B269" s="162"/>
      <c r="C269" s="162"/>
      <c r="D269" s="104"/>
      <c r="E269" s="104"/>
      <c r="G269" s="93" t="str">
        <f>IF(COUNTIF(A$1:$B265,A266)&gt;0,"ĐÃ NHẬP","")</f>
        <v/>
      </c>
    </row>
    <row r="270" spans="1:7" x14ac:dyDescent="0.25">
      <c r="A270" s="92"/>
      <c r="B270" s="162"/>
      <c r="C270" s="162"/>
      <c r="D270" s="104"/>
      <c r="E270" s="104"/>
      <c r="G270" s="93" t="str">
        <f>IF(COUNTIF(A$1:$B266,A267)&gt;0,"ĐÃ NHẬP","")</f>
        <v/>
      </c>
    </row>
    <row r="271" spans="1:7" x14ac:dyDescent="0.25">
      <c r="A271" s="92"/>
      <c r="B271" s="162"/>
      <c r="C271" s="162"/>
      <c r="D271" s="104"/>
      <c r="E271" s="104"/>
      <c r="G271" s="93" t="str">
        <f>IF(COUNTIF(A$1:$B267,A268)&gt;0,"ĐÃ NHẬP","")</f>
        <v/>
      </c>
    </row>
    <row r="272" spans="1:7" x14ac:dyDescent="0.25">
      <c r="A272" s="92"/>
      <c r="B272" s="162"/>
      <c r="C272" s="162"/>
      <c r="D272" s="104"/>
      <c r="E272" s="104"/>
      <c r="G272" s="93" t="str">
        <f>IF(COUNTIF(A$1:$B268,A269)&gt;0,"ĐÃ NHẬP","")</f>
        <v/>
      </c>
    </row>
    <row r="273" spans="1:7" x14ac:dyDescent="0.25">
      <c r="A273" s="92"/>
      <c r="B273" s="162"/>
      <c r="C273" s="162"/>
      <c r="D273" s="104"/>
      <c r="E273" s="104"/>
      <c r="G273" s="93" t="str">
        <f>IF(COUNTIF(A$1:$B269,A270)&gt;0,"ĐÃ NHẬP","")</f>
        <v/>
      </c>
    </row>
    <row r="274" spans="1:7" x14ac:dyDescent="0.25">
      <c r="A274" s="92"/>
      <c r="B274" s="162"/>
      <c r="C274" s="162"/>
      <c r="D274" s="104"/>
      <c r="E274" s="104"/>
      <c r="G274" s="93" t="str">
        <f>IF(COUNTIF(A$1:$B270,A271)&gt;0,"ĐÃ NHẬP","")</f>
        <v/>
      </c>
    </row>
    <row r="275" spans="1:7" x14ac:dyDescent="0.25">
      <c r="A275" s="92"/>
      <c r="B275" s="162"/>
      <c r="C275" s="162"/>
      <c r="D275" s="104"/>
      <c r="E275" s="104"/>
      <c r="G275" s="93" t="str">
        <f>IF(COUNTIF(A$1:$B271,A272)&gt;0,"ĐÃ NHẬP","")</f>
        <v/>
      </c>
    </row>
    <row r="276" spans="1:7" x14ac:dyDescent="0.25">
      <c r="A276" s="92"/>
      <c r="B276" s="162"/>
      <c r="C276" s="162"/>
      <c r="D276" s="104"/>
      <c r="E276" s="104"/>
      <c r="G276" s="93" t="str">
        <f>IF(COUNTIF(A$1:$B272,A273)&gt;0,"ĐÃ NHẬP","")</f>
        <v/>
      </c>
    </row>
    <row r="277" spans="1:7" x14ac:dyDescent="0.25">
      <c r="A277" s="92"/>
      <c r="B277" s="162"/>
      <c r="C277" s="162"/>
      <c r="D277" s="104"/>
      <c r="E277" s="104"/>
      <c r="G277" s="93" t="str">
        <f>IF(COUNTIF(A$1:$B273,A274)&gt;0,"ĐÃ NHẬP","")</f>
        <v/>
      </c>
    </row>
    <row r="278" spans="1:7" x14ac:dyDescent="0.25">
      <c r="A278" s="92"/>
      <c r="B278" s="162"/>
      <c r="C278" s="162"/>
      <c r="D278" s="104"/>
      <c r="E278" s="104"/>
      <c r="G278" s="93" t="str">
        <f>IF(COUNTIF(A$1:$B274,A275)&gt;0,"ĐÃ NHẬP","")</f>
        <v/>
      </c>
    </row>
    <row r="279" spans="1:7" x14ac:dyDescent="0.25">
      <c r="A279" s="92"/>
      <c r="B279" s="104"/>
      <c r="C279" s="162"/>
      <c r="D279" s="104"/>
      <c r="E279" s="104"/>
      <c r="G279" s="93" t="str">
        <f>IF(COUNTIF(A$1:$B275,A276)&gt;0,"ĐÃ NHẬP","")</f>
        <v/>
      </c>
    </row>
    <row r="280" spans="1:7" x14ac:dyDescent="0.25">
      <c r="A280" s="92"/>
      <c r="B280" s="104"/>
      <c r="C280" s="162"/>
      <c r="D280" s="104"/>
      <c r="E280" s="104"/>
      <c r="G280" s="93" t="str">
        <f>IF(COUNTIF(A$1:$B276,A277)&gt;0,"ĐÃ NHẬP","")</f>
        <v/>
      </c>
    </row>
    <row r="281" spans="1:7" x14ac:dyDescent="0.25">
      <c r="A281" s="92"/>
      <c r="B281" s="104"/>
      <c r="C281" s="162"/>
      <c r="D281" s="104"/>
      <c r="E281" s="104"/>
      <c r="G281" s="93" t="str">
        <f>IF(COUNTIF(A$1:$B277,A278)&gt;0,"ĐÃ NHẬP","")</f>
        <v/>
      </c>
    </row>
    <row r="282" spans="1:7" x14ac:dyDescent="0.25">
      <c r="A282" s="92"/>
      <c r="B282" s="104"/>
      <c r="C282" s="162"/>
      <c r="D282" s="104"/>
      <c r="E282" s="104"/>
      <c r="G282" s="93" t="str">
        <f>IF(COUNTIF(A$1:$B278,A279)&gt;0,"ĐÃ NHẬP","")</f>
        <v/>
      </c>
    </row>
    <row r="283" spans="1:7" x14ac:dyDescent="0.25">
      <c r="A283" s="92"/>
      <c r="B283" s="104"/>
      <c r="C283" s="162"/>
      <c r="D283" s="104"/>
      <c r="E283" s="104"/>
      <c r="G283" s="93" t="str">
        <f>IF(COUNTIF(A$1:$B279,A280)&gt;0,"ĐÃ NHẬP","")</f>
        <v/>
      </c>
    </row>
    <row r="284" spans="1:7" x14ac:dyDescent="0.25">
      <c r="A284" s="92"/>
      <c r="B284" s="104"/>
      <c r="C284" s="162"/>
      <c r="D284" s="104"/>
      <c r="E284" s="104"/>
      <c r="G284" s="93" t="str">
        <f>IF(COUNTIF(A$1:$B280,A281)&gt;0,"ĐÃ NHẬP","")</f>
        <v/>
      </c>
    </row>
    <row r="285" spans="1:7" x14ac:dyDescent="0.25">
      <c r="A285" s="92"/>
      <c r="B285" s="104"/>
      <c r="C285" s="162"/>
      <c r="D285" s="104"/>
      <c r="E285" s="104"/>
      <c r="G285" s="93" t="str">
        <f>IF(COUNTIF(A$1:$B281,A282)&gt;0,"ĐÃ NHẬP","")</f>
        <v/>
      </c>
    </row>
    <row r="286" spans="1:7" x14ac:dyDescent="0.25">
      <c r="A286" s="92"/>
      <c r="B286" s="104"/>
      <c r="C286" s="162"/>
      <c r="D286" s="104"/>
      <c r="E286" s="104"/>
      <c r="G286" s="93" t="str">
        <f>IF(COUNTIF(A$1:$B282,A283)&gt;0,"ĐÃ NHẬP","")</f>
        <v/>
      </c>
    </row>
    <row r="287" spans="1:7" x14ac:dyDescent="0.25">
      <c r="A287" s="92"/>
      <c r="B287" s="104"/>
      <c r="C287" s="162"/>
      <c r="D287" s="104"/>
      <c r="E287" s="104"/>
      <c r="G287" s="93" t="str">
        <f>IF(COUNTIF(A$1:$B283,A284)&gt;0,"ĐÃ NHẬP","")</f>
        <v/>
      </c>
    </row>
    <row r="288" spans="1:7" x14ac:dyDescent="0.25">
      <c r="A288" s="92"/>
      <c r="B288" s="104"/>
      <c r="C288" s="162"/>
      <c r="D288" s="104"/>
      <c r="E288" s="104"/>
      <c r="G288" s="93" t="str">
        <f>IF(COUNTIF(A$1:$B284,A285)&gt;0,"ĐÃ NHẬP","")</f>
        <v/>
      </c>
    </row>
    <row r="289" spans="1:7" x14ac:dyDescent="0.25">
      <c r="A289" s="92"/>
      <c r="B289" s="104"/>
      <c r="C289" s="162"/>
      <c r="D289" s="104"/>
      <c r="E289" s="104"/>
      <c r="G289" s="93" t="str">
        <f>IF(COUNTIF(A$1:$B285,A286)&gt;0,"ĐÃ NHẬP","")</f>
        <v/>
      </c>
    </row>
    <row r="290" spans="1:7" x14ac:dyDescent="0.25">
      <c r="A290" s="92"/>
      <c r="B290" s="104"/>
      <c r="C290" s="162"/>
      <c r="D290" s="104"/>
      <c r="E290" s="104"/>
      <c r="G290" s="93" t="str">
        <f>IF(COUNTIF(A$1:$B286,A287)&gt;0,"ĐÃ NHẬP","")</f>
        <v/>
      </c>
    </row>
    <row r="291" spans="1:7" x14ac:dyDescent="0.25">
      <c r="A291" s="92"/>
      <c r="B291" s="104"/>
      <c r="C291" s="162"/>
      <c r="D291" s="104"/>
      <c r="E291" s="104"/>
      <c r="G291" s="93" t="str">
        <f>IF(COUNTIF(A$1:$B287,A288)&gt;0,"ĐÃ NHẬP","")</f>
        <v/>
      </c>
    </row>
    <row r="292" spans="1:7" x14ac:dyDescent="0.25">
      <c r="A292" s="92"/>
      <c r="B292" s="104"/>
      <c r="C292" s="162"/>
      <c r="D292" s="104"/>
      <c r="E292" s="104"/>
      <c r="G292" s="93" t="str">
        <f>IF(COUNTIF(A$1:$B288,A289)&gt;0,"ĐÃ NHẬP","")</f>
        <v/>
      </c>
    </row>
    <row r="293" spans="1:7" x14ac:dyDescent="0.25">
      <c r="A293" s="92"/>
      <c r="B293" s="104"/>
      <c r="C293" s="162"/>
      <c r="D293" s="104"/>
      <c r="E293" s="104"/>
      <c r="G293" s="93" t="str">
        <f>IF(COUNTIF(A$1:$B289,A290)&gt;0,"ĐÃ NHẬP","")</f>
        <v/>
      </c>
    </row>
    <row r="294" spans="1:7" x14ac:dyDescent="0.25">
      <c r="A294" s="92"/>
      <c r="B294" s="104"/>
      <c r="C294" s="162"/>
      <c r="D294" s="104"/>
      <c r="E294" s="104"/>
      <c r="G294" s="93" t="str">
        <f>IF(COUNTIF(A$1:$B290,A291)&gt;0,"ĐÃ NHẬP","")</f>
        <v/>
      </c>
    </row>
    <row r="295" spans="1:7" x14ac:dyDescent="0.25">
      <c r="A295" s="92"/>
      <c r="B295" s="104"/>
      <c r="C295" s="162"/>
      <c r="D295" s="104"/>
      <c r="E295" s="104"/>
      <c r="G295" s="93" t="str">
        <f>IF(COUNTIF(A$1:$B291,A292)&gt;0,"ĐÃ NHẬP","")</f>
        <v/>
      </c>
    </row>
    <row r="296" spans="1:7" x14ac:dyDescent="0.25">
      <c r="A296" s="92"/>
      <c r="B296" s="104"/>
      <c r="C296" s="162"/>
      <c r="D296" s="104"/>
      <c r="E296" s="104"/>
      <c r="G296" s="93" t="str">
        <f>IF(COUNTIF(A$1:$B292,A293)&gt;0,"ĐÃ NHẬP","")</f>
        <v/>
      </c>
    </row>
    <row r="297" spans="1:7" x14ac:dyDescent="0.25">
      <c r="A297" s="92"/>
      <c r="B297" s="104"/>
      <c r="C297" s="162"/>
      <c r="D297" s="104"/>
      <c r="E297" s="104"/>
      <c r="G297" s="93" t="str">
        <f>IF(COUNTIF(A$1:$B293,A294)&gt;0,"ĐÃ NHẬP","")</f>
        <v/>
      </c>
    </row>
    <row r="298" spans="1:7" x14ac:dyDescent="0.25">
      <c r="A298" s="92"/>
      <c r="B298" s="104"/>
      <c r="C298" s="162"/>
      <c r="D298" s="104"/>
      <c r="E298" s="104"/>
      <c r="G298" s="93" t="str">
        <f>IF(COUNTIF(A$1:$B294,A295)&gt;0,"ĐÃ NHẬP","")</f>
        <v/>
      </c>
    </row>
    <row r="299" spans="1:7" x14ac:dyDescent="0.25">
      <c r="A299" s="92"/>
      <c r="B299" s="104"/>
      <c r="C299" s="162"/>
      <c r="D299" s="104"/>
      <c r="E299" s="104"/>
      <c r="G299" s="93" t="str">
        <f>IF(COUNTIF(A$1:$B295,A296)&gt;0,"ĐÃ NHẬP","")</f>
        <v/>
      </c>
    </row>
    <row r="300" spans="1:7" x14ac:dyDescent="0.25">
      <c r="A300" s="92"/>
      <c r="B300" s="104"/>
      <c r="C300" s="162"/>
      <c r="D300" s="104"/>
      <c r="E300" s="104"/>
      <c r="G300" s="93" t="str">
        <f>IF(COUNTIF(A$1:$B296,A297)&gt;0,"ĐÃ NHẬP","")</f>
        <v/>
      </c>
    </row>
  </sheetData>
  <autoFilter ref="A1:FS300" xr:uid="{00000000-0009-0000-0000-000005000000}">
    <sortState xmlns:xlrd2="http://schemas.microsoft.com/office/spreadsheetml/2017/richdata2" ref="A2:FS217">
      <sortCondition ref="E1:E217"/>
    </sortState>
  </autoFilter>
  <conditionalFormatting sqref="B2:B6">
    <cfRule type="duplicateValues" dxfId="57" priority="185"/>
  </conditionalFormatting>
  <conditionalFormatting sqref="B7:B75">
    <cfRule type="duplicateValues" dxfId="56" priority="274"/>
  </conditionalFormatting>
  <conditionalFormatting sqref="B82:B90">
    <cfRule type="duplicateValues" dxfId="55" priority="338"/>
  </conditionalFormatting>
  <conditionalFormatting sqref="B76:B81">
    <cfRule type="duplicateValues" dxfId="54" priority="339"/>
  </conditionalFormatting>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FS854"/>
  <sheetViews>
    <sheetView topLeftCell="A189" zoomScale="70" zoomScaleNormal="70" workbookViewId="0">
      <selection activeCell="G196" sqref="G196"/>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21.77734375" style="20" customWidth="1"/>
    <col min="6" max="6" width="15.109375" style="39" customWidth="1"/>
    <col min="7" max="7" width="27" style="4" bestFit="1" customWidth="1"/>
    <col min="8" max="8" width="12.109375" style="3" bestFit="1" customWidth="1"/>
    <col min="9" max="16384" width="9.33203125" style="3"/>
  </cols>
  <sheetData>
    <row r="1" spans="1:175" s="6" customFormat="1" x14ac:dyDescent="0.25">
      <c r="A1" s="5" t="s">
        <v>0</v>
      </c>
      <c r="B1" s="5" t="s">
        <v>2701</v>
      </c>
      <c r="C1" s="5" t="s">
        <v>1</v>
      </c>
      <c r="D1" s="5" t="s">
        <v>2744</v>
      </c>
      <c r="E1" s="186" t="s">
        <v>2</v>
      </c>
      <c r="F1" s="320" t="s">
        <v>242</v>
      </c>
      <c r="G1" s="344" t="s">
        <v>2672</v>
      </c>
    </row>
    <row r="2" spans="1:175" s="28" customFormat="1" ht="46.8" x14ac:dyDescent="0.3">
      <c r="A2" s="7">
        <v>1</v>
      </c>
      <c r="B2" s="10" t="s">
        <v>326</v>
      </c>
      <c r="C2" s="10" t="s">
        <v>956</v>
      </c>
      <c r="D2" s="1" t="s">
        <v>327</v>
      </c>
      <c r="E2" s="1">
        <v>2016</v>
      </c>
      <c r="F2" s="59" t="s">
        <v>205</v>
      </c>
      <c r="G2" s="94" t="s">
        <v>2674</v>
      </c>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row>
    <row r="3" spans="1:175" ht="46.8" x14ac:dyDescent="0.25">
      <c r="A3" s="7">
        <v>2</v>
      </c>
      <c r="B3" s="13" t="s">
        <v>1602</v>
      </c>
      <c r="C3" s="13" t="s">
        <v>1603</v>
      </c>
      <c r="D3" s="2" t="s">
        <v>1535</v>
      </c>
      <c r="E3" s="12">
        <v>2016</v>
      </c>
      <c r="F3" s="18" t="s">
        <v>206</v>
      </c>
      <c r="G3" s="86" t="s">
        <v>2688</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row>
    <row r="4" spans="1:175" ht="31.2" x14ac:dyDescent="0.25">
      <c r="A4" s="7">
        <v>3</v>
      </c>
      <c r="B4" s="13" t="s">
        <v>75</v>
      </c>
      <c r="C4" s="13" t="s">
        <v>908</v>
      </c>
      <c r="D4" s="18" t="s">
        <v>214</v>
      </c>
      <c r="E4" s="12">
        <v>2016</v>
      </c>
      <c r="F4" s="39" t="s">
        <v>206</v>
      </c>
      <c r="G4" s="39" t="s">
        <v>2673</v>
      </c>
    </row>
    <row r="5" spans="1:175" ht="31.2" x14ac:dyDescent="0.25">
      <c r="A5" s="7">
        <v>4</v>
      </c>
      <c r="B5" s="13" t="s">
        <v>70</v>
      </c>
      <c r="C5" s="13" t="s">
        <v>970</v>
      </c>
      <c r="D5" s="2" t="s">
        <v>213</v>
      </c>
      <c r="E5" s="2">
        <v>2016</v>
      </c>
      <c r="F5" s="39" t="s">
        <v>206</v>
      </c>
      <c r="G5" s="39" t="s">
        <v>2673</v>
      </c>
    </row>
    <row r="6" spans="1:175" x14ac:dyDescent="0.25">
      <c r="A6" s="7">
        <v>5</v>
      </c>
      <c r="B6" s="13" t="s">
        <v>1608</v>
      </c>
      <c r="C6" s="95" t="s">
        <v>1609</v>
      </c>
      <c r="D6" s="2" t="s">
        <v>1535</v>
      </c>
      <c r="E6" s="12">
        <v>2016</v>
      </c>
      <c r="F6" s="18" t="s">
        <v>206</v>
      </c>
      <c r="G6" s="86" t="s">
        <v>2688</v>
      </c>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c r="AK6" s="205"/>
      <c r="AL6" s="205"/>
      <c r="AM6" s="205"/>
      <c r="AN6" s="205"/>
      <c r="AO6" s="205"/>
      <c r="AP6" s="205"/>
      <c r="AQ6" s="205"/>
      <c r="AR6" s="205"/>
      <c r="AS6" s="205"/>
      <c r="AT6" s="205"/>
      <c r="AU6" s="205"/>
      <c r="AV6" s="205"/>
      <c r="AW6" s="205"/>
      <c r="AX6" s="205"/>
      <c r="AY6" s="205"/>
      <c r="AZ6" s="205"/>
      <c r="BA6" s="205"/>
      <c r="BB6" s="205"/>
      <c r="BC6" s="205"/>
      <c r="BD6" s="205"/>
      <c r="BE6" s="205"/>
      <c r="BF6" s="205"/>
      <c r="BG6" s="205"/>
      <c r="BH6" s="205"/>
      <c r="BI6" s="205"/>
      <c r="BJ6" s="205"/>
      <c r="BK6" s="205"/>
      <c r="BL6" s="205"/>
      <c r="BM6" s="205"/>
      <c r="BN6" s="205"/>
      <c r="BO6" s="205"/>
      <c r="BP6" s="205"/>
      <c r="BQ6" s="205"/>
      <c r="BR6" s="205"/>
      <c r="BS6" s="205"/>
      <c r="BT6" s="205"/>
      <c r="BU6" s="205"/>
      <c r="BV6" s="205"/>
      <c r="BW6" s="205"/>
      <c r="BX6" s="205"/>
      <c r="BY6" s="205"/>
      <c r="BZ6" s="205"/>
      <c r="CA6" s="205"/>
      <c r="CB6" s="205"/>
      <c r="CC6" s="205"/>
      <c r="CD6" s="205"/>
      <c r="CE6" s="205"/>
      <c r="CF6" s="205"/>
      <c r="CG6" s="205"/>
      <c r="CH6" s="205"/>
      <c r="CI6" s="205"/>
      <c r="CJ6" s="205"/>
      <c r="CK6" s="205"/>
      <c r="CL6" s="205"/>
      <c r="CM6" s="205"/>
      <c r="CN6" s="205"/>
      <c r="CO6" s="205"/>
      <c r="CP6" s="205"/>
      <c r="CQ6" s="205"/>
      <c r="CR6" s="205"/>
      <c r="CS6" s="205"/>
      <c r="CT6" s="205"/>
      <c r="CU6" s="205"/>
      <c r="CV6" s="205"/>
      <c r="CW6" s="205"/>
      <c r="CX6" s="205"/>
      <c r="CY6" s="205"/>
      <c r="CZ6" s="205"/>
      <c r="DA6" s="205"/>
      <c r="DB6" s="205"/>
      <c r="DC6" s="205"/>
      <c r="DD6" s="205"/>
      <c r="DE6" s="205"/>
      <c r="DF6" s="205"/>
      <c r="DG6" s="205"/>
      <c r="DH6" s="205"/>
      <c r="DI6" s="205"/>
      <c r="DJ6" s="205"/>
      <c r="DK6" s="205"/>
      <c r="DL6" s="205"/>
      <c r="DM6" s="205"/>
      <c r="DN6" s="205"/>
      <c r="DO6" s="205"/>
      <c r="DP6" s="205"/>
      <c r="DQ6" s="205"/>
      <c r="DR6" s="205"/>
      <c r="DS6" s="205"/>
      <c r="DT6" s="205"/>
      <c r="DU6" s="205"/>
      <c r="DV6" s="205"/>
      <c r="DW6" s="205"/>
      <c r="DX6" s="205"/>
      <c r="DY6" s="205"/>
      <c r="DZ6" s="205"/>
      <c r="EA6" s="205"/>
      <c r="EB6" s="205"/>
      <c r="EC6" s="205"/>
      <c r="ED6" s="205"/>
      <c r="EE6" s="205"/>
      <c r="EF6" s="205"/>
      <c r="EG6" s="205"/>
      <c r="EH6" s="205"/>
      <c r="EI6" s="205"/>
      <c r="EJ6" s="205"/>
      <c r="EK6" s="205"/>
      <c r="EL6" s="205"/>
      <c r="EM6" s="205"/>
      <c r="EN6" s="205"/>
      <c r="EO6" s="205"/>
      <c r="EP6" s="205"/>
      <c r="EQ6" s="205"/>
      <c r="ER6" s="205"/>
      <c r="ES6" s="205"/>
      <c r="ET6" s="205"/>
      <c r="EU6" s="205"/>
      <c r="EV6" s="205"/>
      <c r="EW6" s="205"/>
      <c r="EX6" s="205"/>
      <c r="EY6" s="205"/>
      <c r="EZ6" s="205"/>
      <c r="FA6" s="205"/>
      <c r="FB6" s="205"/>
      <c r="FC6" s="205"/>
      <c r="FD6" s="205"/>
      <c r="FE6" s="205"/>
      <c r="FF6" s="205"/>
      <c r="FG6" s="205"/>
      <c r="FH6" s="205"/>
      <c r="FI6" s="205"/>
      <c r="FJ6" s="205"/>
      <c r="FK6" s="205"/>
      <c r="FL6" s="205"/>
      <c r="FM6" s="205"/>
      <c r="FN6" s="205"/>
      <c r="FO6" s="205"/>
      <c r="FP6" s="205"/>
      <c r="FQ6" s="205"/>
      <c r="FR6" s="205"/>
      <c r="FS6" s="205"/>
    </row>
    <row r="7" spans="1:175" ht="46.8" x14ac:dyDescent="0.25">
      <c r="A7" s="7">
        <v>6</v>
      </c>
      <c r="B7" s="13" t="s">
        <v>1617</v>
      </c>
      <c r="C7" s="95" t="s">
        <v>1618</v>
      </c>
      <c r="D7" s="2" t="s">
        <v>1619</v>
      </c>
      <c r="E7" s="12">
        <v>2016</v>
      </c>
      <c r="F7" s="18" t="s">
        <v>206</v>
      </c>
      <c r="G7" s="86" t="s">
        <v>2688</v>
      </c>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row>
    <row r="8" spans="1:175" ht="31.2" x14ac:dyDescent="0.25">
      <c r="A8" s="7">
        <v>7</v>
      </c>
      <c r="B8" s="10" t="s">
        <v>1631</v>
      </c>
      <c r="C8" s="90" t="s">
        <v>1632</v>
      </c>
      <c r="D8" s="1" t="s">
        <v>1633</v>
      </c>
      <c r="E8" s="14">
        <v>2016</v>
      </c>
      <c r="F8" s="18" t="s">
        <v>206</v>
      </c>
      <c r="G8" s="86" t="s">
        <v>2688</v>
      </c>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5"/>
      <c r="EI8" s="205"/>
      <c r="EJ8" s="205"/>
      <c r="EK8" s="205"/>
      <c r="EL8" s="205"/>
      <c r="EM8" s="205"/>
      <c r="EN8" s="205"/>
      <c r="EO8" s="205"/>
      <c r="EP8" s="205"/>
      <c r="EQ8" s="205"/>
      <c r="ER8" s="205"/>
      <c r="ES8" s="205"/>
      <c r="ET8" s="205"/>
      <c r="EU8" s="205"/>
      <c r="EV8" s="205"/>
      <c r="EW8" s="205"/>
      <c r="EX8" s="205"/>
      <c r="EY8" s="205"/>
      <c r="EZ8" s="205"/>
      <c r="FA8" s="205"/>
      <c r="FB8" s="205"/>
      <c r="FC8" s="205"/>
      <c r="FD8" s="205"/>
      <c r="FE8" s="205"/>
      <c r="FF8" s="205"/>
      <c r="FG8" s="205"/>
      <c r="FH8" s="205"/>
      <c r="FI8" s="205"/>
      <c r="FJ8" s="205"/>
      <c r="FK8" s="205"/>
      <c r="FL8" s="205"/>
      <c r="FM8" s="205"/>
      <c r="FN8" s="205"/>
      <c r="FO8" s="205"/>
      <c r="FP8" s="205"/>
      <c r="FQ8" s="205"/>
      <c r="FR8" s="205"/>
      <c r="FS8" s="205"/>
    </row>
    <row r="9" spans="1:175" ht="31.2" x14ac:dyDescent="0.3">
      <c r="A9" s="7">
        <v>8</v>
      </c>
      <c r="B9" s="10" t="s">
        <v>323</v>
      </c>
      <c r="C9" s="10" t="s">
        <v>987</v>
      </c>
      <c r="D9" s="1" t="s">
        <v>324</v>
      </c>
      <c r="E9" s="1">
        <v>2016</v>
      </c>
      <c r="F9" s="59" t="s">
        <v>206</v>
      </c>
      <c r="G9" s="94" t="s">
        <v>2674</v>
      </c>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row>
    <row r="10" spans="1:175" ht="31.2" x14ac:dyDescent="0.25">
      <c r="A10" s="7">
        <v>9</v>
      </c>
      <c r="B10" s="10" t="s">
        <v>74</v>
      </c>
      <c r="C10" s="10" t="s">
        <v>914</v>
      </c>
      <c r="D10" s="1" t="s">
        <v>217</v>
      </c>
      <c r="E10" s="14">
        <v>2016</v>
      </c>
      <c r="F10" s="39" t="s">
        <v>206</v>
      </c>
      <c r="G10" s="39" t="s">
        <v>2673</v>
      </c>
    </row>
    <row r="11" spans="1:175" ht="31.2" x14ac:dyDescent="0.25">
      <c r="A11" s="7">
        <v>10</v>
      </c>
      <c r="B11" s="10" t="s">
        <v>69</v>
      </c>
      <c r="C11" s="10" t="s">
        <v>997</v>
      </c>
      <c r="D11" s="1" t="s">
        <v>215</v>
      </c>
      <c r="E11" s="1">
        <v>2016</v>
      </c>
      <c r="F11" s="39" t="s">
        <v>206</v>
      </c>
      <c r="G11" s="39" t="s">
        <v>2673</v>
      </c>
    </row>
    <row r="12" spans="1:175" ht="31.2" x14ac:dyDescent="0.25">
      <c r="A12" s="7">
        <v>11</v>
      </c>
      <c r="B12" s="10" t="s">
        <v>72</v>
      </c>
      <c r="C12" s="10" t="s">
        <v>1021</v>
      </c>
      <c r="D12" s="1" t="s">
        <v>213</v>
      </c>
      <c r="E12" s="1">
        <v>2016</v>
      </c>
      <c r="F12" s="39" t="s">
        <v>206</v>
      </c>
      <c r="G12" s="39" t="s">
        <v>2673</v>
      </c>
    </row>
    <row r="13" spans="1:175" ht="31.2" x14ac:dyDescent="0.3">
      <c r="A13" s="7">
        <v>12</v>
      </c>
      <c r="B13" s="10" t="s">
        <v>294</v>
      </c>
      <c r="C13" s="10" t="s">
        <v>1023</v>
      </c>
      <c r="D13" s="1" t="s">
        <v>295</v>
      </c>
      <c r="E13" s="1">
        <v>2016</v>
      </c>
      <c r="F13" s="59" t="s">
        <v>206</v>
      </c>
      <c r="G13" s="94" t="s">
        <v>2674</v>
      </c>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row>
    <row r="14" spans="1:175" ht="46.8" x14ac:dyDescent="0.25">
      <c r="A14" s="7">
        <v>13</v>
      </c>
      <c r="B14" s="10" t="s">
        <v>1610</v>
      </c>
      <c r="C14" s="90" t="s">
        <v>1611</v>
      </c>
      <c r="D14" s="1" t="s">
        <v>1535</v>
      </c>
      <c r="E14" s="14">
        <v>2016</v>
      </c>
      <c r="F14" s="18" t="s">
        <v>206</v>
      </c>
      <c r="G14" s="86" t="s">
        <v>2688</v>
      </c>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row>
    <row r="15" spans="1:175" ht="31.2" x14ac:dyDescent="0.25">
      <c r="A15" s="7">
        <v>14</v>
      </c>
      <c r="B15" s="13" t="s">
        <v>1634</v>
      </c>
      <c r="C15" s="13" t="s">
        <v>1635</v>
      </c>
      <c r="D15" s="2" t="s">
        <v>1636</v>
      </c>
      <c r="E15" s="12">
        <v>2016</v>
      </c>
      <c r="F15" s="18" t="s">
        <v>206</v>
      </c>
      <c r="G15" s="86" t="s">
        <v>2688</v>
      </c>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5"/>
      <c r="DS15" s="205"/>
      <c r="DT15" s="205"/>
      <c r="DU15" s="205"/>
      <c r="DV15" s="205"/>
      <c r="DW15" s="205"/>
      <c r="DX15" s="205"/>
      <c r="DY15" s="205"/>
      <c r="DZ15" s="205"/>
      <c r="EA15" s="205"/>
      <c r="EB15" s="205"/>
      <c r="EC15" s="205"/>
      <c r="ED15" s="205"/>
      <c r="EE15" s="205"/>
      <c r="EF15" s="205"/>
      <c r="EG15" s="205"/>
      <c r="EH15" s="205"/>
      <c r="EI15" s="205"/>
      <c r="EJ15" s="205"/>
      <c r="EK15" s="205"/>
      <c r="EL15" s="205"/>
      <c r="EM15" s="205"/>
      <c r="EN15" s="205"/>
      <c r="EO15" s="205"/>
      <c r="EP15" s="205"/>
      <c r="EQ15" s="205"/>
      <c r="ER15" s="205"/>
      <c r="ES15" s="205"/>
      <c r="ET15" s="205"/>
      <c r="EU15" s="205"/>
      <c r="EV15" s="205"/>
      <c r="EW15" s="205"/>
      <c r="EX15" s="205"/>
      <c r="EY15" s="205"/>
      <c r="EZ15" s="205"/>
      <c r="FA15" s="205"/>
      <c r="FB15" s="205"/>
      <c r="FC15" s="205"/>
      <c r="FD15" s="205"/>
      <c r="FE15" s="205"/>
      <c r="FF15" s="205"/>
      <c r="FG15" s="205"/>
      <c r="FH15" s="205"/>
      <c r="FI15" s="205"/>
      <c r="FJ15" s="205"/>
      <c r="FK15" s="205"/>
      <c r="FL15" s="205"/>
      <c r="FM15" s="205"/>
      <c r="FN15" s="205"/>
      <c r="FO15" s="205"/>
      <c r="FP15" s="205"/>
      <c r="FQ15" s="205"/>
      <c r="FR15" s="205"/>
      <c r="FS15" s="205"/>
    </row>
    <row r="16" spans="1:175" ht="91.5" customHeight="1" x14ac:dyDescent="0.25">
      <c r="A16" s="7">
        <v>15</v>
      </c>
      <c r="B16" s="13" t="s">
        <v>1600</v>
      </c>
      <c r="C16" s="13" t="s">
        <v>1601</v>
      </c>
      <c r="D16" s="2" t="s">
        <v>1535</v>
      </c>
      <c r="E16" s="12">
        <v>2016</v>
      </c>
      <c r="F16" s="18" t="s">
        <v>206</v>
      </c>
      <c r="G16" s="86" t="s">
        <v>2688</v>
      </c>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5"/>
      <c r="DS16" s="205"/>
      <c r="DT16" s="205"/>
      <c r="DU16" s="205"/>
      <c r="DV16" s="205"/>
      <c r="DW16" s="205"/>
      <c r="DX16" s="205"/>
      <c r="DY16" s="205"/>
      <c r="DZ16" s="205"/>
      <c r="EA16" s="205"/>
      <c r="EB16" s="205"/>
      <c r="EC16" s="205"/>
      <c r="ED16" s="205"/>
      <c r="EE16" s="205"/>
      <c r="EF16" s="205"/>
      <c r="EG16" s="205"/>
      <c r="EH16" s="205"/>
      <c r="EI16" s="205"/>
      <c r="EJ16" s="205"/>
      <c r="EK16" s="205"/>
      <c r="EL16" s="205"/>
      <c r="EM16" s="205"/>
      <c r="EN16" s="205"/>
      <c r="EO16" s="205"/>
      <c r="EP16" s="205"/>
      <c r="EQ16" s="205"/>
      <c r="ER16" s="205"/>
      <c r="ES16" s="205"/>
      <c r="ET16" s="205"/>
      <c r="EU16" s="205"/>
      <c r="EV16" s="205"/>
      <c r="EW16" s="205"/>
      <c r="EX16" s="205"/>
      <c r="EY16" s="205"/>
      <c r="EZ16" s="205"/>
      <c r="FA16" s="205"/>
      <c r="FB16" s="205"/>
      <c r="FC16" s="205"/>
      <c r="FD16" s="205"/>
      <c r="FE16" s="205"/>
      <c r="FF16" s="205"/>
      <c r="FG16" s="205"/>
      <c r="FH16" s="205"/>
      <c r="FI16" s="205"/>
      <c r="FJ16" s="205"/>
      <c r="FK16" s="205"/>
      <c r="FL16" s="205"/>
      <c r="FM16" s="205"/>
      <c r="FN16" s="205"/>
      <c r="FO16" s="205"/>
      <c r="FP16" s="205"/>
      <c r="FQ16" s="205"/>
      <c r="FR16" s="205"/>
      <c r="FS16" s="205"/>
    </row>
    <row r="17" spans="1:175" ht="31.2" x14ac:dyDescent="0.25">
      <c r="A17" s="7">
        <v>16</v>
      </c>
      <c r="B17" s="13" t="s">
        <v>73</v>
      </c>
      <c r="C17" s="13" t="s">
        <v>1040</v>
      </c>
      <c r="D17" s="2" t="s">
        <v>213</v>
      </c>
      <c r="E17" s="2">
        <v>2016</v>
      </c>
      <c r="F17" s="39" t="s">
        <v>206</v>
      </c>
      <c r="G17" s="39" t="s">
        <v>2673</v>
      </c>
    </row>
    <row r="18" spans="1:175" ht="33.6" x14ac:dyDescent="0.3">
      <c r="A18" s="7">
        <v>17</v>
      </c>
      <c r="B18" s="13" t="s">
        <v>1051</v>
      </c>
      <c r="C18" s="13" t="s">
        <v>1052</v>
      </c>
      <c r="D18" s="2" t="s">
        <v>293</v>
      </c>
      <c r="E18" s="2">
        <v>2016</v>
      </c>
      <c r="F18" s="59" t="s">
        <v>206</v>
      </c>
      <c r="G18" s="59" t="s">
        <v>2674</v>
      </c>
      <c r="H18" s="48"/>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row>
    <row r="19" spans="1:175" ht="31.2" x14ac:dyDescent="0.3">
      <c r="A19" s="7">
        <v>18</v>
      </c>
      <c r="B19" s="13" t="s">
        <v>328</v>
      </c>
      <c r="C19" s="13" t="s">
        <v>1058</v>
      </c>
      <c r="D19" s="2" t="s">
        <v>329</v>
      </c>
      <c r="E19" s="2">
        <v>2016</v>
      </c>
      <c r="F19" s="59" t="s">
        <v>206</v>
      </c>
      <c r="G19" s="94" t="s">
        <v>2674</v>
      </c>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row>
    <row r="20" spans="1:175" ht="31.2" x14ac:dyDescent="0.25">
      <c r="A20" s="7">
        <v>19</v>
      </c>
      <c r="B20" s="22" t="s">
        <v>1628</v>
      </c>
      <c r="C20" s="121" t="s">
        <v>1629</v>
      </c>
      <c r="D20" s="23" t="s">
        <v>1630</v>
      </c>
      <c r="E20" s="24">
        <v>2016</v>
      </c>
      <c r="F20" s="18" t="s">
        <v>206</v>
      </c>
      <c r="G20" s="86" t="s">
        <v>2688</v>
      </c>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row>
    <row r="21" spans="1:175" ht="46.8" x14ac:dyDescent="0.3">
      <c r="A21" s="7">
        <v>20</v>
      </c>
      <c r="B21" s="22" t="s">
        <v>313</v>
      </c>
      <c r="C21" s="22" t="s">
        <v>1062</v>
      </c>
      <c r="D21" s="23" t="s">
        <v>314</v>
      </c>
      <c r="E21" s="23">
        <v>2016</v>
      </c>
      <c r="F21" s="59" t="s">
        <v>206</v>
      </c>
      <c r="G21" s="94" t="s">
        <v>2674</v>
      </c>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row>
    <row r="22" spans="1:175" ht="31.2" x14ac:dyDescent="0.25">
      <c r="A22" s="7">
        <v>21</v>
      </c>
      <c r="B22" s="22" t="s">
        <v>1606</v>
      </c>
      <c r="C22" s="121" t="s">
        <v>1607</v>
      </c>
      <c r="D22" s="23" t="s">
        <v>1535</v>
      </c>
      <c r="E22" s="24">
        <v>2016</v>
      </c>
      <c r="F22" s="18" t="s">
        <v>206</v>
      </c>
      <c r="G22" s="86" t="s">
        <v>2688</v>
      </c>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205"/>
      <c r="BE22" s="205"/>
      <c r="BF22" s="205"/>
      <c r="BG22" s="205"/>
      <c r="BH22" s="205"/>
      <c r="BI22" s="205"/>
      <c r="BJ22" s="205"/>
      <c r="BK22" s="205"/>
      <c r="BL22" s="205"/>
      <c r="BM22" s="205"/>
      <c r="BN22" s="205"/>
      <c r="BO22" s="205"/>
      <c r="BP22" s="205"/>
      <c r="BQ22" s="205"/>
      <c r="BR22" s="205"/>
      <c r="BS22" s="205"/>
      <c r="BT22" s="205"/>
      <c r="BU22" s="205"/>
      <c r="BV22" s="205"/>
      <c r="BW22" s="205"/>
      <c r="BX22" s="205"/>
      <c r="BY22" s="205"/>
      <c r="BZ22" s="205"/>
      <c r="CA22" s="205"/>
      <c r="CB22" s="205"/>
      <c r="CC22" s="205"/>
      <c r="CD22" s="205"/>
      <c r="CE22" s="205"/>
      <c r="CF22" s="205"/>
      <c r="CG22" s="205"/>
      <c r="CH22" s="205"/>
      <c r="CI22" s="205"/>
      <c r="CJ22" s="205"/>
      <c r="CK22" s="205"/>
      <c r="CL22" s="205"/>
      <c r="CM22" s="205"/>
      <c r="CN22" s="205"/>
      <c r="CO22" s="205"/>
      <c r="CP22" s="205"/>
      <c r="CQ22" s="205"/>
      <c r="CR22" s="205"/>
      <c r="CS22" s="205"/>
      <c r="CT22" s="205"/>
      <c r="CU22" s="205"/>
      <c r="CV22" s="205"/>
      <c r="CW22" s="205"/>
      <c r="CX22" s="205"/>
      <c r="CY22" s="205"/>
      <c r="CZ22" s="205"/>
      <c r="DA22" s="205"/>
      <c r="DB22" s="205"/>
      <c r="DC22" s="205"/>
      <c r="DD22" s="205"/>
      <c r="DE22" s="205"/>
      <c r="DF22" s="205"/>
      <c r="DG22" s="205"/>
      <c r="DH22" s="205"/>
      <c r="DI22" s="205"/>
      <c r="DJ22" s="205"/>
      <c r="DK22" s="205"/>
      <c r="DL22" s="205"/>
      <c r="DM22" s="205"/>
      <c r="DN22" s="205"/>
      <c r="DO22" s="205"/>
      <c r="DP22" s="205"/>
      <c r="DQ22" s="205"/>
      <c r="DR22" s="205"/>
      <c r="DS22" s="205"/>
      <c r="DT22" s="205"/>
      <c r="DU22" s="205"/>
      <c r="DV22" s="205"/>
      <c r="DW22" s="205"/>
      <c r="DX22" s="205"/>
      <c r="DY22" s="205"/>
      <c r="DZ22" s="205"/>
      <c r="EA22" s="205"/>
      <c r="EB22" s="205"/>
      <c r="EC22" s="205"/>
      <c r="ED22" s="205"/>
      <c r="EE22" s="205"/>
      <c r="EF22" s="205"/>
      <c r="EG22" s="205"/>
      <c r="EH22" s="205"/>
      <c r="EI22" s="205"/>
      <c r="EJ22" s="205"/>
      <c r="EK22" s="205"/>
      <c r="EL22" s="205"/>
      <c r="EM22" s="205"/>
      <c r="EN22" s="205"/>
      <c r="EO22" s="205"/>
      <c r="EP22" s="205"/>
      <c r="EQ22" s="205"/>
      <c r="ER22" s="205"/>
      <c r="ES22" s="205"/>
      <c r="ET22" s="205"/>
      <c r="EU22" s="205"/>
      <c r="EV22" s="205"/>
      <c r="EW22" s="205"/>
      <c r="EX22" s="205"/>
      <c r="EY22" s="205"/>
      <c r="EZ22" s="205"/>
      <c r="FA22" s="205"/>
      <c r="FB22" s="205"/>
      <c r="FC22" s="205"/>
      <c r="FD22" s="205"/>
      <c r="FE22" s="205"/>
      <c r="FF22" s="205"/>
      <c r="FG22" s="205"/>
      <c r="FH22" s="205"/>
      <c r="FI22" s="205"/>
      <c r="FJ22" s="205"/>
      <c r="FK22" s="205"/>
      <c r="FL22" s="205"/>
      <c r="FM22" s="205"/>
      <c r="FN22" s="205"/>
      <c r="FO22" s="205"/>
      <c r="FP22" s="205"/>
      <c r="FQ22" s="205"/>
      <c r="FR22" s="205"/>
      <c r="FS22" s="205"/>
    </row>
    <row r="23" spans="1:175" ht="31.2" x14ac:dyDescent="0.3">
      <c r="A23" s="7">
        <v>22</v>
      </c>
      <c r="B23" s="22" t="s">
        <v>333</v>
      </c>
      <c r="C23" s="22" t="s">
        <v>1116</v>
      </c>
      <c r="D23" s="375" t="s">
        <v>296</v>
      </c>
      <c r="E23" s="24">
        <v>2016</v>
      </c>
      <c r="F23" s="59" t="s">
        <v>206</v>
      </c>
      <c r="G23" s="94" t="s">
        <v>2674</v>
      </c>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row>
    <row r="24" spans="1:175" ht="31.2" x14ac:dyDescent="0.25">
      <c r="A24" s="7">
        <v>23</v>
      </c>
      <c r="B24" s="22" t="s">
        <v>1622</v>
      </c>
      <c r="C24" s="121" t="s">
        <v>1623</v>
      </c>
      <c r="D24" s="23" t="s">
        <v>1535</v>
      </c>
      <c r="E24" s="24">
        <v>2016</v>
      </c>
      <c r="F24" s="18" t="s">
        <v>206</v>
      </c>
      <c r="G24" s="86" t="s">
        <v>2688</v>
      </c>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205"/>
      <c r="CK24" s="205"/>
      <c r="CL24" s="205"/>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c r="EF24" s="205"/>
      <c r="EG24" s="205"/>
      <c r="EH24" s="205"/>
      <c r="EI24" s="205"/>
      <c r="EJ24" s="205"/>
      <c r="EK24" s="205"/>
      <c r="EL24" s="205"/>
      <c r="EM24" s="205"/>
      <c r="EN24" s="205"/>
      <c r="EO24" s="205"/>
      <c r="EP24" s="205"/>
      <c r="EQ24" s="205"/>
      <c r="ER24" s="205"/>
      <c r="ES24" s="205"/>
      <c r="ET24" s="205"/>
      <c r="EU24" s="205"/>
      <c r="EV24" s="205"/>
      <c r="EW24" s="205"/>
      <c r="EX24" s="205"/>
      <c r="EY24" s="205"/>
      <c r="EZ24" s="205"/>
      <c r="FA24" s="205"/>
      <c r="FB24" s="205"/>
      <c r="FC24" s="205"/>
      <c r="FD24" s="205"/>
      <c r="FE24" s="205"/>
      <c r="FF24" s="205"/>
      <c r="FG24" s="205"/>
      <c r="FH24" s="205"/>
      <c r="FI24" s="205"/>
      <c r="FJ24" s="205"/>
      <c r="FK24" s="205"/>
      <c r="FL24" s="205"/>
      <c r="FM24" s="205"/>
      <c r="FN24" s="205"/>
      <c r="FO24" s="205"/>
      <c r="FP24" s="205"/>
      <c r="FQ24" s="205"/>
      <c r="FR24" s="205"/>
      <c r="FS24" s="205"/>
    </row>
    <row r="25" spans="1:175" ht="31.2" x14ac:dyDescent="0.3">
      <c r="A25" s="7">
        <v>24</v>
      </c>
      <c r="B25" s="22" t="s">
        <v>71</v>
      </c>
      <c r="C25" s="22" t="s">
        <v>1122</v>
      </c>
      <c r="D25" s="375" t="s">
        <v>334</v>
      </c>
      <c r="E25" s="24">
        <v>2016</v>
      </c>
      <c r="F25" s="59" t="s">
        <v>206</v>
      </c>
      <c r="G25" s="94" t="s">
        <v>2674</v>
      </c>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row>
    <row r="26" spans="1:175" x14ac:dyDescent="0.25">
      <c r="A26" s="7">
        <v>25</v>
      </c>
      <c r="B26" s="22" t="s">
        <v>1620</v>
      </c>
      <c r="C26" s="121" t="s">
        <v>1621</v>
      </c>
      <c r="D26" s="23" t="s">
        <v>1535</v>
      </c>
      <c r="E26" s="24">
        <v>2016</v>
      </c>
      <c r="F26" s="18" t="s">
        <v>206</v>
      </c>
      <c r="G26" s="86" t="s">
        <v>2688</v>
      </c>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5"/>
      <c r="AZ26" s="205"/>
      <c r="BA26" s="205"/>
      <c r="BB26" s="205"/>
      <c r="BC26" s="205"/>
      <c r="BD26" s="205"/>
      <c r="BE26" s="205"/>
      <c r="BF26" s="205"/>
      <c r="BG26" s="205"/>
      <c r="BH26" s="205"/>
      <c r="BI26" s="205"/>
      <c r="BJ26" s="205"/>
      <c r="BK26" s="205"/>
      <c r="BL26" s="205"/>
      <c r="BM26" s="205"/>
      <c r="BN26" s="205"/>
      <c r="BO26" s="205"/>
      <c r="BP26" s="205"/>
      <c r="BQ26" s="205"/>
      <c r="BR26" s="205"/>
      <c r="BS26" s="205"/>
      <c r="BT26" s="205"/>
      <c r="BU26" s="205"/>
      <c r="BV26" s="205"/>
      <c r="BW26" s="205"/>
      <c r="BX26" s="205"/>
      <c r="BY26" s="205"/>
      <c r="BZ26" s="205"/>
      <c r="CA26" s="205"/>
      <c r="CB26" s="205"/>
      <c r="CC26" s="205"/>
      <c r="CD26" s="205"/>
      <c r="CE26" s="205"/>
      <c r="CF26" s="205"/>
      <c r="CG26" s="205"/>
      <c r="CH26" s="205"/>
      <c r="CI26" s="205"/>
      <c r="CJ26" s="205"/>
      <c r="CK26" s="205"/>
      <c r="CL26" s="205"/>
      <c r="CM26" s="205"/>
      <c r="CN26" s="205"/>
      <c r="CO26" s="205"/>
      <c r="CP26" s="205"/>
      <c r="CQ26" s="205"/>
      <c r="CR26" s="205"/>
      <c r="CS26" s="205"/>
      <c r="CT26" s="205"/>
      <c r="CU26" s="205"/>
      <c r="CV26" s="205"/>
      <c r="CW26" s="205"/>
      <c r="CX26" s="205"/>
      <c r="CY26" s="205"/>
      <c r="CZ26" s="205"/>
      <c r="DA26" s="205"/>
      <c r="DB26" s="205"/>
      <c r="DC26" s="205"/>
      <c r="DD26" s="205"/>
      <c r="DE26" s="205"/>
      <c r="DF26" s="205"/>
      <c r="DG26" s="205"/>
      <c r="DH26" s="205"/>
      <c r="DI26" s="205"/>
      <c r="DJ26" s="205"/>
      <c r="DK26" s="205"/>
      <c r="DL26" s="205"/>
      <c r="DM26" s="205"/>
      <c r="DN26" s="205"/>
      <c r="DO26" s="205"/>
      <c r="DP26" s="205"/>
      <c r="DQ26" s="205"/>
      <c r="DR26" s="205"/>
      <c r="DS26" s="205"/>
      <c r="DT26" s="205"/>
      <c r="DU26" s="205"/>
      <c r="DV26" s="205"/>
      <c r="DW26" s="205"/>
      <c r="DX26" s="205"/>
      <c r="DY26" s="205"/>
      <c r="DZ26" s="205"/>
      <c r="EA26" s="205"/>
      <c r="EB26" s="205"/>
      <c r="EC26" s="205"/>
      <c r="ED26" s="205"/>
      <c r="EE26" s="205"/>
      <c r="EF26" s="205"/>
      <c r="EG26" s="205"/>
      <c r="EH26" s="205"/>
      <c r="EI26" s="205"/>
      <c r="EJ26" s="205"/>
      <c r="EK26" s="205"/>
      <c r="EL26" s="205"/>
      <c r="EM26" s="205"/>
      <c r="EN26" s="205"/>
      <c r="EO26" s="205"/>
      <c r="EP26" s="205"/>
      <c r="EQ26" s="205"/>
      <c r="ER26" s="205"/>
      <c r="ES26" s="205"/>
      <c r="ET26" s="205"/>
      <c r="EU26" s="205"/>
      <c r="EV26" s="205"/>
      <c r="EW26" s="205"/>
      <c r="EX26" s="205"/>
      <c r="EY26" s="205"/>
      <c r="EZ26" s="205"/>
      <c r="FA26" s="205"/>
      <c r="FB26" s="205"/>
      <c r="FC26" s="205"/>
      <c r="FD26" s="205"/>
      <c r="FE26" s="205"/>
      <c r="FF26" s="205"/>
      <c r="FG26" s="205"/>
      <c r="FH26" s="205"/>
      <c r="FI26" s="205"/>
      <c r="FJ26" s="205"/>
      <c r="FK26" s="205"/>
      <c r="FL26" s="205"/>
      <c r="FM26" s="205"/>
      <c r="FN26" s="205"/>
      <c r="FO26" s="205"/>
      <c r="FP26" s="205"/>
      <c r="FQ26" s="205"/>
      <c r="FR26" s="205"/>
      <c r="FS26" s="205"/>
    </row>
    <row r="27" spans="1:175" x14ac:dyDescent="0.25">
      <c r="A27" s="7">
        <v>26</v>
      </c>
      <c r="B27" s="22" t="s">
        <v>1604</v>
      </c>
      <c r="C27" s="121" t="s">
        <v>1605</v>
      </c>
      <c r="D27" s="23" t="s">
        <v>1535</v>
      </c>
      <c r="E27" s="24">
        <v>2016</v>
      </c>
      <c r="F27" s="18" t="s">
        <v>206</v>
      </c>
      <c r="G27" s="86" t="s">
        <v>2688</v>
      </c>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row>
    <row r="28" spans="1:175" ht="31.2" x14ac:dyDescent="0.3">
      <c r="A28" s="7">
        <v>27</v>
      </c>
      <c r="B28" s="22" t="s">
        <v>299</v>
      </c>
      <c r="C28" s="22" t="s">
        <v>1080</v>
      </c>
      <c r="D28" s="23" t="s">
        <v>300</v>
      </c>
      <c r="E28" s="23">
        <v>2016</v>
      </c>
      <c r="F28" s="59" t="s">
        <v>206</v>
      </c>
      <c r="G28" s="94" t="s">
        <v>2674</v>
      </c>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row>
    <row r="29" spans="1:175" ht="31.2" x14ac:dyDescent="0.25">
      <c r="A29" s="7">
        <v>28</v>
      </c>
      <c r="B29" s="22" t="s">
        <v>1626</v>
      </c>
      <c r="C29" s="121" t="s">
        <v>1627</v>
      </c>
      <c r="D29" s="23" t="s">
        <v>1535</v>
      </c>
      <c r="E29" s="24">
        <v>2016</v>
      </c>
      <c r="F29" s="18" t="s">
        <v>206</v>
      </c>
      <c r="G29" s="86" t="s">
        <v>2688</v>
      </c>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row>
    <row r="30" spans="1:175" ht="31.2" x14ac:dyDescent="0.25">
      <c r="A30" s="7">
        <v>29</v>
      </c>
      <c r="B30" s="22" t="s">
        <v>1612</v>
      </c>
      <c r="C30" s="22" t="s">
        <v>1613</v>
      </c>
      <c r="D30" s="23" t="s">
        <v>1614</v>
      </c>
      <c r="E30" s="24">
        <v>2016</v>
      </c>
      <c r="F30" s="18" t="s">
        <v>206</v>
      </c>
      <c r="G30" s="86" t="s">
        <v>2688</v>
      </c>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row>
    <row r="31" spans="1:175" ht="31.2" x14ac:dyDescent="0.3">
      <c r="A31" s="7">
        <v>30</v>
      </c>
      <c r="B31" s="22" t="s">
        <v>309</v>
      </c>
      <c r="C31" s="22" t="s">
        <v>1084</v>
      </c>
      <c r="D31" s="23" t="s">
        <v>310</v>
      </c>
      <c r="E31" s="23">
        <v>2016</v>
      </c>
      <c r="F31" s="59" t="s">
        <v>206</v>
      </c>
      <c r="G31" s="94" t="s">
        <v>2674</v>
      </c>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row>
    <row r="32" spans="1:175" ht="31.2" x14ac:dyDescent="0.25">
      <c r="A32" s="7">
        <v>31</v>
      </c>
      <c r="B32" s="22" t="s">
        <v>1637</v>
      </c>
      <c r="C32" s="22" t="s">
        <v>1638</v>
      </c>
      <c r="D32" s="23" t="s">
        <v>1636</v>
      </c>
      <c r="E32" s="24">
        <v>2016</v>
      </c>
      <c r="F32" s="18" t="s">
        <v>206</v>
      </c>
      <c r="G32" s="86" t="s">
        <v>2688</v>
      </c>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row>
    <row r="33" spans="1:175" ht="31.2" x14ac:dyDescent="0.25">
      <c r="A33" s="7">
        <v>32</v>
      </c>
      <c r="B33" s="22" t="s">
        <v>1615</v>
      </c>
      <c r="C33" s="121" t="s">
        <v>1616</v>
      </c>
      <c r="D33" s="23" t="s">
        <v>1535</v>
      </c>
      <c r="E33" s="24">
        <v>2016</v>
      </c>
      <c r="F33" s="18" t="s">
        <v>206</v>
      </c>
      <c r="G33" s="86" t="s">
        <v>2688</v>
      </c>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c r="DT33" s="205"/>
      <c r="DU33" s="205"/>
      <c r="DV33" s="205"/>
      <c r="DW33" s="205"/>
      <c r="DX33" s="205"/>
      <c r="DY33" s="205"/>
      <c r="DZ33" s="205"/>
      <c r="EA33" s="205"/>
      <c r="EB33" s="205"/>
      <c r="EC33" s="205"/>
      <c r="ED33" s="205"/>
      <c r="EE33" s="205"/>
      <c r="EF33" s="205"/>
      <c r="EG33" s="205"/>
      <c r="EH33" s="205"/>
      <c r="EI33" s="205"/>
      <c r="EJ33" s="205"/>
      <c r="EK33" s="205"/>
      <c r="EL33" s="205"/>
      <c r="EM33" s="205"/>
      <c r="EN33" s="205"/>
      <c r="EO33" s="205"/>
      <c r="EP33" s="205"/>
      <c r="EQ33" s="205"/>
      <c r="ER33" s="205"/>
      <c r="ES33" s="205"/>
      <c r="ET33" s="205"/>
      <c r="EU33" s="205"/>
      <c r="EV33" s="205"/>
      <c r="EW33" s="205"/>
      <c r="EX33" s="205"/>
      <c r="EY33" s="205"/>
      <c r="EZ33" s="205"/>
      <c r="FA33" s="205"/>
      <c r="FB33" s="205"/>
      <c r="FC33" s="205"/>
      <c r="FD33" s="205"/>
      <c r="FE33" s="205"/>
      <c r="FF33" s="205"/>
      <c r="FG33" s="205"/>
      <c r="FH33" s="205"/>
      <c r="FI33" s="205"/>
      <c r="FJ33" s="205"/>
      <c r="FK33" s="205"/>
      <c r="FL33" s="205"/>
      <c r="FM33" s="205"/>
      <c r="FN33" s="205"/>
      <c r="FO33" s="205"/>
      <c r="FP33" s="205"/>
      <c r="FQ33" s="205"/>
      <c r="FR33" s="205"/>
      <c r="FS33" s="205"/>
    </row>
    <row r="34" spans="1:175" ht="31.2" x14ac:dyDescent="0.25">
      <c r="A34" s="7">
        <v>33</v>
      </c>
      <c r="B34" s="22" t="s">
        <v>1624</v>
      </c>
      <c r="C34" s="121" t="s">
        <v>1625</v>
      </c>
      <c r="D34" s="23" t="s">
        <v>1535</v>
      </c>
      <c r="E34" s="24">
        <v>2016</v>
      </c>
      <c r="F34" s="18" t="s">
        <v>206</v>
      </c>
      <c r="G34" s="86" t="s">
        <v>2688</v>
      </c>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c r="EF34" s="205"/>
      <c r="EG34" s="205"/>
      <c r="EH34" s="205"/>
      <c r="EI34" s="205"/>
      <c r="EJ34" s="205"/>
      <c r="EK34" s="205"/>
      <c r="EL34" s="205"/>
      <c r="EM34" s="205"/>
      <c r="EN34" s="205"/>
      <c r="EO34" s="205"/>
      <c r="EP34" s="205"/>
      <c r="EQ34" s="205"/>
      <c r="ER34" s="205"/>
      <c r="ES34" s="205"/>
      <c r="ET34" s="205"/>
      <c r="EU34" s="205"/>
      <c r="EV34" s="205"/>
      <c r="EW34" s="205"/>
      <c r="EX34" s="205"/>
      <c r="EY34" s="205"/>
      <c r="EZ34" s="205"/>
      <c r="FA34" s="205"/>
      <c r="FB34" s="205"/>
      <c r="FC34" s="205"/>
      <c r="FD34" s="205"/>
      <c r="FE34" s="205"/>
      <c r="FF34" s="205"/>
      <c r="FG34" s="205"/>
      <c r="FH34" s="205"/>
      <c r="FI34" s="205"/>
      <c r="FJ34" s="205"/>
      <c r="FK34" s="205"/>
      <c r="FL34" s="205"/>
      <c r="FM34" s="205"/>
      <c r="FN34" s="205"/>
      <c r="FO34" s="205"/>
      <c r="FP34" s="205"/>
      <c r="FQ34" s="205"/>
      <c r="FR34" s="205"/>
      <c r="FS34" s="205"/>
    </row>
    <row r="35" spans="1:175" ht="46.8" x14ac:dyDescent="0.25">
      <c r="A35" s="7">
        <v>34</v>
      </c>
      <c r="B35" s="150" t="s">
        <v>190</v>
      </c>
      <c r="C35" s="150" t="s">
        <v>897</v>
      </c>
      <c r="D35" s="151" t="s">
        <v>191</v>
      </c>
      <c r="E35" s="151">
        <v>2017</v>
      </c>
      <c r="F35" s="39" t="s">
        <v>206</v>
      </c>
      <c r="G35" s="39" t="s">
        <v>2673</v>
      </c>
    </row>
    <row r="36" spans="1:175" ht="46.8" x14ac:dyDescent="0.3">
      <c r="A36" s="7">
        <v>35</v>
      </c>
      <c r="B36" s="22" t="s">
        <v>358</v>
      </c>
      <c r="C36" s="22" t="s">
        <v>986</v>
      </c>
      <c r="D36" s="23" t="s">
        <v>359</v>
      </c>
      <c r="E36" s="23">
        <v>2017</v>
      </c>
      <c r="F36" s="59" t="s">
        <v>206</v>
      </c>
      <c r="G36" s="94" t="s">
        <v>2674</v>
      </c>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row>
    <row r="37" spans="1:175" ht="46.8" x14ac:dyDescent="0.3">
      <c r="A37" s="7">
        <v>36</v>
      </c>
      <c r="B37" s="22" t="s">
        <v>341</v>
      </c>
      <c r="C37" s="22" t="s">
        <v>989</v>
      </c>
      <c r="D37" s="23" t="s">
        <v>296</v>
      </c>
      <c r="E37" s="23">
        <v>2017</v>
      </c>
      <c r="F37" s="59" t="s">
        <v>206</v>
      </c>
      <c r="G37" s="94" t="s">
        <v>2674</v>
      </c>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row>
    <row r="38" spans="1:175" ht="31.2" x14ac:dyDescent="0.25">
      <c r="A38" s="7">
        <v>37</v>
      </c>
      <c r="B38" s="150" t="s">
        <v>178</v>
      </c>
      <c r="C38" s="150" t="s">
        <v>913</v>
      </c>
      <c r="D38" s="151" t="s">
        <v>179</v>
      </c>
      <c r="E38" s="151">
        <v>2017</v>
      </c>
      <c r="F38" s="39" t="s">
        <v>206</v>
      </c>
      <c r="G38" s="94" t="s">
        <v>2674</v>
      </c>
    </row>
    <row r="39" spans="1:175" ht="31.2" x14ac:dyDescent="0.3">
      <c r="A39" s="7">
        <v>38</v>
      </c>
      <c r="B39" s="22" t="s">
        <v>142</v>
      </c>
      <c r="C39" s="22" t="s">
        <v>1015</v>
      </c>
      <c r="D39" s="23" t="s">
        <v>228</v>
      </c>
      <c r="E39" s="23">
        <v>2017</v>
      </c>
      <c r="F39" s="59" t="s">
        <v>206</v>
      </c>
      <c r="G39" s="94" t="s">
        <v>2674</v>
      </c>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c r="ES39" s="48"/>
      <c r="ET39" s="48"/>
      <c r="EU39" s="48"/>
      <c r="EV39" s="48"/>
      <c r="EW39" s="48"/>
      <c r="EX39" s="48"/>
      <c r="EY39" s="48"/>
      <c r="EZ39" s="48"/>
      <c r="FA39" s="48"/>
      <c r="FB39" s="48"/>
      <c r="FC39" s="48"/>
      <c r="FD39" s="48"/>
      <c r="FE39" s="48"/>
      <c r="FF39" s="48"/>
      <c r="FG39" s="48"/>
      <c r="FH39" s="48"/>
      <c r="FI39" s="48"/>
      <c r="FJ39" s="48"/>
      <c r="FK39" s="48"/>
      <c r="FL39" s="48"/>
      <c r="FM39" s="48"/>
      <c r="FN39" s="48"/>
      <c r="FO39" s="48"/>
      <c r="FP39" s="48"/>
      <c r="FQ39" s="48"/>
      <c r="FR39" s="48"/>
      <c r="FS39" s="48"/>
    </row>
    <row r="40" spans="1:175" ht="46.8" x14ac:dyDescent="0.3">
      <c r="A40" s="7">
        <v>39</v>
      </c>
      <c r="B40" s="22" t="s">
        <v>176</v>
      </c>
      <c r="C40" s="22" t="s">
        <v>1020</v>
      </c>
      <c r="D40" s="23" t="s">
        <v>177</v>
      </c>
      <c r="E40" s="23">
        <v>2017</v>
      </c>
      <c r="F40" s="18" t="s">
        <v>206</v>
      </c>
      <c r="G40" s="94" t="s">
        <v>2674</v>
      </c>
      <c r="H40" s="43"/>
      <c r="I40" s="43"/>
      <c r="J40" s="43"/>
      <c r="K40" s="43"/>
      <c r="L40" s="43"/>
      <c r="M40" s="43"/>
      <c r="N40" s="43"/>
      <c r="O40" s="43"/>
      <c r="P40" s="43"/>
      <c r="Q40" s="43"/>
      <c r="R40" s="43"/>
      <c r="S40" s="43"/>
      <c r="T40" s="43"/>
      <c r="U40" s="43"/>
      <c r="V40" s="43"/>
      <c r="W40" s="43"/>
      <c r="X40" s="43"/>
      <c r="Y40" s="43"/>
      <c r="Z40" s="44"/>
      <c r="AA40" s="44"/>
      <c r="AB40" s="45"/>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row>
    <row r="41" spans="1:175" ht="46.8" x14ac:dyDescent="0.3">
      <c r="A41" s="7">
        <v>40</v>
      </c>
      <c r="B41" s="22" t="s">
        <v>368</v>
      </c>
      <c r="C41" s="121" t="s">
        <v>1022</v>
      </c>
      <c r="D41" s="23" t="s">
        <v>191</v>
      </c>
      <c r="E41" s="23">
        <v>2017</v>
      </c>
      <c r="F41" s="18" t="s">
        <v>206</v>
      </c>
      <c r="G41" s="94" t="s">
        <v>2674</v>
      </c>
      <c r="H41" s="43"/>
      <c r="I41" s="43"/>
      <c r="J41" s="43"/>
      <c r="K41" s="43"/>
      <c r="L41" s="43"/>
      <c r="M41" s="43"/>
      <c r="N41" s="43"/>
      <c r="O41" s="43"/>
      <c r="P41" s="43"/>
      <c r="Q41" s="43"/>
      <c r="R41" s="43"/>
      <c r="S41" s="43"/>
      <c r="T41" s="43"/>
      <c r="U41" s="43"/>
      <c r="V41" s="43"/>
      <c r="W41" s="43"/>
      <c r="X41" s="43"/>
      <c r="Y41" s="43"/>
      <c r="Z41" s="44"/>
      <c r="AA41" s="44"/>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c r="EG41" s="45"/>
      <c r="EH41" s="45"/>
      <c r="EI41" s="45"/>
      <c r="EJ41" s="45"/>
      <c r="EK41" s="45"/>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row>
    <row r="42" spans="1:175" ht="31.2" x14ac:dyDescent="0.3">
      <c r="A42" s="7">
        <v>41</v>
      </c>
      <c r="B42" s="22" t="s">
        <v>175</v>
      </c>
      <c r="C42" s="22" t="s">
        <v>1027</v>
      </c>
      <c r="D42" s="23" t="s">
        <v>236</v>
      </c>
      <c r="E42" s="23">
        <v>2017</v>
      </c>
      <c r="F42" s="18" t="s">
        <v>206</v>
      </c>
      <c r="G42" s="94" t="s">
        <v>2674</v>
      </c>
      <c r="H42" s="43"/>
      <c r="I42" s="43"/>
      <c r="J42" s="43"/>
      <c r="K42" s="43"/>
      <c r="L42" s="43"/>
      <c r="M42" s="43"/>
      <c r="N42" s="43"/>
      <c r="O42" s="43"/>
      <c r="P42" s="43"/>
      <c r="Q42" s="43"/>
      <c r="R42" s="43"/>
      <c r="S42" s="43"/>
      <c r="T42" s="43"/>
      <c r="U42" s="43"/>
      <c r="V42" s="43"/>
      <c r="W42" s="43"/>
      <c r="X42" s="43"/>
      <c r="Y42" s="43"/>
      <c r="Z42" s="44"/>
      <c r="AA42" s="44"/>
      <c r="AB42" s="45"/>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row>
    <row r="43" spans="1:175" ht="31.2" x14ac:dyDescent="0.25">
      <c r="A43" s="7">
        <v>42</v>
      </c>
      <c r="B43" s="22" t="s">
        <v>2045</v>
      </c>
      <c r="C43" s="22" t="s">
        <v>2046</v>
      </c>
      <c r="D43" s="23" t="s">
        <v>2047</v>
      </c>
      <c r="E43" s="377">
        <v>2017</v>
      </c>
      <c r="F43" s="210" t="s">
        <v>206</v>
      </c>
      <c r="G43" s="86" t="s">
        <v>2688</v>
      </c>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5"/>
      <c r="BX43" s="205"/>
      <c r="BY43" s="205"/>
      <c r="BZ43" s="205"/>
      <c r="CA43" s="205"/>
      <c r="CB43" s="205"/>
      <c r="CC43" s="205"/>
      <c r="CD43" s="205"/>
      <c r="CE43" s="205"/>
      <c r="CF43" s="205"/>
      <c r="CG43" s="205"/>
      <c r="CH43" s="205"/>
      <c r="CI43" s="205"/>
      <c r="CJ43" s="205"/>
      <c r="CK43" s="205"/>
      <c r="CL43" s="205"/>
      <c r="CM43" s="205"/>
      <c r="CN43" s="205"/>
      <c r="CO43" s="205"/>
      <c r="CP43" s="205"/>
      <c r="CQ43" s="205"/>
      <c r="CR43" s="205"/>
      <c r="CS43" s="205"/>
      <c r="CT43" s="205"/>
      <c r="CU43" s="205"/>
      <c r="CV43" s="205"/>
      <c r="CW43" s="205"/>
      <c r="CX43" s="205"/>
      <c r="CY43" s="205"/>
      <c r="CZ43" s="205"/>
      <c r="DA43" s="205"/>
      <c r="DB43" s="205"/>
      <c r="DC43" s="205"/>
      <c r="DD43" s="205"/>
      <c r="DE43" s="205"/>
      <c r="DF43" s="205"/>
      <c r="DG43" s="205"/>
      <c r="DH43" s="205"/>
      <c r="DI43" s="205"/>
      <c r="DJ43" s="205"/>
      <c r="DK43" s="205"/>
      <c r="DL43" s="205"/>
      <c r="DM43" s="205"/>
      <c r="DN43" s="205"/>
      <c r="DO43" s="205"/>
      <c r="DP43" s="205"/>
      <c r="DQ43" s="205"/>
      <c r="DR43" s="205"/>
      <c r="DS43" s="205"/>
      <c r="DT43" s="205"/>
      <c r="DU43" s="205"/>
      <c r="DV43" s="205"/>
      <c r="DW43" s="205"/>
      <c r="DX43" s="205"/>
      <c r="DY43" s="205"/>
      <c r="DZ43" s="205"/>
      <c r="EA43" s="205"/>
      <c r="EB43" s="205"/>
      <c r="EC43" s="205"/>
      <c r="ED43" s="205"/>
      <c r="EE43" s="205"/>
      <c r="EF43" s="205"/>
      <c r="EG43" s="205"/>
      <c r="EH43" s="205"/>
      <c r="EI43" s="205"/>
      <c r="EJ43" s="205"/>
      <c r="EK43" s="205"/>
      <c r="EL43" s="205"/>
      <c r="EM43" s="205"/>
      <c r="EN43" s="205"/>
      <c r="EO43" s="205"/>
      <c r="EP43" s="205"/>
      <c r="EQ43" s="205"/>
      <c r="ER43" s="205"/>
      <c r="ES43" s="205"/>
      <c r="ET43" s="205"/>
      <c r="EU43" s="205"/>
      <c r="EV43" s="205"/>
      <c r="EW43" s="205"/>
      <c r="EX43" s="205"/>
      <c r="EY43" s="205"/>
      <c r="EZ43" s="205"/>
      <c r="FA43" s="205"/>
      <c r="FB43" s="205"/>
      <c r="FC43" s="205"/>
      <c r="FD43" s="205"/>
      <c r="FE43" s="205"/>
      <c r="FF43" s="205"/>
      <c r="FG43" s="205"/>
      <c r="FH43" s="205"/>
      <c r="FI43" s="205"/>
      <c r="FJ43" s="205"/>
      <c r="FK43" s="205"/>
      <c r="FL43" s="205"/>
      <c r="FM43" s="205"/>
      <c r="FN43" s="205"/>
      <c r="FO43" s="205"/>
      <c r="FP43" s="205"/>
      <c r="FQ43" s="205"/>
      <c r="FR43" s="205"/>
      <c r="FS43" s="205"/>
    </row>
    <row r="44" spans="1:175" ht="46.8" x14ac:dyDescent="0.3">
      <c r="A44" s="7">
        <v>43</v>
      </c>
      <c r="B44" s="22" t="s">
        <v>346</v>
      </c>
      <c r="C44" s="22" t="s">
        <v>1039</v>
      </c>
      <c r="D44" s="23" t="s">
        <v>347</v>
      </c>
      <c r="E44" s="23">
        <v>2017</v>
      </c>
      <c r="F44" s="59" t="s">
        <v>206</v>
      </c>
      <c r="G44" s="94" t="s">
        <v>2674</v>
      </c>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row>
    <row r="45" spans="1:175" ht="46.8" x14ac:dyDescent="0.3">
      <c r="A45" s="7">
        <v>44</v>
      </c>
      <c r="B45" s="22" t="s">
        <v>140</v>
      </c>
      <c r="C45" s="22" t="s">
        <v>1054</v>
      </c>
      <c r="D45" s="23" t="s">
        <v>225</v>
      </c>
      <c r="E45" s="23">
        <v>2017</v>
      </c>
      <c r="F45" s="59" t="s">
        <v>206</v>
      </c>
      <c r="G45" s="94" t="s">
        <v>2674</v>
      </c>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row>
    <row r="46" spans="1:175" ht="31.2" x14ac:dyDescent="0.3">
      <c r="A46" s="7">
        <v>45</v>
      </c>
      <c r="B46" s="22" t="s">
        <v>362</v>
      </c>
      <c r="C46" s="121" t="s">
        <v>1055</v>
      </c>
      <c r="D46" s="23" t="s">
        <v>173</v>
      </c>
      <c r="E46" s="23">
        <v>2017</v>
      </c>
      <c r="F46" s="59" t="s">
        <v>206</v>
      </c>
      <c r="G46" s="94" t="s">
        <v>2674</v>
      </c>
      <c r="H46" s="43"/>
      <c r="I46" s="43"/>
      <c r="J46" s="43"/>
      <c r="K46" s="43"/>
      <c r="L46" s="43"/>
      <c r="M46" s="43"/>
      <c r="N46" s="43"/>
      <c r="O46" s="43"/>
      <c r="P46" s="43"/>
      <c r="Q46" s="43"/>
      <c r="R46" s="43"/>
      <c r="S46" s="43"/>
      <c r="T46" s="43"/>
      <c r="U46" s="43"/>
      <c r="V46" s="43"/>
      <c r="W46" s="43"/>
      <c r="X46" s="43"/>
      <c r="Y46" s="43"/>
      <c r="Z46" s="44"/>
      <c r="AA46" s="44"/>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row>
    <row r="47" spans="1:175" ht="31.2" x14ac:dyDescent="0.3">
      <c r="A47" s="7">
        <v>46</v>
      </c>
      <c r="B47" s="22" t="s">
        <v>171</v>
      </c>
      <c r="C47" s="121" t="s">
        <v>1057</v>
      </c>
      <c r="D47" s="23" t="s">
        <v>234</v>
      </c>
      <c r="E47" s="23">
        <v>2017</v>
      </c>
      <c r="F47" s="59" t="s">
        <v>206</v>
      </c>
      <c r="G47" s="94" t="s">
        <v>2674</v>
      </c>
      <c r="H47" s="43"/>
      <c r="I47" s="43"/>
      <c r="J47" s="43"/>
      <c r="K47" s="43"/>
      <c r="L47" s="43"/>
      <c r="M47" s="43"/>
      <c r="N47" s="43"/>
      <c r="O47" s="43"/>
      <c r="P47" s="43"/>
      <c r="Q47" s="43"/>
      <c r="R47" s="43"/>
      <c r="S47" s="43"/>
      <c r="T47" s="43"/>
      <c r="U47" s="43"/>
      <c r="V47" s="43"/>
      <c r="W47" s="43"/>
      <c r="X47" s="43"/>
      <c r="Y47" s="43"/>
      <c r="Z47" s="44"/>
      <c r="AA47" s="44"/>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row>
    <row r="48" spans="1:175" s="36" customFormat="1" ht="31.2" x14ac:dyDescent="0.3">
      <c r="A48" s="7">
        <v>47</v>
      </c>
      <c r="B48" s="13" t="s">
        <v>143</v>
      </c>
      <c r="C48" s="13" t="s">
        <v>1070</v>
      </c>
      <c r="D48" s="2" t="s">
        <v>351</v>
      </c>
      <c r="E48" s="2">
        <v>2017</v>
      </c>
      <c r="F48" s="40" t="s">
        <v>206</v>
      </c>
      <c r="G48" s="94" t="s">
        <v>2674</v>
      </c>
    </row>
    <row r="49" spans="1:175" s="36" customFormat="1" ht="31.2" x14ac:dyDescent="0.3">
      <c r="A49" s="7">
        <v>48</v>
      </c>
      <c r="B49" s="13" t="s">
        <v>360</v>
      </c>
      <c r="C49" s="13" t="s">
        <v>1076</v>
      </c>
      <c r="D49" s="2" t="s">
        <v>235</v>
      </c>
      <c r="E49" s="2">
        <v>2017</v>
      </c>
      <c r="F49" s="40" t="s">
        <v>206</v>
      </c>
      <c r="G49" s="94" t="s">
        <v>2674</v>
      </c>
    </row>
    <row r="50" spans="1:175" s="36" customFormat="1" ht="46.8" x14ac:dyDescent="0.3">
      <c r="A50" s="7">
        <v>49</v>
      </c>
      <c r="B50" s="13" t="s">
        <v>172</v>
      </c>
      <c r="C50" s="13" t="s">
        <v>1086</v>
      </c>
      <c r="D50" s="2" t="s">
        <v>361</v>
      </c>
      <c r="E50" s="2">
        <v>2017</v>
      </c>
      <c r="F50" s="40" t="s">
        <v>206</v>
      </c>
      <c r="G50" s="94" t="s">
        <v>2674</v>
      </c>
      <c r="H50" s="43"/>
      <c r="I50" s="43"/>
      <c r="J50" s="43"/>
      <c r="K50" s="43"/>
      <c r="L50" s="43"/>
      <c r="M50" s="43"/>
      <c r="N50" s="43"/>
      <c r="O50" s="43"/>
      <c r="P50" s="43"/>
      <c r="Q50" s="43"/>
      <c r="R50" s="43"/>
      <c r="S50" s="43"/>
      <c r="T50" s="43"/>
      <c r="U50" s="43"/>
      <c r="V50" s="43"/>
      <c r="W50" s="43"/>
      <c r="X50" s="43"/>
      <c r="Y50" s="43"/>
      <c r="Z50" s="44"/>
      <c r="AA50" s="44"/>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row>
    <row r="51" spans="1:175" s="36" customFormat="1" ht="31.2" x14ac:dyDescent="0.3">
      <c r="A51" s="7">
        <v>50</v>
      </c>
      <c r="B51" s="13" t="s">
        <v>174</v>
      </c>
      <c r="C51" s="95" t="s">
        <v>38</v>
      </c>
      <c r="D51" s="2" t="s">
        <v>343</v>
      </c>
      <c r="E51" s="2">
        <v>2017</v>
      </c>
      <c r="F51" s="40" t="s">
        <v>206</v>
      </c>
      <c r="G51" s="59" t="s">
        <v>2674</v>
      </c>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c r="EM51" s="48"/>
      <c r="EN51" s="48"/>
      <c r="EO51" s="48"/>
      <c r="EP51" s="48"/>
      <c r="EQ51" s="48"/>
      <c r="ER51" s="48"/>
      <c r="ES51" s="48"/>
      <c r="ET51" s="48"/>
      <c r="EU51" s="48"/>
      <c r="EV51" s="48"/>
      <c r="EW51" s="48"/>
      <c r="EX51" s="48"/>
      <c r="EY51" s="48"/>
      <c r="EZ51" s="48"/>
      <c r="FA51" s="48"/>
      <c r="FB51" s="48"/>
      <c r="FC51" s="48"/>
      <c r="FD51" s="48"/>
      <c r="FE51" s="48"/>
      <c r="FF51" s="48"/>
      <c r="FG51" s="48"/>
      <c r="FH51" s="48"/>
      <c r="FI51" s="48"/>
      <c r="FJ51" s="48"/>
      <c r="FK51" s="48"/>
      <c r="FL51" s="48"/>
      <c r="FM51" s="48"/>
      <c r="FN51" s="48"/>
      <c r="FO51" s="48"/>
      <c r="FP51" s="48"/>
      <c r="FQ51" s="48"/>
      <c r="FR51" s="48"/>
      <c r="FS51" s="48"/>
    </row>
    <row r="52" spans="1:175" s="36" customFormat="1" ht="31.2" x14ac:dyDescent="0.3">
      <c r="A52" s="7">
        <v>51</v>
      </c>
      <c r="B52" s="13" t="s">
        <v>435</v>
      </c>
      <c r="C52" s="13" t="s">
        <v>949</v>
      </c>
      <c r="D52" s="2" t="s">
        <v>436</v>
      </c>
      <c r="E52" s="2">
        <v>2018</v>
      </c>
      <c r="F52" s="2" t="s">
        <v>206</v>
      </c>
      <c r="G52" s="59" t="s">
        <v>2674</v>
      </c>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c r="EN52" s="50"/>
      <c r="EO52" s="50"/>
      <c r="EP52" s="50"/>
      <c r="EQ52" s="50"/>
      <c r="ER52" s="50"/>
      <c r="ES52" s="50"/>
      <c r="ET52" s="50"/>
      <c r="EU52" s="50"/>
      <c r="EV52" s="50"/>
      <c r="EW52" s="50"/>
      <c r="EX52" s="50"/>
      <c r="EY52" s="50"/>
      <c r="EZ52" s="50"/>
      <c r="FA52" s="50"/>
      <c r="FB52" s="50"/>
      <c r="FC52" s="50"/>
      <c r="FD52" s="50"/>
      <c r="FE52" s="50"/>
      <c r="FF52" s="50"/>
      <c r="FG52" s="50"/>
      <c r="FH52" s="50"/>
      <c r="FI52" s="50"/>
      <c r="FJ52" s="50"/>
      <c r="FK52" s="50"/>
      <c r="FL52" s="50"/>
      <c r="FM52" s="50"/>
      <c r="FN52" s="50"/>
      <c r="FO52" s="50"/>
      <c r="FP52" s="50"/>
      <c r="FQ52" s="50"/>
      <c r="FR52" s="50"/>
      <c r="FS52" s="50"/>
    </row>
    <row r="53" spans="1:175" s="36" customFormat="1" ht="46.8" x14ac:dyDescent="0.3">
      <c r="A53" s="7">
        <v>52</v>
      </c>
      <c r="B53" s="13" t="s">
        <v>441</v>
      </c>
      <c r="C53" s="13" t="s">
        <v>954</v>
      </c>
      <c r="D53" s="2" t="s">
        <v>442</v>
      </c>
      <c r="E53" s="2">
        <v>2018</v>
      </c>
      <c r="F53" s="2" t="s">
        <v>206</v>
      </c>
      <c r="G53" s="59" t="s">
        <v>2674</v>
      </c>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row>
    <row r="54" spans="1:175" s="36" customFormat="1" ht="31.2" x14ac:dyDescent="0.3">
      <c r="A54" s="7">
        <v>53</v>
      </c>
      <c r="B54" s="13" t="s">
        <v>439</v>
      </c>
      <c r="C54" s="13" t="s">
        <v>909</v>
      </c>
      <c r="D54" s="2" t="s">
        <v>440</v>
      </c>
      <c r="E54" s="2">
        <v>2018</v>
      </c>
      <c r="F54" s="2" t="s">
        <v>206</v>
      </c>
      <c r="G54" s="59" t="s">
        <v>2674</v>
      </c>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c r="EC54" s="50"/>
      <c r="ED54" s="50"/>
      <c r="EE54" s="50"/>
      <c r="EF54" s="50"/>
      <c r="EG54" s="50"/>
      <c r="EH54" s="50"/>
      <c r="EI54" s="50"/>
      <c r="EJ54" s="50"/>
      <c r="EK54" s="50"/>
      <c r="EL54" s="50"/>
      <c r="EM54" s="50"/>
      <c r="EN54" s="50"/>
      <c r="EO54" s="50"/>
      <c r="EP54" s="50"/>
      <c r="EQ54" s="50"/>
      <c r="ER54" s="50"/>
      <c r="ES54" s="50"/>
      <c r="ET54" s="50"/>
      <c r="EU54" s="50"/>
      <c r="EV54" s="50"/>
      <c r="EW54" s="50"/>
      <c r="EX54" s="50"/>
      <c r="EY54" s="50"/>
      <c r="EZ54" s="50"/>
      <c r="FA54" s="50"/>
      <c r="FB54" s="50"/>
      <c r="FC54" s="50"/>
      <c r="FD54" s="50"/>
      <c r="FE54" s="50"/>
      <c r="FF54" s="50"/>
      <c r="FG54" s="50"/>
      <c r="FH54" s="50"/>
      <c r="FI54" s="50"/>
      <c r="FJ54" s="50"/>
      <c r="FK54" s="50"/>
      <c r="FL54" s="50"/>
      <c r="FM54" s="50"/>
      <c r="FN54" s="50"/>
      <c r="FO54" s="50"/>
      <c r="FP54" s="50"/>
      <c r="FQ54" s="50"/>
      <c r="FR54" s="50"/>
      <c r="FS54" s="50"/>
    </row>
    <row r="55" spans="1:175" s="36" customFormat="1" ht="31.2" x14ac:dyDescent="0.3">
      <c r="A55" s="7">
        <v>54</v>
      </c>
      <c r="B55" s="177" t="s">
        <v>771</v>
      </c>
      <c r="C55" s="177" t="s">
        <v>2705</v>
      </c>
      <c r="D55" s="180" t="s">
        <v>772</v>
      </c>
      <c r="E55" s="180">
        <v>2018</v>
      </c>
      <c r="F55" s="183" t="s">
        <v>206</v>
      </c>
      <c r="G55" s="39" t="s">
        <v>2673</v>
      </c>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row>
    <row r="56" spans="1:175" s="36" customFormat="1" ht="31.2" x14ac:dyDescent="0.3">
      <c r="A56" s="7">
        <v>55</v>
      </c>
      <c r="B56" s="364" t="s">
        <v>2485</v>
      </c>
      <c r="C56" s="373" t="s">
        <v>1623</v>
      </c>
      <c r="D56" s="365" t="s">
        <v>2486</v>
      </c>
      <c r="E56" s="366">
        <v>2018</v>
      </c>
      <c r="F56" s="367" t="s">
        <v>206</v>
      </c>
      <c r="G56" s="86" t="s">
        <v>2688</v>
      </c>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c r="AZ56" s="205"/>
      <c r="BA56" s="205"/>
      <c r="BB56" s="205"/>
      <c r="BC56" s="205"/>
      <c r="BD56" s="205"/>
      <c r="BE56" s="205"/>
      <c r="BF56" s="205"/>
      <c r="BG56" s="205"/>
      <c r="BH56" s="205"/>
      <c r="BI56" s="205"/>
      <c r="BJ56" s="205"/>
      <c r="BK56" s="205"/>
      <c r="BL56" s="205"/>
      <c r="BM56" s="205"/>
      <c r="BN56" s="205"/>
      <c r="BO56" s="205"/>
      <c r="BP56" s="205"/>
      <c r="BQ56" s="205"/>
      <c r="BR56" s="205"/>
      <c r="BS56" s="205"/>
      <c r="BT56" s="205"/>
      <c r="BU56" s="205"/>
      <c r="BV56" s="205"/>
      <c r="BW56" s="205"/>
      <c r="BX56" s="205"/>
      <c r="BY56" s="205"/>
      <c r="BZ56" s="205"/>
      <c r="CA56" s="205"/>
      <c r="CB56" s="205"/>
      <c r="CC56" s="205"/>
      <c r="CD56" s="205"/>
      <c r="CE56" s="205"/>
      <c r="CF56" s="205"/>
      <c r="CG56" s="205"/>
      <c r="CH56" s="205"/>
      <c r="CI56" s="205"/>
      <c r="CJ56" s="205"/>
      <c r="CK56" s="205"/>
      <c r="CL56" s="205"/>
      <c r="CM56" s="205"/>
      <c r="CN56" s="205"/>
      <c r="CO56" s="205"/>
      <c r="CP56" s="205"/>
      <c r="CQ56" s="205"/>
      <c r="CR56" s="205"/>
      <c r="CS56" s="205"/>
      <c r="CT56" s="205"/>
      <c r="CU56" s="205"/>
      <c r="CV56" s="205"/>
      <c r="CW56" s="205"/>
      <c r="CX56" s="205"/>
      <c r="CY56" s="205"/>
      <c r="CZ56" s="205"/>
      <c r="DA56" s="205"/>
      <c r="DB56" s="205"/>
      <c r="DC56" s="205"/>
      <c r="DD56" s="205"/>
      <c r="DE56" s="205"/>
      <c r="DF56" s="205"/>
      <c r="DG56" s="205"/>
      <c r="DH56" s="205"/>
      <c r="DI56" s="205"/>
      <c r="DJ56" s="205"/>
      <c r="DK56" s="205"/>
      <c r="DL56" s="205"/>
      <c r="DM56" s="205"/>
      <c r="DN56" s="205"/>
      <c r="DO56" s="205"/>
      <c r="DP56" s="205"/>
      <c r="DQ56" s="205"/>
      <c r="DR56" s="205"/>
      <c r="DS56" s="205"/>
      <c r="DT56" s="205"/>
      <c r="DU56" s="205"/>
      <c r="DV56" s="205"/>
      <c r="DW56" s="205"/>
      <c r="DX56" s="205"/>
      <c r="DY56" s="205"/>
      <c r="DZ56" s="205"/>
      <c r="EA56" s="205"/>
      <c r="EB56" s="205"/>
      <c r="EC56" s="205"/>
      <c r="ED56" s="205"/>
      <c r="EE56" s="205"/>
      <c r="EF56" s="205"/>
      <c r="EG56" s="205"/>
      <c r="EH56" s="205"/>
      <c r="EI56" s="205"/>
      <c r="EJ56" s="205"/>
      <c r="EK56" s="205"/>
      <c r="EL56" s="205"/>
      <c r="EM56" s="205"/>
      <c r="EN56" s="205"/>
      <c r="EO56" s="205"/>
      <c r="EP56" s="205"/>
      <c r="EQ56" s="205"/>
      <c r="ER56" s="205"/>
      <c r="ES56" s="205"/>
      <c r="ET56" s="205"/>
      <c r="EU56" s="205"/>
      <c r="EV56" s="205"/>
      <c r="EW56" s="205"/>
      <c r="EX56" s="205"/>
      <c r="EY56" s="205"/>
      <c r="EZ56" s="205"/>
      <c r="FA56" s="205"/>
      <c r="FB56" s="205"/>
      <c r="FC56" s="205"/>
      <c r="FD56" s="205"/>
      <c r="FE56" s="205"/>
      <c r="FF56" s="205"/>
      <c r="FG56" s="205"/>
      <c r="FH56" s="205"/>
      <c r="FI56" s="205"/>
      <c r="FJ56" s="205"/>
      <c r="FK56" s="205"/>
      <c r="FL56" s="205"/>
      <c r="FM56" s="205"/>
      <c r="FN56" s="205"/>
      <c r="FO56" s="205"/>
      <c r="FP56" s="205"/>
      <c r="FQ56" s="205"/>
      <c r="FR56" s="205"/>
      <c r="FS56" s="205"/>
    </row>
    <row r="57" spans="1:175" s="36" customFormat="1" ht="46.8" x14ac:dyDescent="0.3">
      <c r="A57" s="7">
        <v>56</v>
      </c>
      <c r="B57" s="13" t="s">
        <v>443</v>
      </c>
      <c r="C57" s="13" t="s">
        <v>890</v>
      </c>
      <c r="D57" s="2" t="s">
        <v>444</v>
      </c>
      <c r="E57" s="2">
        <v>2018</v>
      </c>
      <c r="F57" s="2" t="s">
        <v>206</v>
      </c>
      <c r="G57" s="59" t="s">
        <v>2674</v>
      </c>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c r="EC57" s="50"/>
      <c r="ED57" s="50"/>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row>
    <row r="58" spans="1:175" s="36" customFormat="1" ht="62.4" x14ac:dyDescent="0.3">
      <c r="A58" s="7">
        <v>57</v>
      </c>
      <c r="B58" s="13" t="s">
        <v>431</v>
      </c>
      <c r="C58" s="13" t="s">
        <v>971</v>
      </c>
      <c r="D58" s="2" t="s">
        <v>432</v>
      </c>
      <c r="E58" s="2">
        <v>2018</v>
      </c>
      <c r="F58" s="2" t="s">
        <v>206</v>
      </c>
      <c r="G58" s="59" t="s">
        <v>2674</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c r="EC58" s="50"/>
      <c r="ED58" s="50"/>
      <c r="EE58" s="50"/>
      <c r="EF58" s="50"/>
      <c r="EG58" s="50"/>
      <c r="EH58" s="50"/>
      <c r="EI58" s="50"/>
      <c r="EJ58" s="50"/>
      <c r="EK58" s="50"/>
      <c r="EL58" s="50"/>
      <c r="EM58" s="50"/>
      <c r="EN58" s="50"/>
      <c r="EO58" s="50"/>
      <c r="EP58" s="50"/>
      <c r="EQ58" s="50"/>
      <c r="ER58" s="50"/>
      <c r="ES58" s="50"/>
      <c r="ET58" s="50"/>
      <c r="EU58" s="50"/>
      <c r="EV58" s="50"/>
      <c r="EW58" s="50"/>
      <c r="EX58" s="50"/>
      <c r="EY58" s="50"/>
      <c r="EZ58" s="50"/>
      <c r="FA58" s="50"/>
      <c r="FB58" s="50"/>
      <c r="FC58" s="50"/>
      <c r="FD58" s="50"/>
      <c r="FE58" s="50"/>
      <c r="FF58" s="50"/>
      <c r="FG58" s="50"/>
      <c r="FH58" s="50"/>
      <c r="FI58" s="50"/>
      <c r="FJ58" s="50"/>
      <c r="FK58" s="50"/>
      <c r="FL58" s="50"/>
      <c r="FM58" s="50"/>
      <c r="FN58" s="50"/>
      <c r="FO58" s="50"/>
      <c r="FP58" s="50"/>
      <c r="FQ58" s="50"/>
      <c r="FR58" s="50"/>
      <c r="FS58" s="50"/>
    </row>
    <row r="59" spans="1:175" s="36" customFormat="1" ht="46.8" x14ac:dyDescent="0.3">
      <c r="A59" s="7">
        <v>58</v>
      </c>
      <c r="B59" s="372" t="s">
        <v>1175</v>
      </c>
      <c r="C59" s="374" t="s">
        <v>1274</v>
      </c>
      <c r="D59" s="376" t="s">
        <v>314</v>
      </c>
      <c r="E59" s="122">
        <v>2018</v>
      </c>
      <c r="F59" s="168" t="s">
        <v>206</v>
      </c>
      <c r="G59" s="167" t="s">
        <v>2676</v>
      </c>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125"/>
      <c r="CQ59" s="125"/>
      <c r="CR59" s="12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row>
    <row r="60" spans="1:175" s="36" customFormat="1" ht="31.2" x14ac:dyDescent="0.3">
      <c r="A60" s="7">
        <v>59</v>
      </c>
      <c r="B60" s="177" t="s">
        <v>788</v>
      </c>
      <c r="C60" s="177" t="s">
        <v>976</v>
      </c>
      <c r="D60" s="180" t="s">
        <v>789</v>
      </c>
      <c r="E60" s="180">
        <v>2018</v>
      </c>
      <c r="F60" s="183" t="s">
        <v>206</v>
      </c>
      <c r="G60" s="39" t="s">
        <v>2673</v>
      </c>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row>
    <row r="61" spans="1:175" s="36" customFormat="1" ht="46.8" x14ac:dyDescent="0.3">
      <c r="A61" s="7">
        <v>60</v>
      </c>
      <c r="B61" s="364" t="s">
        <v>2490</v>
      </c>
      <c r="C61" s="373" t="s">
        <v>2491</v>
      </c>
      <c r="D61" s="365" t="s">
        <v>2492</v>
      </c>
      <c r="E61" s="366">
        <v>2018</v>
      </c>
      <c r="F61" s="367" t="s">
        <v>206</v>
      </c>
      <c r="G61" s="86" t="s">
        <v>2688</v>
      </c>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5"/>
      <c r="AV61" s="205"/>
      <c r="AW61" s="205"/>
      <c r="AX61" s="205"/>
      <c r="AY61" s="205"/>
      <c r="AZ61" s="205"/>
      <c r="BA61" s="205"/>
      <c r="BB61" s="205"/>
      <c r="BC61" s="205"/>
      <c r="BD61" s="205"/>
      <c r="BE61" s="205"/>
      <c r="BF61" s="205"/>
      <c r="BG61" s="205"/>
      <c r="BH61" s="205"/>
      <c r="BI61" s="205"/>
      <c r="BJ61" s="205"/>
      <c r="BK61" s="205"/>
      <c r="BL61" s="205"/>
      <c r="BM61" s="205"/>
      <c r="BN61" s="205"/>
      <c r="BO61" s="205"/>
      <c r="BP61" s="205"/>
      <c r="BQ61" s="205"/>
      <c r="BR61" s="205"/>
      <c r="BS61" s="205"/>
      <c r="BT61" s="205"/>
      <c r="BU61" s="205"/>
      <c r="BV61" s="205"/>
      <c r="BW61" s="205"/>
      <c r="BX61" s="205"/>
      <c r="BY61" s="205"/>
      <c r="BZ61" s="205"/>
      <c r="CA61" s="205"/>
      <c r="CB61" s="205"/>
      <c r="CC61" s="205"/>
      <c r="CD61" s="205"/>
      <c r="CE61" s="205"/>
      <c r="CF61" s="205"/>
      <c r="CG61" s="205"/>
      <c r="CH61" s="205"/>
      <c r="CI61" s="205"/>
      <c r="CJ61" s="205"/>
      <c r="CK61" s="205"/>
      <c r="CL61" s="205"/>
      <c r="CM61" s="205"/>
      <c r="CN61" s="205"/>
      <c r="CO61" s="205"/>
      <c r="CP61" s="205"/>
      <c r="CQ61" s="205"/>
      <c r="CR61" s="205"/>
      <c r="CS61" s="205"/>
      <c r="CT61" s="205"/>
      <c r="CU61" s="205"/>
      <c r="CV61" s="205"/>
      <c r="CW61" s="205"/>
      <c r="CX61" s="205"/>
      <c r="CY61" s="205"/>
      <c r="CZ61" s="205"/>
      <c r="DA61" s="205"/>
      <c r="DB61" s="205"/>
      <c r="DC61" s="205"/>
      <c r="DD61" s="205"/>
      <c r="DE61" s="205"/>
      <c r="DF61" s="205"/>
      <c r="DG61" s="205"/>
      <c r="DH61" s="205"/>
      <c r="DI61" s="205"/>
      <c r="DJ61" s="205"/>
      <c r="DK61" s="205"/>
      <c r="DL61" s="205"/>
      <c r="DM61" s="205"/>
      <c r="DN61" s="205"/>
      <c r="DO61" s="205"/>
      <c r="DP61" s="205"/>
      <c r="DQ61" s="205"/>
      <c r="DR61" s="205"/>
      <c r="DS61" s="205"/>
      <c r="DT61" s="205"/>
      <c r="DU61" s="205"/>
      <c r="DV61" s="205"/>
      <c r="DW61" s="205"/>
      <c r="DX61" s="205"/>
      <c r="DY61" s="205"/>
      <c r="DZ61" s="205"/>
      <c r="EA61" s="205"/>
      <c r="EB61" s="205"/>
      <c r="EC61" s="205"/>
      <c r="ED61" s="205"/>
      <c r="EE61" s="205"/>
      <c r="EF61" s="205"/>
      <c r="EG61" s="205"/>
      <c r="EH61" s="205"/>
      <c r="EI61" s="205"/>
      <c r="EJ61" s="205"/>
      <c r="EK61" s="205"/>
      <c r="EL61" s="205"/>
      <c r="EM61" s="205"/>
      <c r="EN61" s="205"/>
      <c r="EO61" s="205"/>
      <c r="EP61" s="205"/>
      <c r="EQ61" s="205"/>
      <c r="ER61" s="205"/>
      <c r="ES61" s="205"/>
      <c r="ET61" s="205"/>
      <c r="EU61" s="205"/>
      <c r="EV61" s="205"/>
      <c r="EW61" s="205"/>
      <c r="EX61" s="205"/>
      <c r="EY61" s="205"/>
      <c r="EZ61" s="205"/>
      <c r="FA61" s="205"/>
      <c r="FB61" s="205"/>
      <c r="FC61" s="205"/>
      <c r="FD61" s="205"/>
      <c r="FE61" s="205"/>
      <c r="FF61" s="205"/>
      <c r="FG61" s="205"/>
      <c r="FH61" s="205"/>
      <c r="FI61" s="205"/>
      <c r="FJ61" s="205"/>
      <c r="FK61" s="205"/>
      <c r="FL61" s="205"/>
      <c r="FM61" s="205"/>
      <c r="FN61" s="205"/>
      <c r="FO61" s="205"/>
      <c r="FP61" s="205"/>
      <c r="FQ61" s="205"/>
      <c r="FR61" s="205"/>
      <c r="FS61" s="205"/>
    </row>
    <row r="62" spans="1:175" s="36" customFormat="1" ht="46.8" x14ac:dyDescent="0.3">
      <c r="A62" s="7">
        <v>61</v>
      </c>
      <c r="B62" s="13" t="s">
        <v>449</v>
      </c>
      <c r="C62" s="13" t="s">
        <v>1012</v>
      </c>
      <c r="D62" s="2" t="s">
        <v>450</v>
      </c>
      <c r="E62" s="2">
        <v>2018</v>
      </c>
      <c r="F62" s="2" t="s">
        <v>206</v>
      </c>
      <c r="G62" s="59" t="s">
        <v>2674</v>
      </c>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50"/>
      <c r="EY62" s="50"/>
      <c r="EZ62" s="50"/>
      <c r="FA62" s="50"/>
      <c r="FB62" s="50"/>
      <c r="FC62" s="50"/>
      <c r="FD62" s="50"/>
      <c r="FE62" s="50"/>
      <c r="FF62" s="50"/>
      <c r="FG62" s="50"/>
      <c r="FH62" s="50"/>
      <c r="FI62" s="50"/>
      <c r="FJ62" s="50"/>
      <c r="FK62" s="50"/>
      <c r="FL62" s="50"/>
      <c r="FM62" s="50"/>
      <c r="FN62" s="50"/>
      <c r="FO62" s="50"/>
      <c r="FP62" s="50"/>
      <c r="FQ62" s="50"/>
      <c r="FR62" s="50"/>
      <c r="FS62" s="50"/>
    </row>
    <row r="63" spans="1:175" s="36" customFormat="1" ht="46.8" x14ac:dyDescent="0.3">
      <c r="A63" s="7">
        <v>62</v>
      </c>
      <c r="B63" s="13" t="s">
        <v>141</v>
      </c>
      <c r="C63" s="13" t="s">
        <v>1014</v>
      </c>
      <c r="D63" s="2" t="s">
        <v>350</v>
      </c>
      <c r="E63" s="2">
        <v>2018</v>
      </c>
      <c r="F63" s="40" t="s">
        <v>206</v>
      </c>
      <c r="G63" s="59" t="s">
        <v>2674</v>
      </c>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48"/>
      <c r="DX63" s="48"/>
      <c r="DY63" s="48"/>
      <c r="DZ63" s="48"/>
      <c r="EA63" s="48"/>
      <c r="EB63" s="48"/>
      <c r="EC63" s="48"/>
      <c r="ED63" s="48"/>
      <c r="EE63" s="48"/>
      <c r="EF63" s="48"/>
      <c r="EG63" s="48"/>
      <c r="EH63" s="48"/>
      <c r="EI63" s="48"/>
      <c r="EJ63" s="48"/>
      <c r="EK63" s="48"/>
      <c r="EL63" s="48"/>
      <c r="EM63" s="48"/>
      <c r="EN63" s="48"/>
      <c r="EO63" s="48"/>
      <c r="EP63" s="48"/>
      <c r="EQ63" s="48"/>
      <c r="ER63" s="48"/>
      <c r="ES63" s="48"/>
      <c r="ET63" s="48"/>
      <c r="EU63" s="48"/>
      <c r="EV63" s="48"/>
      <c r="EW63" s="48"/>
      <c r="EX63" s="48"/>
      <c r="EY63" s="48"/>
      <c r="EZ63" s="48"/>
      <c r="FA63" s="48"/>
      <c r="FB63" s="48"/>
      <c r="FC63" s="48"/>
      <c r="FD63" s="48"/>
      <c r="FE63" s="48"/>
      <c r="FF63" s="48"/>
      <c r="FG63" s="48"/>
      <c r="FH63" s="48"/>
      <c r="FI63" s="48"/>
      <c r="FJ63" s="48"/>
      <c r="FK63" s="48"/>
      <c r="FL63" s="48"/>
      <c r="FM63" s="48"/>
      <c r="FN63" s="48"/>
      <c r="FO63" s="48"/>
      <c r="FP63" s="48"/>
      <c r="FQ63" s="48"/>
      <c r="FR63" s="48"/>
      <c r="FS63" s="48"/>
    </row>
    <row r="64" spans="1:175" s="36" customFormat="1" ht="31.2" x14ac:dyDescent="0.3">
      <c r="A64" s="7">
        <v>63</v>
      </c>
      <c r="B64" s="13" t="s">
        <v>437</v>
      </c>
      <c r="C64" s="13" t="s">
        <v>1031</v>
      </c>
      <c r="D64" s="2" t="s">
        <v>438</v>
      </c>
      <c r="E64" s="2">
        <v>2018</v>
      </c>
      <c r="F64" s="2" t="s">
        <v>206</v>
      </c>
      <c r="G64" s="59" t="s">
        <v>2674</v>
      </c>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50"/>
      <c r="EY64" s="50"/>
      <c r="EZ64" s="50"/>
      <c r="FA64" s="50"/>
      <c r="FB64" s="50"/>
      <c r="FC64" s="50"/>
      <c r="FD64" s="50"/>
      <c r="FE64" s="50"/>
      <c r="FF64" s="50"/>
      <c r="FG64" s="50"/>
      <c r="FH64" s="50"/>
      <c r="FI64" s="50"/>
      <c r="FJ64" s="50"/>
      <c r="FK64" s="50"/>
      <c r="FL64" s="50"/>
      <c r="FM64" s="50"/>
      <c r="FN64" s="50"/>
      <c r="FO64" s="50"/>
      <c r="FP64" s="50"/>
      <c r="FQ64" s="50"/>
      <c r="FR64" s="50"/>
      <c r="FS64" s="50"/>
    </row>
    <row r="65" spans="1:175" s="36" customFormat="1" ht="31.2" x14ac:dyDescent="0.3">
      <c r="A65" s="7">
        <v>64</v>
      </c>
      <c r="B65" s="13" t="s">
        <v>380</v>
      </c>
      <c r="C65" s="13" t="s">
        <v>1035</v>
      </c>
      <c r="D65" s="2" t="s">
        <v>381</v>
      </c>
      <c r="E65" s="2">
        <v>2018</v>
      </c>
      <c r="F65" s="40" t="s">
        <v>206</v>
      </c>
      <c r="G65" s="59" t="s">
        <v>2674</v>
      </c>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48"/>
      <c r="DF65" s="48"/>
      <c r="DG65" s="48"/>
      <c r="DH65" s="48"/>
      <c r="DI65" s="48"/>
      <c r="DJ65" s="48"/>
      <c r="DK65" s="48"/>
      <c r="DL65" s="48"/>
      <c r="DM65" s="48"/>
      <c r="DN65" s="48"/>
      <c r="DO65" s="48"/>
      <c r="DP65" s="48"/>
      <c r="DQ65" s="48"/>
      <c r="DR65" s="48"/>
      <c r="DS65" s="48"/>
      <c r="DT65" s="48"/>
      <c r="DU65" s="48"/>
      <c r="DV65" s="48"/>
      <c r="DW65" s="48"/>
      <c r="DX65" s="48"/>
      <c r="DY65" s="48"/>
      <c r="DZ65" s="48"/>
      <c r="EA65" s="48"/>
      <c r="EB65" s="48"/>
      <c r="EC65" s="48"/>
      <c r="ED65" s="48"/>
      <c r="EE65" s="48"/>
      <c r="EF65" s="48"/>
      <c r="EG65" s="48"/>
      <c r="EH65" s="48"/>
      <c r="EI65" s="48"/>
      <c r="EJ65" s="48"/>
      <c r="EK65" s="48"/>
      <c r="EL65" s="48"/>
      <c r="EM65" s="48"/>
      <c r="EN65" s="48"/>
      <c r="EO65" s="48"/>
      <c r="EP65" s="48"/>
      <c r="EQ65" s="48"/>
      <c r="ER65" s="48"/>
      <c r="ES65" s="48"/>
      <c r="ET65" s="48"/>
      <c r="EU65" s="48"/>
      <c r="EV65" s="48"/>
      <c r="EW65" s="48"/>
      <c r="EX65" s="48"/>
      <c r="EY65" s="48"/>
      <c r="EZ65" s="48"/>
      <c r="FA65" s="48"/>
      <c r="FB65" s="48"/>
      <c r="FC65" s="48"/>
      <c r="FD65" s="48"/>
      <c r="FE65" s="48"/>
      <c r="FF65" s="48"/>
      <c r="FG65" s="48"/>
      <c r="FH65" s="48"/>
      <c r="FI65" s="48"/>
      <c r="FJ65" s="48"/>
      <c r="FK65" s="48"/>
      <c r="FL65" s="48"/>
      <c r="FM65" s="48"/>
      <c r="FN65" s="48"/>
      <c r="FO65" s="48"/>
      <c r="FP65" s="48"/>
      <c r="FQ65" s="48"/>
      <c r="FR65" s="48"/>
      <c r="FS65" s="48"/>
    </row>
    <row r="66" spans="1:175" s="45" customFormat="1" ht="36" x14ac:dyDescent="0.3">
      <c r="A66" s="7">
        <v>65</v>
      </c>
      <c r="B66" s="364" t="s">
        <v>2482</v>
      </c>
      <c r="C66" s="364" t="s">
        <v>2483</v>
      </c>
      <c r="D66" s="365" t="s">
        <v>2484</v>
      </c>
      <c r="E66" s="366">
        <v>2018</v>
      </c>
      <c r="F66" s="367" t="s">
        <v>206</v>
      </c>
      <c r="G66" s="86" t="s">
        <v>2688</v>
      </c>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205"/>
      <c r="AZ66" s="205"/>
      <c r="BA66" s="205"/>
      <c r="BB66" s="205"/>
      <c r="BC66" s="205"/>
      <c r="BD66" s="205"/>
      <c r="BE66" s="205"/>
      <c r="BF66" s="205"/>
      <c r="BG66" s="205"/>
      <c r="BH66" s="205"/>
      <c r="BI66" s="205"/>
      <c r="BJ66" s="205"/>
      <c r="BK66" s="205"/>
      <c r="BL66" s="205"/>
      <c r="BM66" s="205"/>
      <c r="BN66" s="205"/>
      <c r="BO66" s="205"/>
      <c r="BP66" s="205"/>
      <c r="BQ66" s="205"/>
      <c r="BR66" s="205"/>
      <c r="BS66" s="205"/>
      <c r="BT66" s="205"/>
      <c r="BU66" s="205"/>
      <c r="BV66" s="205"/>
      <c r="BW66" s="205"/>
      <c r="BX66" s="205"/>
      <c r="BY66" s="205"/>
      <c r="BZ66" s="205"/>
      <c r="CA66" s="205"/>
      <c r="CB66" s="205"/>
      <c r="CC66" s="205"/>
      <c r="CD66" s="205"/>
      <c r="CE66" s="205"/>
      <c r="CF66" s="205"/>
      <c r="CG66" s="205"/>
      <c r="CH66" s="205"/>
      <c r="CI66" s="205"/>
      <c r="CJ66" s="205"/>
      <c r="CK66" s="205"/>
      <c r="CL66" s="205"/>
      <c r="CM66" s="205"/>
      <c r="CN66" s="205"/>
      <c r="CO66" s="205"/>
      <c r="CP66" s="205"/>
      <c r="CQ66" s="205"/>
      <c r="CR66" s="205"/>
      <c r="CS66" s="205"/>
      <c r="CT66" s="205"/>
      <c r="CU66" s="205"/>
      <c r="CV66" s="205"/>
      <c r="CW66" s="205"/>
      <c r="CX66" s="205"/>
      <c r="CY66" s="205"/>
      <c r="CZ66" s="205"/>
      <c r="DA66" s="205"/>
      <c r="DB66" s="205"/>
      <c r="DC66" s="205"/>
      <c r="DD66" s="205"/>
      <c r="DE66" s="205"/>
      <c r="DF66" s="205"/>
      <c r="DG66" s="205"/>
      <c r="DH66" s="205"/>
      <c r="DI66" s="205"/>
      <c r="DJ66" s="205"/>
      <c r="DK66" s="205"/>
      <c r="DL66" s="205"/>
      <c r="DM66" s="205"/>
      <c r="DN66" s="205"/>
      <c r="DO66" s="205"/>
      <c r="DP66" s="205"/>
      <c r="DQ66" s="205"/>
      <c r="DR66" s="205"/>
      <c r="DS66" s="205"/>
      <c r="DT66" s="205"/>
      <c r="DU66" s="205"/>
      <c r="DV66" s="205"/>
      <c r="DW66" s="205"/>
      <c r="DX66" s="205"/>
      <c r="DY66" s="205"/>
      <c r="DZ66" s="205"/>
      <c r="EA66" s="205"/>
      <c r="EB66" s="205"/>
      <c r="EC66" s="205"/>
      <c r="ED66" s="205"/>
      <c r="EE66" s="205"/>
      <c r="EF66" s="205"/>
      <c r="EG66" s="205"/>
      <c r="EH66" s="205"/>
      <c r="EI66" s="205"/>
      <c r="EJ66" s="205"/>
      <c r="EK66" s="205"/>
      <c r="EL66" s="205"/>
      <c r="EM66" s="205"/>
      <c r="EN66" s="205"/>
      <c r="EO66" s="205"/>
      <c r="EP66" s="205"/>
      <c r="EQ66" s="205"/>
      <c r="ER66" s="205"/>
      <c r="ES66" s="205"/>
      <c r="ET66" s="205"/>
      <c r="EU66" s="205"/>
      <c r="EV66" s="205"/>
      <c r="EW66" s="205"/>
      <c r="EX66" s="205"/>
      <c r="EY66" s="205"/>
      <c r="EZ66" s="205"/>
      <c r="FA66" s="205"/>
      <c r="FB66" s="205"/>
      <c r="FC66" s="205"/>
      <c r="FD66" s="205"/>
      <c r="FE66" s="205"/>
      <c r="FF66" s="205"/>
      <c r="FG66" s="205"/>
      <c r="FH66" s="205"/>
      <c r="FI66" s="205"/>
      <c r="FJ66" s="205"/>
      <c r="FK66" s="205"/>
      <c r="FL66" s="205"/>
      <c r="FM66" s="205"/>
      <c r="FN66" s="205"/>
      <c r="FO66" s="205"/>
      <c r="FP66" s="205"/>
      <c r="FQ66" s="205"/>
      <c r="FR66" s="205"/>
      <c r="FS66" s="205"/>
    </row>
    <row r="67" spans="1:175" ht="46.8" x14ac:dyDescent="0.25">
      <c r="A67" s="7">
        <v>66</v>
      </c>
      <c r="B67" s="10" t="s">
        <v>433</v>
      </c>
      <c r="C67" s="10" t="s">
        <v>1053</v>
      </c>
      <c r="D67" s="1" t="s">
        <v>434</v>
      </c>
      <c r="E67" s="189">
        <v>2018</v>
      </c>
      <c r="F67" s="18" t="s">
        <v>206</v>
      </c>
      <c r="G67" s="59" t="s">
        <v>2674</v>
      </c>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row>
    <row r="68" spans="1:175" ht="31.2" x14ac:dyDescent="0.25">
      <c r="A68" s="7">
        <v>67</v>
      </c>
      <c r="B68" s="10" t="s">
        <v>447</v>
      </c>
      <c r="C68" s="10" t="s">
        <v>1115</v>
      </c>
      <c r="D68" s="1" t="s">
        <v>448</v>
      </c>
      <c r="E68" s="189">
        <v>2018</v>
      </c>
      <c r="F68" s="18" t="s">
        <v>206</v>
      </c>
      <c r="G68" s="59" t="s">
        <v>2674</v>
      </c>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50"/>
      <c r="EY68" s="50"/>
      <c r="EZ68" s="50"/>
      <c r="FA68" s="50"/>
      <c r="FB68" s="50"/>
      <c r="FC68" s="50"/>
      <c r="FD68" s="50"/>
      <c r="FE68" s="50"/>
      <c r="FF68" s="50"/>
      <c r="FG68" s="50"/>
      <c r="FH68" s="50"/>
      <c r="FI68" s="50"/>
      <c r="FJ68" s="50"/>
      <c r="FK68" s="50"/>
      <c r="FL68" s="50"/>
      <c r="FM68" s="50"/>
      <c r="FN68" s="50"/>
      <c r="FO68" s="50"/>
      <c r="FP68" s="50"/>
      <c r="FQ68" s="50"/>
      <c r="FR68" s="50"/>
      <c r="FS68" s="50"/>
    </row>
    <row r="69" spans="1:175" s="205" customFormat="1" ht="46.5" customHeight="1" x14ac:dyDescent="0.25">
      <c r="A69" s="7">
        <v>68</v>
      </c>
      <c r="B69" s="10" t="s">
        <v>445</v>
      </c>
      <c r="C69" s="10" t="s">
        <v>1123</v>
      </c>
      <c r="D69" s="1" t="s">
        <v>446</v>
      </c>
      <c r="E69" s="1">
        <v>2018</v>
      </c>
      <c r="F69" s="18" t="s">
        <v>206</v>
      </c>
      <c r="G69" s="59" t="s">
        <v>2674</v>
      </c>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row>
    <row r="70" spans="1:175" s="205" customFormat="1" ht="46.5" customHeight="1" x14ac:dyDescent="0.3">
      <c r="A70" s="7">
        <v>69</v>
      </c>
      <c r="B70" s="69" t="s">
        <v>548</v>
      </c>
      <c r="C70" s="69" t="s">
        <v>748</v>
      </c>
      <c r="D70" s="68" t="s">
        <v>537</v>
      </c>
      <c r="E70" s="1">
        <v>2019</v>
      </c>
      <c r="F70" s="71" t="s">
        <v>206</v>
      </c>
      <c r="G70" s="91" t="s">
        <v>2674</v>
      </c>
      <c r="H70" s="54"/>
      <c r="I70" s="52"/>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row>
    <row r="71" spans="1:175" s="205" customFormat="1" ht="46.5" customHeight="1" x14ac:dyDescent="0.35">
      <c r="A71" s="7">
        <v>70</v>
      </c>
      <c r="B71" s="74" t="s">
        <v>257</v>
      </c>
      <c r="C71" s="144" t="s">
        <v>259</v>
      </c>
      <c r="D71" s="75" t="s">
        <v>258</v>
      </c>
      <c r="E71" s="154">
        <v>2019</v>
      </c>
      <c r="F71" s="184" t="s">
        <v>206</v>
      </c>
      <c r="G71" s="39" t="s">
        <v>2673</v>
      </c>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c r="EO71" s="32"/>
      <c r="EP71" s="32"/>
      <c r="EQ71" s="32"/>
      <c r="ER71" s="32"/>
      <c r="ES71" s="32"/>
      <c r="ET71" s="32"/>
      <c r="EU71" s="32"/>
      <c r="EV71" s="32"/>
      <c r="EW71" s="32"/>
      <c r="EX71" s="32"/>
      <c r="EY71" s="32"/>
      <c r="EZ71" s="32"/>
      <c r="FA71" s="32"/>
      <c r="FB71" s="32"/>
      <c r="FC71" s="32"/>
      <c r="FD71" s="32"/>
      <c r="FE71" s="32"/>
      <c r="FF71" s="32"/>
      <c r="FG71" s="32"/>
      <c r="FH71" s="32"/>
      <c r="FI71" s="32"/>
      <c r="FJ71" s="32"/>
      <c r="FK71" s="32"/>
      <c r="FL71" s="32"/>
      <c r="FM71" s="32"/>
      <c r="FN71" s="32"/>
      <c r="FO71" s="32"/>
      <c r="FP71" s="32"/>
      <c r="FQ71" s="32"/>
      <c r="FR71" s="32"/>
      <c r="FS71" s="32"/>
    </row>
    <row r="72" spans="1:175" s="205" customFormat="1" ht="46.5" customHeight="1" x14ac:dyDescent="0.25">
      <c r="A72" s="7">
        <v>71</v>
      </c>
      <c r="B72" s="74" t="s">
        <v>2640</v>
      </c>
      <c r="C72" s="144" t="s">
        <v>2641</v>
      </c>
      <c r="D72" s="75" t="s">
        <v>2642</v>
      </c>
      <c r="E72" s="100">
        <v>2019</v>
      </c>
      <c r="F72" s="224" t="s">
        <v>206</v>
      </c>
      <c r="G72" s="86" t="s">
        <v>2688</v>
      </c>
    </row>
    <row r="73" spans="1:175" s="205" customFormat="1" ht="46.5" customHeight="1" x14ac:dyDescent="0.3">
      <c r="A73" s="7">
        <v>72</v>
      </c>
      <c r="B73" s="69" t="s">
        <v>965</v>
      </c>
      <c r="C73" s="69" t="s">
        <v>966</v>
      </c>
      <c r="D73" s="68" t="s">
        <v>615</v>
      </c>
      <c r="E73" s="1">
        <v>2019</v>
      </c>
      <c r="F73" s="71" t="s">
        <v>206</v>
      </c>
      <c r="G73" s="91" t="s">
        <v>2674</v>
      </c>
      <c r="H73" s="55"/>
      <c r="I73" s="52"/>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row>
    <row r="74" spans="1:175" s="205" customFormat="1" ht="46.5" customHeight="1" x14ac:dyDescent="0.3">
      <c r="A74" s="7">
        <v>73</v>
      </c>
      <c r="B74" s="69" t="s">
        <v>707</v>
      </c>
      <c r="C74" s="69" t="s">
        <v>968</v>
      </c>
      <c r="D74" s="68" t="s">
        <v>708</v>
      </c>
      <c r="E74" s="1">
        <v>2019</v>
      </c>
      <c r="F74" s="71" t="s">
        <v>206</v>
      </c>
      <c r="G74" s="91" t="s">
        <v>2674</v>
      </c>
      <c r="H74" s="53"/>
      <c r="I74" s="52"/>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c r="DD74" s="53"/>
      <c r="DE74" s="53"/>
      <c r="DF74" s="53"/>
      <c r="DG74" s="53"/>
      <c r="DH74" s="53"/>
      <c r="DI74" s="53"/>
      <c r="DJ74" s="53"/>
      <c r="DK74" s="53"/>
      <c r="DL74" s="53"/>
      <c r="DM74" s="53"/>
      <c r="DN74" s="53"/>
      <c r="DO74" s="53"/>
      <c r="DP74" s="53"/>
      <c r="DQ74" s="53"/>
      <c r="DR74" s="53"/>
      <c r="DS74" s="53"/>
      <c r="DT74" s="53"/>
      <c r="DU74" s="53"/>
      <c r="DV74" s="53"/>
      <c r="DW74" s="53"/>
      <c r="DX74" s="53"/>
      <c r="DY74" s="53"/>
      <c r="DZ74" s="53"/>
      <c r="EA74" s="53"/>
      <c r="EB74" s="53"/>
      <c r="EC74" s="53"/>
      <c r="ED74" s="53"/>
      <c r="EE74" s="53"/>
      <c r="EF74" s="53"/>
      <c r="EG74" s="53"/>
      <c r="EH74" s="53"/>
      <c r="EI74" s="53"/>
      <c r="EJ74" s="53"/>
      <c r="EK74" s="53"/>
      <c r="EL74" s="53"/>
      <c r="EM74" s="53"/>
      <c r="EN74" s="53"/>
      <c r="EO74" s="53"/>
      <c r="EP74" s="53"/>
      <c r="EQ74" s="53"/>
      <c r="ER74" s="53"/>
      <c r="ES74" s="53"/>
      <c r="ET74" s="53"/>
      <c r="EU74" s="53"/>
      <c r="EV74" s="53"/>
      <c r="EW74" s="53"/>
      <c r="EX74" s="53"/>
      <c r="EY74" s="53"/>
      <c r="EZ74" s="53"/>
      <c r="FA74" s="53"/>
      <c r="FB74" s="53"/>
      <c r="FC74" s="53"/>
      <c r="FD74" s="53"/>
      <c r="FE74" s="53"/>
      <c r="FF74" s="53"/>
      <c r="FG74" s="53"/>
      <c r="FH74" s="53"/>
      <c r="FI74" s="53"/>
      <c r="FJ74" s="53"/>
      <c r="FK74" s="53"/>
      <c r="FL74" s="53"/>
      <c r="FM74" s="53"/>
      <c r="FN74" s="53"/>
      <c r="FO74" s="53"/>
      <c r="FP74" s="53"/>
      <c r="FQ74" s="53"/>
      <c r="FR74" s="53"/>
      <c r="FS74" s="53"/>
    </row>
    <row r="75" spans="1:175" s="205" customFormat="1" ht="46.5" customHeight="1" x14ac:dyDescent="0.3">
      <c r="A75" s="7">
        <v>74</v>
      </c>
      <c r="B75" s="17" t="s">
        <v>1201</v>
      </c>
      <c r="C75" s="176" t="s">
        <v>1202</v>
      </c>
      <c r="D75" s="15" t="s">
        <v>1203</v>
      </c>
      <c r="E75" s="1">
        <v>2019</v>
      </c>
      <c r="F75" s="173" t="s">
        <v>206</v>
      </c>
      <c r="G75" s="336" t="s">
        <v>2676</v>
      </c>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c r="AU75" s="112"/>
      <c r="AV75" s="112"/>
      <c r="AW75" s="112"/>
      <c r="AX75" s="112"/>
      <c r="AY75" s="112"/>
      <c r="AZ75" s="112"/>
      <c r="BA75" s="112"/>
      <c r="BB75" s="112"/>
      <c r="BC75" s="112"/>
      <c r="BD75" s="112"/>
      <c r="BE75" s="112"/>
      <c r="BF75" s="112"/>
      <c r="BG75" s="112"/>
      <c r="BH75" s="112"/>
      <c r="BI75" s="112"/>
      <c r="BJ75" s="112"/>
      <c r="BK75" s="112"/>
      <c r="BL75" s="112"/>
      <c r="BM75" s="112"/>
      <c r="BN75" s="112"/>
      <c r="BO75" s="112"/>
      <c r="BP75" s="112"/>
      <c r="BQ75" s="112"/>
      <c r="BR75" s="112"/>
      <c r="BS75" s="112"/>
      <c r="BT75" s="112"/>
      <c r="BU75" s="112"/>
      <c r="BV75" s="112"/>
      <c r="BW75" s="112"/>
      <c r="BX75" s="112"/>
      <c r="BY75" s="112"/>
      <c r="BZ75" s="112"/>
      <c r="CA75" s="112"/>
      <c r="CB75" s="112"/>
      <c r="CC75" s="112"/>
      <c r="CD75" s="112"/>
      <c r="CE75" s="112"/>
      <c r="CF75" s="112"/>
      <c r="CG75" s="112"/>
      <c r="CH75" s="112"/>
      <c r="CI75" s="112"/>
      <c r="CJ75" s="112"/>
      <c r="CK75" s="112"/>
      <c r="CL75" s="112"/>
      <c r="CM75" s="112"/>
      <c r="CN75" s="112"/>
      <c r="CO75" s="112"/>
      <c r="CP75" s="112"/>
      <c r="CQ75" s="112"/>
      <c r="CR75" s="112"/>
      <c r="CS75" s="112"/>
      <c r="CT75" s="112"/>
      <c r="CU75" s="112"/>
      <c r="CV75" s="112"/>
      <c r="CW75" s="112"/>
      <c r="CX75" s="112"/>
      <c r="CY75" s="112"/>
      <c r="CZ75" s="112"/>
      <c r="DA75" s="112"/>
      <c r="DB75" s="112"/>
      <c r="DC75" s="112"/>
      <c r="DD75" s="112"/>
      <c r="DE75" s="112"/>
      <c r="DF75" s="112"/>
      <c r="DG75" s="112"/>
      <c r="DH75" s="112"/>
      <c r="DI75" s="112"/>
      <c r="DJ75" s="112"/>
      <c r="DK75" s="112"/>
      <c r="DL75" s="112"/>
      <c r="DM75" s="112"/>
      <c r="DN75" s="112"/>
      <c r="DO75" s="112"/>
      <c r="DP75" s="112"/>
      <c r="DQ75" s="112"/>
      <c r="DR75" s="112"/>
      <c r="DS75" s="112"/>
      <c r="DT75" s="112"/>
      <c r="DU75" s="112"/>
      <c r="DV75" s="112"/>
      <c r="DW75" s="112"/>
      <c r="DX75" s="112"/>
      <c r="DY75" s="112"/>
      <c r="DZ75" s="112"/>
      <c r="EA75" s="112"/>
      <c r="EB75" s="112"/>
      <c r="EC75" s="112"/>
      <c r="ED75" s="112"/>
      <c r="EE75" s="112"/>
      <c r="EF75" s="112"/>
      <c r="EG75" s="112"/>
      <c r="EH75" s="112"/>
      <c r="EI75" s="112"/>
      <c r="EJ75" s="112"/>
      <c r="EK75" s="112"/>
      <c r="EL75" s="112"/>
      <c r="EM75" s="112"/>
      <c r="EN75" s="112"/>
      <c r="EO75" s="112"/>
      <c r="EP75" s="112"/>
      <c r="EQ75" s="112"/>
      <c r="ER75" s="112"/>
      <c r="ES75" s="112"/>
      <c r="ET75" s="112"/>
      <c r="EU75" s="112"/>
      <c r="EV75" s="112"/>
      <c r="EW75" s="112"/>
      <c r="EX75" s="112"/>
      <c r="EY75" s="112"/>
      <c r="EZ75" s="112"/>
      <c r="FA75" s="112"/>
      <c r="FB75" s="112"/>
      <c r="FC75" s="112"/>
      <c r="FD75" s="112"/>
      <c r="FE75" s="112"/>
      <c r="FF75" s="112"/>
      <c r="FG75" s="112"/>
      <c r="FH75" s="112"/>
      <c r="FI75" s="112"/>
      <c r="FJ75" s="112"/>
      <c r="FK75" s="112"/>
      <c r="FL75" s="112"/>
      <c r="FM75" s="112"/>
      <c r="FN75" s="112"/>
      <c r="FO75" s="112"/>
      <c r="FP75" s="112"/>
      <c r="FQ75" s="112"/>
      <c r="FR75" s="112"/>
      <c r="FS75" s="112"/>
    </row>
    <row r="76" spans="1:175" s="205" customFormat="1" ht="46.5" customHeight="1" x14ac:dyDescent="0.3">
      <c r="A76" s="7">
        <v>75</v>
      </c>
      <c r="B76" s="74" t="s">
        <v>693</v>
      </c>
      <c r="C76" s="74" t="s">
        <v>790</v>
      </c>
      <c r="D76" s="75" t="s">
        <v>694</v>
      </c>
      <c r="E76" s="1">
        <v>2019</v>
      </c>
      <c r="F76" s="72" t="s">
        <v>206</v>
      </c>
      <c r="G76" s="91" t="s">
        <v>2674</v>
      </c>
      <c r="H76" s="53"/>
      <c r="I76" s="52"/>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c r="DD76" s="53"/>
      <c r="DE76" s="53"/>
      <c r="DF76" s="53"/>
      <c r="DG76" s="53"/>
      <c r="DH76" s="53"/>
      <c r="DI76" s="53"/>
      <c r="DJ76" s="53"/>
      <c r="DK76" s="53"/>
      <c r="DL76" s="53"/>
      <c r="DM76" s="53"/>
      <c r="DN76" s="53"/>
      <c r="DO76" s="53"/>
      <c r="DP76" s="53"/>
      <c r="DQ76" s="53"/>
      <c r="DR76" s="53"/>
      <c r="DS76" s="53"/>
      <c r="DT76" s="53"/>
      <c r="DU76" s="53"/>
      <c r="DV76" s="53"/>
      <c r="DW76" s="53"/>
      <c r="DX76" s="53"/>
      <c r="DY76" s="53"/>
      <c r="DZ76" s="53"/>
      <c r="EA76" s="53"/>
      <c r="EB76" s="53"/>
      <c r="EC76" s="53"/>
      <c r="ED76" s="53"/>
      <c r="EE76" s="53"/>
      <c r="EF76" s="53"/>
      <c r="EG76" s="53"/>
      <c r="EH76" s="53"/>
      <c r="EI76" s="53"/>
      <c r="EJ76" s="53"/>
      <c r="EK76" s="53"/>
      <c r="EL76" s="53"/>
      <c r="EM76" s="53"/>
      <c r="EN76" s="53"/>
      <c r="EO76" s="53"/>
      <c r="EP76" s="53"/>
      <c r="EQ76" s="53"/>
      <c r="ER76" s="53"/>
      <c r="ES76" s="53"/>
      <c r="ET76" s="53"/>
      <c r="EU76" s="53"/>
      <c r="EV76" s="53"/>
      <c r="EW76" s="53"/>
      <c r="EX76" s="53"/>
      <c r="EY76" s="53"/>
      <c r="EZ76" s="53"/>
      <c r="FA76" s="53"/>
      <c r="FB76" s="53"/>
      <c r="FC76" s="53"/>
      <c r="FD76" s="53"/>
      <c r="FE76" s="53"/>
      <c r="FF76" s="53"/>
      <c r="FG76" s="53"/>
      <c r="FH76" s="53"/>
      <c r="FI76" s="53"/>
      <c r="FJ76" s="53"/>
      <c r="FK76" s="53"/>
      <c r="FL76" s="53"/>
      <c r="FM76" s="53"/>
      <c r="FN76" s="53"/>
      <c r="FO76" s="53"/>
      <c r="FP76" s="53"/>
      <c r="FQ76" s="53"/>
      <c r="FR76" s="53"/>
      <c r="FS76" s="53"/>
    </row>
    <row r="77" spans="1:175" s="205" customFormat="1" ht="46.5" customHeight="1" x14ac:dyDescent="0.3">
      <c r="A77" s="7">
        <v>76</v>
      </c>
      <c r="B77" s="69" t="s">
        <v>536</v>
      </c>
      <c r="C77" s="69" t="s">
        <v>800</v>
      </c>
      <c r="D77" s="68" t="s">
        <v>537</v>
      </c>
      <c r="E77" s="1">
        <v>2019</v>
      </c>
      <c r="F77" s="71" t="s">
        <v>206</v>
      </c>
      <c r="G77" s="91" t="s">
        <v>2674</v>
      </c>
      <c r="H77" s="54"/>
      <c r="I77" s="52"/>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row>
    <row r="78" spans="1:175" s="205" customFormat="1" ht="46.5" customHeight="1" x14ac:dyDescent="0.25">
      <c r="A78" s="7">
        <v>77</v>
      </c>
      <c r="B78" s="74" t="s">
        <v>2616</v>
      </c>
      <c r="C78" s="74" t="s">
        <v>2617</v>
      </c>
      <c r="D78" s="75" t="s">
        <v>2618</v>
      </c>
      <c r="E78" s="100">
        <v>2019</v>
      </c>
      <c r="F78" s="224" t="s">
        <v>206</v>
      </c>
      <c r="G78" s="86" t="s">
        <v>2688</v>
      </c>
    </row>
    <row r="79" spans="1:175" s="205" customFormat="1" ht="46.5" customHeight="1" x14ac:dyDescent="0.3">
      <c r="A79" s="7">
        <v>78</v>
      </c>
      <c r="B79" s="69" t="s">
        <v>2704</v>
      </c>
      <c r="C79" s="69" t="s">
        <v>807</v>
      </c>
      <c r="D79" s="68" t="s">
        <v>296</v>
      </c>
      <c r="E79" s="1">
        <v>2019</v>
      </c>
      <c r="F79" s="71" t="s">
        <v>206</v>
      </c>
      <c r="G79" s="91" t="s">
        <v>2674</v>
      </c>
      <c r="H79" s="54"/>
      <c r="I79" s="52"/>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row>
    <row r="80" spans="1:175" s="205" customFormat="1" ht="46.5" customHeight="1" x14ac:dyDescent="0.3">
      <c r="A80" s="7">
        <v>79</v>
      </c>
      <c r="B80" s="69" t="s">
        <v>554</v>
      </c>
      <c r="C80" s="70" t="s">
        <v>810</v>
      </c>
      <c r="D80" s="68" t="s">
        <v>555</v>
      </c>
      <c r="E80" s="1">
        <v>2019</v>
      </c>
      <c r="F80" s="71" t="s">
        <v>206</v>
      </c>
      <c r="G80" s="91" t="s">
        <v>2674</v>
      </c>
      <c r="H80" s="54"/>
      <c r="I80" s="52"/>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row>
    <row r="81" spans="1:175" s="205" customFormat="1" ht="46.5" customHeight="1" x14ac:dyDescent="0.25">
      <c r="A81" s="7">
        <v>80</v>
      </c>
      <c r="B81" s="74" t="s">
        <v>2619</v>
      </c>
      <c r="C81" s="74" t="s">
        <v>2620</v>
      </c>
      <c r="D81" s="75" t="s">
        <v>2621</v>
      </c>
      <c r="E81" s="100">
        <v>2019</v>
      </c>
      <c r="F81" s="224" t="s">
        <v>206</v>
      </c>
      <c r="G81" s="86" t="s">
        <v>2688</v>
      </c>
    </row>
    <row r="82" spans="1:175" s="205" customFormat="1" ht="46.5" customHeight="1" x14ac:dyDescent="0.3">
      <c r="A82" s="7">
        <v>81</v>
      </c>
      <c r="B82" s="69" t="s">
        <v>705</v>
      </c>
      <c r="C82" s="69" t="s">
        <v>1032</v>
      </c>
      <c r="D82" s="68" t="s">
        <v>706</v>
      </c>
      <c r="E82" s="1">
        <v>2019</v>
      </c>
      <c r="F82" s="71" t="s">
        <v>206</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s="205" customFormat="1" ht="46.5" customHeight="1" x14ac:dyDescent="0.3">
      <c r="A83" s="7">
        <v>82</v>
      </c>
      <c r="B83" s="69" t="s">
        <v>510</v>
      </c>
      <c r="C83" s="69" t="s">
        <v>825</v>
      </c>
      <c r="D83" s="68" t="s">
        <v>511</v>
      </c>
      <c r="E83" s="1">
        <v>2019</v>
      </c>
      <c r="F83" s="71" t="s">
        <v>206</v>
      </c>
      <c r="G83" s="91" t="s">
        <v>2674</v>
      </c>
      <c r="H83" s="52"/>
      <c r="I83" s="52"/>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c r="DA83" s="53"/>
      <c r="DB83" s="53"/>
      <c r="DC83" s="53"/>
      <c r="DD83" s="53"/>
      <c r="DE83" s="53"/>
      <c r="DF83" s="53"/>
      <c r="DG83" s="53"/>
      <c r="DH83" s="53"/>
      <c r="DI83" s="53"/>
      <c r="DJ83" s="53"/>
      <c r="DK83" s="53"/>
      <c r="DL83" s="53"/>
      <c r="DM83" s="53"/>
      <c r="DN83" s="53"/>
      <c r="DO83" s="53"/>
      <c r="DP83" s="53"/>
      <c r="DQ83" s="53"/>
      <c r="DR83" s="53"/>
      <c r="DS83" s="53"/>
      <c r="DT83" s="53"/>
      <c r="DU83" s="53"/>
      <c r="DV83" s="53"/>
      <c r="DW83" s="53"/>
      <c r="DX83" s="53"/>
      <c r="DY83" s="53"/>
      <c r="DZ83" s="53"/>
      <c r="EA83" s="53"/>
      <c r="EB83" s="53"/>
      <c r="EC83" s="53"/>
      <c r="ED83" s="53"/>
      <c r="EE83" s="53"/>
      <c r="EF83" s="53"/>
      <c r="EG83" s="53"/>
      <c r="EH83" s="53"/>
      <c r="EI83" s="53"/>
      <c r="EJ83" s="53"/>
      <c r="EK83" s="53"/>
      <c r="EL83" s="53"/>
      <c r="EM83" s="53"/>
      <c r="EN83" s="53"/>
      <c r="EO83" s="53"/>
      <c r="EP83" s="53"/>
      <c r="EQ83" s="53"/>
      <c r="ER83" s="53"/>
      <c r="ES83" s="53"/>
      <c r="ET83" s="53"/>
      <c r="EU83" s="53"/>
      <c r="EV83" s="53"/>
      <c r="EW83" s="53"/>
      <c r="EX83" s="53"/>
      <c r="EY83" s="53"/>
      <c r="EZ83" s="53"/>
      <c r="FA83" s="53"/>
      <c r="FB83" s="53"/>
      <c r="FC83" s="53"/>
      <c r="FD83" s="53"/>
      <c r="FE83" s="53"/>
      <c r="FF83" s="53"/>
      <c r="FG83" s="53"/>
      <c r="FH83" s="53"/>
      <c r="FI83" s="53"/>
      <c r="FJ83" s="53"/>
      <c r="FK83" s="53"/>
      <c r="FL83" s="53"/>
      <c r="FM83" s="53"/>
      <c r="FN83" s="53"/>
      <c r="FO83" s="53"/>
      <c r="FP83" s="53"/>
      <c r="FQ83" s="53"/>
      <c r="FR83" s="53"/>
      <c r="FS83" s="53"/>
    </row>
    <row r="84" spans="1:175" s="205" customFormat="1" ht="46.5" customHeight="1" x14ac:dyDescent="0.25">
      <c r="A84" s="7">
        <v>83</v>
      </c>
      <c r="B84" s="74" t="s">
        <v>2622</v>
      </c>
      <c r="C84" s="74" t="s">
        <v>2623</v>
      </c>
      <c r="D84" s="75" t="s">
        <v>2624</v>
      </c>
      <c r="E84" s="100">
        <v>2019</v>
      </c>
      <c r="F84" s="140" t="s">
        <v>206</v>
      </c>
      <c r="G84" s="86" t="s">
        <v>2688</v>
      </c>
    </row>
    <row r="85" spans="1:175" s="205" customFormat="1" ht="46.5" customHeight="1" x14ac:dyDescent="0.3">
      <c r="A85" s="7">
        <v>84</v>
      </c>
      <c r="B85" s="17" t="s">
        <v>1199</v>
      </c>
      <c r="C85" s="176" t="s">
        <v>1292</v>
      </c>
      <c r="D85" s="15" t="s">
        <v>1200</v>
      </c>
      <c r="E85" s="1">
        <v>2019</v>
      </c>
      <c r="F85" s="173" t="s">
        <v>206</v>
      </c>
      <c r="G85" s="39" t="s">
        <v>2673</v>
      </c>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c r="BK85" s="112"/>
      <c r="BL85" s="112"/>
      <c r="BM85" s="112"/>
      <c r="BN85" s="112"/>
      <c r="BO85" s="112"/>
      <c r="BP85" s="112"/>
      <c r="BQ85" s="112"/>
      <c r="BR85" s="112"/>
      <c r="BS85" s="112"/>
      <c r="BT85" s="112"/>
      <c r="BU85" s="112"/>
      <c r="BV85" s="112"/>
      <c r="BW85" s="112"/>
      <c r="BX85" s="112"/>
      <c r="BY85" s="112"/>
      <c r="BZ85" s="112"/>
      <c r="CA85" s="112"/>
      <c r="CB85" s="112"/>
      <c r="CC85" s="112"/>
      <c r="CD85" s="112"/>
      <c r="CE85" s="112"/>
      <c r="CF85" s="112"/>
      <c r="CG85" s="112"/>
      <c r="CH85" s="112"/>
      <c r="CI85" s="112"/>
      <c r="CJ85" s="112"/>
      <c r="CK85" s="112"/>
      <c r="CL85" s="112"/>
      <c r="CM85" s="112"/>
      <c r="CN85" s="112"/>
      <c r="CO85" s="112"/>
      <c r="CP85" s="112"/>
      <c r="CQ85" s="112"/>
      <c r="CR85" s="112"/>
      <c r="CS85" s="112"/>
      <c r="CT85" s="112"/>
      <c r="CU85" s="112"/>
      <c r="CV85" s="112"/>
      <c r="CW85" s="112"/>
      <c r="CX85" s="112"/>
      <c r="CY85" s="112"/>
      <c r="CZ85" s="112"/>
      <c r="DA85" s="112"/>
      <c r="DB85" s="112"/>
      <c r="DC85" s="112"/>
      <c r="DD85" s="112"/>
      <c r="DE85" s="112"/>
      <c r="DF85" s="112"/>
      <c r="DG85" s="112"/>
      <c r="DH85" s="112"/>
      <c r="DI85" s="112"/>
      <c r="DJ85" s="112"/>
      <c r="DK85" s="112"/>
      <c r="DL85" s="112"/>
      <c r="DM85" s="112"/>
      <c r="DN85" s="112"/>
      <c r="DO85" s="112"/>
      <c r="DP85" s="112"/>
      <c r="DQ85" s="112"/>
      <c r="DR85" s="112"/>
      <c r="DS85" s="112"/>
      <c r="DT85" s="112"/>
      <c r="DU85" s="112"/>
      <c r="DV85" s="112"/>
      <c r="DW85" s="112"/>
      <c r="DX85" s="112"/>
      <c r="DY85" s="112"/>
      <c r="DZ85" s="112"/>
      <c r="EA85" s="112"/>
      <c r="EB85" s="112"/>
      <c r="EC85" s="112"/>
      <c r="ED85" s="112"/>
      <c r="EE85" s="112"/>
      <c r="EF85" s="112"/>
      <c r="EG85" s="112"/>
      <c r="EH85" s="112"/>
      <c r="EI85" s="112"/>
      <c r="EJ85" s="112"/>
      <c r="EK85" s="112"/>
      <c r="EL85" s="112"/>
      <c r="EM85" s="112"/>
      <c r="EN85" s="112"/>
      <c r="EO85" s="112"/>
      <c r="EP85" s="112"/>
      <c r="EQ85" s="112"/>
      <c r="ER85" s="112"/>
      <c r="ES85" s="112"/>
      <c r="ET85" s="112"/>
      <c r="EU85" s="112"/>
      <c r="EV85" s="112"/>
      <c r="EW85" s="112"/>
      <c r="EX85" s="112"/>
      <c r="EY85" s="112"/>
      <c r="EZ85" s="112"/>
      <c r="FA85" s="112"/>
      <c r="FB85" s="112"/>
      <c r="FC85" s="112"/>
      <c r="FD85" s="112"/>
      <c r="FE85" s="112"/>
      <c r="FF85" s="112"/>
      <c r="FG85" s="112"/>
      <c r="FH85" s="112"/>
      <c r="FI85" s="112"/>
      <c r="FJ85" s="112"/>
      <c r="FK85" s="112"/>
      <c r="FL85" s="112"/>
      <c r="FM85" s="112"/>
      <c r="FN85" s="112"/>
      <c r="FO85" s="112"/>
      <c r="FP85" s="112"/>
      <c r="FQ85" s="112"/>
      <c r="FR85" s="112"/>
      <c r="FS85" s="112"/>
    </row>
    <row r="86" spans="1:175" s="205" customFormat="1" ht="46.5" customHeight="1" x14ac:dyDescent="0.3">
      <c r="A86" s="7">
        <v>85</v>
      </c>
      <c r="B86" s="69" t="s">
        <v>524</v>
      </c>
      <c r="C86" s="69" t="s">
        <v>853</v>
      </c>
      <c r="D86" s="68" t="s">
        <v>525</v>
      </c>
      <c r="E86" s="1">
        <v>2019</v>
      </c>
      <c r="F86" s="71" t="s">
        <v>206</v>
      </c>
      <c r="G86" s="91" t="s">
        <v>2674</v>
      </c>
      <c r="H86" s="54"/>
      <c r="I86" s="52"/>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row>
    <row r="87" spans="1:175" s="205" customFormat="1" ht="46.5" customHeight="1" x14ac:dyDescent="0.25">
      <c r="A87" s="7">
        <v>86</v>
      </c>
      <c r="B87" s="238" t="s">
        <v>2553</v>
      </c>
      <c r="C87" s="238" t="s">
        <v>2554</v>
      </c>
      <c r="D87" s="238" t="s">
        <v>2555</v>
      </c>
      <c r="E87" s="100">
        <v>2019</v>
      </c>
      <c r="F87" s="224" t="s">
        <v>206</v>
      </c>
      <c r="G87" s="86" t="s">
        <v>2688</v>
      </c>
    </row>
    <row r="88" spans="1:175" s="205" customFormat="1" ht="46.5" customHeight="1" x14ac:dyDescent="0.3">
      <c r="A88" s="7">
        <v>87</v>
      </c>
      <c r="B88" s="69" t="s">
        <v>585</v>
      </c>
      <c r="C88" s="70" t="s">
        <v>854</v>
      </c>
      <c r="D88" s="68" t="s">
        <v>586</v>
      </c>
      <c r="E88" s="1">
        <v>2019</v>
      </c>
      <c r="F88" s="71" t="s">
        <v>206</v>
      </c>
      <c r="G88" s="91" t="s">
        <v>2674</v>
      </c>
      <c r="H88" s="54"/>
      <c r="I88" s="52"/>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row>
    <row r="89" spans="1:175" s="205" customFormat="1" ht="46.5" customHeight="1" x14ac:dyDescent="0.25">
      <c r="A89" s="7">
        <v>88</v>
      </c>
      <c r="B89" s="74" t="s">
        <v>2625</v>
      </c>
      <c r="C89" s="144" t="s">
        <v>1623</v>
      </c>
      <c r="D89" s="75" t="s">
        <v>2486</v>
      </c>
      <c r="E89" s="100">
        <v>2019</v>
      </c>
      <c r="F89" s="224" t="s">
        <v>206</v>
      </c>
      <c r="G89" s="86" t="s">
        <v>2688</v>
      </c>
    </row>
    <row r="90" spans="1:175" s="205" customFormat="1" ht="46.5" customHeight="1" x14ac:dyDescent="0.3">
      <c r="A90" s="7">
        <v>89</v>
      </c>
      <c r="B90" s="69" t="s">
        <v>512</v>
      </c>
      <c r="C90" s="69" t="s">
        <v>861</v>
      </c>
      <c r="D90" s="68" t="s">
        <v>296</v>
      </c>
      <c r="E90" s="1">
        <v>2019</v>
      </c>
      <c r="F90" s="71" t="s">
        <v>206</v>
      </c>
      <c r="G90" s="91" t="s">
        <v>2674</v>
      </c>
      <c r="H90" s="61"/>
      <c r="I90" s="62"/>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c r="FO90" s="54"/>
      <c r="FP90" s="54"/>
      <c r="FQ90" s="54"/>
      <c r="FR90" s="54"/>
      <c r="FS90" s="54"/>
    </row>
    <row r="91" spans="1:175" s="205" customFormat="1" ht="46.5" customHeight="1" x14ac:dyDescent="0.3">
      <c r="A91" s="7">
        <v>90</v>
      </c>
      <c r="B91" s="69" t="s">
        <v>573</v>
      </c>
      <c r="C91" s="69" t="s">
        <v>867</v>
      </c>
      <c r="D91" s="68" t="s">
        <v>574</v>
      </c>
      <c r="E91" s="1">
        <v>2019</v>
      </c>
      <c r="F91" s="71" t="s">
        <v>206</v>
      </c>
      <c r="G91" s="86" t="s">
        <v>2674</v>
      </c>
      <c r="H91" s="61"/>
      <c r="I91" s="62"/>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row>
    <row r="92" spans="1:175" s="205" customFormat="1" ht="46.5" customHeight="1" x14ac:dyDescent="0.35">
      <c r="A92" s="7">
        <v>91</v>
      </c>
      <c r="B92" s="74" t="s">
        <v>255</v>
      </c>
      <c r="C92" s="74" t="s">
        <v>1147</v>
      </c>
      <c r="D92" s="75" t="s">
        <v>256</v>
      </c>
      <c r="E92" s="154">
        <v>2019</v>
      </c>
      <c r="F92" s="184" t="s">
        <v>206</v>
      </c>
      <c r="G92" s="39" t="s">
        <v>2673</v>
      </c>
      <c r="H92" s="139"/>
      <c r="I92" s="139"/>
      <c r="J92" s="132"/>
      <c r="K92" s="139"/>
      <c r="L92" s="132"/>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c r="AU92" s="139"/>
      <c r="AV92" s="139"/>
      <c r="AW92" s="139"/>
      <c r="AX92" s="139"/>
      <c r="AY92" s="139"/>
      <c r="AZ92" s="139"/>
      <c r="BA92" s="139"/>
      <c r="BB92" s="139"/>
      <c r="BC92" s="139"/>
      <c r="BD92" s="139"/>
      <c r="BE92" s="139"/>
      <c r="BF92" s="139"/>
      <c r="BG92" s="139"/>
      <c r="BH92" s="139"/>
      <c r="BI92" s="139"/>
      <c r="BJ92" s="139"/>
      <c r="BK92" s="139"/>
      <c r="BL92" s="139"/>
      <c r="BM92" s="139"/>
      <c r="BN92" s="139"/>
      <c r="BO92" s="139"/>
      <c r="BP92" s="139"/>
      <c r="BQ92" s="139"/>
      <c r="BR92" s="139"/>
      <c r="BS92" s="139"/>
      <c r="BT92" s="139"/>
      <c r="BU92" s="139"/>
      <c r="BV92" s="139"/>
      <c r="BW92" s="139"/>
      <c r="BX92" s="139"/>
      <c r="BY92" s="139"/>
      <c r="BZ92" s="139"/>
      <c r="CA92" s="139"/>
      <c r="CB92" s="139"/>
      <c r="CC92" s="139"/>
      <c r="CD92" s="139"/>
      <c r="CE92" s="139"/>
      <c r="CF92" s="139"/>
      <c r="CG92" s="139"/>
      <c r="CH92" s="139"/>
      <c r="CI92" s="139"/>
      <c r="CJ92" s="139"/>
      <c r="CK92" s="139"/>
      <c r="CL92" s="139"/>
      <c r="CM92" s="139"/>
      <c r="CN92" s="139"/>
      <c r="CO92" s="139"/>
      <c r="CP92" s="139"/>
      <c r="CQ92" s="139"/>
      <c r="CR92" s="139"/>
      <c r="CS92" s="139"/>
      <c r="CT92" s="139"/>
      <c r="CU92" s="139"/>
      <c r="CV92" s="139"/>
      <c r="CW92" s="139"/>
      <c r="CX92" s="139"/>
      <c r="CY92" s="139"/>
      <c r="CZ92" s="139"/>
      <c r="DA92" s="139"/>
      <c r="DB92" s="139"/>
      <c r="DC92" s="139"/>
      <c r="DD92" s="139"/>
      <c r="DE92" s="139"/>
      <c r="DF92" s="139"/>
      <c r="DG92" s="139"/>
      <c r="DH92" s="139"/>
      <c r="DI92" s="139"/>
      <c r="DJ92" s="139"/>
      <c r="DK92" s="139"/>
      <c r="DL92" s="139"/>
      <c r="DM92" s="139"/>
      <c r="DN92" s="139"/>
      <c r="DO92" s="139"/>
      <c r="DP92" s="139"/>
      <c r="DQ92" s="139"/>
      <c r="DR92" s="139"/>
      <c r="DS92" s="139"/>
      <c r="DT92" s="139"/>
      <c r="DU92" s="139"/>
      <c r="DV92" s="139"/>
      <c r="DW92" s="139"/>
      <c r="DX92" s="139"/>
      <c r="DY92" s="139"/>
      <c r="DZ92" s="139"/>
      <c r="EA92" s="139"/>
      <c r="EB92" s="139"/>
      <c r="EC92" s="139"/>
      <c r="ED92" s="139"/>
      <c r="EE92" s="139"/>
      <c r="EF92" s="139"/>
      <c r="EG92" s="139"/>
      <c r="EH92" s="139"/>
      <c r="EI92" s="139"/>
      <c r="EJ92" s="139"/>
      <c r="EK92" s="139"/>
      <c r="EL92" s="139"/>
      <c r="EM92" s="139"/>
      <c r="EN92" s="139"/>
      <c r="EO92" s="139"/>
      <c r="EP92" s="139"/>
      <c r="EQ92" s="139"/>
      <c r="ER92" s="139"/>
      <c r="ES92" s="139"/>
      <c r="ET92" s="139"/>
      <c r="EU92" s="139"/>
      <c r="EV92" s="139"/>
      <c r="EW92" s="139"/>
      <c r="EX92" s="139"/>
      <c r="EY92" s="139"/>
      <c r="EZ92" s="139"/>
      <c r="FA92" s="139"/>
      <c r="FB92" s="139"/>
      <c r="FC92" s="139"/>
      <c r="FD92" s="139"/>
      <c r="FE92" s="139"/>
      <c r="FF92" s="139"/>
      <c r="FG92" s="139"/>
      <c r="FH92" s="139"/>
      <c r="FI92" s="139"/>
      <c r="FJ92" s="139"/>
      <c r="FK92" s="139"/>
      <c r="FL92" s="139"/>
      <c r="FM92" s="139"/>
      <c r="FN92" s="139"/>
      <c r="FO92" s="139"/>
      <c r="FP92" s="139"/>
      <c r="FQ92" s="139"/>
      <c r="FR92" s="139"/>
      <c r="FS92" s="139"/>
    </row>
    <row r="93" spans="1:175" s="517" customFormat="1" ht="31.5" customHeight="1" x14ac:dyDescent="0.25">
      <c r="A93" s="472">
        <v>29</v>
      </c>
      <c r="B93" s="478" t="s">
        <v>2806</v>
      </c>
      <c r="C93" s="478" t="s">
        <v>2807</v>
      </c>
      <c r="D93" s="480" t="s">
        <v>615</v>
      </c>
      <c r="E93" s="481">
        <v>43657</v>
      </c>
      <c r="F93" s="476" t="s">
        <v>206</v>
      </c>
      <c r="G93" s="86" t="s">
        <v>2674</v>
      </c>
    </row>
    <row r="94" spans="1:175" s="517" customFormat="1" ht="31.5" customHeight="1" x14ac:dyDescent="0.25">
      <c r="A94" s="472">
        <v>30</v>
      </c>
      <c r="B94" s="473" t="s">
        <v>2808</v>
      </c>
      <c r="C94" s="473" t="s">
        <v>2809</v>
      </c>
      <c r="D94" s="518" t="s">
        <v>615</v>
      </c>
      <c r="E94" s="475">
        <v>43665</v>
      </c>
      <c r="F94" s="476" t="s">
        <v>206</v>
      </c>
      <c r="G94" s="86" t="s">
        <v>2674</v>
      </c>
    </row>
    <row r="95" spans="1:175" s="517" customFormat="1" ht="31.5" customHeight="1" x14ac:dyDescent="0.25">
      <c r="A95" s="472">
        <v>31</v>
      </c>
      <c r="B95" s="519" t="s">
        <v>693</v>
      </c>
      <c r="C95" s="479" t="s">
        <v>2810</v>
      </c>
      <c r="D95" s="520" t="s">
        <v>694</v>
      </c>
      <c r="E95" s="521">
        <v>43774</v>
      </c>
      <c r="F95" s="482" t="s">
        <v>206</v>
      </c>
      <c r="G95" s="86" t="s">
        <v>2674</v>
      </c>
    </row>
    <row r="96" spans="1:175" s="517" customFormat="1" ht="31.5" customHeight="1" x14ac:dyDescent="0.25">
      <c r="A96" s="472">
        <v>32</v>
      </c>
      <c r="B96" s="473" t="s">
        <v>705</v>
      </c>
      <c r="C96" s="478" t="s">
        <v>2811</v>
      </c>
      <c r="D96" s="480" t="s">
        <v>706</v>
      </c>
      <c r="E96" s="481">
        <v>43800</v>
      </c>
      <c r="F96" s="482" t="s">
        <v>206</v>
      </c>
      <c r="G96" s="86" t="s">
        <v>2674</v>
      </c>
    </row>
    <row r="97" spans="1:171" s="517" customFormat="1" ht="31.5" customHeight="1" x14ac:dyDescent="0.25">
      <c r="A97" s="472">
        <v>33</v>
      </c>
      <c r="B97" s="473" t="s">
        <v>707</v>
      </c>
      <c r="C97" s="478" t="s">
        <v>2812</v>
      </c>
      <c r="D97" s="480" t="s">
        <v>708</v>
      </c>
      <c r="E97" s="481">
        <v>43801</v>
      </c>
      <c r="F97" s="482" t="s">
        <v>206</v>
      </c>
      <c r="G97" s="86" t="s">
        <v>2674</v>
      </c>
    </row>
    <row r="98" spans="1:171" s="505" customFormat="1" ht="31.2" x14ac:dyDescent="0.25">
      <c r="A98" s="500">
        <v>25</v>
      </c>
      <c r="B98" s="514" t="s">
        <v>2840</v>
      </c>
      <c r="C98" s="515" t="s">
        <v>2624</v>
      </c>
      <c r="D98" s="516" t="s">
        <v>2841</v>
      </c>
      <c r="E98" s="485">
        <v>43739</v>
      </c>
      <c r="F98" s="504" t="s">
        <v>206</v>
      </c>
      <c r="G98" s="86" t="s">
        <v>2688</v>
      </c>
      <c r="H98" s="38"/>
      <c r="I98" s="38"/>
    </row>
    <row r="99" spans="1:171" s="505" customFormat="1" ht="31.2" x14ac:dyDescent="0.25">
      <c r="A99" s="500">
        <v>26</v>
      </c>
      <c r="B99" s="514" t="s">
        <v>2616</v>
      </c>
      <c r="C99" s="515" t="s">
        <v>2842</v>
      </c>
      <c r="D99" s="516" t="s">
        <v>2843</v>
      </c>
      <c r="E99" s="485">
        <v>43750</v>
      </c>
      <c r="F99" s="504" t="s">
        <v>206</v>
      </c>
      <c r="G99" s="86" t="s">
        <v>2688</v>
      </c>
      <c r="H99" s="38"/>
      <c r="I99" s="38"/>
    </row>
    <row r="100" spans="1:171" s="505" customFormat="1" ht="31.2" x14ac:dyDescent="0.25">
      <c r="A100" s="500">
        <v>27</v>
      </c>
      <c r="B100" s="514" t="s">
        <v>2619</v>
      </c>
      <c r="C100" s="515" t="s">
        <v>2621</v>
      </c>
      <c r="D100" s="516" t="s">
        <v>2844</v>
      </c>
      <c r="E100" s="485">
        <v>43753</v>
      </c>
      <c r="F100" s="504" t="s">
        <v>206</v>
      </c>
      <c r="G100" s="86" t="s">
        <v>2688</v>
      </c>
      <c r="H100" s="38"/>
      <c r="I100" s="38"/>
    </row>
    <row r="101" spans="1:171" s="505" customFormat="1" ht="31.2" x14ac:dyDescent="0.25">
      <c r="A101" s="500">
        <v>28</v>
      </c>
      <c r="B101" s="522" t="s">
        <v>2845</v>
      </c>
      <c r="C101" s="523" t="s">
        <v>2846</v>
      </c>
      <c r="D101" s="524" t="s">
        <v>1623</v>
      </c>
      <c r="E101" s="485">
        <v>43754</v>
      </c>
      <c r="F101" s="504" t="s">
        <v>206</v>
      </c>
      <c r="G101" s="86" t="s">
        <v>2688</v>
      </c>
      <c r="H101" s="38"/>
      <c r="I101" s="38"/>
    </row>
    <row r="102" spans="1:171" s="505" customFormat="1" ht="31.2" x14ac:dyDescent="0.25">
      <c r="A102" s="500">
        <v>29</v>
      </c>
      <c r="B102" s="501" t="s">
        <v>2847</v>
      </c>
      <c r="C102" s="502" t="s">
        <v>2848</v>
      </c>
      <c r="D102" s="503" t="s">
        <v>1629</v>
      </c>
      <c r="E102" s="485">
        <v>43761</v>
      </c>
      <c r="F102" s="504" t="s">
        <v>206</v>
      </c>
      <c r="G102" s="86" t="s">
        <v>2688</v>
      </c>
      <c r="H102" s="38"/>
      <c r="I102" s="38"/>
    </row>
    <row r="103" spans="1:171" s="505" customFormat="1" ht="31.2" x14ac:dyDescent="0.25">
      <c r="A103" s="500">
        <v>30</v>
      </c>
      <c r="B103" s="510" t="s">
        <v>2849</v>
      </c>
      <c r="C103" s="511" t="s">
        <v>2850</v>
      </c>
      <c r="D103" s="512" t="s">
        <v>2851</v>
      </c>
      <c r="E103" s="485">
        <v>43770</v>
      </c>
      <c r="F103" s="504" t="s">
        <v>206</v>
      </c>
      <c r="G103" s="86" t="s">
        <v>2688</v>
      </c>
      <c r="H103" s="38"/>
      <c r="I103" s="38"/>
    </row>
    <row r="104" spans="1:171" s="505" customFormat="1" ht="46.8" x14ac:dyDescent="0.25">
      <c r="A104" s="500">
        <v>31</v>
      </c>
      <c r="B104" s="514" t="s">
        <v>2852</v>
      </c>
      <c r="C104" s="515" t="s">
        <v>2853</v>
      </c>
      <c r="D104" s="516" t="s">
        <v>2854</v>
      </c>
      <c r="E104" s="485">
        <v>43781</v>
      </c>
      <c r="F104" s="504" t="s">
        <v>206</v>
      </c>
      <c r="G104" s="86" t="s">
        <v>2688</v>
      </c>
      <c r="H104" s="38"/>
      <c r="I104" s="38"/>
    </row>
    <row r="105" spans="1:171" s="505" customFormat="1" ht="46.8" x14ac:dyDescent="0.25">
      <c r="A105" s="500">
        <v>32</v>
      </c>
      <c r="B105" s="514" t="s">
        <v>2855</v>
      </c>
      <c r="C105" s="515" t="s">
        <v>2856</v>
      </c>
      <c r="D105" s="516" t="s">
        <v>2857</v>
      </c>
      <c r="E105" s="485">
        <v>43784</v>
      </c>
      <c r="F105" s="504" t="s">
        <v>206</v>
      </c>
      <c r="G105" s="86" t="s">
        <v>2688</v>
      </c>
      <c r="H105" s="38"/>
      <c r="I105" s="38"/>
    </row>
    <row r="106" spans="1:171" s="505" customFormat="1" ht="46.8" x14ac:dyDescent="0.25">
      <c r="A106" s="500">
        <v>33</v>
      </c>
      <c r="B106" s="522" t="s">
        <v>2858</v>
      </c>
      <c r="C106" s="523" t="s">
        <v>2856</v>
      </c>
      <c r="D106" s="524" t="s">
        <v>2859</v>
      </c>
      <c r="E106" s="485">
        <v>43784</v>
      </c>
      <c r="F106" s="504" t="s">
        <v>206</v>
      </c>
      <c r="G106" s="86" t="s">
        <v>2688</v>
      </c>
      <c r="H106" s="38"/>
      <c r="I106" s="38"/>
    </row>
    <row r="107" spans="1:171" s="505" customFormat="1" ht="31.2" x14ac:dyDescent="0.25">
      <c r="A107" s="500">
        <v>34</v>
      </c>
      <c r="B107" s="501" t="s">
        <v>2860</v>
      </c>
      <c r="C107" s="502" t="s">
        <v>2861</v>
      </c>
      <c r="D107" s="503" t="s">
        <v>1629</v>
      </c>
      <c r="E107" s="485">
        <v>43813</v>
      </c>
      <c r="F107" s="504" t="s">
        <v>206</v>
      </c>
      <c r="G107" s="86" t="s">
        <v>2688</v>
      </c>
      <c r="H107" s="38"/>
      <c r="I107" s="38"/>
    </row>
    <row r="108" spans="1:171" s="487" customFormat="1" ht="54" x14ac:dyDescent="0.3">
      <c r="A108" s="486">
        <v>5</v>
      </c>
      <c r="B108" s="483" t="s">
        <v>3269</v>
      </c>
      <c r="C108" s="484" t="s">
        <v>3270</v>
      </c>
      <c r="D108" s="484" t="s">
        <v>3271</v>
      </c>
      <c r="E108" s="597">
        <v>2020</v>
      </c>
      <c r="F108" s="486" t="s">
        <v>206</v>
      </c>
      <c r="G108" s="544" t="s">
        <v>2674</v>
      </c>
    </row>
    <row r="109" spans="1:171" s="487" customFormat="1" ht="33.6" x14ac:dyDescent="0.3">
      <c r="A109" s="486">
        <v>11</v>
      </c>
      <c r="B109" s="483" t="s">
        <v>2832</v>
      </c>
      <c r="C109" s="598" t="s">
        <v>2833</v>
      </c>
      <c r="D109" s="484" t="s">
        <v>235</v>
      </c>
      <c r="E109" s="597">
        <v>2020</v>
      </c>
      <c r="F109" s="486" t="s">
        <v>206</v>
      </c>
      <c r="G109" s="544" t="s">
        <v>2674</v>
      </c>
    </row>
    <row r="110" spans="1:171" s="487" customFormat="1" ht="50.4" x14ac:dyDescent="0.3">
      <c r="A110" s="486">
        <v>14</v>
      </c>
      <c r="B110" s="198" t="s">
        <v>2824</v>
      </c>
      <c r="C110" s="484" t="s">
        <v>2825</v>
      </c>
      <c r="D110" s="484" t="s">
        <v>694</v>
      </c>
      <c r="E110" s="597">
        <v>2020</v>
      </c>
      <c r="F110" s="486" t="s">
        <v>206</v>
      </c>
      <c r="G110" s="544" t="s">
        <v>2674</v>
      </c>
    </row>
    <row r="111" spans="1:171" s="487" customFormat="1" ht="33.6" x14ac:dyDescent="0.3">
      <c r="A111" s="486">
        <v>15</v>
      </c>
      <c r="B111" s="483" t="s">
        <v>3272</v>
      </c>
      <c r="C111" s="484" t="s">
        <v>3273</v>
      </c>
      <c r="D111" s="484" t="s">
        <v>3274</v>
      </c>
      <c r="E111" s="597">
        <v>2020</v>
      </c>
      <c r="F111" s="486" t="s">
        <v>206</v>
      </c>
      <c r="G111" s="544" t="s">
        <v>2674</v>
      </c>
    </row>
    <row r="112" spans="1:171" s="487" customFormat="1" ht="50.4" x14ac:dyDescent="0.3">
      <c r="A112" s="486">
        <v>17</v>
      </c>
      <c r="B112" s="483" t="s">
        <v>2826</v>
      </c>
      <c r="C112" s="484" t="s">
        <v>2827</v>
      </c>
      <c r="D112" s="484" t="s">
        <v>2828</v>
      </c>
      <c r="E112" s="597">
        <v>2020</v>
      </c>
      <c r="F112" s="486" t="s">
        <v>206</v>
      </c>
      <c r="G112" s="544" t="s">
        <v>2674</v>
      </c>
      <c r="H112" s="517"/>
      <c r="I112" s="517"/>
      <c r="J112" s="517"/>
      <c r="K112" s="517"/>
      <c r="L112" s="517"/>
      <c r="M112" s="517"/>
      <c r="N112" s="517"/>
      <c r="O112" s="517"/>
      <c r="P112" s="517"/>
      <c r="Q112" s="517"/>
      <c r="R112" s="517"/>
      <c r="S112" s="517"/>
      <c r="T112" s="517"/>
      <c r="U112" s="517"/>
      <c r="V112" s="517"/>
      <c r="W112" s="517"/>
      <c r="X112" s="517"/>
      <c r="Y112" s="517"/>
      <c r="Z112" s="517"/>
      <c r="AA112" s="517"/>
      <c r="AB112" s="517"/>
      <c r="AC112" s="517"/>
      <c r="AD112" s="517"/>
      <c r="AE112" s="517"/>
      <c r="AF112" s="517"/>
      <c r="AG112" s="517"/>
      <c r="AH112" s="517"/>
      <c r="AI112" s="517"/>
      <c r="AJ112" s="517"/>
      <c r="AK112" s="517"/>
      <c r="AL112" s="517"/>
      <c r="AM112" s="517"/>
      <c r="AN112" s="517"/>
      <c r="AO112" s="517"/>
      <c r="AP112" s="517"/>
      <c r="AQ112" s="517"/>
      <c r="AR112" s="517"/>
      <c r="AS112" s="517"/>
      <c r="AT112" s="517"/>
      <c r="AU112" s="517"/>
      <c r="AV112" s="517"/>
      <c r="AW112" s="517"/>
      <c r="AX112" s="517"/>
      <c r="AY112" s="517"/>
      <c r="AZ112" s="517"/>
      <c r="BA112" s="517"/>
      <c r="BB112" s="517"/>
      <c r="BC112" s="517"/>
      <c r="BD112" s="517"/>
      <c r="BE112" s="517"/>
      <c r="BF112" s="517"/>
      <c r="BG112" s="517"/>
      <c r="BH112" s="517"/>
      <c r="BI112" s="517"/>
      <c r="BJ112" s="517"/>
      <c r="BK112" s="517"/>
      <c r="BL112" s="517"/>
      <c r="BM112" s="517"/>
      <c r="BN112" s="517"/>
      <c r="BO112" s="517"/>
      <c r="BP112" s="517"/>
      <c r="BQ112" s="517"/>
      <c r="BR112" s="517"/>
      <c r="BS112" s="517"/>
      <c r="BT112" s="517"/>
      <c r="BU112" s="517"/>
      <c r="BV112" s="517"/>
      <c r="BW112" s="517"/>
      <c r="BX112" s="517"/>
      <c r="BY112" s="517"/>
      <c r="BZ112" s="517"/>
      <c r="CA112" s="517"/>
      <c r="CB112" s="517"/>
      <c r="CC112" s="517"/>
      <c r="CD112" s="517"/>
      <c r="CE112" s="517"/>
      <c r="CF112" s="517"/>
      <c r="CG112" s="517"/>
      <c r="CH112" s="517"/>
      <c r="CI112" s="517"/>
      <c r="CJ112" s="517"/>
      <c r="CK112" s="517"/>
      <c r="CL112" s="517"/>
      <c r="CM112" s="517"/>
      <c r="CN112" s="517"/>
      <c r="CO112" s="517"/>
      <c r="CP112" s="517"/>
      <c r="CQ112" s="517"/>
      <c r="CR112" s="517"/>
      <c r="CS112" s="517"/>
      <c r="CT112" s="517"/>
      <c r="CU112" s="517"/>
      <c r="CV112" s="517"/>
      <c r="CW112" s="517"/>
      <c r="CX112" s="517"/>
      <c r="CY112" s="517"/>
      <c r="CZ112" s="517"/>
      <c r="DA112" s="517"/>
      <c r="DB112" s="517"/>
      <c r="DC112" s="517"/>
      <c r="DD112" s="517"/>
      <c r="DE112" s="517"/>
      <c r="DF112" s="517"/>
      <c r="DG112" s="517"/>
      <c r="DH112" s="517"/>
      <c r="DI112" s="517"/>
      <c r="DJ112" s="517"/>
      <c r="DK112" s="517"/>
      <c r="DL112" s="517"/>
      <c r="DM112" s="517"/>
      <c r="DN112" s="517"/>
      <c r="DO112" s="517"/>
      <c r="DP112" s="517"/>
      <c r="DQ112" s="517"/>
      <c r="DR112" s="517"/>
      <c r="DS112" s="517"/>
      <c r="DT112" s="517"/>
      <c r="DU112" s="517"/>
      <c r="DV112" s="517"/>
      <c r="DW112" s="517"/>
      <c r="DX112" s="517"/>
      <c r="DY112" s="517"/>
      <c r="DZ112" s="517"/>
      <c r="EA112" s="517"/>
      <c r="EB112" s="517"/>
      <c r="EC112" s="517"/>
      <c r="ED112" s="517"/>
      <c r="EE112" s="517"/>
      <c r="EF112" s="517"/>
      <c r="EG112" s="517"/>
      <c r="EH112" s="517"/>
      <c r="EI112" s="517"/>
      <c r="EJ112" s="517"/>
      <c r="EK112" s="517"/>
      <c r="EL112" s="517"/>
      <c r="EM112" s="517"/>
      <c r="EN112" s="517"/>
      <c r="EO112" s="517"/>
      <c r="EP112" s="517"/>
      <c r="EQ112" s="517"/>
      <c r="ER112" s="517"/>
      <c r="ES112" s="517"/>
      <c r="ET112" s="517"/>
      <c r="EU112" s="517"/>
      <c r="EV112" s="517"/>
      <c r="EW112" s="517"/>
      <c r="EX112" s="517"/>
      <c r="EY112" s="517"/>
      <c r="EZ112" s="517"/>
      <c r="FA112" s="517"/>
      <c r="FB112" s="517"/>
      <c r="FC112" s="517"/>
      <c r="FD112" s="517"/>
      <c r="FE112" s="517"/>
      <c r="FF112" s="517"/>
      <c r="FG112" s="517"/>
      <c r="FH112" s="517"/>
      <c r="FI112" s="517"/>
      <c r="FJ112" s="517"/>
      <c r="FK112" s="517"/>
      <c r="FL112" s="517"/>
      <c r="FM112" s="517"/>
      <c r="FN112" s="517"/>
      <c r="FO112" s="517"/>
    </row>
    <row r="113" spans="1:7" s="487" customFormat="1" ht="50.4" x14ac:dyDescent="0.3">
      <c r="A113" s="486">
        <v>24</v>
      </c>
      <c r="B113" s="483" t="s">
        <v>3275</v>
      </c>
      <c r="C113" s="598" t="s">
        <v>2822</v>
      </c>
      <c r="D113" s="484" t="s">
        <v>2823</v>
      </c>
      <c r="E113" s="597">
        <v>2020</v>
      </c>
      <c r="F113" s="486" t="s">
        <v>206</v>
      </c>
      <c r="G113" s="544" t="s">
        <v>2674</v>
      </c>
    </row>
    <row r="114" spans="1:7" s="487" customFormat="1" ht="54" x14ac:dyDescent="0.3">
      <c r="A114" s="486">
        <v>25</v>
      </c>
      <c r="B114" s="483" t="s">
        <v>3276</v>
      </c>
      <c r="C114" s="484" t="s">
        <v>3277</v>
      </c>
      <c r="D114" s="484" t="s">
        <v>3278</v>
      </c>
      <c r="E114" s="597">
        <v>2020</v>
      </c>
      <c r="F114" s="486" t="s">
        <v>206</v>
      </c>
      <c r="G114" s="544" t="s">
        <v>2674</v>
      </c>
    </row>
    <row r="115" spans="1:7" s="487" customFormat="1" ht="33.6" x14ac:dyDescent="0.3">
      <c r="A115" s="486">
        <v>46</v>
      </c>
      <c r="B115" s="483" t="s">
        <v>2829</v>
      </c>
      <c r="C115" s="598" t="s">
        <v>2830</v>
      </c>
      <c r="D115" s="484" t="s">
        <v>2831</v>
      </c>
      <c r="E115" s="597">
        <v>2020</v>
      </c>
      <c r="F115" s="486" t="s">
        <v>206</v>
      </c>
      <c r="G115" s="544" t="s">
        <v>2674</v>
      </c>
    </row>
    <row r="116" spans="1:7" s="487" customFormat="1" ht="50.4" x14ac:dyDescent="0.3">
      <c r="A116" s="486">
        <v>96</v>
      </c>
      <c r="B116" s="483" t="s">
        <v>2834</v>
      </c>
      <c r="C116" s="598" t="s">
        <v>2835</v>
      </c>
      <c r="D116" s="484" t="s">
        <v>2836</v>
      </c>
      <c r="E116" s="597">
        <v>2020</v>
      </c>
      <c r="F116" s="486" t="s">
        <v>206</v>
      </c>
      <c r="G116" s="544" t="s">
        <v>2674</v>
      </c>
    </row>
    <row r="117" spans="1:7" s="487" customFormat="1" ht="50.4" x14ac:dyDescent="0.3">
      <c r="A117" s="486">
        <v>102</v>
      </c>
      <c r="B117" s="198" t="s">
        <v>2814</v>
      </c>
      <c r="C117" s="484" t="s">
        <v>2815</v>
      </c>
      <c r="D117" s="484" t="s">
        <v>2816</v>
      </c>
      <c r="E117" s="597">
        <v>2020</v>
      </c>
      <c r="F117" s="486" t="s">
        <v>206</v>
      </c>
      <c r="G117" s="544" t="s">
        <v>2674</v>
      </c>
    </row>
    <row r="118" spans="1:7" s="487" customFormat="1" ht="33.6" x14ac:dyDescent="0.3">
      <c r="A118" s="486">
        <v>103</v>
      </c>
      <c r="B118" s="198" t="s">
        <v>3279</v>
      </c>
      <c r="C118" s="484" t="s">
        <v>3280</v>
      </c>
      <c r="D118" s="484" t="s">
        <v>3281</v>
      </c>
      <c r="E118" s="597">
        <v>2020</v>
      </c>
      <c r="F118" s="486" t="s">
        <v>206</v>
      </c>
      <c r="G118" s="544" t="s">
        <v>2674</v>
      </c>
    </row>
    <row r="119" spans="1:7" s="487" customFormat="1" ht="33.6" x14ac:dyDescent="0.3">
      <c r="A119" s="486">
        <v>115</v>
      </c>
      <c r="B119" s="483" t="s">
        <v>2837</v>
      </c>
      <c r="C119" s="484" t="s">
        <v>2838</v>
      </c>
      <c r="D119" s="484" t="s">
        <v>2839</v>
      </c>
      <c r="E119" s="597">
        <v>2020</v>
      </c>
      <c r="F119" s="486" t="s">
        <v>206</v>
      </c>
      <c r="G119" s="544" t="s">
        <v>2674</v>
      </c>
    </row>
    <row r="120" spans="1:7" s="487" customFormat="1" ht="50.4" x14ac:dyDescent="0.3">
      <c r="A120" s="486">
        <v>116</v>
      </c>
      <c r="B120" s="483" t="s">
        <v>2820</v>
      </c>
      <c r="C120" s="598" t="s">
        <v>2821</v>
      </c>
      <c r="D120" s="484" t="s">
        <v>1333</v>
      </c>
      <c r="E120" s="597">
        <v>2020</v>
      </c>
      <c r="F120" s="486" t="s">
        <v>206</v>
      </c>
      <c r="G120" s="544" t="s">
        <v>2674</v>
      </c>
    </row>
    <row r="121" spans="1:7" s="487" customFormat="1" ht="50.4" x14ac:dyDescent="0.3">
      <c r="A121" s="486">
        <v>120</v>
      </c>
      <c r="B121" s="483" t="s">
        <v>2817</v>
      </c>
      <c r="C121" s="484" t="s">
        <v>2818</v>
      </c>
      <c r="D121" s="484" t="s">
        <v>2819</v>
      </c>
      <c r="E121" s="597">
        <v>2020</v>
      </c>
      <c r="F121" s="486" t="s">
        <v>206</v>
      </c>
      <c r="G121" s="544" t="s">
        <v>2674</v>
      </c>
    </row>
    <row r="122" spans="1:7" s="487" customFormat="1" ht="50.4" x14ac:dyDescent="0.3">
      <c r="A122" s="486">
        <v>125</v>
      </c>
      <c r="B122" s="198" t="s">
        <v>3282</v>
      </c>
      <c r="C122" s="484" t="s">
        <v>3283</v>
      </c>
      <c r="D122" s="484" t="s">
        <v>3284</v>
      </c>
      <c r="E122" s="597">
        <v>2020</v>
      </c>
      <c r="F122" s="486" t="s">
        <v>206</v>
      </c>
      <c r="G122" s="544" t="s">
        <v>2674</v>
      </c>
    </row>
    <row r="123" spans="1:7" s="487" customFormat="1" ht="50.4" x14ac:dyDescent="0.3">
      <c r="A123" s="486">
        <v>127</v>
      </c>
      <c r="B123" s="483" t="s">
        <v>3285</v>
      </c>
      <c r="C123" s="484" t="s">
        <v>3286</v>
      </c>
      <c r="D123" s="484" t="s">
        <v>3287</v>
      </c>
      <c r="E123" s="597">
        <v>2020</v>
      </c>
      <c r="F123" s="486" t="s">
        <v>206</v>
      </c>
      <c r="G123" s="544" t="s">
        <v>2674</v>
      </c>
    </row>
    <row r="124" spans="1:7" s="487" customFormat="1" ht="33.6" x14ac:dyDescent="0.3">
      <c r="A124" s="486">
        <v>128</v>
      </c>
      <c r="B124" s="483" t="s">
        <v>1320</v>
      </c>
      <c r="C124" s="598" t="s">
        <v>2813</v>
      </c>
      <c r="D124" s="484" t="s">
        <v>615</v>
      </c>
      <c r="E124" s="597">
        <v>2020</v>
      </c>
      <c r="F124" s="486" t="s">
        <v>206</v>
      </c>
      <c r="G124" s="544" t="s">
        <v>2674</v>
      </c>
    </row>
    <row r="125" spans="1:7" s="559" customFormat="1" ht="46.8" x14ac:dyDescent="0.3">
      <c r="A125" s="612">
        <v>41</v>
      </c>
      <c r="B125" s="147" t="s">
        <v>3837</v>
      </c>
      <c r="C125" s="616" t="s">
        <v>3308</v>
      </c>
      <c r="D125" s="617" t="s">
        <v>3309</v>
      </c>
      <c r="E125" s="614">
        <v>2021</v>
      </c>
      <c r="F125" s="596" t="s">
        <v>206</v>
      </c>
      <c r="G125" s="610" t="s">
        <v>2674</v>
      </c>
    </row>
    <row r="126" spans="1:7" s="559" customFormat="1" ht="46.8" x14ac:dyDescent="0.3">
      <c r="A126" s="553">
        <v>2</v>
      </c>
      <c r="B126" s="591" t="s">
        <v>3288</v>
      </c>
      <c r="C126" s="560" t="s">
        <v>3289</v>
      </c>
      <c r="D126" s="555" t="s">
        <v>440</v>
      </c>
      <c r="E126" s="557">
        <v>2021</v>
      </c>
      <c r="F126" s="599" t="s">
        <v>206</v>
      </c>
      <c r="G126" s="544" t="s">
        <v>2674</v>
      </c>
    </row>
    <row r="127" spans="1:7" s="559" customFormat="1" ht="46.8" x14ac:dyDescent="0.3">
      <c r="A127" s="553">
        <v>4</v>
      </c>
      <c r="B127" s="591" t="s">
        <v>2814</v>
      </c>
      <c r="C127" s="593" t="s">
        <v>3290</v>
      </c>
      <c r="D127" s="600" t="s">
        <v>2816</v>
      </c>
      <c r="E127" s="557">
        <v>2021</v>
      </c>
      <c r="F127" s="599" t="s">
        <v>206</v>
      </c>
      <c r="G127" s="544" t="s">
        <v>2674</v>
      </c>
    </row>
    <row r="128" spans="1:7" s="559" customFormat="1" ht="46.8" x14ac:dyDescent="0.3">
      <c r="A128" s="553">
        <v>8</v>
      </c>
      <c r="B128" s="554" t="s">
        <v>3291</v>
      </c>
      <c r="C128" s="573" t="s">
        <v>3292</v>
      </c>
      <c r="D128" s="555" t="s">
        <v>3293</v>
      </c>
      <c r="E128" s="557">
        <v>2021</v>
      </c>
      <c r="F128" s="596" t="s">
        <v>206</v>
      </c>
      <c r="G128" s="544" t="s">
        <v>2674</v>
      </c>
    </row>
    <row r="129" spans="1:7" s="559" customFormat="1" ht="46.8" x14ac:dyDescent="0.3">
      <c r="A129" s="553">
        <v>12</v>
      </c>
      <c r="B129" s="554" t="s">
        <v>3294</v>
      </c>
      <c r="C129" s="573" t="s">
        <v>3295</v>
      </c>
      <c r="D129" s="555" t="s">
        <v>440</v>
      </c>
      <c r="E129" s="557">
        <v>2021</v>
      </c>
      <c r="F129" s="596" t="s">
        <v>206</v>
      </c>
      <c r="G129" s="544" t="s">
        <v>2674</v>
      </c>
    </row>
    <row r="130" spans="1:7" s="559" customFormat="1" ht="31.2" x14ac:dyDescent="0.3">
      <c r="A130" s="553">
        <v>17</v>
      </c>
      <c r="B130" s="591" t="s">
        <v>3296</v>
      </c>
      <c r="C130" s="560" t="s">
        <v>3297</v>
      </c>
      <c r="D130" s="555" t="s">
        <v>225</v>
      </c>
      <c r="E130" s="557">
        <v>2021</v>
      </c>
      <c r="F130" s="596" t="s">
        <v>206</v>
      </c>
      <c r="G130" s="544" t="s">
        <v>2674</v>
      </c>
    </row>
    <row r="131" spans="1:7" s="559" customFormat="1" ht="31.2" x14ac:dyDescent="0.3">
      <c r="A131" s="553">
        <v>22</v>
      </c>
      <c r="B131" s="554" t="s">
        <v>3298</v>
      </c>
      <c r="C131" s="573" t="s">
        <v>3299</v>
      </c>
      <c r="D131" s="555" t="s">
        <v>225</v>
      </c>
      <c r="E131" s="557">
        <v>2021</v>
      </c>
      <c r="F131" s="596" t="s">
        <v>206</v>
      </c>
      <c r="G131" s="544" t="s">
        <v>2674</v>
      </c>
    </row>
    <row r="132" spans="1:7" s="559" customFormat="1" ht="31.2" x14ac:dyDescent="0.3">
      <c r="A132" s="553">
        <v>34</v>
      </c>
      <c r="B132" s="554" t="s">
        <v>3300</v>
      </c>
      <c r="C132" s="573" t="s">
        <v>3301</v>
      </c>
      <c r="D132" s="555" t="s">
        <v>1333</v>
      </c>
      <c r="E132" s="557">
        <v>2021</v>
      </c>
      <c r="F132" s="596" t="s">
        <v>206</v>
      </c>
      <c r="G132" s="544" t="s">
        <v>2674</v>
      </c>
    </row>
    <row r="133" spans="1:7" s="559" customFormat="1" ht="46.8" x14ac:dyDescent="0.3">
      <c r="A133" s="553">
        <v>37</v>
      </c>
      <c r="B133" s="554" t="s">
        <v>3302</v>
      </c>
      <c r="C133" s="573" t="s">
        <v>3303</v>
      </c>
      <c r="D133" s="592" t="s">
        <v>2836</v>
      </c>
      <c r="E133" s="557">
        <v>2021</v>
      </c>
      <c r="F133" s="596" t="s">
        <v>206</v>
      </c>
      <c r="G133" s="544" t="s">
        <v>2674</v>
      </c>
    </row>
    <row r="134" spans="1:7" s="574" customFormat="1" ht="46.8" x14ac:dyDescent="0.3">
      <c r="A134" s="553">
        <v>40</v>
      </c>
      <c r="B134" s="591" t="s">
        <v>3304</v>
      </c>
      <c r="C134" s="560" t="s">
        <v>3305</v>
      </c>
      <c r="D134" s="555" t="s">
        <v>3306</v>
      </c>
      <c r="E134" s="557">
        <v>2021</v>
      </c>
      <c r="F134" s="596" t="s">
        <v>206</v>
      </c>
      <c r="G134" s="544" t="s">
        <v>2674</v>
      </c>
    </row>
    <row r="135" spans="1:7" s="559" customFormat="1" ht="46.8" x14ac:dyDescent="0.3">
      <c r="A135" s="553">
        <v>46</v>
      </c>
      <c r="B135" s="554" t="s">
        <v>3307</v>
      </c>
      <c r="C135" s="595" t="s">
        <v>3308</v>
      </c>
      <c r="D135" s="555" t="s">
        <v>3309</v>
      </c>
      <c r="E135" s="557">
        <v>2021</v>
      </c>
      <c r="F135" s="596" t="s">
        <v>206</v>
      </c>
      <c r="G135" s="544" t="s">
        <v>2674</v>
      </c>
    </row>
    <row r="136" spans="1:7" s="559" customFormat="1" ht="31.2" x14ac:dyDescent="0.3">
      <c r="A136" s="553">
        <v>59</v>
      </c>
      <c r="B136" s="554" t="s">
        <v>3310</v>
      </c>
      <c r="C136" s="573" t="s">
        <v>3311</v>
      </c>
      <c r="D136" s="555" t="s">
        <v>615</v>
      </c>
      <c r="E136" s="557">
        <v>2021</v>
      </c>
      <c r="F136" s="596" t="s">
        <v>206</v>
      </c>
      <c r="G136" s="544" t="s">
        <v>2674</v>
      </c>
    </row>
    <row r="137" spans="1:7" s="559" customFormat="1" ht="31.2" x14ac:dyDescent="0.3">
      <c r="A137" s="553">
        <v>64</v>
      </c>
      <c r="B137" s="591" t="s">
        <v>3312</v>
      </c>
      <c r="C137" s="560" t="s">
        <v>3313</v>
      </c>
      <c r="D137" s="555" t="s">
        <v>1333</v>
      </c>
      <c r="E137" s="557">
        <v>2021</v>
      </c>
      <c r="F137" s="596" t="s">
        <v>206</v>
      </c>
      <c r="G137" s="544" t="s">
        <v>2674</v>
      </c>
    </row>
    <row r="138" spans="1:7" s="559" customFormat="1" ht="31.2" x14ac:dyDescent="0.3">
      <c r="A138" s="553">
        <v>65</v>
      </c>
      <c r="B138" s="591" t="s">
        <v>3314</v>
      </c>
      <c r="C138" s="560" t="s">
        <v>3315</v>
      </c>
      <c r="D138" s="555" t="s">
        <v>1333</v>
      </c>
      <c r="E138" s="557">
        <v>2021</v>
      </c>
      <c r="F138" s="596" t="s">
        <v>206</v>
      </c>
      <c r="G138" s="544" t="s">
        <v>2674</v>
      </c>
    </row>
    <row r="139" spans="1:7" s="559" customFormat="1" ht="31.2" x14ac:dyDescent="0.3">
      <c r="A139" s="553">
        <v>66</v>
      </c>
      <c r="B139" s="591" t="s">
        <v>3316</v>
      </c>
      <c r="C139" s="560" t="s">
        <v>3317</v>
      </c>
      <c r="D139" s="555" t="s">
        <v>615</v>
      </c>
      <c r="E139" s="557">
        <v>2021</v>
      </c>
      <c r="F139" s="596" t="s">
        <v>206</v>
      </c>
      <c r="G139" s="544" t="s">
        <v>2674</v>
      </c>
    </row>
    <row r="140" spans="1:7" s="559" customFormat="1" ht="31.2" x14ac:dyDescent="0.3">
      <c r="A140" s="553">
        <v>74</v>
      </c>
      <c r="B140" s="554" t="s">
        <v>3318</v>
      </c>
      <c r="C140" s="595" t="s">
        <v>3319</v>
      </c>
      <c r="D140" s="555" t="s">
        <v>615</v>
      </c>
      <c r="E140" s="557">
        <v>2021</v>
      </c>
      <c r="F140" s="596" t="s">
        <v>206</v>
      </c>
      <c r="G140" s="544" t="s">
        <v>2674</v>
      </c>
    </row>
    <row r="141" spans="1:7" s="559" customFormat="1" ht="31.2" x14ac:dyDescent="0.3">
      <c r="A141" s="553">
        <v>77</v>
      </c>
      <c r="B141" s="554" t="s">
        <v>3320</v>
      </c>
      <c r="C141" s="573" t="s">
        <v>3321</v>
      </c>
      <c r="D141" s="555" t="s">
        <v>3322</v>
      </c>
      <c r="E141" s="557">
        <v>2021</v>
      </c>
      <c r="F141" s="596" t="s">
        <v>206</v>
      </c>
      <c r="G141" s="544" t="s">
        <v>2674</v>
      </c>
    </row>
    <row r="142" spans="1:7" s="559" customFormat="1" ht="31.2" x14ac:dyDescent="0.3">
      <c r="A142" s="553">
        <v>85</v>
      </c>
      <c r="B142" s="591" t="s">
        <v>3323</v>
      </c>
      <c r="C142" s="560" t="s">
        <v>3324</v>
      </c>
      <c r="D142" s="555" t="s">
        <v>615</v>
      </c>
      <c r="E142" s="557">
        <v>2021</v>
      </c>
      <c r="F142" s="596" t="s">
        <v>206</v>
      </c>
      <c r="G142" s="544" t="s">
        <v>2674</v>
      </c>
    </row>
    <row r="143" spans="1:7" s="559" customFormat="1" ht="31.2" x14ac:dyDescent="0.3">
      <c r="A143" s="553">
        <v>86</v>
      </c>
      <c r="B143" s="591" t="s">
        <v>3325</v>
      </c>
      <c r="C143" s="560" t="s">
        <v>3326</v>
      </c>
      <c r="D143" s="555" t="s">
        <v>615</v>
      </c>
      <c r="E143" s="557">
        <v>2021</v>
      </c>
      <c r="F143" s="596" t="s">
        <v>206</v>
      </c>
      <c r="G143" s="544" t="s">
        <v>2674</v>
      </c>
    </row>
    <row r="144" spans="1:7" s="559" customFormat="1" ht="31.2" x14ac:dyDescent="0.3">
      <c r="A144" s="553">
        <v>87</v>
      </c>
      <c r="B144" s="591" t="s">
        <v>3327</v>
      </c>
      <c r="C144" s="560" t="s">
        <v>3328</v>
      </c>
      <c r="D144" s="555" t="s">
        <v>359</v>
      </c>
      <c r="E144" s="557">
        <v>2021</v>
      </c>
      <c r="F144" s="596" t="s">
        <v>206</v>
      </c>
      <c r="G144" s="544" t="s">
        <v>2674</v>
      </c>
    </row>
    <row r="145" spans="1:7" s="559" customFormat="1" ht="46.8" x14ac:dyDescent="0.3">
      <c r="A145" s="553">
        <v>88</v>
      </c>
      <c r="B145" s="591" t="s">
        <v>3329</v>
      </c>
      <c r="C145" s="560" t="s">
        <v>3330</v>
      </c>
      <c r="D145" s="555" t="s">
        <v>3331</v>
      </c>
      <c r="E145" s="557">
        <v>2021</v>
      </c>
      <c r="F145" s="596" t="s">
        <v>206</v>
      </c>
      <c r="G145" s="544" t="s">
        <v>2674</v>
      </c>
    </row>
    <row r="146" spans="1:7" s="559" customFormat="1" ht="62.4" x14ac:dyDescent="0.3">
      <c r="A146" s="553">
        <v>89</v>
      </c>
      <c r="B146" s="591" t="s">
        <v>3332</v>
      </c>
      <c r="C146" s="560" t="s">
        <v>3333</v>
      </c>
      <c r="D146" s="555" t="s">
        <v>3334</v>
      </c>
      <c r="E146" s="557">
        <v>2021</v>
      </c>
      <c r="F146" s="596" t="s">
        <v>206</v>
      </c>
      <c r="G146" s="544" t="s">
        <v>2674</v>
      </c>
    </row>
    <row r="147" spans="1:7" s="559" customFormat="1" ht="31.2" x14ac:dyDescent="0.3">
      <c r="A147" s="553">
        <v>90</v>
      </c>
      <c r="B147" s="591" t="s">
        <v>3335</v>
      </c>
      <c r="C147" s="589" t="s">
        <v>3336</v>
      </c>
      <c r="D147" s="555" t="s">
        <v>3337</v>
      </c>
      <c r="E147" s="557">
        <v>2021</v>
      </c>
      <c r="F147" s="596" t="s">
        <v>206</v>
      </c>
      <c r="G147" s="544" t="s">
        <v>2674</v>
      </c>
    </row>
    <row r="148" spans="1:7" s="559" customFormat="1" ht="46.8" x14ac:dyDescent="0.3">
      <c r="A148" s="553">
        <v>110</v>
      </c>
      <c r="B148" s="591" t="s">
        <v>3338</v>
      </c>
      <c r="C148" s="560" t="s">
        <v>3339</v>
      </c>
      <c r="D148" s="555" t="s">
        <v>3340</v>
      </c>
      <c r="E148" s="557">
        <v>2021</v>
      </c>
      <c r="F148" s="596" t="s">
        <v>206</v>
      </c>
      <c r="G148" s="544" t="s">
        <v>2674</v>
      </c>
    </row>
    <row r="149" spans="1:7" s="559" customFormat="1" ht="46.8" x14ac:dyDescent="0.3">
      <c r="A149" s="553">
        <v>111</v>
      </c>
      <c r="B149" s="591" t="s">
        <v>3341</v>
      </c>
      <c r="C149" s="560" t="s">
        <v>3342</v>
      </c>
      <c r="D149" s="555" t="s">
        <v>3343</v>
      </c>
      <c r="E149" s="557">
        <v>2021</v>
      </c>
      <c r="F149" s="596" t="s">
        <v>206</v>
      </c>
      <c r="G149" s="544" t="s">
        <v>2674</v>
      </c>
    </row>
    <row r="150" spans="1:7" s="559" customFormat="1" ht="46.8" x14ac:dyDescent="0.3">
      <c r="A150" s="553">
        <v>128</v>
      </c>
      <c r="B150" s="591" t="s">
        <v>3344</v>
      </c>
      <c r="C150" s="560" t="s">
        <v>3345</v>
      </c>
      <c r="D150" s="555" t="s">
        <v>2828</v>
      </c>
      <c r="E150" s="557">
        <v>2021</v>
      </c>
      <c r="F150" s="596" t="s">
        <v>206</v>
      </c>
      <c r="G150" s="544" t="s">
        <v>2674</v>
      </c>
    </row>
    <row r="151" spans="1:7" s="559" customFormat="1" ht="31.2" x14ac:dyDescent="0.3">
      <c r="A151" s="553">
        <v>129</v>
      </c>
      <c r="B151" s="591" t="s">
        <v>3346</v>
      </c>
      <c r="C151" s="560" t="s">
        <v>3347</v>
      </c>
      <c r="D151" s="555" t="s">
        <v>2784</v>
      </c>
      <c r="E151" s="557">
        <v>2021</v>
      </c>
      <c r="F151" s="596" t="s">
        <v>206</v>
      </c>
      <c r="G151" s="544" t="s">
        <v>2674</v>
      </c>
    </row>
    <row r="152" spans="1:7" s="559" customFormat="1" ht="46.8" x14ac:dyDescent="0.3">
      <c r="A152" s="553">
        <v>148</v>
      </c>
      <c r="B152" s="591" t="s">
        <v>3348</v>
      </c>
      <c r="C152" s="560" t="s">
        <v>3349</v>
      </c>
      <c r="D152" s="555" t="s">
        <v>3350</v>
      </c>
      <c r="E152" s="557">
        <v>2021</v>
      </c>
      <c r="F152" s="596" t="s">
        <v>206</v>
      </c>
      <c r="G152" s="544" t="s">
        <v>2674</v>
      </c>
    </row>
    <row r="153" spans="1:7" s="559" customFormat="1" ht="31.2" x14ac:dyDescent="0.3">
      <c r="A153" s="553">
        <v>149</v>
      </c>
      <c r="B153" s="591" t="s">
        <v>3351</v>
      </c>
      <c r="C153" s="589" t="s">
        <v>3352</v>
      </c>
      <c r="D153" s="555" t="s">
        <v>2760</v>
      </c>
      <c r="E153" s="557">
        <v>2021</v>
      </c>
      <c r="F153" s="596" t="s">
        <v>206</v>
      </c>
      <c r="G153" s="544" t="s">
        <v>2674</v>
      </c>
    </row>
    <row r="154" spans="1:7" s="559" customFormat="1" ht="31.8" thickBot="1" x14ac:dyDescent="0.35">
      <c r="A154" s="553">
        <v>185</v>
      </c>
      <c r="B154" s="591" t="s">
        <v>3353</v>
      </c>
      <c r="C154" s="560" t="s">
        <v>3354</v>
      </c>
      <c r="D154" s="555" t="s">
        <v>3355</v>
      </c>
      <c r="E154" s="557">
        <v>2021</v>
      </c>
      <c r="F154" s="596" t="s">
        <v>206</v>
      </c>
      <c r="G154" s="544" t="s">
        <v>2674</v>
      </c>
    </row>
    <row r="155" spans="1:7" s="545" customFormat="1" ht="46.8" x14ac:dyDescent="0.3">
      <c r="A155" s="648">
        <v>8</v>
      </c>
      <c r="B155" s="649" t="s">
        <v>3915</v>
      </c>
      <c r="C155" s="648" t="s">
        <v>3916</v>
      </c>
      <c r="D155" s="648" t="s">
        <v>3917</v>
      </c>
      <c r="E155" s="650">
        <v>2021</v>
      </c>
      <c r="F155" s="646" t="s">
        <v>206</v>
      </c>
      <c r="G155" s="165" t="s">
        <v>2676</v>
      </c>
    </row>
    <row r="156" spans="1:7" s="559" customFormat="1" ht="31.2" x14ac:dyDescent="0.3">
      <c r="A156" s="601">
        <v>3</v>
      </c>
      <c r="B156" s="602" t="s">
        <v>3356</v>
      </c>
      <c r="C156" s="601" t="s">
        <v>3357</v>
      </c>
      <c r="D156" s="601" t="s">
        <v>3358</v>
      </c>
      <c r="E156" s="603">
        <v>2022</v>
      </c>
      <c r="F156" s="599" t="s">
        <v>206</v>
      </c>
      <c r="G156" s="544" t="s">
        <v>2674</v>
      </c>
    </row>
    <row r="157" spans="1:7" s="559" customFormat="1" ht="62.4" x14ac:dyDescent="0.3">
      <c r="A157" s="601">
        <v>4</v>
      </c>
      <c r="B157" s="602" t="s">
        <v>3359</v>
      </c>
      <c r="C157" s="601" t="s">
        <v>3360</v>
      </c>
      <c r="D157" s="601" t="s">
        <v>3361</v>
      </c>
      <c r="E157" s="603">
        <v>2022</v>
      </c>
      <c r="F157" s="599" t="s">
        <v>206</v>
      </c>
      <c r="G157" s="544" t="s">
        <v>2674</v>
      </c>
    </row>
    <row r="158" spans="1:7" s="559" customFormat="1" ht="46.8" x14ac:dyDescent="0.3">
      <c r="A158" s="601">
        <v>14</v>
      </c>
      <c r="B158" s="602" t="s">
        <v>3362</v>
      </c>
      <c r="C158" s="601" t="s">
        <v>3363</v>
      </c>
      <c r="D158" s="601" t="s">
        <v>2784</v>
      </c>
      <c r="E158" s="603">
        <v>2022</v>
      </c>
      <c r="F158" s="596" t="s">
        <v>206</v>
      </c>
      <c r="G158" s="544" t="s">
        <v>2674</v>
      </c>
    </row>
    <row r="159" spans="1:7" s="559" customFormat="1" ht="31.2" x14ac:dyDescent="0.3">
      <c r="A159" s="601">
        <v>17</v>
      </c>
      <c r="B159" s="602" t="s">
        <v>3364</v>
      </c>
      <c r="C159" s="604" t="s">
        <v>3365</v>
      </c>
      <c r="D159" s="601" t="s">
        <v>3366</v>
      </c>
      <c r="E159" s="603">
        <v>2022</v>
      </c>
      <c r="F159" s="596" t="s">
        <v>206</v>
      </c>
      <c r="G159" s="544" t="s">
        <v>2674</v>
      </c>
    </row>
    <row r="160" spans="1:7" s="559" customFormat="1" ht="31.2" x14ac:dyDescent="0.3">
      <c r="A160" s="601">
        <v>20</v>
      </c>
      <c r="B160" s="602" t="s">
        <v>3367</v>
      </c>
      <c r="C160" s="601" t="s">
        <v>3368</v>
      </c>
      <c r="D160" s="601" t="s">
        <v>3369</v>
      </c>
      <c r="E160" s="603">
        <v>2022</v>
      </c>
      <c r="F160" s="596" t="s">
        <v>206</v>
      </c>
      <c r="G160" s="544" t="s">
        <v>2674</v>
      </c>
    </row>
    <row r="161" spans="1:7" s="559" customFormat="1" ht="46.8" x14ac:dyDescent="0.3">
      <c r="A161" s="601">
        <v>30</v>
      </c>
      <c r="B161" s="602" t="s">
        <v>3370</v>
      </c>
      <c r="C161" s="604" t="s">
        <v>3371</v>
      </c>
      <c r="D161" s="601" t="s">
        <v>3372</v>
      </c>
      <c r="E161" s="603">
        <v>2022</v>
      </c>
      <c r="F161" s="596" t="s">
        <v>206</v>
      </c>
      <c r="G161" s="544" t="s">
        <v>2674</v>
      </c>
    </row>
    <row r="162" spans="1:7" s="559" customFormat="1" ht="46.8" x14ac:dyDescent="0.3">
      <c r="A162" s="601">
        <v>32</v>
      </c>
      <c r="B162" s="602" t="s">
        <v>3373</v>
      </c>
      <c r="C162" s="601" t="s">
        <v>3374</v>
      </c>
      <c r="D162" s="601" t="s">
        <v>3375</v>
      </c>
      <c r="E162" s="603">
        <v>2022</v>
      </c>
      <c r="F162" s="596" t="s">
        <v>206</v>
      </c>
      <c r="G162" s="544" t="s">
        <v>2674</v>
      </c>
    </row>
    <row r="163" spans="1:7" s="559" customFormat="1" ht="31.2" x14ac:dyDescent="0.3">
      <c r="A163" s="601">
        <v>33</v>
      </c>
      <c r="B163" s="602" t="s">
        <v>3376</v>
      </c>
      <c r="C163" s="601" t="s">
        <v>3377</v>
      </c>
      <c r="D163" s="601" t="s">
        <v>3378</v>
      </c>
      <c r="E163" s="603">
        <v>2022</v>
      </c>
      <c r="F163" s="596" t="s">
        <v>206</v>
      </c>
      <c r="G163" s="544" t="s">
        <v>2674</v>
      </c>
    </row>
    <row r="164" spans="1:7" s="559" customFormat="1" ht="114" customHeight="1" x14ac:dyDescent="0.3">
      <c r="A164" s="601">
        <v>37</v>
      </c>
      <c r="B164" s="602" t="s">
        <v>3379</v>
      </c>
      <c r="C164" s="604" t="s">
        <v>3380</v>
      </c>
      <c r="D164" s="601" t="s">
        <v>3381</v>
      </c>
      <c r="E164" s="603">
        <v>2022</v>
      </c>
      <c r="F164" s="596" t="s">
        <v>206</v>
      </c>
      <c r="G164" s="544" t="s">
        <v>2674</v>
      </c>
    </row>
    <row r="165" spans="1:7" s="559" customFormat="1" ht="31.2" x14ac:dyDescent="0.3">
      <c r="A165" s="601">
        <v>41</v>
      </c>
      <c r="B165" s="602" t="s">
        <v>3382</v>
      </c>
      <c r="C165" s="601" t="s">
        <v>3383</v>
      </c>
      <c r="D165" s="601" t="s">
        <v>3384</v>
      </c>
      <c r="E165" s="603">
        <v>2022</v>
      </c>
      <c r="F165" s="596" t="s">
        <v>206</v>
      </c>
      <c r="G165" s="544" t="s">
        <v>2674</v>
      </c>
    </row>
    <row r="166" spans="1:7" s="559" customFormat="1" ht="31.2" x14ac:dyDescent="0.3">
      <c r="A166" s="601">
        <v>45</v>
      </c>
      <c r="B166" s="602" t="s">
        <v>3385</v>
      </c>
      <c r="C166" s="604" t="s">
        <v>3386</v>
      </c>
      <c r="D166" s="601" t="s">
        <v>2784</v>
      </c>
      <c r="E166" s="603">
        <v>2022</v>
      </c>
      <c r="F166" s="596" t="s">
        <v>206</v>
      </c>
      <c r="G166" s="544" t="s">
        <v>2674</v>
      </c>
    </row>
    <row r="167" spans="1:7" s="559" customFormat="1" ht="46.8" x14ac:dyDescent="0.3">
      <c r="A167" s="601">
        <v>46</v>
      </c>
      <c r="B167" s="602" t="s">
        <v>3387</v>
      </c>
      <c r="C167" s="601" t="s">
        <v>3388</v>
      </c>
      <c r="D167" s="601" t="s">
        <v>3389</v>
      </c>
      <c r="E167" s="603">
        <v>2022</v>
      </c>
      <c r="F167" s="596" t="s">
        <v>206</v>
      </c>
      <c r="G167" s="544" t="s">
        <v>2674</v>
      </c>
    </row>
    <row r="168" spans="1:7" s="559" customFormat="1" ht="46.8" x14ac:dyDescent="0.3">
      <c r="A168" s="601">
        <v>47</v>
      </c>
      <c r="B168" s="602" t="s">
        <v>3390</v>
      </c>
      <c r="C168" s="604" t="s">
        <v>3391</v>
      </c>
      <c r="D168" s="601" t="s">
        <v>3392</v>
      </c>
      <c r="E168" s="603">
        <v>2022</v>
      </c>
      <c r="F168" s="596" t="s">
        <v>206</v>
      </c>
      <c r="G168" s="544" t="s">
        <v>2674</v>
      </c>
    </row>
    <row r="169" spans="1:7" s="559" customFormat="1" ht="31.2" x14ac:dyDescent="0.3">
      <c r="A169" s="601">
        <v>48</v>
      </c>
      <c r="B169" s="602" t="s">
        <v>3393</v>
      </c>
      <c r="C169" s="601" t="s">
        <v>3394</v>
      </c>
      <c r="D169" s="601" t="s">
        <v>3395</v>
      </c>
      <c r="E169" s="603">
        <v>2022</v>
      </c>
      <c r="F169" s="596" t="s">
        <v>206</v>
      </c>
      <c r="G169" s="544" t="s">
        <v>2674</v>
      </c>
    </row>
    <row r="170" spans="1:7" s="559" customFormat="1" ht="31.2" x14ac:dyDescent="0.3">
      <c r="A170" s="601">
        <v>50</v>
      </c>
      <c r="B170" s="602" t="s">
        <v>3396</v>
      </c>
      <c r="C170" s="604" t="s">
        <v>1629</v>
      </c>
      <c r="D170" s="601" t="s">
        <v>3397</v>
      </c>
      <c r="E170" s="603">
        <v>2022</v>
      </c>
      <c r="F170" s="596" t="s">
        <v>206</v>
      </c>
      <c r="G170" s="544" t="s">
        <v>2674</v>
      </c>
    </row>
    <row r="171" spans="1:7" s="545" customFormat="1" ht="16.8" x14ac:dyDescent="0.3">
      <c r="A171" s="639">
        <v>8</v>
      </c>
      <c r="B171" s="652" t="s">
        <v>3918</v>
      </c>
      <c r="C171" s="639" t="s">
        <v>3919</v>
      </c>
      <c r="D171" s="639" t="s">
        <v>3920</v>
      </c>
      <c r="E171" s="642">
        <v>2022</v>
      </c>
      <c r="F171" s="673" t="s">
        <v>206</v>
      </c>
      <c r="G171" s="165" t="s">
        <v>2676</v>
      </c>
    </row>
    <row r="172" spans="1:7" s="545" customFormat="1" ht="16.8" x14ac:dyDescent="0.3">
      <c r="A172" s="639">
        <v>12</v>
      </c>
      <c r="B172" s="652" t="s">
        <v>4159</v>
      </c>
      <c r="C172" s="653" t="s">
        <v>4160</v>
      </c>
      <c r="D172" s="639" t="s">
        <v>4159</v>
      </c>
      <c r="E172" s="642">
        <v>2021</v>
      </c>
      <c r="F172" s="646" t="s">
        <v>206</v>
      </c>
      <c r="G172" s="408" t="s">
        <v>2673</v>
      </c>
    </row>
    <row r="173" spans="1:7" s="545" customFormat="1" ht="31.2" x14ac:dyDescent="0.3">
      <c r="A173" s="639">
        <v>13</v>
      </c>
      <c r="B173" s="652" t="s">
        <v>4161</v>
      </c>
      <c r="C173" s="653" t="s">
        <v>4162</v>
      </c>
      <c r="D173" s="639" t="s">
        <v>4163</v>
      </c>
      <c r="E173" s="642">
        <v>2021</v>
      </c>
      <c r="F173" s="646" t="s">
        <v>206</v>
      </c>
      <c r="G173" s="408" t="s">
        <v>2673</v>
      </c>
    </row>
    <row r="174" spans="1:7" s="545" customFormat="1" ht="51" customHeight="1" x14ac:dyDescent="0.3">
      <c r="A174" s="639">
        <v>14</v>
      </c>
      <c r="B174" s="652" t="s">
        <v>4164</v>
      </c>
      <c r="C174" s="653" t="s">
        <v>4165</v>
      </c>
      <c r="D174" s="639" t="s">
        <v>4166</v>
      </c>
      <c r="E174" s="642">
        <v>2021</v>
      </c>
      <c r="F174" s="539" t="s">
        <v>206</v>
      </c>
      <c r="G174" s="408" t="s">
        <v>2673</v>
      </c>
    </row>
    <row r="175" spans="1:7" s="545" customFormat="1" ht="16.8" x14ac:dyDescent="0.3">
      <c r="A175" s="639">
        <v>15</v>
      </c>
      <c r="B175" s="652" t="s">
        <v>4167</v>
      </c>
      <c r="C175" s="653" t="s">
        <v>4168</v>
      </c>
      <c r="D175" s="639" t="s">
        <v>4169</v>
      </c>
      <c r="E175" s="642">
        <v>2021</v>
      </c>
      <c r="F175" s="539" t="s">
        <v>206</v>
      </c>
      <c r="G175" s="408" t="s">
        <v>2673</v>
      </c>
    </row>
    <row r="176" spans="1:7" s="545" customFormat="1" ht="31.2" x14ac:dyDescent="0.3">
      <c r="A176" s="639">
        <v>7</v>
      </c>
      <c r="B176" s="652" t="s">
        <v>4170</v>
      </c>
      <c r="C176" s="653" t="s">
        <v>4171</v>
      </c>
      <c r="D176" s="639" t="s">
        <v>4172</v>
      </c>
      <c r="E176" s="642">
        <v>2022</v>
      </c>
      <c r="F176" s="646" t="s">
        <v>206</v>
      </c>
      <c r="G176" s="408" t="s">
        <v>2673</v>
      </c>
    </row>
    <row r="177" spans="1:7" s="545" customFormat="1" ht="46.8" x14ac:dyDescent="0.3">
      <c r="A177" s="639">
        <v>8</v>
      </c>
      <c r="B177" s="652" t="s">
        <v>4173</v>
      </c>
      <c r="C177" s="653" t="s">
        <v>4171</v>
      </c>
      <c r="D177" s="639" t="s">
        <v>4172</v>
      </c>
      <c r="E177" s="642">
        <v>2022</v>
      </c>
      <c r="F177" s="646" t="s">
        <v>206</v>
      </c>
      <c r="G177" s="408" t="s">
        <v>2673</v>
      </c>
    </row>
    <row r="178" spans="1:7" s="545" customFormat="1" ht="31.2" x14ac:dyDescent="0.3">
      <c r="A178" s="639">
        <v>9</v>
      </c>
      <c r="B178" s="652" t="s">
        <v>4174</v>
      </c>
      <c r="C178" s="653" t="s">
        <v>1605</v>
      </c>
      <c r="D178" s="639" t="s">
        <v>4175</v>
      </c>
      <c r="E178" s="642">
        <v>2022</v>
      </c>
      <c r="F178" s="646" t="s">
        <v>206</v>
      </c>
      <c r="G178" s="408" t="s">
        <v>2673</v>
      </c>
    </row>
    <row r="179" spans="1:7" s="545" customFormat="1" ht="31.2" x14ac:dyDescent="0.3">
      <c r="A179" s="639">
        <v>10</v>
      </c>
      <c r="B179" s="652" t="s">
        <v>4176</v>
      </c>
      <c r="C179" s="653" t="s">
        <v>4177</v>
      </c>
      <c r="D179" s="639" t="s">
        <v>4178</v>
      </c>
      <c r="E179" s="642">
        <v>2022</v>
      </c>
      <c r="F179" s="646" t="s">
        <v>206</v>
      </c>
      <c r="G179" s="408" t="s">
        <v>2673</v>
      </c>
    </row>
    <row r="180" spans="1:7" s="545" customFormat="1" ht="31.2" x14ac:dyDescent="0.3">
      <c r="A180" s="639">
        <v>11</v>
      </c>
      <c r="B180" s="652" t="s">
        <v>4179</v>
      </c>
      <c r="C180" s="653" t="s">
        <v>4180</v>
      </c>
      <c r="D180" s="639" t="s">
        <v>4181</v>
      </c>
      <c r="E180" s="642">
        <v>2022</v>
      </c>
      <c r="F180" s="646" t="s">
        <v>206</v>
      </c>
      <c r="G180" s="408" t="s">
        <v>2673</v>
      </c>
    </row>
    <row r="181" spans="1:7" s="545" customFormat="1" ht="31.2" x14ac:dyDescent="0.3">
      <c r="A181" s="639">
        <v>12</v>
      </c>
      <c r="B181" s="652" t="s">
        <v>4182</v>
      </c>
      <c r="C181" s="653" t="s">
        <v>4183</v>
      </c>
      <c r="D181" s="639" t="s">
        <v>4181</v>
      </c>
      <c r="E181" s="642">
        <v>2022</v>
      </c>
      <c r="F181" s="646" t="s">
        <v>206</v>
      </c>
      <c r="G181" s="408" t="s">
        <v>2673</v>
      </c>
    </row>
    <row r="182" spans="1:7" s="545" customFormat="1" ht="31.2" x14ac:dyDescent="0.3">
      <c r="A182" s="639">
        <v>13</v>
      </c>
      <c r="B182" s="652" t="s">
        <v>4184</v>
      </c>
      <c r="C182" s="653" t="s">
        <v>4185</v>
      </c>
      <c r="D182" s="639" t="s">
        <v>4178</v>
      </c>
      <c r="E182" s="642">
        <v>2022</v>
      </c>
      <c r="F182" s="646" t="s">
        <v>206</v>
      </c>
      <c r="G182" s="408" t="s">
        <v>2673</v>
      </c>
    </row>
    <row r="183" spans="1:7" s="545" customFormat="1" ht="31.2" x14ac:dyDescent="0.3">
      <c r="A183" s="677">
        <v>84</v>
      </c>
      <c r="B183" s="678" t="s">
        <v>4584</v>
      </c>
      <c r="C183" s="677" t="s">
        <v>1623</v>
      </c>
      <c r="D183" s="677" t="s">
        <v>4585</v>
      </c>
      <c r="E183" s="680">
        <v>2020</v>
      </c>
      <c r="F183" s="677" t="s">
        <v>206</v>
      </c>
      <c r="G183" s="406" t="s">
        <v>2677</v>
      </c>
    </row>
    <row r="184" spans="1:7" s="545" customFormat="1" ht="31.2" x14ac:dyDescent="0.3">
      <c r="A184" s="639">
        <v>25</v>
      </c>
      <c r="B184" s="639" t="s">
        <v>4586</v>
      </c>
      <c r="C184" s="653" t="s">
        <v>1623</v>
      </c>
      <c r="D184" s="639" t="s">
        <v>4587</v>
      </c>
      <c r="E184" s="642">
        <v>2021</v>
      </c>
      <c r="F184" s="677" t="s">
        <v>206</v>
      </c>
      <c r="G184" s="406" t="s">
        <v>2677</v>
      </c>
    </row>
    <row r="185" spans="1:7" s="545" customFormat="1" ht="31.2" x14ac:dyDescent="0.3">
      <c r="A185" s="639">
        <v>29</v>
      </c>
      <c r="B185" s="639" t="s">
        <v>4588</v>
      </c>
      <c r="C185" s="653" t="s">
        <v>4589</v>
      </c>
      <c r="D185" s="639" t="s">
        <v>4590</v>
      </c>
      <c r="E185" s="642">
        <v>2021</v>
      </c>
      <c r="F185" s="677" t="s">
        <v>206</v>
      </c>
      <c r="G185" s="406" t="s">
        <v>2677</v>
      </c>
    </row>
    <row r="186" spans="1:7" s="545" customFormat="1" ht="31.2" x14ac:dyDescent="0.3">
      <c r="A186" s="639">
        <v>27</v>
      </c>
      <c r="B186" s="639" t="s">
        <v>4591</v>
      </c>
      <c r="C186" s="639" t="s">
        <v>4592</v>
      </c>
      <c r="D186" s="639" t="s">
        <v>4593</v>
      </c>
      <c r="E186" s="642">
        <v>2021</v>
      </c>
      <c r="F186" s="677" t="s">
        <v>206</v>
      </c>
      <c r="G186" s="406" t="s">
        <v>2677</v>
      </c>
    </row>
    <row r="187" spans="1:7" s="477" customFormat="1" ht="31.2" x14ac:dyDescent="0.3">
      <c r="A187" s="639">
        <v>28</v>
      </c>
      <c r="B187" s="639" t="s">
        <v>4594</v>
      </c>
      <c r="C187" s="639" t="s">
        <v>4595</v>
      </c>
      <c r="D187" s="639" t="s">
        <v>4596</v>
      </c>
      <c r="E187" s="642">
        <v>2021</v>
      </c>
      <c r="F187" s="677" t="s">
        <v>206</v>
      </c>
      <c r="G187" s="406" t="s">
        <v>2677</v>
      </c>
    </row>
    <row r="188" spans="1:7" s="545" customFormat="1" ht="46.8" x14ac:dyDescent="0.3">
      <c r="A188" s="639">
        <v>30</v>
      </c>
      <c r="B188" s="639" t="s">
        <v>4597</v>
      </c>
      <c r="C188" s="639" t="s">
        <v>4598</v>
      </c>
      <c r="D188" s="639" t="s">
        <v>4599</v>
      </c>
      <c r="E188" s="642">
        <v>2021</v>
      </c>
      <c r="F188" s="677" t="s">
        <v>206</v>
      </c>
      <c r="G188" s="406" t="s">
        <v>2677</v>
      </c>
    </row>
    <row r="189" spans="1:7" s="545" customFormat="1" ht="46.8" x14ac:dyDescent="0.3">
      <c r="A189" s="639">
        <v>6</v>
      </c>
      <c r="B189" s="639" t="s">
        <v>4600</v>
      </c>
      <c r="C189" s="653" t="s">
        <v>4601</v>
      </c>
      <c r="D189" s="639" t="s">
        <v>4602</v>
      </c>
      <c r="E189" s="642">
        <v>2021</v>
      </c>
      <c r="F189" s="677" t="s">
        <v>206</v>
      </c>
      <c r="G189" s="406" t="s">
        <v>2677</v>
      </c>
    </row>
    <row r="190" spans="1:7" s="545" customFormat="1" ht="46.8" x14ac:dyDescent="0.3">
      <c r="A190" s="639">
        <v>7</v>
      </c>
      <c r="B190" s="639" t="s">
        <v>4603</v>
      </c>
      <c r="C190" s="653" t="s">
        <v>4604</v>
      </c>
      <c r="D190" s="639" t="s">
        <v>4602</v>
      </c>
      <c r="E190" s="642">
        <v>2021</v>
      </c>
      <c r="F190" s="677" t="s">
        <v>206</v>
      </c>
      <c r="G190" s="406" t="s">
        <v>2677</v>
      </c>
    </row>
    <row r="191" spans="1:7" s="545" customFormat="1" ht="62.4" x14ac:dyDescent="0.3">
      <c r="A191" s="639">
        <v>8</v>
      </c>
      <c r="B191" s="639" t="s">
        <v>4605</v>
      </c>
      <c r="C191" s="653" t="s">
        <v>4171</v>
      </c>
      <c r="D191" s="639" t="s">
        <v>4602</v>
      </c>
      <c r="E191" s="642">
        <v>2021</v>
      </c>
      <c r="F191" s="677" t="s">
        <v>206</v>
      </c>
      <c r="G191" s="406" t="s">
        <v>2677</v>
      </c>
    </row>
    <row r="192" spans="1:7" ht="19.2" x14ac:dyDescent="0.25">
      <c r="A192" s="92"/>
      <c r="B192" s="162"/>
      <c r="C192" s="162"/>
      <c r="D192" s="461" t="s">
        <v>2730</v>
      </c>
      <c r="E192" s="461"/>
      <c r="F192" s="461"/>
      <c r="G192" s="460">
        <f>COUNTIF(G2:G191,"Hội nghị, hội thảo QT")</f>
        <v>46</v>
      </c>
    </row>
    <row r="193" spans="1:7" ht="19.2" x14ac:dyDescent="0.25">
      <c r="A193" s="92"/>
      <c r="B193" s="162"/>
      <c r="C193" s="162"/>
      <c r="D193" s="461" t="s">
        <v>2674</v>
      </c>
      <c r="E193" s="461"/>
      <c r="F193" s="461"/>
      <c r="G193" s="460">
        <f>COUNTIF(G2:G191,"Tạp chí ISI")</f>
        <v>117</v>
      </c>
    </row>
    <row r="194" spans="1:7" ht="19.2" x14ac:dyDescent="0.25">
      <c r="A194" s="92"/>
      <c r="B194" s="162"/>
      <c r="C194" s="162"/>
      <c r="D194" s="461" t="s">
        <v>2673</v>
      </c>
      <c r="E194" s="461"/>
      <c r="F194" s="461"/>
      <c r="G194" s="460">
        <f>COUNTIF(G2:G191,"Tạp chí QT khác")</f>
        <v>23</v>
      </c>
    </row>
    <row r="195" spans="1:7" ht="19.2" x14ac:dyDescent="0.25">
      <c r="A195" s="92"/>
      <c r="B195" s="162"/>
      <c r="C195" s="162"/>
      <c r="D195" s="461" t="s">
        <v>2676</v>
      </c>
      <c r="E195" s="461"/>
      <c r="F195" s="461"/>
      <c r="G195" s="460">
        <f>COUNTIF(G2:G191,"Tạp chí Scopus")</f>
        <v>4</v>
      </c>
    </row>
    <row r="196" spans="1:7" ht="21" x14ac:dyDescent="0.25">
      <c r="A196" s="92"/>
      <c r="B196" s="162"/>
      <c r="C196" s="162"/>
      <c r="D196" s="462" t="s">
        <v>2731</v>
      </c>
      <c r="E196" s="462"/>
      <c r="F196" s="462"/>
      <c r="G196" s="463">
        <f>SUM(G192:G195)</f>
        <v>190</v>
      </c>
    </row>
    <row r="197" spans="1:7" x14ac:dyDescent="0.25">
      <c r="A197" s="92"/>
      <c r="B197" s="162"/>
      <c r="C197" s="162"/>
      <c r="D197" s="104"/>
      <c r="E197" s="104"/>
      <c r="G197" s="93" t="str">
        <f>IF(COUNTIF($B$3:B193,B194)&gt;0,"ĐÃ NHẬP","")</f>
        <v/>
      </c>
    </row>
    <row r="198" spans="1:7" x14ac:dyDescent="0.25">
      <c r="A198" s="92"/>
      <c r="B198" s="162"/>
      <c r="C198" s="162"/>
      <c r="D198" s="104"/>
      <c r="E198" s="104"/>
      <c r="G198" s="93" t="str">
        <f>IF(COUNTIF($B$3:B194,B195)&gt;0,"ĐÃ NHẬP","")</f>
        <v/>
      </c>
    </row>
    <row r="199" spans="1:7" x14ac:dyDescent="0.25">
      <c r="A199" s="92"/>
      <c r="B199" s="162"/>
      <c r="C199" s="162"/>
      <c r="D199" s="104"/>
      <c r="E199" s="104"/>
      <c r="G199" s="93" t="str">
        <f>IF(COUNTIF($B$3:B195,B196)&gt;0,"ĐÃ NHẬP","")</f>
        <v/>
      </c>
    </row>
    <row r="200" spans="1:7" x14ac:dyDescent="0.25">
      <c r="A200" s="92"/>
      <c r="B200" s="162"/>
      <c r="C200" s="162"/>
      <c r="D200" s="104"/>
      <c r="E200" s="104"/>
      <c r="G200" s="93" t="str">
        <f>IF(COUNTIF($B$3:B196,B197)&gt;0,"ĐÃ NHẬP","")</f>
        <v/>
      </c>
    </row>
    <row r="201" spans="1:7" x14ac:dyDescent="0.25">
      <c r="A201" s="92"/>
      <c r="B201" s="162"/>
      <c r="C201" s="162"/>
      <c r="D201" s="104"/>
      <c r="E201" s="104"/>
      <c r="G201" s="93" t="str">
        <f>IF(COUNTIF($B$3:B197,B198)&gt;0,"ĐÃ NHẬP","")</f>
        <v/>
      </c>
    </row>
    <row r="202" spans="1:7" x14ac:dyDescent="0.25">
      <c r="A202" s="92"/>
      <c r="B202" s="162"/>
      <c r="C202" s="162"/>
      <c r="D202" s="104"/>
      <c r="E202" s="104"/>
      <c r="G202" s="93" t="str">
        <f>IF(COUNTIF($B$3:B198,B199)&gt;0,"ĐÃ NHẬP","")</f>
        <v/>
      </c>
    </row>
    <row r="203" spans="1:7" x14ac:dyDescent="0.25">
      <c r="A203" s="92"/>
      <c r="B203" s="162"/>
      <c r="C203" s="162"/>
      <c r="D203" s="104"/>
      <c r="E203" s="104"/>
      <c r="G203" s="93" t="str">
        <f>IF(COUNTIF($B$3:B199,B200)&gt;0,"ĐÃ NHẬP","")</f>
        <v/>
      </c>
    </row>
    <row r="204" spans="1:7" x14ac:dyDescent="0.25">
      <c r="A204" s="92"/>
      <c r="B204" s="162"/>
      <c r="C204" s="162"/>
      <c r="D204" s="104"/>
      <c r="E204" s="104"/>
      <c r="G204" s="93" t="str">
        <f>IF(COUNTIF($B$3:B200,B201)&gt;0,"ĐÃ NHẬP","")</f>
        <v/>
      </c>
    </row>
    <row r="205" spans="1:7" x14ac:dyDescent="0.25">
      <c r="A205" s="92"/>
      <c r="B205" s="162"/>
      <c r="C205" s="162"/>
      <c r="D205" s="104"/>
      <c r="E205" s="104"/>
      <c r="G205" s="93" t="str">
        <f>IF(COUNTIF($B$3:B201,B202)&gt;0,"ĐÃ NHẬP","")</f>
        <v/>
      </c>
    </row>
    <row r="206" spans="1:7" x14ac:dyDescent="0.25">
      <c r="A206" s="92"/>
      <c r="B206" s="162"/>
      <c r="C206" s="162"/>
      <c r="D206" s="104"/>
      <c r="E206" s="104"/>
      <c r="G206" s="93" t="str">
        <f>IF(COUNTIF($B$3:B202,B203)&gt;0,"ĐÃ NHẬP","")</f>
        <v/>
      </c>
    </row>
    <row r="207" spans="1:7" x14ac:dyDescent="0.25">
      <c r="A207" s="92"/>
      <c r="B207" s="162"/>
      <c r="C207" s="162"/>
      <c r="D207" s="104"/>
      <c r="E207" s="104"/>
      <c r="G207" s="93" t="str">
        <f>IF(COUNTIF($B$3:B203,B204)&gt;0,"ĐÃ NHẬP","")</f>
        <v/>
      </c>
    </row>
    <row r="208" spans="1:7" x14ac:dyDescent="0.25">
      <c r="A208" s="92"/>
      <c r="B208" s="162"/>
      <c r="C208" s="162"/>
      <c r="D208" s="104"/>
      <c r="E208" s="104"/>
      <c r="G208" s="93" t="str">
        <f>IF(COUNTIF($B$3:B204,B205)&gt;0,"ĐÃ NHẬP","")</f>
        <v/>
      </c>
    </row>
    <row r="209" spans="1:7" x14ac:dyDescent="0.25">
      <c r="A209" s="92"/>
      <c r="B209" s="162"/>
      <c r="C209" s="162"/>
      <c r="D209" s="104"/>
      <c r="E209" s="104"/>
      <c r="G209" s="93" t="str">
        <f>IF(COUNTIF($B$3:B205,B206)&gt;0,"ĐÃ NHẬP","")</f>
        <v/>
      </c>
    </row>
    <row r="210" spans="1:7" x14ac:dyDescent="0.25">
      <c r="A210" s="92"/>
      <c r="B210" s="162"/>
      <c r="C210" s="162"/>
      <c r="D210" s="104"/>
      <c r="E210" s="104"/>
      <c r="G210" s="93" t="str">
        <f>IF(COUNTIF($B$3:B206,B207)&gt;0,"ĐÃ NHẬP","")</f>
        <v/>
      </c>
    </row>
    <row r="211" spans="1:7" x14ac:dyDescent="0.25">
      <c r="A211" s="92"/>
      <c r="B211" s="162"/>
      <c r="C211" s="162"/>
      <c r="D211" s="104"/>
      <c r="E211" s="104"/>
      <c r="G211" s="93" t="str">
        <f>IF(COUNTIF($B$3:B207,B208)&gt;0,"ĐÃ NHẬP","")</f>
        <v/>
      </c>
    </row>
    <row r="212" spans="1:7" x14ac:dyDescent="0.25">
      <c r="A212" s="92"/>
      <c r="B212" s="162"/>
      <c r="C212" s="162"/>
      <c r="D212" s="104"/>
      <c r="E212" s="104"/>
      <c r="G212" s="93" t="str">
        <f>IF(COUNTIF($B$3:B208,B209)&gt;0,"ĐÃ NHẬP","")</f>
        <v/>
      </c>
    </row>
    <row r="213" spans="1:7" x14ac:dyDescent="0.25">
      <c r="A213" s="92"/>
      <c r="B213" s="162"/>
      <c r="C213" s="162"/>
      <c r="D213" s="104"/>
      <c r="E213" s="104"/>
      <c r="G213" s="93" t="str">
        <f>IF(COUNTIF($B$3:B209,B210)&gt;0,"ĐÃ NHẬP","")</f>
        <v/>
      </c>
    </row>
    <row r="214" spans="1:7" x14ac:dyDescent="0.25">
      <c r="A214" s="92"/>
      <c r="B214" s="162"/>
      <c r="C214" s="162"/>
      <c r="D214" s="104"/>
      <c r="E214" s="104"/>
      <c r="G214" s="93" t="str">
        <f>IF(COUNTIF($B$3:B210,B211)&gt;0,"ĐÃ NHẬP","")</f>
        <v/>
      </c>
    </row>
    <row r="215" spans="1:7" x14ac:dyDescent="0.25">
      <c r="A215" s="92"/>
      <c r="B215" s="162"/>
      <c r="C215" s="162"/>
      <c r="D215" s="104"/>
      <c r="E215" s="104"/>
      <c r="G215" s="93" t="str">
        <f>IF(COUNTIF($B$3:B211,B212)&gt;0,"ĐÃ NHẬP","")</f>
        <v/>
      </c>
    </row>
    <row r="216" spans="1:7" x14ac:dyDescent="0.25">
      <c r="A216" s="92"/>
      <c r="B216" s="162"/>
      <c r="C216" s="162"/>
      <c r="D216" s="104"/>
      <c r="E216" s="104"/>
      <c r="G216" s="93" t="str">
        <f>IF(COUNTIF($B$3:B212,B213)&gt;0,"ĐÃ NHẬP","")</f>
        <v/>
      </c>
    </row>
    <row r="217" spans="1:7" x14ac:dyDescent="0.25">
      <c r="A217" s="92"/>
      <c r="B217" s="162"/>
      <c r="C217" s="162"/>
      <c r="D217" s="104"/>
      <c r="E217" s="104"/>
      <c r="G217" s="93" t="str">
        <f>IF(COUNTIF($B$3:B213,B214)&gt;0,"ĐÃ NHẬP","")</f>
        <v/>
      </c>
    </row>
    <row r="218" spans="1:7" x14ac:dyDescent="0.25">
      <c r="A218" s="92"/>
      <c r="B218" s="162"/>
      <c r="C218" s="162"/>
      <c r="D218" s="104"/>
      <c r="E218" s="104"/>
      <c r="G218" s="93" t="str">
        <f>IF(COUNTIF($B$3:B214,B215)&gt;0,"ĐÃ NHẬP","")</f>
        <v/>
      </c>
    </row>
    <row r="219" spans="1:7" x14ac:dyDescent="0.25">
      <c r="A219" s="92"/>
      <c r="B219" s="162"/>
      <c r="C219" s="162"/>
      <c r="D219" s="104"/>
      <c r="E219" s="104"/>
      <c r="G219" s="93" t="str">
        <f>IF(COUNTIF($B$3:B215,B216)&gt;0,"ĐÃ NHẬP","")</f>
        <v/>
      </c>
    </row>
    <row r="220" spans="1:7" x14ac:dyDescent="0.25">
      <c r="A220" s="92"/>
      <c r="B220" s="162"/>
      <c r="C220" s="162"/>
      <c r="D220" s="104"/>
      <c r="E220" s="104"/>
      <c r="G220" s="93" t="str">
        <f>IF(COUNTIF($B$3:B216,B217)&gt;0,"ĐÃ NHẬP","")</f>
        <v/>
      </c>
    </row>
    <row r="221" spans="1:7" x14ac:dyDescent="0.25">
      <c r="A221" s="92"/>
      <c r="B221" s="162"/>
      <c r="C221" s="162"/>
      <c r="D221" s="104"/>
      <c r="E221" s="104"/>
      <c r="G221" s="93" t="str">
        <f>IF(COUNTIF($B$3:B217,B218)&gt;0,"ĐÃ NHẬP","")</f>
        <v/>
      </c>
    </row>
    <row r="222" spans="1:7" x14ac:dyDescent="0.25">
      <c r="A222" s="92"/>
      <c r="B222" s="162"/>
      <c r="C222" s="162"/>
      <c r="D222" s="104"/>
      <c r="E222" s="104"/>
      <c r="G222" s="93" t="str">
        <f>IF(COUNTIF($B$3:B218,B219)&gt;0,"ĐÃ NHẬP","")</f>
        <v/>
      </c>
    </row>
    <row r="223" spans="1:7" x14ac:dyDescent="0.25">
      <c r="A223" s="92"/>
      <c r="B223" s="162"/>
      <c r="C223" s="162"/>
      <c r="D223" s="104"/>
      <c r="E223" s="104"/>
      <c r="G223" s="93" t="str">
        <f>IF(COUNTIF($B$3:B219,B220)&gt;0,"ĐÃ NHẬP","")</f>
        <v/>
      </c>
    </row>
    <row r="224" spans="1:7" x14ac:dyDescent="0.25">
      <c r="A224" s="92"/>
      <c r="B224" s="162"/>
      <c r="C224" s="162"/>
      <c r="D224" s="104"/>
      <c r="E224" s="104"/>
      <c r="G224" s="93" t="str">
        <f>IF(COUNTIF($B$3:B220,B221)&gt;0,"ĐÃ NHẬP","")</f>
        <v/>
      </c>
    </row>
    <row r="225" spans="1:7" x14ac:dyDescent="0.25">
      <c r="A225" s="92"/>
      <c r="B225" s="162"/>
      <c r="C225" s="162"/>
      <c r="D225" s="104"/>
      <c r="E225" s="104"/>
      <c r="G225" s="93" t="str">
        <f>IF(COUNTIF($B$3:B221,B222)&gt;0,"ĐÃ NHẬP","")</f>
        <v/>
      </c>
    </row>
    <row r="226" spans="1:7" x14ac:dyDescent="0.25">
      <c r="A226" s="92"/>
      <c r="B226" s="162"/>
      <c r="C226" s="162"/>
      <c r="D226" s="104"/>
      <c r="E226" s="104"/>
      <c r="G226" s="93" t="str">
        <f>IF(COUNTIF($B$3:B222,B223)&gt;0,"ĐÃ NHẬP","")</f>
        <v/>
      </c>
    </row>
    <row r="227" spans="1:7" x14ac:dyDescent="0.25">
      <c r="A227" s="92"/>
      <c r="B227" s="162"/>
      <c r="C227" s="162"/>
      <c r="D227" s="104"/>
      <c r="E227" s="104"/>
      <c r="G227" s="93" t="str">
        <f>IF(COUNTIF($B$3:B223,B224)&gt;0,"ĐÃ NHẬP","")</f>
        <v/>
      </c>
    </row>
    <row r="228" spans="1:7" x14ac:dyDescent="0.25">
      <c r="A228" s="92"/>
      <c r="B228" s="162"/>
      <c r="C228" s="162"/>
      <c r="D228" s="104"/>
      <c r="E228" s="104"/>
      <c r="G228" s="93" t="str">
        <f>IF(COUNTIF($B$3:B224,B225)&gt;0,"ĐÃ NHẬP","")</f>
        <v/>
      </c>
    </row>
    <row r="229" spans="1:7" x14ac:dyDescent="0.25">
      <c r="A229" s="92"/>
      <c r="B229" s="162"/>
      <c r="C229" s="162"/>
      <c r="D229" s="104"/>
      <c r="E229" s="104"/>
      <c r="G229" s="93" t="str">
        <f>IF(COUNTIF($B$3:B225,B226)&gt;0,"ĐÃ NHẬP","")</f>
        <v/>
      </c>
    </row>
    <row r="230" spans="1:7" x14ac:dyDescent="0.25">
      <c r="A230" s="92"/>
      <c r="B230" s="162"/>
      <c r="C230" s="162"/>
      <c r="D230" s="104"/>
      <c r="E230" s="104"/>
      <c r="G230" s="93" t="str">
        <f>IF(COUNTIF($B$3:B226,B227)&gt;0,"ĐÃ NHẬP","")</f>
        <v/>
      </c>
    </row>
    <row r="231" spans="1:7" x14ac:dyDescent="0.25">
      <c r="A231" s="92"/>
      <c r="B231" s="162"/>
      <c r="C231" s="162"/>
      <c r="D231" s="104"/>
      <c r="E231" s="104"/>
      <c r="G231" s="93" t="str">
        <f>IF(COUNTIF($B$3:B227,B228)&gt;0,"ĐÃ NHẬP","")</f>
        <v/>
      </c>
    </row>
    <row r="232" spans="1:7" x14ac:dyDescent="0.25">
      <c r="A232" s="92"/>
      <c r="B232" s="162"/>
      <c r="C232" s="162"/>
      <c r="D232" s="104"/>
      <c r="E232" s="104"/>
      <c r="G232" s="93" t="str">
        <f>IF(COUNTIF($B$3:B228,B229)&gt;0,"ĐÃ NHẬP","")</f>
        <v/>
      </c>
    </row>
    <row r="233" spans="1:7" x14ac:dyDescent="0.25">
      <c r="A233" s="92"/>
      <c r="B233" s="162"/>
      <c r="C233" s="162"/>
      <c r="D233" s="104"/>
      <c r="E233" s="104"/>
      <c r="G233" s="93" t="str">
        <f>IF(COUNTIF($B$3:B229,B230)&gt;0,"ĐÃ NHẬP","")</f>
        <v/>
      </c>
    </row>
    <row r="234" spans="1:7" x14ac:dyDescent="0.25">
      <c r="A234" s="92"/>
      <c r="B234" s="162"/>
      <c r="C234" s="162"/>
      <c r="D234" s="104"/>
      <c r="E234" s="104"/>
      <c r="G234" s="93" t="str">
        <f>IF(COUNTIF($B$3:B230,B231)&gt;0,"ĐÃ NHẬP","")</f>
        <v/>
      </c>
    </row>
    <row r="235" spans="1:7" x14ac:dyDescent="0.25">
      <c r="A235" s="92"/>
      <c r="B235" s="162"/>
      <c r="C235" s="162"/>
      <c r="D235" s="104"/>
      <c r="E235" s="104"/>
      <c r="G235" s="93" t="str">
        <f>IF(COUNTIF($B$3:B231,B232)&gt;0,"ĐÃ NHẬP","")</f>
        <v/>
      </c>
    </row>
    <row r="236" spans="1:7" x14ac:dyDescent="0.25">
      <c r="A236" s="92"/>
      <c r="B236" s="162"/>
      <c r="C236" s="162"/>
      <c r="D236" s="104"/>
      <c r="E236" s="104"/>
      <c r="G236" s="93" t="str">
        <f>IF(COUNTIF($B$3:B232,B233)&gt;0,"ĐÃ NHẬP","")</f>
        <v/>
      </c>
    </row>
    <row r="237" spans="1:7" x14ac:dyDescent="0.25">
      <c r="A237" s="92"/>
      <c r="B237" s="162"/>
      <c r="C237" s="162"/>
      <c r="D237" s="104"/>
      <c r="E237" s="104"/>
      <c r="G237" s="93" t="str">
        <f>IF(COUNTIF($B$3:B233,B234)&gt;0,"ĐÃ NHẬP","")</f>
        <v/>
      </c>
    </row>
    <row r="238" spans="1:7" x14ac:dyDescent="0.25">
      <c r="A238" s="92"/>
      <c r="B238" s="162"/>
      <c r="C238" s="162"/>
      <c r="D238" s="104"/>
      <c r="E238" s="104"/>
      <c r="G238" s="93" t="str">
        <f>IF(COUNTIF($B$3:B234,B235)&gt;0,"ĐÃ NHẬP","")</f>
        <v/>
      </c>
    </row>
    <row r="239" spans="1:7" x14ac:dyDescent="0.25">
      <c r="A239" s="92"/>
      <c r="B239" s="162"/>
      <c r="C239" s="162"/>
      <c r="D239" s="104"/>
      <c r="E239" s="104"/>
      <c r="G239" s="93" t="str">
        <f>IF(COUNTIF($B$3:B235,B236)&gt;0,"ĐÃ NHẬP","")</f>
        <v/>
      </c>
    </row>
    <row r="240" spans="1:7" x14ac:dyDescent="0.25">
      <c r="A240" s="92"/>
      <c r="B240" s="162"/>
      <c r="C240" s="162"/>
      <c r="D240" s="104"/>
      <c r="E240" s="104"/>
      <c r="G240" s="93" t="str">
        <f>IF(COUNTIF($B$3:B236,B237)&gt;0,"ĐÃ NHẬP","")</f>
        <v/>
      </c>
    </row>
    <row r="241" spans="1:7" x14ac:dyDescent="0.25">
      <c r="A241" s="92"/>
      <c r="B241" s="162"/>
      <c r="C241" s="162"/>
      <c r="D241" s="104"/>
      <c r="E241" s="104"/>
      <c r="G241" s="93" t="str">
        <f>IF(COUNTIF($B$3:B237,B238)&gt;0,"ĐÃ NHẬP","")</f>
        <v/>
      </c>
    </row>
    <row r="242" spans="1:7" x14ac:dyDescent="0.25">
      <c r="A242" s="92"/>
      <c r="B242" s="162"/>
      <c r="C242" s="162"/>
      <c r="D242" s="104"/>
      <c r="E242" s="104"/>
      <c r="G242" s="93" t="str">
        <f>IF(COUNTIF($B$3:B238,B239)&gt;0,"ĐÃ NHẬP","")</f>
        <v/>
      </c>
    </row>
    <row r="243" spans="1:7" x14ac:dyDescent="0.25">
      <c r="A243" s="92"/>
      <c r="B243" s="162"/>
      <c r="C243" s="162"/>
      <c r="D243" s="104"/>
      <c r="E243" s="104"/>
      <c r="G243" s="93" t="str">
        <f>IF(COUNTIF($B$3:B239,B240)&gt;0,"ĐÃ NHẬP","")</f>
        <v/>
      </c>
    </row>
    <row r="244" spans="1:7" x14ac:dyDescent="0.25">
      <c r="A244" s="92"/>
      <c r="B244" s="162"/>
      <c r="C244" s="162"/>
      <c r="D244" s="104"/>
      <c r="E244" s="104"/>
      <c r="G244" s="93" t="str">
        <f>IF(COUNTIF($B$3:B240,B241)&gt;0,"ĐÃ NHẬP","")</f>
        <v/>
      </c>
    </row>
    <row r="245" spans="1:7" x14ac:dyDescent="0.25">
      <c r="A245" s="92"/>
      <c r="B245" s="162"/>
      <c r="C245" s="162"/>
      <c r="D245" s="104"/>
      <c r="E245" s="104"/>
      <c r="G245" s="93" t="str">
        <f>IF(COUNTIF($B$3:B241,B242)&gt;0,"ĐÃ NHẬP","")</f>
        <v/>
      </c>
    </row>
    <row r="246" spans="1:7" x14ac:dyDescent="0.25">
      <c r="A246" s="92"/>
      <c r="B246" s="162"/>
      <c r="C246" s="162"/>
      <c r="D246" s="104"/>
      <c r="E246" s="104"/>
      <c r="G246" s="93" t="str">
        <f>IF(COUNTIF($B$3:B242,B243)&gt;0,"ĐÃ NHẬP","")</f>
        <v/>
      </c>
    </row>
    <row r="247" spans="1:7" x14ac:dyDescent="0.25">
      <c r="A247" s="92"/>
      <c r="B247" s="162"/>
      <c r="C247" s="162"/>
      <c r="D247" s="104"/>
      <c r="E247" s="104"/>
      <c r="G247" s="93" t="str">
        <f>IF(COUNTIF($B$3:B243,B244)&gt;0,"ĐÃ NHẬP","")</f>
        <v/>
      </c>
    </row>
    <row r="248" spans="1:7" x14ac:dyDescent="0.25">
      <c r="A248" s="92"/>
      <c r="B248" s="162"/>
      <c r="C248" s="162"/>
      <c r="D248" s="104"/>
      <c r="E248" s="104"/>
      <c r="G248" s="93" t="str">
        <f>IF(COUNTIF($B$3:B244,B245)&gt;0,"ĐÃ NHẬP","")</f>
        <v/>
      </c>
    </row>
    <row r="249" spans="1:7" x14ac:dyDescent="0.25">
      <c r="A249" s="92"/>
      <c r="B249" s="162"/>
      <c r="C249" s="162"/>
      <c r="D249" s="104"/>
      <c r="E249" s="104"/>
      <c r="G249" s="93" t="str">
        <f>IF(COUNTIF($B$3:B245,B246)&gt;0,"ĐÃ NHẬP","")</f>
        <v/>
      </c>
    </row>
    <row r="250" spans="1:7" x14ac:dyDescent="0.25">
      <c r="A250" s="92"/>
      <c r="B250" s="162"/>
      <c r="C250" s="162"/>
      <c r="D250" s="104"/>
      <c r="E250" s="104"/>
      <c r="G250" s="93" t="str">
        <f>IF(COUNTIF($B$3:B246,B247)&gt;0,"ĐÃ NHẬP","")</f>
        <v/>
      </c>
    </row>
    <row r="251" spans="1:7" x14ac:dyDescent="0.25">
      <c r="A251" s="92"/>
      <c r="B251" s="162"/>
      <c r="C251" s="162"/>
      <c r="D251" s="104"/>
      <c r="E251" s="104"/>
      <c r="G251" s="93" t="str">
        <f>IF(COUNTIF($B$3:B247,B248)&gt;0,"ĐÃ NHẬP","")</f>
        <v/>
      </c>
    </row>
    <row r="252" spans="1:7" x14ac:dyDescent="0.25">
      <c r="A252" s="92"/>
      <c r="B252" s="162"/>
      <c r="C252" s="162"/>
      <c r="D252" s="104"/>
      <c r="E252" s="104"/>
      <c r="G252" s="93" t="str">
        <f>IF(COUNTIF($B$3:B248,B249)&gt;0,"ĐÃ NHẬP","")</f>
        <v/>
      </c>
    </row>
    <row r="253" spans="1:7" x14ac:dyDescent="0.25">
      <c r="A253" s="92"/>
      <c r="B253" s="162"/>
      <c r="C253" s="162"/>
      <c r="D253" s="104"/>
      <c r="E253" s="104"/>
      <c r="G253" s="93" t="str">
        <f>IF(COUNTIF($B$3:B249,B250)&gt;0,"ĐÃ NHẬP","")</f>
        <v/>
      </c>
    </row>
    <row r="254" spans="1:7" x14ac:dyDescent="0.25">
      <c r="A254" s="92"/>
      <c r="B254" s="162"/>
      <c r="C254" s="162"/>
      <c r="D254" s="104"/>
      <c r="E254" s="104"/>
      <c r="G254" s="93" t="str">
        <f>IF(COUNTIF($B$3:B250,B251)&gt;0,"ĐÃ NHẬP","")</f>
        <v/>
      </c>
    </row>
    <row r="255" spans="1:7" x14ac:dyDescent="0.25">
      <c r="A255" s="92"/>
      <c r="B255" s="162"/>
      <c r="C255" s="162"/>
      <c r="D255" s="104"/>
      <c r="E255" s="104"/>
      <c r="G255" s="93" t="str">
        <f>IF(COUNTIF($B$3:B251,B252)&gt;0,"ĐÃ NHẬP","")</f>
        <v/>
      </c>
    </row>
    <row r="256" spans="1:7" x14ac:dyDescent="0.25">
      <c r="A256" s="92"/>
      <c r="B256" s="162"/>
      <c r="C256" s="162"/>
      <c r="D256" s="104"/>
      <c r="E256" s="104"/>
      <c r="G256" s="93" t="str">
        <f>IF(COUNTIF($B$3:B252,B253)&gt;0,"ĐÃ NHẬP","")</f>
        <v/>
      </c>
    </row>
    <row r="257" spans="1:7" x14ac:dyDescent="0.25">
      <c r="A257" s="92"/>
      <c r="B257" s="162"/>
      <c r="C257" s="162"/>
      <c r="D257" s="104"/>
      <c r="E257" s="104"/>
      <c r="G257" s="93" t="str">
        <f>IF(COUNTIF($B$3:B253,B254)&gt;0,"ĐÃ NHẬP","")</f>
        <v/>
      </c>
    </row>
    <row r="258" spans="1:7" x14ac:dyDescent="0.25">
      <c r="A258" s="92"/>
      <c r="B258" s="162"/>
      <c r="C258" s="162"/>
      <c r="D258" s="104"/>
      <c r="E258" s="104"/>
      <c r="G258" s="93" t="str">
        <f>IF(COUNTIF($B$3:B254,B255)&gt;0,"ĐÃ NHẬP","")</f>
        <v/>
      </c>
    </row>
    <row r="259" spans="1:7" x14ac:dyDescent="0.25">
      <c r="A259" s="92"/>
      <c r="B259" s="162"/>
      <c r="C259" s="162"/>
      <c r="D259" s="104"/>
      <c r="E259" s="104"/>
      <c r="G259" s="93" t="str">
        <f>IF(COUNTIF($B$3:B255,B256)&gt;0,"ĐÃ NHẬP","")</f>
        <v/>
      </c>
    </row>
    <row r="260" spans="1:7" x14ac:dyDescent="0.25">
      <c r="A260" s="92"/>
      <c r="B260" s="162"/>
      <c r="C260" s="162"/>
      <c r="D260" s="104"/>
      <c r="E260" s="104"/>
      <c r="G260" s="93" t="str">
        <f>IF(COUNTIF($B$3:B256,B257)&gt;0,"ĐÃ NHẬP","")</f>
        <v/>
      </c>
    </row>
    <row r="261" spans="1:7" x14ac:dyDescent="0.25">
      <c r="A261" s="92"/>
      <c r="B261" s="162"/>
      <c r="C261" s="162"/>
      <c r="D261" s="104"/>
      <c r="E261" s="104"/>
      <c r="G261" s="93" t="str">
        <f>IF(COUNTIF($B$3:B257,B258)&gt;0,"ĐÃ NHẬP","")</f>
        <v/>
      </c>
    </row>
    <row r="262" spans="1:7" x14ac:dyDescent="0.25">
      <c r="A262" s="92"/>
      <c r="B262" s="162"/>
      <c r="C262" s="162"/>
      <c r="D262" s="104"/>
      <c r="E262" s="104"/>
      <c r="G262" s="93" t="str">
        <f>IF(COUNTIF($B$3:B258,B259)&gt;0,"ĐÃ NHẬP","")</f>
        <v/>
      </c>
    </row>
    <row r="263" spans="1:7" x14ac:dyDescent="0.25">
      <c r="A263" s="92"/>
      <c r="B263" s="162"/>
      <c r="C263" s="162"/>
      <c r="D263" s="104"/>
      <c r="E263" s="104"/>
      <c r="G263" s="93" t="str">
        <f>IF(COUNTIF($B$3:B259,B260)&gt;0,"ĐÃ NHẬP","")</f>
        <v/>
      </c>
    </row>
    <row r="264" spans="1:7" x14ac:dyDescent="0.25">
      <c r="A264" s="92"/>
      <c r="B264" s="162"/>
      <c r="C264" s="162"/>
      <c r="D264" s="104"/>
      <c r="E264" s="104"/>
      <c r="G264" s="93" t="str">
        <f>IF(COUNTIF($B$3:B260,B261)&gt;0,"ĐÃ NHẬP","")</f>
        <v/>
      </c>
    </row>
    <row r="265" spans="1:7" x14ac:dyDescent="0.25">
      <c r="A265" s="92"/>
      <c r="B265" s="162"/>
      <c r="C265" s="162"/>
      <c r="D265" s="104"/>
      <c r="E265" s="104"/>
      <c r="G265" s="93" t="str">
        <f>IF(COUNTIF($B$3:B261,B262)&gt;0,"ĐÃ NHẬP","")</f>
        <v/>
      </c>
    </row>
    <row r="266" spans="1:7" x14ac:dyDescent="0.25">
      <c r="A266" s="92"/>
      <c r="B266" s="162"/>
      <c r="C266" s="162"/>
      <c r="D266" s="104"/>
      <c r="E266" s="104"/>
      <c r="G266" s="93" t="str">
        <f>IF(COUNTIF($B$3:B262,B263)&gt;0,"ĐÃ NHẬP","")</f>
        <v/>
      </c>
    </row>
    <row r="267" spans="1:7" x14ac:dyDescent="0.25">
      <c r="A267" s="92"/>
      <c r="B267" s="162"/>
      <c r="C267" s="162"/>
      <c r="D267" s="104"/>
      <c r="E267" s="104"/>
      <c r="G267" s="93" t="str">
        <f>IF(COUNTIF($B$3:B263,B264)&gt;0,"ĐÃ NHẬP","")</f>
        <v/>
      </c>
    </row>
    <row r="268" spans="1:7" x14ac:dyDescent="0.25">
      <c r="A268" s="92"/>
      <c r="B268" s="162"/>
      <c r="C268" s="162"/>
      <c r="D268" s="104"/>
      <c r="E268" s="104"/>
      <c r="G268" s="93" t="str">
        <f>IF(COUNTIF($B$3:B264,B265)&gt;0,"ĐÃ NHẬP","")</f>
        <v/>
      </c>
    </row>
    <row r="269" spans="1:7" x14ac:dyDescent="0.25">
      <c r="A269" s="92"/>
      <c r="B269" s="162"/>
      <c r="C269" s="162"/>
      <c r="D269" s="104"/>
      <c r="E269" s="104"/>
      <c r="G269" s="93" t="str">
        <f>IF(COUNTIF($B$3:B265,B266)&gt;0,"ĐÃ NHẬP","")</f>
        <v/>
      </c>
    </row>
    <row r="270" spans="1:7" x14ac:dyDescent="0.25">
      <c r="A270" s="92"/>
      <c r="B270" s="162"/>
      <c r="C270" s="162"/>
      <c r="D270" s="104"/>
      <c r="E270" s="104"/>
      <c r="G270" s="93" t="str">
        <f>IF(COUNTIF($B$3:B266,B267)&gt;0,"ĐÃ NHẬP","")</f>
        <v/>
      </c>
    </row>
    <row r="271" spans="1:7" x14ac:dyDescent="0.25">
      <c r="A271" s="92"/>
      <c r="B271" s="162"/>
      <c r="C271" s="162"/>
      <c r="D271" s="104"/>
      <c r="E271" s="104"/>
      <c r="G271" s="93" t="str">
        <f>IF(COUNTIF($B$3:B267,B268)&gt;0,"ĐÃ NHẬP","")</f>
        <v/>
      </c>
    </row>
    <row r="272" spans="1:7" x14ac:dyDescent="0.25">
      <c r="A272" s="92"/>
      <c r="B272" s="162"/>
      <c r="C272" s="162"/>
      <c r="D272" s="104"/>
      <c r="E272" s="104"/>
      <c r="G272" s="93" t="str">
        <f>IF(COUNTIF($B$3:B268,B269)&gt;0,"ĐÃ NHẬP","")</f>
        <v/>
      </c>
    </row>
    <row r="273" spans="1:7" x14ac:dyDescent="0.25">
      <c r="A273" s="92"/>
      <c r="B273" s="162"/>
      <c r="C273" s="162"/>
      <c r="D273" s="104"/>
      <c r="E273" s="104"/>
      <c r="G273" s="93" t="str">
        <f>IF(COUNTIF($B$3:B269,B270)&gt;0,"ĐÃ NHẬP","")</f>
        <v/>
      </c>
    </row>
    <row r="274" spans="1:7" x14ac:dyDescent="0.25">
      <c r="A274" s="92"/>
      <c r="B274" s="162"/>
      <c r="C274" s="162"/>
      <c r="D274" s="104"/>
      <c r="E274" s="104"/>
      <c r="G274" s="93" t="str">
        <f>IF(COUNTIF($B$3:B270,B271)&gt;0,"ĐÃ NHẬP","")</f>
        <v/>
      </c>
    </row>
    <row r="275" spans="1:7" x14ac:dyDescent="0.25">
      <c r="A275" s="92"/>
      <c r="B275" s="162"/>
      <c r="C275" s="162"/>
      <c r="D275" s="104"/>
      <c r="E275" s="104"/>
      <c r="G275" s="93" t="str">
        <f>IF(COUNTIF($B$3:B271,B272)&gt;0,"ĐÃ NHẬP","")</f>
        <v/>
      </c>
    </row>
    <row r="276" spans="1:7" x14ac:dyDescent="0.25">
      <c r="A276" s="92"/>
      <c r="B276" s="162"/>
      <c r="C276" s="162"/>
      <c r="D276" s="104"/>
      <c r="E276" s="104"/>
      <c r="G276" s="93" t="str">
        <f>IF(COUNTIF($B$3:B272,B273)&gt;0,"ĐÃ NHẬP","")</f>
        <v/>
      </c>
    </row>
    <row r="277" spans="1:7" x14ac:dyDescent="0.25">
      <c r="A277" s="92"/>
      <c r="B277" s="162"/>
      <c r="C277" s="162"/>
      <c r="D277" s="104"/>
      <c r="E277" s="104"/>
      <c r="G277" s="93" t="str">
        <f>IF(COUNTIF($B$3:B273,B274)&gt;0,"ĐÃ NHẬP","")</f>
        <v/>
      </c>
    </row>
    <row r="278" spans="1:7" x14ac:dyDescent="0.25">
      <c r="A278" s="92"/>
      <c r="B278" s="162"/>
      <c r="C278" s="162"/>
      <c r="D278" s="104"/>
      <c r="E278" s="104"/>
      <c r="G278" s="93" t="str">
        <f>IF(COUNTIF($B$3:B274,B275)&gt;0,"ĐÃ NHẬP","")</f>
        <v/>
      </c>
    </row>
    <row r="279" spans="1:7" x14ac:dyDescent="0.25">
      <c r="A279" s="92"/>
      <c r="B279" s="162"/>
      <c r="C279" s="162"/>
      <c r="D279" s="104"/>
      <c r="E279" s="104"/>
      <c r="G279" s="93" t="str">
        <f>IF(COUNTIF($B$3:B275,B276)&gt;0,"ĐÃ NHẬP","")</f>
        <v/>
      </c>
    </row>
    <row r="280" spans="1:7" x14ac:dyDescent="0.25">
      <c r="A280" s="92"/>
      <c r="B280" s="162"/>
      <c r="C280" s="162"/>
      <c r="D280" s="104"/>
      <c r="E280" s="104"/>
      <c r="G280" s="93" t="str">
        <f>IF(COUNTIF($B$3:B276,B277)&gt;0,"ĐÃ NHẬP","")</f>
        <v/>
      </c>
    </row>
    <row r="281" spans="1:7" x14ac:dyDescent="0.25">
      <c r="A281" s="92"/>
      <c r="B281" s="162"/>
      <c r="C281" s="162"/>
      <c r="D281" s="104"/>
      <c r="E281" s="104"/>
      <c r="G281" s="93" t="str">
        <f>IF(COUNTIF($B$3:B277,B278)&gt;0,"ĐÃ NHẬP","")</f>
        <v/>
      </c>
    </row>
    <row r="282" spans="1:7" x14ac:dyDescent="0.25">
      <c r="A282" s="92"/>
      <c r="B282" s="162"/>
      <c r="C282" s="162"/>
      <c r="D282" s="104"/>
      <c r="E282" s="104"/>
      <c r="G282" s="93" t="str">
        <f>IF(COUNTIF($B$3:B278,B279)&gt;0,"ĐÃ NHẬP","")</f>
        <v/>
      </c>
    </row>
    <row r="283" spans="1:7" x14ac:dyDescent="0.25">
      <c r="A283" s="92"/>
      <c r="B283" s="162"/>
      <c r="C283" s="162"/>
      <c r="D283" s="104"/>
      <c r="E283" s="104"/>
      <c r="G283" s="93" t="str">
        <f>IF(COUNTIF($B$3:B279,B280)&gt;0,"ĐÃ NHẬP","")</f>
        <v/>
      </c>
    </row>
    <row r="284" spans="1:7" x14ac:dyDescent="0.25">
      <c r="A284" s="92"/>
      <c r="B284" s="162"/>
      <c r="C284" s="162"/>
      <c r="D284" s="104"/>
      <c r="E284" s="104"/>
      <c r="G284" s="93" t="str">
        <f>IF(COUNTIF($B$3:B280,B281)&gt;0,"ĐÃ NHẬP","")</f>
        <v/>
      </c>
    </row>
    <row r="285" spans="1:7" x14ac:dyDescent="0.25">
      <c r="A285" s="92"/>
      <c r="B285" s="162"/>
      <c r="C285" s="162"/>
      <c r="D285" s="104"/>
      <c r="E285" s="104"/>
      <c r="G285" s="93" t="str">
        <f>IF(COUNTIF($B$3:B281,B282)&gt;0,"ĐÃ NHẬP","")</f>
        <v/>
      </c>
    </row>
    <row r="286" spans="1:7" x14ac:dyDescent="0.25">
      <c r="A286" s="92"/>
      <c r="B286" s="162"/>
      <c r="C286" s="162"/>
      <c r="D286" s="104"/>
      <c r="E286" s="104"/>
      <c r="G286" s="93" t="str">
        <f>IF(COUNTIF($B$3:B282,B283)&gt;0,"ĐÃ NHẬP","")</f>
        <v/>
      </c>
    </row>
    <row r="287" spans="1:7" x14ac:dyDescent="0.25">
      <c r="A287" s="92"/>
      <c r="B287" s="162"/>
      <c r="C287" s="162"/>
      <c r="D287" s="104"/>
      <c r="E287" s="104"/>
      <c r="G287" s="93" t="str">
        <f>IF(COUNTIF($B$3:B283,B284)&gt;0,"ĐÃ NHẬP","")</f>
        <v/>
      </c>
    </row>
    <row r="288" spans="1:7" x14ac:dyDescent="0.25">
      <c r="A288" s="92"/>
      <c r="B288" s="162"/>
      <c r="C288" s="162"/>
      <c r="D288" s="104"/>
      <c r="E288" s="104"/>
      <c r="G288" s="93" t="str">
        <f>IF(COUNTIF($B$3:B284,B285)&gt;0,"ĐÃ NHẬP","")</f>
        <v/>
      </c>
    </row>
    <row r="289" spans="1:7" x14ac:dyDescent="0.25">
      <c r="A289" s="92"/>
      <c r="B289" s="162"/>
      <c r="C289" s="162"/>
      <c r="D289" s="104"/>
      <c r="E289" s="104"/>
      <c r="G289" s="93" t="str">
        <f>IF(COUNTIF($B$3:B285,B286)&gt;0,"ĐÃ NHẬP","")</f>
        <v/>
      </c>
    </row>
    <row r="290" spans="1:7" x14ac:dyDescent="0.25">
      <c r="A290" s="92"/>
      <c r="B290" s="162"/>
      <c r="C290" s="162"/>
      <c r="D290" s="104"/>
      <c r="E290" s="104"/>
      <c r="G290" s="93" t="str">
        <f>IF(COUNTIF($B$3:B286,B287)&gt;0,"ĐÃ NHẬP","")</f>
        <v/>
      </c>
    </row>
    <row r="291" spans="1:7" x14ac:dyDescent="0.25">
      <c r="A291" s="92"/>
      <c r="B291" s="162"/>
      <c r="C291" s="162"/>
      <c r="D291" s="104"/>
      <c r="E291" s="104"/>
      <c r="G291" s="93" t="str">
        <f>IF(COUNTIF($B$3:B287,B288)&gt;0,"ĐÃ NHẬP","")</f>
        <v/>
      </c>
    </row>
    <row r="292" spans="1:7" x14ac:dyDescent="0.25">
      <c r="A292" s="92"/>
      <c r="B292" s="162"/>
      <c r="C292" s="162"/>
      <c r="D292" s="104"/>
      <c r="E292" s="104"/>
      <c r="G292" s="93" t="str">
        <f>IF(COUNTIF($B$3:B288,B289)&gt;0,"ĐÃ NHẬP","")</f>
        <v/>
      </c>
    </row>
    <row r="293" spans="1:7" x14ac:dyDescent="0.25">
      <c r="A293" s="92"/>
      <c r="B293" s="162"/>
      <c r="C293" s="162"/>
      <c r="D293" s="104"/>
      <c r="E293" s="104"/>
      <c r="G293" s="93" t="str">
        <f>IF(COUNTIF($B$3:B289,B290)&gt;0,"ĐÃ NHẬP","")</f>
        <v/>
      </c>
    </row>
    <row r="294" spans="1:7" x14ac:dyDescent="0.25">
      <c r="A294" s="92"/>
      <c r="B294" s="162"/>
      <c r="C294" s="162"/>
      <c r="D294" s="104"/>
      <c r="E294" s="104"/>
      <c r="G294" s="93" t="str">
        <f>IF(COUNTIF($B$3:B290,B291)&gt;0,"ĐÃ NHẬP","")</f>
        <v/>
      </c>
    </row>
    <row r="295" spans="1:7" x14ac:dyDescent="0.25">
      <c r="A295" s="92"/>
      <c r="B295" s="162"/>
      <c r="C295" s="162"/>
      <c r="D295" s="104"/>
      <c r="E295" s="104"/>
      <c r="G295" s="93" t="str">
        <f>IF(COUNTIF($B$3:B291,B292)&gt;0,"ĐÃ NHẬP","")</f>
        <v/>
      </c>
    </row>
    <row r="296" spans="1:7" x14ac:dyDescent="0.25">
      <c r="A296" s="92"/>
      <c r="B296" s="162"/>
      <c r="C296" s="162"/>
      <c r="D296" s="104"/>
      <c r="E296" s="104"/>
      <c r="G296" s="93" t="str">
        <f>IF(COUNTIF($B$3:B292,B293)&gt;0,"ĐÃ NHẬP","")</f>
        <v/>
      </c>
    </row>
    <row r="297" spans="1:7" x14ac:dyDescent="0.25">
      <c r="A297" s="92"/>
      <c r="B297" s="162"/>
      <c r="C297" s="162"/>
      <c r="D297" s="104"/>
      <c r="E297" s="104"/>
      <c r="G297" s="93" t="str">
        <f>IF(COUNTIF($B$3:B293,B294)&gt;0,"ĐÃ NHẬP","")</f>
        <v/>
      </c>
    </row>
    <row r="298" spans="1:7" x14ac:dyDescent="0.25">
      <c r="A298" s="92"/>
      <c r="B298" s="162"/>
      <c r="C298" s="162"/>
      <c r="D298" s="104"/>
      <c r="E298" s="104"/>
      <c r="G298" s="93" t="str">
        <f>IF(COUNTIF($B$3:B294,B295)&gt;0,"ĐÃ NHẬP","")</f>
        <v/>
      </c>
    </row>
    <row r="299" spans="1:7" x14ac:dyDescent="0.25">
      <c r="A299" s="92"/>
      <c r="B299" s="162"/>
      <c r="C299" s="162"/>
      <c r="D299" s="104"/>
      <c r="E299" s="104"/>
      <c r="G299" s="93" t="str">
        <f>IF(COUNTIF($B$3:B295,B296)&gt;0,"ĐÃ NHẬP","")</f>
        <v/>
      </c>
    </row>
    <row r="300" spans="1:7" x14ac:dyDescent="0.25">
      <c r="A300" s="92"/>
      <c r="B300" s="162"/>
      <c r="C300" s="162"/>
      <c r="D300" s="104"/>
      <c r="E300" s="104"/>
      <c r="G300" s="93" t="str">
        <f>IF(COUNTIF($B$3:B296,B297)&gt;0,"ĐÃ NHẬP","")</f>
        <v/>
      </c>
    </row>
    <row r="301" spans="1:7" x14ac:dyDescent="0.25">
      <c r="A301" s="92"/>
      <c r="B301" s="162"/>
      <c r="C301" s="162"/>
      <c r="D301" s="104"/>
      <c r="E301" s="104"/>
      <c r="G301" s="93" t="str">
        <f>IF(COUNTIF($B$3:B297,B298)&gt;0,"ĐÃ NHẬP","")</f>
        <v/>
      </c>
    </row>
    <row r="302" spans="1:7" x14ac:dyDescent="0.25">
      <c r="A302" s="92"/>
      <c r="B302" s="162"/>
      <c r="C302" s="162"/>
      <c r="D302" s="104"/>
      <c r="E302" s="104"/>
      <c r="G302" s="93" t="str">
        <f>IF(COUNTIF($B$3:B298,B299)&gt;0,"ĐÃ NHẬP","")</f>
        <v/>
      </c>
    </row>
    <row r="303" spans="1:7" x14ac:dyDescent="0.25">
      <c r="A303" s="92"/>
      <c r="B303" s="162"/>
      <c r="C303" s="162"/>
      <c r="D303" s="104"/>
      <c r="E303" s="104"/>
      <c r="G303" s="93" t="str">
        <f>IF(COUNTIF($B$3:B299,B300)&gt;0,"ĐÃ NHẬP","")</f>
        <v/>
      </c>
    </row>
    <row r="304" spans="1:7" x14ac:dyDescent="0.25">
      <c r="A304" s="92"/>
      <c r="B304" s="162"/>
      <c r="C304" s="162"/>
      <c r="D304" s="104"/>
      <c r="E304" s="104"/>
      <c r="G304" s="93" t="str">
        <f>IF(COUNTIF($B$3:B300,B301)&gt;0,"ĐÃ NHẬP","")</f>
        <v/>
      </c>
    </row>
    <row r="305" spans="1:7" x14ac:dyDescent="0.25">
      <c r="A305" s="92"/>
      <c r="B305" s="162"/>
      <c r="C305" s="162"/>
      <c r="D305" s="104"/>
      <c r="E305" s="104"/>
      <c r="G305" s="93" t="str">
        <f>IF(COUNTIF($B$3:B301,B302)&gt;0,"ĐÃ NHẬP","")</f>
        <v/>
      </c>
    </row>
    <row r="306" spans="1:7" x14ac:dyDescent="0.25">
      <c r="A306" s="92"/>
      <c r="B306" s="162"/>
      <c r="C306" s="162"/>
      <c r="D306" s="104"/>
      <c r="E306" s="104"/>
      <c r="G306" s="93" t="str">
        <f>IF(COUNTIF($B$3:B302,B303)&gt;0,"ĐÃ NHẬP","")</f>
        <v/>
      </c>
    </row>
    <row r="307" spans="1:7" x14ac:dyDescent="0.25">
      <c r="A307" s="92"/>
      <c r="B307" s="162"/>
      <c r="C307" s="162"/>
      <c r="D307" s="104"/>
      <c r="E307" s="104"/>
      <c r="G307" s="93" t="str">
        <f>IF(COUNTIF($B$3:B303,B304)&gt;0,"ĐÃ NHẬP","")</f>
        <v/>
      </c>
    </row>
    <row r="308" spans="1:7" x14ac:dyDescent="0.25">
      <c r="A308" s="92"/>
      <c r="B308" s="162"/>
      <c r="C308" s="162"/>
      <c r="D308" s="104"/>
      <c r="E308" s="104"/>
      <c r="G308" s="93" t="str">
        <f>IF(COUNTIF($B$3:B304,B305)&gt;0,"ĐÃ NHẬP","")</f>
        <v/>
      </c>
    </row>
    <row r="309" spans="1:7" x14ac:dyDescent="0.25">
      <c r="A309" s="92"/>
      <c r="B309" s="162"/>
      <c r="C309" s="162"/>
      <c r="D309" s="104"/>
      <c r="E309" s="104"/>
      <c r="G309" s="93" t="str">
        <f>IF(COUNTIF($B$3:B305,B306)&gt;0,"ĐÃ NHẬP","")</f>
        <v/>
      </c>
    </row>
    <row r="310" spans="1:7" x14ac:dyDescent="0.25">
      <c r="A310" s="92"/>
      <c r="B310" s="162"/>
      <c r="C310" s="162"/>
      <c r="D310" s="104"/>
      <c r="E310" s="104"/>
      <c r="G310" s="93" t="str">
        <f>IF(COUNTIF($B$3:B306,B307)&gt;0,"ĐÃ NHẬP","")</f>
        <v/>
      </c>
    </row>
    <row r="311" spans="1:7" x14ac:dyDescent="0.25">
      <c r="A311" s="92"/>
      <c r="B311" s="162"/>
      <c r="C311" s="162"/>
      <c r="D311" s="104"/>
      <c r="E311" s="104"/>
      <c r="G311" s="93" t="str">
        <f>IF(COUNTIF($B$3:B307,B308)&gt;0,"ĐÃ NHẬP","")</f>
        <v/>
      </c>
    </row>
    <row r="312" spans="1:7" x14ac:dyDescent="0.25">
      <c r="A312" s="92"/>
      <c r="B312" s="162"/>
      <c r="C312" s="162"/>
      <c r="D312" s="104"/>
      <c r="E312" s="104"/>
      <c r="G312" s="93" t="str">
        <f>IF(COUNTIF($B$3:B308,B309)&gt;0,"ĐÃ NHẬP","")</f>
        <v/>
      </c>
    </row>
    <row r="313" spans="1:7" x14ac:dyDescent="0.25">
      <c r="A313" s="92"/>
      <c r="B313" s="162"/>
      <c r="C313" s="162"/>
      <c r="D313" s="104"/>
      <c r="E313" s="104"/>
      <c r="G313" s="93" t="str">
        <f>IF(COUNTIF($B$3:B309,B310)&gt;0,"ĐÃ NHẬP","")</f>
        <v/>
      </c>
    </row>
    <row r="314" spans="1:7" x14ac:dyDescent="0.25">
      <c r="A314" s="92"/>
      <c r="B314" s="162"/>
      <c r="C314" s="162"/>
      <c r="D314" s="104"/>
      <c r="E314" s="104"/>
      <c r="G314" s="93" t="str">
        <f>IF(COUNTIF($B$3:B310,B311)&gt;0,"ĐÃ NHẬP","")</f>
        <v/>
      </c>
    </row>
    <row r="315" spans="1:7" x14ac:dyDescent="0.25">
      <c r="A315" s="92"/>
      <c r="B315" s="162"/>
      <c r="C315" s="162"/>
      <c r="D315" s="104"/>
      <c r="E315" s="104"/>
      <c r="G315" s="93" t="str">
        <f>IF(COUNTIF($B$3:B311,B312)&gt;0,"ĐÃ NHẬP","")</f>
        <v/>
      </c>
    </row>
    <row r="316" spans="1:7" x14ac:dyDescent="0.25">
      <c r="A316" s="92"/>
      <c r="B316" s="162"/>
      <c r="C316" s="162"/>
      <c r="D316" s="104"/>
      <c r="E316" s="104"/>
      <c r="G316" s="93" t="str">
        <f>IF(COUNTIF($B$3:B312,B313)&gt;0,"ĐÃ NHẬP","")</f>
        <v/>
      </c>
    </row>
    <row r="317" spans="1:7" x14ac:dyDescent="0.25">
      <c r="A317" s="92"/>
      <c r="B317" s="162"/>
      <c r="C317" s="162"/>
      <c r="D317" s="104"/>
      <c r="E317" s="104"/>
      <c r="G317" s="93" t="str">
        <f>IF(COUNTIF($B$3:B313,B314)&gt;0,"ĐÃ NHẬP","")</f>
        <v/>
      </c>
    </row>
    <row r="318" spans="1:7" x14ac:dyDescent="0.25">
      <c r="A318" s="92"/>
      <c r="B318" s="162"/>
      <c r="C318" s="162"/>
      <c r="D318" s="104"/>
      <c r="E318" s="104"/>
      <c r="G318" s="93" t="str">
        <f>IF(COUNTIF($B$3:B314,B315)&gt;0,"ĐÃ NHẬP","")</f>
        <v/>
      </c>
    </row>
    <row r="319" spans="1:7" x14ac:dyDescent="0.25">
      <c r="A319" s="92"/>
      <c r="B319" s="162"/>
      <c r="C319" s="162"/>
      <c r="D319" s="104"/>
      <c r="E319" s="104"/>
      <c r="G319" s="93" t="str">
        <f>IF(COUNTIF($B$3:B315,B316)&gt;0,"ĐÃ NHẬP","")</f>
        <v/>
      </c>
    </row>
    <row r="320" spans="1:7" x14ac:dyDescent="0.25">
      <c r="A320" s="92"/>
      <c r="B320" s="162"/>
      <c r="C320" s="162"/>
      <c r="D320" s="104"/>
      <c r="E320" s="104"/>
      <c r="G320" s="93" t="str">
        <f>IF(COUNTIF($B$3:B316,B317)&gt;0,"ĐÃ NHẬP","")</f>
        <v/>
      </c>
    </row>
    <row r="321" spans="1:7" x14ac:dyDescent="0.25">
      <c r="A321" s="92"/>
      <c r="B321" s="162"/>
      <c r="C321" s="162"/>
      <c r="D321" s="104"/>
      <c r="E321" s="104"/>
      <c r="G321" s="93" t="str">
        <f>IF(COUNTIF($B$3:B317,B318)&gt;0,"ĐÃ NHẬP","")</f>
        <v/>
      </c>
    </row>
    <row r="322" spans="1:7" x14ac:dyDescent="0.25">
      <c r="A322" s="92"/>
      <c r="B322" s="162"/>
      <c r="C322" s="162"/>
      <c r="D322" s="104"/>
      <c r="E322" s="104"/>
      <c r="G322" s="93" t="str">
        <f>IF(COUNTIF($B$3:B318,B319)&gt;0,"ĐÃ NHẬP","")</f>
        <v/>
      </c>
    </row>
    <row r="323" spans="1:7" x14ac:dyDescent="0.25">
      <c r="A323" s="92"/>
      <c r="B323" s="162"/>
      <c r="C323" s="162"/>
      <c r="D323" s="104"/>
      <c r="E323" s="104"/>
      <c r="G323" s="93" t="str">
        <f>IF(COUNTIF($B$3:B319,B320)&gt;0,"ĐÃ NHẬP","")</f>
        <v/>
      </c>
    </row>
    <row r="324" spans="1:7" x14ac:dyDescent="0.25">
      <c r="A324" s="92"/>
      <c r="B324" s="162"/>
      <c r="C324" s="162"/>
      <c r="D324" s="104"/>
      <c r="E324" s="104"/>
      <c r="G324" s="93" t="str">
        <f>IF(COUNTIF($B$3:B320,B321)&gt;0,"ĐÃ NHẬP","")</f>
        <v/>
      </c>
    </row>
    <row r="325" spans="1:7" x14ac:dyDescent="0.25">
      <c r="A325" s="92"/>
      <c r="B325" s="162"/>
      <c r="C325" s="162"/>
      <c r="D325" s="104"/>
      <c r="E325" s="104"/>
      <c r="G325" s="93" t="str">
        <f>IF(COUNTIF($B$3:B321,B322)&gt;0,"ĐÃ NHẬP","")</f>
        <v/>
      </c>
    </row>
    <row r="326" spans="1:7" x14ac:dyDescent="0.25">
      <c r="A326" s="92"/>
      <c r="B326" s="162"/>
      <c r="C326" s="162"/>
      <c r="D326" s="104"/>
      <c r="E326" s="104"/>
      <c r="G326" s="93" t="str">
        <f>IF(COUNTIF($B$3:B322,B323)&gt;0,"ĐÃ NHẬP","")</f>
        <v/>
      </c>
    </row>
    <row r="327" spans="1:7" x14ac:dyDescent="0.25">
      <c r="A327" s="92"/>
      <c r="B327" s="162"/>
      <c r="C327" s="162"/>
      <c r="D327" s="104"/>
      <c r="E327" s="104"/>
      <c r="G327" s="93" t="str">
        <f>IF(COUNTIF($B$3:B323,B324)&gt;0,"ĐÃ NHẬP","")</f>
        <v/>
      </c>
    </row>
    <row r="328" spans="1:7" x14ac:dyDescent="0.25">
      <c r="A328" s="92"/>
      <c r="B328" s="162"/>
      <c r="C328" s="162"/>
      <c r="D328" s="104"/>
      <c r="E328" s="104"/>
      <c r="G328" s="93" t="str">
        <f>IF(COUNTIF($B$3:B324,B325)&gt;0,"ĐÃ NHẬP","")</f>
        <v/>
      </c>
    </row>
    <row r="329" spans="1:7" x14ac:dyDescent="0.25">
      <c r="A329" s="92"/>
      <c r="B329" s="162"/>
      <c r="C329" s="162"/>
      <c r="D329" s="104"/>
      <c r="E329" s="104"/>
      <c r="G329" s="93" t="str">
        <f>IF(COUNTIF($B$3:B325,B326)&gt;0,"ĐÃ NHẬP","")</f>
        <v/>
      </c>
    </row>
    <row r="330" spans="1:7" x14ac:dyDescent="0.25">
      <c r="A330" s="92"/>
      <c r="B330" s="162"/>
      <c r="C330" s="162"/>
      <c r="D330" s="104"/>
      <c r="E330" s="104"/>
      <c r="G330" s="93" t="str">
        <f>IF(COUNTIF($B$3:B326,B327)&gt;0,"ĐÃ NHẬP","")</f>
        <v/>
      </c>
    </row>
    <row r="331" spans="1:7" x14ac:dyDescent="0.25">
      <c r="A331" s="92"/>
      <c r="B331" s="162"/>
      <c r="C331" s="162"/>
      <c r="D331" s="104"/>
      <c r="E331" s="104"/>
      <c r="G331" s="93" t="str">
        <f>IF(COUNTIF($B$3:B327,B328)&gt;0,"ĐÃ NHẬP","")</f>
        <v/>
      </c>
    </row>
    <row r="332" spans="1:7" x14ac:dyDescent="0.25">
      <c r="A332" s="92"/>
      <c r="B332" s="162"/>
      <c r="C332" s="162"/>
      <c r="D332" s="104"/>
      <c r="E332" s="104"/>
      <c r="G332" s="93" t="str">
        <f>IF(COUNTIF($B$3:B328,B329)&gt;0,"ĐÃ NHẬP","")</f>
        <v/>
      </c>
    </row>
    <row r="333" spans="1:7" x14ac:dyDescent="0.25">
      <c r="A333" s="92"/>
      <c r="B333" s="162"/>
      <c r="C333" s="162"/>
      <c r="D333" s="104"/>
      <c r="E333" s="104"/>
      <c r="G333" s="93" t="str">
        <f>IF(COUNTIF($B$3:B329,B330)&gt;0,"ĐÃ NHẬP","")</f>
        <v/>
      </c>
    </row>
    <row r="334" spans="1:7" x14ac:dyDescent="0.25">
      <c r="A334" s="92"/>
      <c r="B334" s="162"/>
      <c r="C334" s="162"/>
      <c r="D334" s="104"/>
      <c r="E334" s="104"/>
      <c r="G334" s="93" t="str">
        <f>IF(COUNTIF($B$3:B330,B331)&gt;0,"ĐÃ NHẬP","")</f>
        <v/>
      </c>
    </row>
    <row r="335" spans="1:7" x14ac:dyDescent="0.25">
      <c r="A335" s="92"/>
      <c r="B335" s="162"/>
      <c r="C335" s="162"/>
      <c r="D335" s="104"/>
      <c r="E335" s="104"/>
      <c r="G335" s="93" t="str">
        <f>IF(COUNTIF($B$3:B331,B332)&gt;0,"ĐÃ NHẬP","")</f>
        <v/>
      </c>
    </row>
    <row r="336" spans="1:7" x14ac:dyDescent="0.25">
      <c r="A336" s="92"/>
      <c r="B336" s="162"/>
      <c r="C336" s="162"/>
      <c r="D336" s="104"/>
      <c r="E336" s="104"/>
      <c r="G336" s="93" t="str">
        <f>IF(COUNTIF($B$3:B332,B333)&gt;0,"ĐÃ NHẬP","")</f>
        <v/>
      </c>
    </row>
    <row r="337" spans="1:7" x14ac:dyDescent="0.25">
      <c r="A337" s="92"/>
      <c r="B337" s="162"/>
      <c r="C337" s="162"/>
      <c r="D337" s="104"/>
      <c r="E337" s="104"/>
      <c r="G337" s="93" t="str">
        <f>IF(COUNTIF($B$3:B333,B334)&gt;0,"ĐÃ NHẬP","")</f>
        <v/>
      </c>
    </row>
    <row r="338" spans="1:7" x14ac:dyDescent="0.25">
      <c r="A338" s="92"/>
      <c r="B338" s="162"/>
      <c r="C338" s="162"/>
      <c r="D338" s="104"/>
      <c r="E338" s="104"/>
      <c r="G338" s="93" t="str">
        <f>IF(COUNTIF($B$3:B334,B335)&gt;0,"ĐÃ NHẬP","")</f>
        <v/>
      </c>
    </row>
    <row r="339" spans="1:7" x14ac:dyDescent="0.25">
      <c r="A339" s="92"/>
      <c r="B339" s="162"/>
      <c r="C339" s="162"/>
      <c r="D339" s="104"/>
      <c r="E339" s="104"/>
      <c r="G339" s="93" t="str">
        <f>IF(COUNTIF($B$3:B335,B336)&gt;0,"ĐÃ NHẬP","")</f>
        <v/>
      </c>
    </row>
    <row r="340" spans="1:7" x14ac:dyDescent="0.25">
      <c r="A340" s="92"/>
      <c r="B340" s="162"/>
      <c r="C340" s="162"/>
      <c r="D340" s="104"/>
      <c r="E340" s="104"/>
      <c r="G340" s="93" t="str">
        <f>IF(COUNTIF($B$3:B336,B337)&gt;0,"ĐÃ NHẬP","")</f>
        <v/>
      </c>
    </row>
    <row r="341" spans="1:7" x14ac:dyDescent="0.25">
      <c r="A341" s="92"/>
      <c r="B341" s="162"/>
      <c r="C341" s="162"/>
      <c r="D341" s="104"/>
      <c r="E341" s="104"/>
      <c r="G341" s="93" t="str">
        <f>IF(COUNTIF($B$3:B337,B338)&gt;0,"ĐÃ NHẬP","")</f>
        <v/>
      </c>
    </row>
    <row r="342" spans="1:7" x14ac:dyDescent="0.25">
      <c r="A342" s="92"/>
      <c r="B342" s="162"/>
      <c r="C342" s="162"/>
      <c r="D342" s="104"/>
      <c r="E342" s="104"/>
      <c r="G342" s="93" t="str">
        <f>IF(COUNTIF($B$3:B338,B339)&gt;0,"ĐÃ NHẬP","")</f>
        <v/>
      </c>
    </row>
    <row r="343" spans="1:7" x14ac:dyDescent="0.25">
      <c r="A343" s="92"/>
      <c r="B343" s="162"/>
      <c r="C343" s="162"/>
      <c r="D343" s="104"/>
      <c r="E343" s="104"/>
      <c r="G343" s="93" t="str">
        <f>IF(COUNTIF($B$3:B339,B340)&gt;0,"ĐÃ NHẬP","")</f>
        <v/>
      </c>
    </row>
    <row r="344" spans="1:7" x14ac:dyDescent="0.25">
      <c r="A344" s="92"/>
      <c r="B344" s="162"/>
      <c r="C344" s="162"/>
      <c r="D344" s="104"/>
      <c r="E344" s="104"/>
      <c r="G344" s="93" t="str">
        <f>IF(COUNTIF($B$3:B340,B341)&gt;0,"ĐÃ NHẬP","")</f>
        <v/>
      </c>
    </row>
    <row r="345" spans="1:7" x14ac:dyDescent="0.25">
      <c r="A345" s="92"/>
      <c r="B345" s="162"/>
      <c r="C345" s="162"/>
      <c r="D345" s="104"/>
      <c r="E345" s="104"/>
      <c r="G345" s="93" t="str">
        <f>IF(COUNTIF($B$3:B341,B342)&gt;0,"ĐÃ NHẬP","")</f>
        <v/>
      </c>
    </row>
    <row r="346" spans="1:7" x14ac:dyDescent="0.25">
      <c r="A346" s="92"/>
      <c r="B346" s="162"/>
      <c r="C346" s="162"/>
      <c r="D346" s="104"/>
      <c r="E346" s="104"/>
      <c r="G346" s="93" t="str">
        <f>IF(COUNTIF($B$3:B342,B343)&gt;0,"ĐÃ NHẬP","")</f>
        <v/>
      </c>
    </row>
    <row r="347" spans="1:7" x14ac:dyDescent="0.25">
      <c r="A347" s="92"/>
      <c r="B347" s="162"/>
      <c r="C347" s="162"/>
      <c r="D347" s="104"/>
      <c r="E347" s="104"/>
      <c r="G347" s="93" t="str">
        <f>IF(COUNTIF($B$3:B343,B344)&gt;0,"ĐÃ NHẬP","")</f>
        <v/>
      </c>
    </row>
    <row r="348" spans="1:7" x14ac:dyDescent="0.25">
      <c r="A348" s="92"/>
      <c r="B348" s="162"/>
      <c r="C348" s="162"/>
      <c r="D348" s="104"/>
      <c r="E348" s="104"/>
      <c r="G348" s="93" t="str">
        <f>IF(COUNTIF($B$3:B344,B345)&gt;0,"ĐÃ NHẬP","")</f>
        <v/>
      </c>
    </row>
    <row r="349" spans="1:7" x14ac:dyDescent="0.25">
      <c r="A349" s="92"/>
      <c r="B349" s="162"/>
      <c r="C349" s="162"/>
      <c r="D349" s="104"/>
      <c r="E349" s="104"/>
      <c r="G349" s="93" t="str">
        <f>IF(COUNTIF($B$3:B345,B346)&gt;0,"ĐÃ NHẬP","")</f>
        <v/>
      </c>
    </row>
    <row r="350" spans="1:7" x14ac:dyDescent="0.25">
      <c r="A350" s="92"/>
      <c r="B350" s="162"/>
      <c r="C350" s="162"/>
      <c r="D350" s="104"/>
      <c r="E350" s="104"/>
      <c r="G350" s="93" t="str">
        <f>IF(COUNTIF($B$3:B346,B347)&gt;0,"ĐÃ NHẬP","")</f>
        <v/>
      </c>
    </row>
    <row r="351" spans="1:7" x14ac:dyDescent="0.25">
      <c r="A351" s="92"/>
      <c r="B351" s="162"/>
      <c r="C351" s="162"/>
      <c r="D351" s="104"/>
      <c r="E351" s="104"/>
      <c r="G351" s="93" t="str">
        <f>IF(COUNTIF($B$3:B347,B348)&gt;0,"ĐÃ NHẬP","")</f>
        <v/>
      </c>
    </row>
    <row r="352" spans="1:7" x14ac:dyDescent="0.25">
      <c r="A352" s="92"/>
      <c r="B352" s="162"/>
      <c r="C352" s="162"/>
      <c r="D352" s="104"/>
      <c r="E352" s="104"/>
      <c r="G352" s="93" t="str">
        <f>IF(COUNTIF($B$3:B348,B349)&gt;0,"ĐÃ NHẬP","")</f>
        <v/>
      </c>
    </row>
    <row r="353" spans="1:7" x14ac:dyDescent="0.25">
      <c r="A353" s="92"/>
      <c r="B353" s="162"/>
      <c r="C353" s="162"/>
      <c r="D353" s="104"/>
      <c r="E353" s="104"/>
      <c r="G353" s="93" t="str">
        <f>IF(COUNTIF($B$3:B349,B350)&gt;0,"ĐÃ NHẬP","")</f>
        <v/>
      </c>
    </row>
    <row r="354" spans="1:7" x14ac:dyDescent="0.25">
      <c r="A354" s="92"/>
      <c r="B354" s="162"/>
      <c r="C354" s="162"/>
      <c r="D354" s="104"/>
      <c r="E354" s="104"/>
      <c r="G354" s="93" t="str">
        <f>IF(COUNTIF($B$3:B350,B351)&gt;0,"ĐÃ NHẬP","")</f>
        <v/>
      </c>
    </row>
    <row r="355" spans="1:7" x14ac:dyDescent="0.25">
      <c r="A355" s="92"/>
      <c r="B355" s="162"/>
      <c r="C355" s="162"/>
      <c r="D355" s="104"/>
      <c r="E355" s="104"/>
      <c r="G355" s="93" t="str">
        <f>IF(COUNTIF($B$3:B351,B352)&gt;0,"ĐÃ NHẬP","")</f>
        <v/>
      </c>
    </row>
    <row r="356" spans="1:7" x14ac:dyDescent="0.25">
      <c r="A356" s="92"/>
      <c r="B356" s="162"/>
      <c r="C356" s="162"/>
      <c r="D356" s="104"/>
      <c r="E356" s="104"/>
      <c r="G356" s="93" t="str">
        <f>IF(COUNTIF($B$3:B352,B353)&gt;0,"ĐÃ NHẬP","")</f>
        <v/>
      </c>
    </row>
    <row r="357" spans="1:7" x14ac:dyDescent="0.25">
      <c r="A357" s="92"/>
      <c r="B357" s="162"/>
      <c r="C357" s="162"/>
      <c r="D357" s="104"/>
      <c r="E357" s="104"/>
      <c r="G357" s="93" t="str">
        <f>IF(COUNTIF($B$3:B353,B354)&gt;0,"ĐÃ NHẬP","")</f>
        <v/>
      </c>
    </row>
    <row r="358" spans="1:7" x14ac:dyDescent="0.25">
      <c r="A358" s="92"/>
      <c r="B358" s="162"/>
      <c r="C358" s="162"/>
      <c r="D358" s="104"/>
      <c r="E358" s="104"/>
      <c r="G358" s="93" t="str">
        <f>IF(COUNTIF($B$3:B354,B355)&gt;0,"ĐÃ NHẬP","")</f>
        <v/>
      </c>
    </row>
    <row r="359" spans="1:7" x14ac:dyDescent="0.25">
      <c r="A359" s="92"/>
      <c r="B359" s="162"/>
      <c r="C359" s="162"/>
      <c r="D359" s="104"/>
      <c r="E359" s="104"/>
      <c r="G359" s="93" t="str">
        <f>IF(COUNTIF($B$3:B355,B356)&gt;0,"ĐÃ NHẬP","")</f>
        <v/>
      </c>
    </row>
    <row r="360" spans="1:7" x14ac:dyDescent="0.25">
      <c r="A360" s="92"/>
      <c r="B360" s="162"/>
      <c r="C360" s="162"/>
      <c r="D360" s="104"/>
      <c r="E360" s="104"/>
      <c r="G360" s="93" t="str">
        <f>IF(COUNTIF($B$3:B356,B357)&gt;0,"ĐÃ NHẬP","")</f>
        <v/>
      </c>
    </row>
    <row r="361" spans="1:7" x14ac:dyDescent="0.25">
      <c r="A361" s="92"/>
      <c r="B361" s="162"/>
      <c r="C361" s="162"/>
      <c r="D361" s="104"/>
      <c r="E361" s="104"/>
      <c r="G361" s="93" t="str">
        <f>IF(COUNTIF($B$3:B357,B358)&gt;0,"ĐÃ NHẬP","")</f>
        <v/>
      </c>
    </row>
    <row r="362" spans="1:7" x14ac:dyDescent="0.25">
      <c r="A362" s="92"/>
      <c r="B362" s="162"/>
      <c r="C362" s="162"/>
      <c r="D362" s="104"/>
      <c r="E362" s="104"/>
      <c r="G362" s="93" t="str">
        <f>IF(COUNTIF($B$3:B358,B359)&gt;0,"ĐÃ NHẬP","")</f>
        <v/>
      </c>
    </row>
    <row r="363" spans="1:7" x14ac:dyDescent="0.25">
      <c r="A363" s="92"/>
      <c r="B363" s="162"/>
      <c r="C363" s="162"/>
      <c r="D363" s="104"/>
      <c r="E363" s="104"/>
      <c r="G363" s="93" t="str">
        <f>IF(COUNTIF($B$3:B359,B360)&gt;0,"ĐÃ NHẬP","")</f>
        <v/>
      </c>
    </row>
    <row r="364" spans="1:7" x14ac:dyDescent="0.25">
      <c r="A364" s="92"/>
      <c r="B364" s="162"/>
      <c r="C364" s="162"/>
      <c r="D364" s="104"/>
      <c r="E364" s="104"/>
      <c r="G364" s="93" t="str">
        <f>IF(COUNTIF($B$3:B360,B361)&gt;0,"ĐÃ NHẬP","")</f>
        <v/>
      </c>
    </row>
    <row r="365" spans="1:7" x14ac:dyDescent="0.25">
      <c r="A365" s="92"/>
      <c r="B365" s="162"/>
      <c r="C365" s="162"/>
      <c r="D365" s="104"/>
      <c r="E365" s="104"/>
      <c r="G365" s="93" t="str">
        <f>IF(COUNTIF($B$3:B361,B362)&gt;0,"ĐÃ NHẬP","")</f>
        <v/>
      </c>
    </row>
    <row r="366" spans="1:7" x14ac:dyDescent="0.25">
      <c r="A366" s="92"/>
      <c r="B366" s="162"/>
      <c r="C366" s="162"/>
      <c r="D366" s="104"/>
      <c r="E366" s="104"/>
      <c r="G366" s="93" t="str">
        <f>IF(COUNTIF($B$3:B362,B363)&gt;0,"ĐÃ NHẬP","")</f>
        <v/>
      </c>
    </row>
    <row r="367" spans="1:7" x14ac:dyDescent="0.25">
      <c r="A367" s="92"/>
      <c r="B367" s="162"/>
      <c r="C367" s="162"/>
      <c r="D367" s="104"/>
      <c r="E367" s="104"/>
      <c r="G367" s="93" t="str">
        <f>IF(COUNTIF($B$3:B363,B364)&gt;0,"ĐÃ NHẬP","")</f>
        <v/>
      </c>
    </row>
    <row r="368" spans="1:7" x14ac:dyDescent="0.25">
      <c r="A368" s="92"/>
      <c r="B368" s="162"/>
      <c r="C368" s="162"/>
      <c r="D368" s="104"/>
      <c r="E368" s="104"/>
      <c r="G368" s="93" t="str">
        <f>IF(COUNTIF($B$3:B364,B365)&gt;0,"ĐÃ NHẬP","")</f>
        <v/>
      </c>
    </row>
    <row r="369" spans="1:7" x14ac:dyDescent="0.25">
      <c r="A369" s="92"/>
      <c r="B369" s="162"/>
      <c r="C369" s="162"/>
      <c r="D369" s="104"/>
      <c r="E369" s="104"/>
      <c r="G369" s="93" t="str">
        <f>IF(COUNTIF($B$3:B365,B366)&gt;0,"ĐÃ NHẬP","")</f>
        <v/>
      </c>
    </row>
    <row r="370" spans="1:7" x14ac:dyDescent="0.25">
      <c r="A370" s="92"/>
      <c r="B370" s="162"/>
      <c r="C370" s="162"/>
      <c r="D370" s="104"/>
      <c r="E370" s="104"/>
      <c r="G370" s="93" t="str">
        <f>IF(COUNTIF($B$3:B366,B367)&gt;0,"ĐÃ NHẬP","")</f>
        <v/>
      </c>
    </row>
    <row r="371" spans="1:7" x14ac:dyDescent="0.25">
      <c r="A371" s="92"/>
      <c r="B371" s="162"/>
      <c r="C371" s="162"/>
      <c r="D371" s="104"/>
      <c r="E371" s="104"/>
      <c r="G371" s="93" t="str">
        <f>IF(COUNTIF($B$3:B367,B368)&gt;0,"ĐÃ NHẬP","")</f>
        <v/>
      </c>
    </row>
    <row r="372" spans="1:7" x14ac:dyDescent="0.25">
      <c r="A372" s="92"/>
      <c r="B372" s="162"/>
      <c r="C372" s="162"/>
      <c r="D372" s="104"/>
      <c r="E372" s="104"/>
      <c r="G372" s="93" t="str">
        <f>IF(COUNTIF($B$3:B368,B369)&gt;0,"ĐÃ NHẬP","")</f>
        <v/>
      </c>
    </row>
    <row r="373" spans="1:7" x14ac:dyDescent="0.25">
      <c r="A373" s="92"/>
      <c r="B373" s="162"/>
      <c r="C373" s="162"/>
      <c r="D373" s="104"/>
      <c r="E373" s="104"/>
      <c r="G373" s="93" t="str">
        <f>IF(COUNTIF($B$3:B369,B370)&gt;0,"ĐÃ NHẬP","")</f>
        <v/>
      </c>
    </row>
    <row r="374" spans="1:7" x14ac:dyDescent="0.25">
      <c r="A374" s="92"/>
      <c r="B374" s="162"/>
      <c r="C374" s="162"/>
      <c r="D374" s="104"/>
      <c r="E374" s="104"/>
      <c r="G374" s="93" t="str">
        <f>IF(COUNTIF($B$3:B370,B371)&gt;0,"ĐÃ NHẬP","")</f>
        <v/>
      </c>
    </row>
    <row r="375" spans="1:7" x14ac:dyDescent="0.25">
      <c r="A375" s="92"/>
      <c r="B375" s="162"/>
      <c r="C375" s="162"/>
      <c r="D375" s="104"/>
      <c r="E375" s="104"/>
      <c r="G375" s="93" t="str">
        <f>IF(COUNTIF($B$3:B371,B372)&gt;0,"ĐÃ NHẬP","")</f>
        <v/>
      </c>
    </row>
    <row r="376" spans="1:7" x14ac:dyDescent="0.25">
      <c r="A376" s="92"/>
      <c r="B376" s="162"/>
      <c r="C376" s="162"/>
      <c r="D376" s="104"/>
      <c r="E376" s="104"/>
      <c r="G376" s="93" t="str">
        <f>IF(COUNTIF($B$3:B372,B373)&gt;0,"ĐÃ NHẬP","")</f>
        <v/>
      </c>
    </row>
    <row r="377" spans="1:7" x14ac:dyDescent="0.25">
      <c r="A377" s="92"/>
      <c r="B377" s="162"/>
      <c r="C377" s="162"/>
      <c r="D377" s="104"/>
      <c r="E377" s="104"/>
      <c r="G377" s="93" t="str">
        <f>IF(COUNTIF($B$3:B373,B374)&gt;0,"ĐÃ NHẬP","")</f>
        <v/>
      </c>
    </row>
    <row r="378" spans="1:7" x14ac:dyDescent="0.25">
      <c r="A378" s="92"/>
      <c r="B378" s="162"/>
      <c r="C378" s="162"/>
      <c r="D378" s="104"/>
      <c r="E378" s="104"/>
      <c r="G378" s="93" t="str">
        <f>IF(COUNTIF($B$3:B374,B375)&gt;0,"ĐÃ NHẬP","")</f>
        <v/>
      </c>
    </row>
    <row r="379" spans="1:7" x14ac:dyDescent="0.25">
      <c r="A379" s="92"/>
      <c r="B379" s="162"/>
      <c r="C379" s="162"/>
      <c r="D379" s="104"/>
      <c r="E379" s="104"/>
      <c r="G379" s="93" t="str">
        <f>IF(COUNTIF($B$3:B375,B376)&gt;0,"ĐÃ NHẬP","")</f>
        <v/>
      </c>
    </row>
    <row r="380" spans="1:7" x14ac:dyDescent="0.25">
      <c r="A380" s="92"/>
      <c r="B380" s="162"/>
      <c r="C380" s="162"/>
      <c r="D380" s="104"/>
      <c r="E380" s="104"/>
      <c r="G380" s="93" t="str">
        <f>IF(COUNTIF($B$3:B376,B377)&gt;0,"ĐÃ NHẬP","")</f>
        <v/>
      </c>
    </row>
    <row r="381" spans="1:7" x14ac:dyDescent="0.25">
      <c r="A381" s="92"/>
      <c r="B381" s="162"/>
      <c r="C381" s="162"/>
      <c r="D381" s="104"/>
      <c r="E381" s="104"/>
      <c r="G381" s="93" t="str">
        <f>IF(COUNTIF($B$3:B377,B378)&gt;0,"ĐÃ NHẬP","")</f>
        <v/>
      </c>
    </row>
    <row r="382" spans="1:7" x14ac:dyDescent="0.25">
      <c r="A382" s="92"/>
      <c r="B382" s="162"/>
      <c r="C382" s="162"/>
      <c r="D382" s="104"/>
      <c r="E382" s="104"/>
      <c r="G382" s="93" t="str">
        <f>IF(COUNTIF($B$3:B378,B379)&gt;0,"ĐÃ NHẬP","")</f>
        <v/>
      </c>
    </row>
    <row r="383" spans="1:7" x14ac:dyDescent="0.25">
      <c r="A383" s="92"/>
      <c r="B383" s="162"/>
      <c r="C383" s="162"/>
      <c r="D383" s="104"/>
      <c r="E383" s="104"/>
      <c r="G383" s="93" t="str">
        <f>IF(COUNTIF($B$3:B379,B380)&gt;0,"ĐÃ NHẬP","")</f>
        <v/>
      </c>
    </row>
    <row r="384" spans="1:7" x14ac:dyDescent="0.25">
      <c r="A384" s="92"/>
      <c r="B384" s="162"/>
      <c r="C384" s="162"/>
      <c r="D384" s="104"/>
      <c r="E384" s="104"/>
      <c r="G384" s="93" t="str">
        <f>IF(COUNTIF($B$3:B380,B381)&gt;0,"ĐÃ NHẬP","")</f>
        <v/>
      </c>
    </row>
    <row r="385" spans="1:7" x14ac:dyDescent="0.25">
      <c r="A385" s="92"/>
      <c r="B385" s="162"/>
      <c r="C385" s="162"/>
      <c r="D385" s="104"/>
      <c r="E385" s="104"/>
      <c r="G385" s="93" t="str">
        <f>IF(COUNTIF($B$3:B381,B382)&gt;0,"ĐÃ NHẬP","")</f>
        <v/>
      </c>
    </row>
    <row r="386" spans="1:7" x14ac:dyDescent="0.25">
      <c r="A386" s="92"/>
      <c r="B386" s="162"/>
      <c r="C386" s="162"/>
      <c r="D386" s="104"/>
      <c r="E386" s="104"/>
      <c r="G386" s="93" t="str">
        <f>IF(COUNTIF($B$3:B382,B383)&gt;0,"ĐÃ NHẬP","")</f>
        <v/>
      </c>
    </row>
    <row r="387" spans="1:7" x14ac:dyDescent="0.25">
      <c r="A387" s="92"/>
      <c r="B387" s="162"/>
      <c r="C387" s="162"/>
      <c r="D387" s="104"/>
      <c r="E387" s="104"/>
      <c r="G387" s="93" t="str">
        <f>IF(COUNTIF($B$3:B383,B384)&gt;0,"ĐÃ NHẬP","")</f>
        <v/>
      </c>
    </row>
    <row r="388" spans="1:7" x14ac:dyDescent="0.25">
      <c r="A388" s="92"/>
      <c r="B388" s="162"/>
      <c r="C388" s="162"/>
      <c r="D388" s="104"/>
      <c r="E388" s="104"/>
      <c r="G388" s="93" t="str">
        <f>IF(COUNTIF($B$3:B384,B385)&gt;0,"ĐÃ NHẬP","")</f>
        <v/>
      </c>
    </row>
    <row r="389" spans="1:7" x14ac:dyDescent="0.25">
      <c r="A389" s="92"/>
      <c r="B389" s="162"/>
      <c r="C389" s="162"/>
      <c r="D389" s="104"/>
      <c r="E389" s="104"/>
      <c r="G389" s="93" t="str">
        <f>IF(COUNTIF($B$3:B385,B386)&gt;0,"ĐÃ NHẬP","")</f>
        <v/>
      </c>
    </row>
    <row r="390" spans="1:7" x14ac:dyDescent="0.25">
      <c r="A390" s="92"/>
      <c r="B390" s="162"/>
      <c r="C390" s="162"/>
      <c r="D390" s="104"/>
      <c r="E390" s="104"/>
      <c r="G390" s="93" t="str">
        <f>IF(COUNTIF($B$3:B386,B387)&gt;0,"ĐÃ NHẬP","")</f>
        <v/>
      </c>
    </row>
    <row r="391" spans="1:7" x14ac:dyDescent="0.25">
      <c r="A391" s="92"/>
      <c r="B391" s="162"/>
      <c r="C391" s="162"/>
      <c r="D391" s="104"/>
      <c r="E391" s="104"/>
      <c r="G391" s="93" t="str">
        <f>IF(COUNTIF($B$3:B387,B388)&gt;0,"ĐÃ NHẬP","")</f>
        <v/>
      </c>
    </row>
    <row r="392" spans="1:7" x14ac:dyDescent="0.25">
      <c r="A392" s="92"/>
      <c r="B392" s="162"/>
      <c r="C392" s="162"/>
      <c r="D392" s="104"/>
      <c r="E392" s="104"/>
      <c r="G392" s="93" t="str">
        <f>IF(COUNTIF($B$3:B388,B389)&gt;0,"ĐÃ NHẬP","")</f>
        <v/>
      </c>
    </row>
    <row r="393" spans="1:7" x14ac:dyDescent="0.25">
      <c r="A393" s="92"/>
      <c r="B393" s="162"/>
      <c r="C393" s="162"/>
      <c r="D393" s="104"/>
      <c r="E393" s="104"/>
      <c r="G393" s="93" t="str">
        <f>IF(COUNTIF($B$3:B389,B390)&gt;0,"ĐÃ NHẬP","")</f>
        <v/>
      </c>
    </row>
    <row r="394" spans="1:7" x14ac:dyDescent="0.25">
      <c r="A394" s="92"/>
      <c r="B394" s="162"/>
      <c r="C394" s="162"/>
      <c r="D394" s="104"/>
      <c r="E394" s="104"/>
      <c r="G394" s="93" t="str">
        <f>IF(COUNTIF($B$3:B390,B391)&gt;0,"ĐÃ NHẬP","")</f>
        <v/>
      </c>
    </row>
    <row r="395" spans="1:7" x14ac:dyDescent="0.25">
      <c r="A395" s="92"/>
      <c r="B395" s="162"/>
      <c r="C395" s="162"/>
      <c r="D395" s="104"/>
      <c r="E395" s="104"/>
      <c r="G395" s="93" t="str">
        <f>IF(COUNTIF($B$3:B391,B392)&gt;0,"ĐÃ NHẬP","")</f>
        <v/>
      </c>
    </row>
    <row r="396" spans="1:7" x14ac:dyDescent="0.25">
      <c r="A396" s="92"/>
      <c r="B396" s="162"/>
      <c r="C396" s="162"/>
      <c r="D396" s="104"/>
      <c r="E396" s="104"/>
      <c r="G396" s="93" t="str">
        <f>IF(COUNTIF($B$3:B392,B393)&gt;0,"ĐÃ NHẬP","")</f>
        <v/>
      </c>
    </row>
    <row r="397" spans="1:7" x14ac:dyDescent="0.25">
      <c r="A397" s="92"/>
      <c r="B397" s="162"/>
      <c r="C397" s="162"/>
      <c r="D397" s="104"/>
      <c r="E397" s="104"/>
      <c r="G397" s="93" t="str">
        <f>IF(COUNTIF($B$3:B393,B394)&gt;0,"ĐÃ NHẬP","")</f>
        <v/>
      </c>
    </row>
    <row r="398" spans="1:7" x14ac:dyDescent="0.25">
      <c r="A398" s="92"/>
      <c r="B398" s="162"/>
      <c r="C398" s="162"/>
      <c r="D398" s="104"/>
      <c r="E398" s="104"/>
      <c r="G398" s="93" t="str">
        <f>IF(COUNTIF($B$3:B394,B395)&gt;0,"ĐÃ NHẬP","")</f>
        <v/>
      </c>
    </row>
    <row r="399" spans="1:7" x14ac:dyDescent="0.25">
      <c r="A399" s="92"/>
      <c r="B399" s="162"/>
      <c r="C399" s="162"/>
      <c r="D399" s="104"/>
      <c r="E399" s="104"/>
      <c r="G399" s="93" t="str">
        <f>IF(COUNTIF($B$3:B395,B396)&gt;0,"ĐÃ NHẬP","")</f>
        <v/>
      </c>
    </row>
    <row r="400" spans="1:7" x14ac:dyDescent="0.25">
      <c r="A400" s="92"/>
      <c r="B400" s="162"/>
      <c r="C400" s="162"/>
      <c r="D400" s="104"/>
      <c r="E400" s="104"/>
      <c r="G400" s="93" t="str">
        <f>IF(COUNTIF($B$3:B396,B397)&gt;0,"ĐÃ NHẬP","")</f>
        <v/>
      </c>
    </row>
    <row r="401" spans="1:7" x14ac:dyDescent="0.25">
      <c r="A401" s="92"/>
      <c r="B401" s="162"/>
      <c r="C401" s="162"/>
      <c r="D401" s="104"/>
      <c r="E401" s="104"/>
      <c r="G401" s="93" t="str">
        <f>IF(COUNTIF($B$3:B397,B398)&gt;0,"ĐÃ NHẬP","")</f>
        <v/>
      </c>
    </row>
    <row r="402" spans="1:7" x14ac:dyDescent="0.25">
      <c r="A402" s="92"/>
      <c r="B402" s="162"/>
      <c r="C402" s="162"/>
      <c r="D402" s="104"/>
      <c r="E402" s="104"/>
      <c r="G402" s="93" t="str">
        <f>IF(COUNTIF($B$3:B398,B399)&gt;0,"ĐÃ NHẬP","")</f>
        <v/>
      </c>
    </row>
    <row r="403" spans="1:7" x14ac:dyDescent="0.25">
      <c r="A403" s="92"/>
      <c r="B403" s="162"/>
      <c r="C403" s="162"/>
      <c r="D403" s="104"/>
      <c r="E403" s="104"/>
      <c r="G403" s="93" t="str">
        <f>IF(COUNTIF($B$3:B399,B400)&gt;0,"ĐÃ NHẬP","")</f>
        <v/>
      </c>
    </row>
    <row r="404" spans="1:7" x14ac:dyDescent="0.25">
      <c r="A404" s="92"/>
      <c r="B404" s="162"/>
      <c r="C404" s="162"/>
      <c r="D404" s="104"/>
      <c r="E404" s="104"/>
      <c r="G404" s="93" t="str">
        <f>IF(COUNTIF($B$3:B400,B401)&gt;0,"ĐÃ NHẬP","")</f>
        <v/>
      </c>
    </row>
    <row r="405" spans="1:7" x14ac:dyDescent="0.25">
      <c r="A405" s="92"/>
      <c r="B405" s="162"/>
      <c r="C405" s="162"/>
      <c r="D405" s="104"/>
      <c r="E405" s="104"/>
      <c r="G405" s="93" t="str">
        <f>IF(COUNTIF($B$3:B401,B402)&gt;0,"ĐÃ NHẬP","")</f>
        <v/>
      </c>
    </row>
    <row r="406" spans="1:7" x14ac:dyDescent="0.25">
      <c r="A406" s="92"/>
      <c r="B406" s="162"/>
      <c r="C406" s="162"/>
      <c r="D406" s="104"/>
      <c r="E406" s="104"/>
      <c r="G406" s="93" t="str">
        <f>IF(COUNTIF($B$3:B402,B403)&gt;0,"ĐÃ NHẬP","")</f>
        <v/>
      </c>
    </row>
    <row r="407" spans="1:7" x14ac:dyDescent="0.25">
      <c r="A407" s="92"/>
      <c r="B407" s="162"/>
      <c r="C407" s="162"/>
      <c r="D407" s="104"/>
      <c r="E407" s="104"/>
      <c r="G407" s="93" t="str">
        <f>IF(COUNTIF($B$3:B403,B404)&gt;0,"ĐÃ NHẬP","")</f>
        <v/>
      </c>
    </row>
    <row r="408" spans="1:7" x14ac:dyDescent="0.25">
      <c r="A408" s="92"/>
      <c r="B408" s="162"/>
      <c r="C408" s="162"/>
      <c r="D408" s="104"/>
      <c r="E408" s="104"/>
      <c r="G408" s="93" t="str">
        <f>IF(COUNTIF($B$3:B404,B405)&gt;0,"ĐÃ NHẬP","")</f>
        <v/>
      </c>
    </row>
    <row r="409" spans="1:7" x14ac:dyDescent="0.25">
      <c r="A409" s="92"/>
      <c r="B409" s="162"/>
      <c r="C409" s="162"/>
      <c r="D409" s="104"/>
      <c r="E409" s="104"/>
      <c r="G409" s="93" t="str">
        <f>IF(COUNTIF($B$3:B405,B406)&gt;0,"ĐÃ NHẬP","")</f>
        <v/>
      </c>
    </row>
    <row r="410" spans="1:7" x14ac:dyDescent="0.25">
      <c r="A410" s="92"/>
      <c r="B410" s="162"/>
      <c r="C410" s="162"/>
      <c r="D410" s="104"/>
      <c r="E410" s="104"/>
      <c r="G410" s="93" t="str">
        <f>IF(COUNTIF($B$3:B406,B407)&gt;0,"ĐÃ NHẬP","")</f>
        <v/>
      </c>
    </row>
    <row r="411" spans="1:7" x14ac:dyDescent="0.25">
      <c r="A411" s="92"/>
      <c r="B411" s="162"/>
      <c r="C411" s="162"/>
      <c r="D411" s="104"/>
      <c r="E411" s="104"/>
      <c r="G411" s="93" t="str">
        <f>IF(COUNTIF($B$3:B407,B408)&gt;0,"ĐÃ NHẬP","")</f>
        <v/>
      </c>
    </row>
    <row r="412" spans="1:7" x14ac:dyDescent="0.25">
      <c r="A412" s="92"/>
      <c r="B412" s="162"/>
      <c r="C412" s="162"/>
      <c r="D412" s="104"/>
      <c r="E412" s="104"/>
      <c r="G412" s="93" t="str">
        <f>IF(COUNTIF($B$3:B408,B409)&gt;0,"ĐÃ NHẬP","")</f>
        <v/>
      </c>
    </row>
    <row r="413" spans="1:7" x14ac:dyDescent="0.25">
      <c r="A413" s="92"/>
      <c r="B413" s="162"/>
      <c r="C413" s="162"/>
      <c r="D413" s="104"/>
      <c r="E413" s="104"/>
      <c r="G413" s="93" t="str">
        <f>IF(COUNTIF($B$3:B409,B410)&gt;0,"ĐÃ NHẬP","")</f>
        <v/>
      </c>
    </row>
    <row r="414" spans="1:7" x14ac:dyDescent="0.25">
      <c r="A414" s="92"/>
      <c r="B414" s="162"/>
      <c r="C414" s="162"/>
      <c r="D414" s="104"/>
      <c r="E414" s="104"/>
      <c r="G414" s="93" t="str">
        <f>IF(COUNTIF($B$3:B410,B411)&gt;0,"ĐÃ NHẬP","")</f>
        <v/>
      </c>
    </row>
    <row r="415" spans="1:7" x14ac:dyDescent="0.25">
      <c r="A415" s="92"/>
      <c r="B415" s="162"/>
      <c r="C415" s="162"/>
      <c r="D415" s="104"/>
      <c r="E415" s="104"/>
      <c r="G415" s="93" t="str">
        <f>IF(COUNTIF($B$3:B411,B412)&gt;0,"ĐÃ NHẬP","")</f>
        <v/>
      </c>
    </row>
    <row r="416" spans="1:7" x14ac:dyDescent="0.25">
      <c r="A416" s="92"/>
      <c r="B416" s="162"/>
      <c r="C416" s="162"/>
      <c r="D416" s="104"/>
      <c r="E416" s="104"/>
      <c r="G416" s="93" t="str">
        <f>IF(COUNTIF($B$3:B412,B413)&gt;0,"ĐÃ NHẬP","")</f>
        <v/>
      </c>
    </row>
    <row r="417" spans="1:7" x14ac:dyDescent="0.25">
      <c r="A417" s="92"/>
      <c r="B417" s="162"/>
      <c r="C417" s="162"/>
      <c r="D417" s="104"/>
      <c r="E417" s="104"/>
      <c r="G417" s="93" t="str">
        <f>IF(COUNTIF($B$3:B413,B414)&gt;0,"ĐÃ NHẬP","")</f>
        <v/>
      </c>
    </row>
    <row r="418" spans="1:7" x14ac:dyDescent="0.25">
      <c r="A418" s="92"/>
      <c r="B418" s="162"/>
      <c r="C418" s="162"/>
      <c r="D418" s="104"/>
      <c r="E418" s="104"/>
      <c r="G418" s="93" t="str">
        <f>IF(COUNTIF($B$3:B414,B415)&gt;0,"ĐÃ NHẬP","")</f>
        <v/>
      </c>
    </row>
    <row r="419" spans="1:7" x14ac:dyDescent="0.25">
      <c r="A419" s="92"/>
      <c r="B419" s="162"/>
      <c r="C419" s="162"/>
      <c r="D419" s="104"/>
      <c r="E419" s="104"/>
      <c r="G419" s="93" t="str">
        <f>IF(COUNTIF($B$3:B415,B416)&gt;0,"ĐÃ NHẬP","")</f>
        <v/>
      </c>
    </row>
    <row r="420" spans="1:7" x14ac:dyDescent="0.25">
      <c r="A420" s="92"/>
      <c r="B420" s="162"/>
      <c r="C420" s="162"/>
      <c r="D420" s="104"/>
      <c r="E420" s="104"/>
      <c r="G420" s="93" t="str">
        <f>IF(COUNTIF($B$3:B416,B417)&gt;0,"ĐÃ NHẬP","")</f>
        <v/>
      </c>
    </row>
    <row r="421" spans="1:7" x14ac:dyDescent="0.25">
      <c r="A421" s="92"/>
      <c r="B421" s="162"/>
      <c r="C421" s="162"/>
      <c r="D421" s="104"/>
      <c r="E421" s="104"/>
      <c r="G421" s="93" t="str">
        <f>IF(COUNTIF($B$3:B417,B418)&gt;0,"ĐÃ NHẬP","")</f>
        <v/>
      </c>
    </row>
    <row r="422" spans="1:7" x14ac:dyDescent="0.25">
      <c r="A422" s="92"/>
      <c r="B422" s="162"/>
      <c r="C422" s="162"/>
      <c r="D422" s="104"/>
      <c r="E422" s="104"/>
      <c r="G422" s="93" t="str">
        <f>IF(COUNTIF($B$3:B418,B419)&gt;0,"ĐÃ NHẬP","")</f>
        <v/>
      </c>
    </row>
    <row r="423" spans="1:7" x14ac:dyDescent="0.25">
      <c r="A423" s="92"/>
      <c r="B423" s="162"/>
      <c r="C423" s="162"/>
      <c r="D423" s="104"/>
      <c r="E423" s="104"/>
      <c r="G423" s="93" t="str">
        <f>IF(COUNTIF($B$3:B419,B420)&gt;0,"ĐÃ NHẬP","")</f>
        <v/>
      </c>
    </row>
    <row r="424" spans="1:7" x14ac:dyDescent="0.25">
      <c r="A424" s="92"/>
      <c r="B424" s="162"/>
      <c r="C424" s="162"/>
      <c r="D424" s="104"/>
      <c r="E424" s="104"/>
      <c r="G424" s="93" t="str">
        <f>IF(COUNTIF($B$3:B420,B421)&gt;0,"ĐÃ NHẬP","")</f>
        <v/>
      </c>
    </row>
    <row r="425" spans="1:7" x14ac:dyDescent="0.25">
      <c r="A425" s="92"/>
      <c r="B425" s="162"/>
      <c r="C425" s="162"/>
      <c r="D425" s="104"/>
      <c r="E425" s="104"/>
      <c r="G425" s="93" t="str">
        <f>IF(COUNTIF($B$3:B421,B422)&gt;0,"ĐÃ NHẬP","")</f>
        <v/>
      </c>
    </row>
    <row r="426" spans="1:7" x14ac:dyDescent="0.25">
      <c r="A426" s="92"/>
      <c r="B426" s="162"/>
      <c r="C426" s="162"/>
      <c r="D426" s="104"/>
      <c r="E426" s="104"/>
      <c r="G426" s="93" t="str">
        <f>IF(COUNTIF($B$3:B422,B423)&gt;0,"ĐÃ NHẬP","")</f>
        <v/>
      </c>
    </row>
    <row r="427" spans="1:7" x14ac:dyDescent="0.25">
      <c r="A427" s="92"/>
      <c r="B427" s="162"/>
      <c r="C427" s="162"/>
      <c r="D427" s="104"/>
      <c r="E427" s="104"/>
      <c r="G427" s="93" t="str">
        <f>IF(COUNTIF($B$3:B423,B424)&gt;0,"ĐÃ NHẬP","")</f>
        <v/>
      </c>
    </row>
    <row r="428" spans="1:7" x14ac:dyDescent="0.25">
      <c r="A428" s="92"/>
      <c r="B428" s="162"/>
      <c r="C428" s="162"/>
      <c r="D428" s="104"/>
      <c r="E428" s="104"/>
      <c r="G428" s="93" t="str">
        <f>IF(COUNTIF($B$3:B424,B425)&gt;0,"ĐÃ NHẬP","")</f>
        <v/>
      </c>
    </row>
    <row r="429" spans="1:7" x14ac:dyDescent="0.25">
      <c r="A429" s="92"/>
      <c r="B429" s="162"/>
      <c r="C429" s="162"/>
      <c r="D429" s="104"/>
      <c r="E429" s="104"/>
      <c r="G429" s="93" t="str">
        <f>IF(COUNTIF($B$3:B425,B426)&gt;0,"ĐÃ NHẬP","")</f>
        <v/>
      </c>
    </row>
    <row r="430" spans="1:7" x14ac:dyDescent="0.25">
      <c r="A430" s="92"/>
      <c r="B430" s="162"/>
      <c r="C430" s="162"/>
      <c r="D430" s="104"/>
      <c r="E430" s="104"/>
      <c r="G430" s="93" t="str">
        <f>IF(COUNTIF($B$3:B426,B427)&gt;0,"ĐÃ NHẬP","")</f>
        <v/>
      </c>
    </row>
    <row r="431" spans="1:7" x14ac:dyDescent="0.25">
      <c r="A431" s="92"/>
      <c r="B431" s="162"/>
      <c r="C431" s="162"/>
      <c r="D431" s="104"/>
      <c r="E431" s="104"/>
      <c r="G431" s="93" t="str">
        <f>IF(COUNTIF($B$3:B427,B428)&gt;0,"ĐÃ NHẬP","")</f>
        <v/>
      </c>
    </row>
    <row r="432" spans="1:7" x14ac:dyDescent="0.25">
      <c r="A432" s="92"/>
      <c r="B432" s="162"/>
      <c r="C432" s="162"/>
      <c r="D432" s="104"/>
      <c r="E432" s="104"/>
      <c r="G432" s="93" t="str">
        <f>IF(COUNTIF($B$3:B428,B429)&gt;0,"ĐÃ NHẬP","")</f>
        <v/>
      </c>
    </row>
    <row r="433" spans="1:7" x14ac:dyDescent="0.25">
      <c r="A433" s="92"/>
      <c r="B433" s="162"/>
      <c r="C433" s="162"/>
      <c r="D433" s="104"/>
      <c r="E433" s="104"/>
      <c r="G433" s="93" t="str">
        <f>IF(COUNTIF($B$3:B429,B430)&gt;0,"ĐÃ NHẬP","")</f>
        <v/>
      </c>
    </row>
    <row r="434" spans="1:7" x14ac:dyDescent="0.25">
      <c r="A434" s="92"/>
      <c r="B434" s="162"/>
      <c r="C434" s="162"/>
      <c r="D434" s="104"/>
      <c r="E434" s="104"/>
      <c r="G434" s="93" t="str">
        <f>IF(COUNTIF($B$3:B430,B431)&gt;0,"ĐÃ NHẬP","")</f>
        <v/>
      </c>
    </row>
    <row r="435" spans="1:7" x14ac:dyDescent="0.25">
      <c r="A435" s="92"/>
      <c r="B435" s="162"/>
      <c r="C435" s="162"/>
      <c r="D435" s="104"/>
      <c r="E435" s="104"/>
      <c r="G435" s="93" t="str">
        <f>IF(COUNTIF($B$3:B431,B432)&gt;0,"ĐÃ NHẬP","")</f>
        <v/>
      </c>
    </row>
    <row r="436" spans="1:7" x14ac:dyDescent="0.25">
      <c r="A436" s="92"/>
      <c r="B436" s="162"/>
      <c r="C436" s="162"/>
      <c r="D436" s="104"/>
      <c r="E436" s="104"/>
      <c r="G436" s="93" t="str">
        <f>IF(COUNTIF($B$3:B432,B433)&gt;0,"ĐÃ NHẬP","")</f>
        <v/>
      </c>
    </row>
    <row r="437" spans="1:7" x14ac:dyDescent="0.25">
      <c r="A437" s="92"/>
      <c r="B437" s="162"/>
      <c r="C437" s="162"/>
      <c r="D437" s="104"/>
      <c r="E437" s="104"/>
      <c r="G437" s="93" t="str">
        <f>IF(COUNTIF($B$3:B433,B434)&gt;0,"ĐÃ NHẬP","")</f>
        <v/>
      </c>
    </row>
    <row r="438" spans="1:7" x14ac:dyDescent="0.25">
      <c r="A438" s="92"/>
      <c r="B438" s="162"/>
      <c r="C438" s="162"/>
      <c r="D438" s="104"/>
      <c r="E438" s="104"/>
      <c r="G438" s="93" t="str">
        <f>IF(COUNTIF($B$3:B434,B435)&gt;0,"ĐÃ NHẬP","")</f>
        <v/>
      </c>
    </row>
    <row r="439" spans="1:7" x14ac:dyDescent="0.25">
      <c r="A439" s="92"/>
      <c r="B439" s="162"/>
      <c r="C439" s="162"/>
      <c r="D439" s="104"/>
      <c r="E439" s="104"/>
      <c r="G439" s="93" t="str">
        <f>IF(COUNTIF($B$3:B435,B436)&gt;0,"ĐÃ NHẬP","")</f>
        <v/>
      </c>
    </row>
    <row r="440" spans="1:7" x14ac:dyDescent="0.25">
      <c r="A440" s="92"/>
      <c r="B440" s="162"/>
      <c r="C440" s="162"/>
      <c r="D440" s="104"/>
      <c r="E440" s="104"/>
      <c r="G440" s="93" t="str">
        <f>IF(COUNTIF($B$3:B436,B437)&gt;0,"ĐÃ NHẬP","")</f>
        <v/>
      </c>
    </row>
    <row r="441" spans="1:7" x14ac:dyDescent="0.25">
      <c r="A441" s="92"/>
      <c r="B441" s="162"/>
      <c r="C441" s="162"/>
      <c r="D441" s="104"/>
      <c r="E441" s="104"/>
      <c r="G441" s="93" t="str">
        <f>IF(COUNTIF($B$3:B437,B438)&gt;0,"ĐÃ NHẬP","")</f>
        <v/>
      </c>
    </row>
    <row r="442" spans="1:7" x14ac:dyDescent="0.25">
      <c r="A442" s="92"/>
      <c r="B442" s="162"/>
      <c r="C442" s="162"/>
      <c r="D442" s="104"/>
      <c r="E442" s="104"/>
      <c r="G442" s="93" t="str">
        <f>IF(COUNTIF($B$3:B438,B439)&gt;0,"ĐÃ NHẬP","")</f>
        <v/>
      </c>
    </row>
    <row r="443" spans="1:7" x14ac:dyDescent="0.25">
      <c r="A443" s="92"/>
      <c r="B443" s="162"/>
      <c r="C443" s="162"/>
      <c r="D443" s="104"/>
      <c r="E443" s="104"/>
      <c r="G443" s="93" t="str">
        <f>IF(COUNTIF($B$3:B439,B440)&gt;0,"ĐÃ NHẬP","")</f>
        <v/>
      </c>
    </row>
    <row r="444" spans="1:7" x14ac:dyDescent="0.25">
      <c r="A444" s="92"/>
      <c r="B444" s="162"/>
      <c r="C444" s="162"/>
      <c r="D444" s="104"/>
      <c r="E444" s="104"/>
      <c r="G444" s="93" t="str">
        <f>IF(COUNTIF($B$3:B440,B441)&gt;0,"ĐÃ NHẬP","")</f>
        <v/>
      </c>
    </row>
    <row r="445" spans="1:7" x14ac:dyDescent="0.25">
      <c r="A445" s="92"/>
      <c r="B445" s="162"/>
      <c r="C445" s="162"/>
      <c r="D445" s="104"/>
      <c r="E445" s="104"/>
      <c r="G445" s="93" t="str">
        <f>IF(COUNTIF($B$3:B441,B442)&gt;0,"ĐÃ NHẬP","")</f>
        <v/>
      </c>
    </row>
    <row r="446" spans="1:7" x14ac:dyDescent="0.25">
      <c r="A446" s="92"/>
      <c r="B446" s="162"/>
      <c r="C446" s="162"/>
      <c r="D446" s="104"/>
      <c r="E446" s="104"/>
      <c r="G446" s="93" t="str">
        <f>IF(COUNTIF($B$3:B442,B443)&gt;0,"ĐÃ NHẬP","")</f>
        <v/>
      </c>
    </row>
    <row r="447" spans="1:7" x14ac:dyDescent="0.25">
      <c r="A447" s="92"/>
      <c r="B447" s="162"/>
      <c r="C447" s="162"/>
      <c r="D447" s="104"/>
      <c r="E447" s="104"/>
      <c r="G447" s="93" t="str">
        <f>IF(COUNTIF($B$3:B443,B444)&gt;0,"ĐÃ NHẬP","")</f>
        <v/>
      </c>
    </row>
    <row r="448" spans="1:7" x14ac:dyDescent="0.25">
      <c r="A448" s="92"/>
      <c r="B448" s="162"/>
      <c r="C448" s="162"/>
      <c r="D448" s="104"/>
      <c r="E448" s="104"/>
      <c r="G448" s="93" t="str">
        <f>IF(COUNTIF($B$3:B444,B445)&gt;0,"ĐÃ NHẬP","")</f>
        <v/>
      </c>
    </row>
    <row r="449" spans="1:7" x14ac:dyDescent="0.25">
      <c r="A449" s="92"/>
      <c r="B449" s="162"/>
      <c r="C449" s="162"/>
      <c r="D449" s="104"/>
      <c r="E449" s="104"/>
      <c r="G449" s="93" t="str">
        <f>IF(COUNTIF($B$3:B445,B446)&gt;0,"ĐÃ NHẬP","")</f>
        <v/>
      </c>
    </row>
    <row r="450" spans="1:7" x14ac:dyDescent="0.25">
      <c r="A450" s="92"/>
      <c r="B450" s="162"/>
      <c r="C450" s="162"/>
      <c r="D450" s="104"/>
      <c r="E450" s="104"/>
      <c r="G450" s="93" t="str">
        <f>IF(COUNTIF($B$3:B446,B447)&gt;0,"ĐÃ NHẬP","")</f>
        <v/>
      </c>
    </row>
    <row r="451" spans="1:7" x14ac:dyDescent="0.25">
      <c r="A451" s="92"/>
      <c r="B451" s="162"/>
      <c r="C451" s="162"/>
      <c r="D451" s="104"/>
      <c r="E451" s="104"/>
      <c r="G451" s="93" t="str">
        <f>IF(COUNTIF($B$3:B447,B448)&gt;0,"ĐÃ NHẬP","")</f>
        <v/>
      </c>
    </row>
    <row r="452" spans="1:7" x14ac:dyDescent="0.25">
      <c r="A452" s="92"/>
      <c r="B452" s="162"/>
      <c r="C452" s="162"/>
      <c r="D452" s="104"/>
      <c r="E452" s="104"/>
      <c r="G452" s="93" t="str">
        <f>IF(COUNTIF($B$3:B448,B449)&gt;0,"ĐÃ NHẬP","")</f>
        <v/>
      </c>
    </row>
    <row r="453" spans="1:7" x14ac:dyDescent="0.25">
      <c r="A453" s="92"/>
      <c r="B453" s="162"/>
      <c r="C453" s="162"/>
      <c r="D453" s="104"/>
      <c r="E453" s="104"/>
      <c r="G453" s="93" t="str">
        <f>IF(COUNTIF($B$3:B449,B450)&gt;0,"ĐÃ NHẬP","")</f>
        <v/>
      </c>
    </row>
    <row r="454" spans="1:7" x14ac:dyDescent="0.25">
      <c r="A454" s="92"/>
      <c r="B454" s="162"/>
      <c r="C454" s="162"/>
      <c r="D454" s="104"/>
      <c r="E454" s="104"/>
      <c r="G454" s="93" t="str">
        <f>IF(COUNTIF($B$3:B450,B451)&gt;0,"ĐÃ NHẬP","")</f>
        <v/>
      </c>
    </row>
    <row r="455" spans="1:7" x14ac:dyDescent="0.25">
      <c r="A455" s="92"/>
      <c r="B455" s="162"/>
      <c r="C455" s="162"/>
      <c r="D455" s="104"/>
      <c r="E455" s="104"/>
      <c r="G455" s="93" t="str">
        <f>IF(COUNTIF($B$3:B451,B452)&gt;0,"ĐÃ NHẬP","")</f>
        <v/>
      </c>
    </row>
    <row r="456" spans="1:7" x14ac:dyDescent="0.25">
      <c r="A456" s="92"/>
      <c r="B456" s="162"/>
      <c r="C456" s="162"/>
      <c r="D456" s="104"/>
      <c r="E456" s="104"/>
      <c r="G456" s="93" t="str">
        <f>IF(COUNTIF($B$3:B452,B453)&gt;0,"ĐÃ NHẬP","")</f>
        <v/>
      </c>
    </row>
    <row r="457" spans="1:7" x14ac:dyDescent="0.25">
      <c r="A457" s="92"/>
      <c r="B457" s="162"/>
      <c r="C457" s="162"/>
      <c r="D457" s="104"/>
      <c r="E457" s="104"/>
      <c r="G457" s="93" t="str">
        <f>IF(COUNTIF($B$3:B453,B454)&gt;0,"ĐÃ NHẬP","")</f>
        <v/>
      </c>
    </row>
    <row r="458" spans="1:7" x14ac:dyDescent="0.25">
      <c r="A458" s="92"/>
      <c r="B458" s="162"/>
      <c r="C458" s="162"/>
      <c r="D458" s="104"/>
      <c r="E458" s="104"/>
      <c r="G458" s="93" t="str">
        <f>IF(COUNTIF($B$3:B454,B455)&gt;0,"ĐÃ NHẬP","")</f>
        <v/>
      </c>
    </row>
    <row r="459" spans="1:7" x14ac:dyDescent="0.25">
      <c r="A459" s="92"/>
      <c r="B459" s="162"/>
      <c r="C459" s="162"/>
      <c r="D459" s="104"/>
      <c r="E459" s="104"/>
      <c r="G459" s="93" t="str">
        <f>IF(COUNTIF($B$3:B455,B456)&gt;0,"ĐÃ NHẬP","")</f>
        <v/>
      </c>
    </row>
    <row r="460" spans="1:7" x14ac:dyDescent="0.25">
      <c r="A460" s="92"/>
      <c r="B460" s="162"/>
      <c r="C460" s="162"/>
      <c r="D460" s="104"/>
      <c r="E460" s="104"/>
      <c r="G460" s="93" t="str">
        <f>IF(COUNTIF($B$3:B456,B457)&gt;0,"ĐÃ NHẬP","")</f>
        <v/>
      </c>
    </row>
    <row r="461" spans="1:7" x14ac:dyDescent="0.25">
      <c r="A461" s="92"/>
      <c r="B461" s="162"/>
      <c r="C461" s="162"/>
      <c r="D461" s="104"/>
      <c r="E461" s="104"/>
      <c r="G461" s="93" t="str">
        <f>IF(COUNTIF($B$3:B457,B458)&gt;0,"ĐÃ NHẬP","")</f>
        <v/>
      </c>
    </row>
    <row r="462" spans="1:7" x14ac:dyDescent="0.25">
      <c r="A462" s="92"/>
      <c r="B462" s="162"/>
      <c r="C462" s="162"/>
      <c r="D462" s="104"/>
      <c r="E462" s="104"/>
      <c r="G462" s="93" t="str">
        <f>IF(COUNTIF($B$3:B458,B459)&gt;0,"ĐÃ NHẬP","")</f>
        <v/>
      </c>
    </row>
    <row r="463" spans="1:7" x14ac:dyDescent="0.25">
      <c r="A463" s="92"/>
      <c r="B463" s="162"/>
      <c r="C463" s="162"/>
      <c r="D463" s="104"/>
      <c r="E463" s="104"/>
      <c r="G463" s="93" t="str">
        <f>IF(COUNTIF($B$3:B459,B460)&gt;0,"ĐÃ NHẬP","")</f>
        <v/>
      </c>
    </row>
    <row r="464" spans="1:7" x14ac:dyDescent="0.25">
      <c r="A464" s="92"/>
      <c r="B464" s="162"/>
      <c r="C464" s="162"/>
      <c r="D464" s="104"/>
      <c r="E464" s="104"/>
      <c r="G464" s="93" t="str">
        <f>IF(COUNTIF($B$3:B460,B461)&gt;0,"ĐÃ NHẬP","")</f>
        <v/>
      </c>
    </row>
    <row r="465" spans="1:7" x14ac:dyDescent="0.25">
      <c r="A465" s="92"/>
      <c r="B465" s="162"/>
      <c r="C465" s="162"/>
      <c r="D465" s="104"/>
      <c r="E465" s="104"/>
      <c r="G465" s="93" t="str">
        <f>IF(COUNTIF($B$3:B461,B462)&gt;0,"ĐÃ NHẬP","")</f>
        <v/>
      </c>
    </row>
    <row r="466" spans="1:7" x14ac:dyDescent="0.25">
      <c r="A466" s="92"/>
      <c r="B466" s="162"/>
      <c r="C466" s="162"/>
      <c r="D466" s="104"/>
      <c r="E466" s="104"/>
      <c r="G466" s="93" t="str">
        <f>IF(COUNTIF($B$3:B462,B463)&gt;0,"ĐÃ NHẬP","")</f>
        <v/>
      </c>
    </row>
    <row r="467" spans="1:7" x14ac:dyDescent="0.25">
      <c r="A467" s="92"/>
      <c r="B467" s="162"/>
      <c r="C467" s="162"/>
      <c r="D467" s="104"/>
      <c r="E467" s="104"/>
      <c r="G467" s="93" t="str">
        <f>IF(COUNTIF($B$3:B463,B464)&gt;0,"ĐÃ NHẬP","")</f>
        <v/>
      </c>
    </row>
    <row r="468" spans="1:7" x14ac:dyDescent="0.25">
      <c r="A468" s="92"/>
      <c r="B468" s="162"/>
      <c r="C468" s="162"/>
      <c r="D468" s="104"/>
      <c r="E468" s="104"/>
      <c r="G468" s="93" t="str">
        <f>IF(COUNTIF($B$3:B464,B465)&gt;0,"ĐÃ NHẬP","")</f>
        <v/>
      </c>
    </row>
    <row r="469" spans="1:7" x14ac:dyDescent="0.25">
      <c r="A469" s="92"/>
      <c r="B469" s="162"/>
      <c r="C469" s="162"/>
      <c r="D469" s="104"/>
      <c r="E469" s="104"/>
      <c r="G469" s="93" t="str">
        <f>IF(COUNTIF($B$3:B465,B466)&gt;0,"ĐÃ NHẬP","")</f>
        <v/>
      </c>
    </row>
    <row r="470" spans="1:7" x14ac:dyDescent="0.25">
      <c r="A470" s="92"/>
      <c r="B470" s="162"/>
      <c r="C470" s="162"/>
      <c r="D470" s="104"/>
      <c r="E470" s="104"/>
      <c r="G470" s="93" t="str">
        <f>IF(COUNTIF($B$3:B466,B467)&gt;0,"ĐÃ NHẬP","")</f>
        <v/>
      </c>
    </row>
    <row r="471" spans="1:7" x14ac:dyDescent="0.25">
      <c r="A471" s="92"/>
      <c r="B471" s="162"/>
      <c r="C471" s="162"/>
      <c r="D471" s="104"/>
      <c r="E471" s="104"/>
      <c r="G471" s="93" t="str">
        <f>IF(COUNTIF($B$3:B467,B468)&gt;0,"ĐÃ NHẬP","")</f>
        <v/>
      </c>
    </row>
    <row r="472" spans="1:7" x14ac:dyDescent="0.25">
      <c r="A472" s="92"/>
      <c r="B472" s="162"/>
      <c r="C472" s="162"/>
      <c r="D472" s="104"/>
      <c r="E472" s="104"/>
      <c r="G472" s="93" t="str">
        <f>IF(COUNTIF($B$3:B468,B469)&gt;0,"ĐÃ NHẬP","")</f>
        <v/>
      </c>
    </row>
    <row r="473" spans="1:7" x14ac:dyDescent="0.25">
      <c r="A473" s="92"/>
      <c r="B473" s="162"/>
      <c r="C473" s="162"/>
      <c r="D473" s="104"/>
      <c r="E473" s="104"/>
      <c r="G473" s="93" t="str">
        <f>IF(COUNTIF($B$3:B469,B470)&gt;0,"ĐÃ NHẬP","")</f>
        <v/>
      </c>
    </row>
    <row r="474" spans="1:7" x14ac:dyDescent="0.25">
      <c r="A474" s="92"/>
      <c r="B474" s="162"/>
      <c r="C474" s="162"/>
      <c r="D474" s="104"/>
      <c r="E474" s="104"/>
      <c r="G474" s="93" t="str">
        <f>IF(COUNTIF($B$3:B470,B471)&gt;0,"ĐÃ NHẬP","")</f>
        <v/>
      </c>
    </row>
    <row r="475" spans="1:7" x14ac:dyDescent="0.25">
      <c r="A475" s="92"/>
      <c r="B475" s="162"/>
      <c r="C475" s="162"/>
      <c r="D475" s="104"/>
      <c r="E475" s="104"/>
      <c r="G475" s="93" t="str">
        <f>IF(COUNTIF($B$3:B471,B472)&gt;0,"ĐÃ NHẬP","")</f>
        <v/>
      </c>
    </row>
    <row r="476" spans="1:7" x14ac:dyDescent="0.25">
      <c r="A476" s="92"/>
      <c r="B476" s="162"/>
      <c r="C476" s="162"/>
      <c r="D476" s="104"/>
      <c r="E476" s="104"/>
      <c r="G476" s="93" t="str">
        <f>IF(COUNTIF($B$3:B472,B473)&gt;0,"ĐÃ NHẬP","")</f>
        <v/>
      </c>
    </row>
    <row r="477" spans="1:7" x14ac:dyDescent="0.25">
      <c r="A477" s="92"/>
      <c r="B477" s="162"/>
      <c r="C477" s="162"/>
      <c r="D477" s="104"/>
      <c r="E477" s="104"/>
      <c r="G477" s="93" t="str">
        <f>IF(COUNTIF($B$3:B473,B474)&gt;0,"ĐÃ NHẬP","")</f>
        <v/>
      </c>
    </row>
    <row r="478" spans="1:7" x14ac:dyDescent="0.25">
      <c r="A478" s="92"/>
      <c r="B478" s="162"/>
      <c r="C478" s="162"/>
      <c r="D478" s="104"/>
      <c r="E478" s="104"/>
      <c r="G478" s="93" t="str">
        <f>IF(COUNTIF($B$3:B474,B475)&gt;0,"ĐÃ NHẬP","")</f>
        <v/>
      </c>
    </row>
    <row r="479" spans="1:7" x14ac:dyDescent="0.25">
      <c r="A479" s="92"/>
      <c r="B479" s="162"/>
      <c r="C479" s="162"/>
      <c r="D479" s="104"/>
      <c r="E479" s="104"/>
      <c r="G479" s="93" t="str">
        <f>IF(COUNTIF($B$3:B475,B476)&gt;0,"ĐÃ NHẬP","")</f>
        <v/>
      </c>
    </row>
    <row r="480" spans="1:7" x14ac:dyDescent="0.25">
      <c r="A480" s="92"/>
      <c r="B480" s="162"/>
      <c r="C480" s="162"/>
      <c r="D480" s="104"/>
      <c r="E480" s="104"/>
      <c r="G480" s="93" t="str">
        <f>IF(COUNTIF($B$3:B476,B477)&gt;0,"ĐÃ NHẬP","")</f>
        <v/>
      </c>
    </row>
    <row r="481" spans="1:7" x14ac:dyDescent="0.25">
      <c r="A481" s="92"/>
      <c r="B481" s="162"/>
      <c r="C481" s="162"/>
      <c r="D481" s="104"/>
      <c r="E481" s="104"/>
      <c r="G481" s="93" t="str">
        <f>IF(COUNTIF($B$3:B477,B478)&gt;0,"ĐÃ NHẬP","")</f>
        <v/>
      </c>
    </row>
    <row r="482" spans="1:7" x14ac:dyDescent="0.25">
      <c r="A482" s="92"/>
      <c r="B482" s="162"/>
      <c r="C482" s="162"/>
      <c r="D482" s="104"/>
      <c r="E482" s="104"/>
      <c r="G482" s="93" t="str">
        <f>IF(COUNTIF($B$3:B478,B479)&gt;0,"ĐÃ NHẬP","")</f>
        <v/>
      </c>
    </row>
    <row r="483" spans="1:7" x14ac:dyDescent="0.25">
      <c r="A483" s="92"/>
      <c r="B483" s="162"/>
      <c r="C483" s="162"/>
      <c r="D483" s="104"/>
      <c r="E483" s="104"/>
      <c r="G483" s="93" t="str">
        <f>IF(COUNTIF($B$3:B479,B480)&gt;0,"ĐÃ NHẬP","")</f>
        <v/>
      </c>
    </row>
    <row r="484" spans="1:7" x14ac:dyDescent="0.25">
      <c r="A484" s="92"/>
      <c r="B484" s="162"/>
      <c r="C484" s="162"/>
      <c r="D484" s="104"/>
      <c r="E484" s="104"/>
      <c r="G484" s="93" t="str">
        <f>IF(COUNTIF($B$3:B480,B481)&gt;0,"ĐÃ NHẬP","")</f>
        <v/>
      </c>
    </row>
    <row r="485" spans="1:7" x14ac:dyDescent="0.25">
      <c r="A485" s="92"/>
      <c r="B485" s="162"/>
      <c r="C485" s="162"/>
      <c r="D485" s="104"/>
      <c r="E485" s="104"/>
      <c r="G485" s="93" t="str">
        <f>IF(COUNTIF($B$3:B481,B482)&gt;0,"ĐÃ NHẬP","")</f>
        <v/>
      </c>
    </row>
    <row r="486" spans="1:7" x14ac:dyDescent="0.25">
      <c r="A486" s="92"/>
      <c r="B486" s="162"/>
      <c r="C486" s="162"/>
      <c r="D486" s="104"/>
      <c r="E486" s="104"/>
      <c r="G486" s="93" t="str">
        <f>IF(COUNTIF($B$3:B482,B483)&gt;0,"ĐÃ NHẬP","")</f>
        <v/>
      </c>
    </row>
    <row r="487" spans="1:7" x14ac:dyDescent="0.25">
      <c r="A487" s="92"/>
      <c r="B487" s="162"/>
      <c r="C487" s="162"/>
      <c r="D487" s="104"/>
      <c r="E487" s="104"/>
      <c r="G487" s="93" t="str">
        <f>IF(COUNTIF($B$3:B483,B484)&gt;0,"ĐÃ NHẬP","")</f>
        <v/>
      </c>
    </row>
    <row r="488" spans="1:7" x14ac:dyDescent="0.25">
      <c r="A488" s="92"/>
      <c r="B488" s="162"/>
      <c r="C488" s="162"/>
      <c r="D488" s="104"/>
      <c r="E488" s="104"/>
      <c r="G488" s="93" t="str">
        <f>IF(COUNTIF($B$3:B484,B485)&gt;0,"ĐÃ NHẬP","")</f>
        <v/>
      </c>
    </row>
    <row r="489" spans="1:7" x14ac:dyDescent="0.25">
      <c r="A489" s="92"/>
      <c r="B489" s="162"/>
      <c r="C489" s="162"/>
      <c r="D489" s="104"/>
      <c r="E489" s="104"/>
      <c r="G489" s="93" t="str">
        <f>IF(COUNTIF($B$3:B485,B486)&gt;0,"ĐÃ NHẬP","")</f>
        <v/>
      </c>
    </row>
    <row r="490" spans="1:7" x14ac:dyDescent="0.25">
      <c r="A490" s="92"/>
      <c r="B490" s="162"/>
      <c r="C490" s="162"/>
      <c r="D490" s="104"/>
      <c r="E490" s="104"/>
      <c r="G490" s="93" t="str">
        <f>IF(COUNTIF($B$3:B486,B487)&gt;0,"ĐÃ NHẬP","")</f>
        <v/>
      </c>
    </row>
    <row r="491" spans="1:7" x14ac:dyDescent="0.25">
      <c r="A491" s="92"/>
      <c r="B491" s="162"/>
      <c r="C491" s="162"/>
      <c r="D491" s="104"/>
      <c r="E491" s="104"/>
      <c r="G491" s="93" t="str">
        <f>IF(COUNTIF($B$3:B487,B488)&gt;0,"ĐÃ NHẬP","")</f>
        <v/>
      </c>
    </row>
    <row r="492" spans="1:7" x14ac:dyDescent="0.25">
      <c r="A492" s="92"/>
      <c r="B492" s="162"/>
      <c r="C492" s="162"/>
      <c r="D492" s="104"/>
      <c r="E492" s="104"/>
      <c r="G492" s="93" t="str">
        <f>IF(COUNTIF($B$3:B488,B489)&gt;0,"ĐÃ NHẬP","")</f>
        <v/>
      </c>
    </row>
    <row r="493" spans="1:7" x14ac:dyDescent="0.25">
      <c r="A493" s="92"/>
      <c r="B493" s="162"/>
      <c r="C493" s="162"/>
      <c r="D493" s="104"/>
      <c r="E493" s="104"/>
      <c r="G493" s="93" t="str">
        <f>IF(COUNTIF($B$3:B489,B490)&gt;0,"ĐÃ NHẬP","")</f>
        <v/>
      </c>
    </row>
    <row r="494" spans="1:7" x14ac:dyDescent="0.25">
      <c r="A494" s="92"/>
      <c r="B494" s="162"/>
      <c r="C494" s="162"/>
      <c r="D494" s="104"/>
      <c r="E494" s="104"/>
      <c r="G494" s="93" t="str">
        <f>IF(COUNTIF($B$3:B490,B491)&gt;0,"ĐÃ NHẬP","")</f>
        <v/>
      </c>
    </row>
    <row r="495" spans="1:7" x14ac:dyDescent="0.25">
      <c r="A495" s="92"/>
      <c r="B495" s="162"/>
      <c r="C495" s="162"/>
      <c r="D495" s="104"/>
      <c r="E495" s="104"/>
      <c r="G495" s="93" t="str">
        <f>IF(COUNTIF($B$3:B491,B492)&gt;0,"ĐÃ NHẬP","")</f>
        <v/>
      </c>
    </row>
    <row r="496" spans="1:7" x14ac:dyDescent="0.25">
      <c r="A496" s="92"/>
      <c r="B496" s="162"/>
      <c r="C496" s="162"/>
      <c r="D496" s="104"/>
      <c r="E496" s="104"/>
      <c r="G496" s="93" t="str">
        <f>IF(COUNTIF($B$3:B492,B493)&gt;0,"ĐÃ NHẬP","")</f>
        <v/>
      </c>
    </row>
    <row r="497" spans="1:7" x14ac:dyDescent="0.25">
      <c r="A497" s="92"/>
      <c r="B497" s="162"/>
      <c r="C497" s="162"/>
      <c r="D497" s="104"/>
      <c r="E497" s="104"/>
      <c r="G497" s="93" t="str">
        <f>IF(COUNTIF($B$3:B493,B494)&gt;0,"ĐÃ NHẬP","")</f>
        <v/>
      </c>
    </row>
    <row r="498" spans="1:7" x14ac:dyDescent="0.25">
      <c r="A498" s="92"/>
      <c r="B498" s="162"/>
      <c r="C498" s="162"/>
      <c r="D498" s="104"/>
      <c r="E498" s="104"/>
      <c r="G498" s="93" t="str">
        <f>IF(COUNTIF($B$3:B494,B495)&gt;0,"ĐÃ NHẬP","")</f>
        <v/>
      </c>
    </row>
    <row r="499" spans="1:7" x14ac:dyDescent="0.25">
      <c r="A499" s="92"/>
      <c r="B499" s="162"/>
      <c r="C499" s="162"/>
      <c r="D499" s="104"/>
      <c r="E499" s="104"/>
      <c r="G499" s="93" t="str">
        <f>IF(COUNTIF($B$3:B495,B496)&gt;0,"ĐÃ NHẬP","")</f>
        <v/>
      </c>
    </row>
    <row r="500" spans="1:7" x14ac:dyDescent="0.25">
      <c r="A500" s="92"/>
      <c r="B500" s="162"/>
      <c r="C500" s="162"/>
      <c r="D500" s="104"/>
      <c r="E500" s="104"/>
      <c r="G500" s="93" t="str">
        <f>IF(COUNTIF($B$3:B496,B497)&gt;0,"ĐÃ NHẬP","")</f>
        <v/>
      </c>
    </row>
    <row r="501" spans="1:7" x14ac:dyDescent="0.25">
      <c r="A501" s="92"/>
      <c r="B501" s="162"/>
      <c r="C501" s="162"/>
      <c r="D501" s="104"/>
      <c r="E501" s="104"/>
      <c r="G501" s="93" t="str">
        <f>IF(COUNTIF($B$3:B497,B498)&gt;0,"ĐÃ NHẬP","")</f>
        <v/>
      </c>
    </row>
    <row r="502" spans="1:7" x14ac:dyDescent="0.25">
      <c r="A502" s="92"/>
      <c r="B502" s="162"/>
      <c r="C502" s="162"/>
      <c r="D502" s="104"/>
      <c r="E502" s="104"/>
      <c r="G502" s="93" t="str">
        <f>IF(COUNTIF($B$3:B498,B499)&gt;0,"ĐÃ NHẬP","")</f>
        <v/>
      </c>
    </row>
    <row r="503" spans="1:7" x14ac:dyDescent="0.25">
      <c r="A503" s="92"/>
      <c r="B503" s="162"/>
      <c r="C503" s="162"/>
      <c r="D503" s="104"/>
      <c r="E503" s="104"/>
      <c r="G503" s="93" t="str">
        <f>IF(COUNTIF($B$3:B499,B500)&gt;0,"ĐÃ NHẬP","")</f>
        <v/>
      </c>
    </row>
    <row r="504" spans="1:7" x14ac:dyDescent="0.25">
      <c r="A504" s="92"/>
      <c r="B504" s="162"/>
      <c r="C504" s="162"/>
      <c r="D504" s="104"/>
      <c r="E504" s="104"/>
      <c r="G504" s="93" t="str">
        <f>IF(COUNTIF($B$3:B500,B501)&gt;0,"ĐÃ NHẬP","")</f>
        <v/>
      </c>
    </row>
    <row r="505" spans="1:7" x14ac:dyDescent="0.25">
      <c r="A505" s="92"/>
      <c r="B505" s="162"/>
      <c r="C505" s="162"/>
      <c r="D505" s="104"/>
      <c r="E505" s="104"/>
      <c r="G505" s="93" t="str">
        <f>IF(COUNTIF($B$3:B501,B502)&gt;0,"ĐÃ NHẬP","")</f>
        <v/>
      </c>
    </row>
    <row r="506" spans="1:7" x14ac:dyDescent="0.25">
      <c r="A506" s="92"/>
      <c r="B506" s="162"/>
      <c r="C506" s="162"/>
      <c r="D506" s="104"/>
      <c r="E506" s="104"/>
      <c r="G506" s="93" t="str">
        <f>IF(COUNTIF($B$3:B502,B503)&gt;0,"ĐÃ NHẬP","")</f>
        <v/>
      </c>
    </row>
    <row r="507" spans="1:7" x14ac:dyDescent="0.25">
      <c r="A507" s="92"/>
      <c r="B507" s="162"/>
      <c r="C507" s="162"/>
      <c r="D507" s="104"/>
      <c r="E507" s="104"/>
      <c r="G507" s="93" t="str">
        <f>IF(COUNTIF($B$3:B503,B504)&gt;0,"ĐÃ NHẬP","")</f>
        <v/>
      </c>
    </row>
    <row r="508" spans="1:7" x14ac:dyDescent="0.25">
      <c r="A508" s="92"/>
      <c r="B508" s="162"/>
      <c r="C508" s="162"/>
      <c r="D508" s="104"/>
      <c r="E508" s="104"/>
      <c r="G508" s="93" t="str">
        <f>IF(COUNTIF($B$3:B504,B505)&gt;0,"ĐÃ NHẬP","")</f>
        <v/>
      </c>
    </row>
    <row r="509" spans="1:7" x14ac:dyDescent="0.25">
      <c r="A509" s="92"/>
      <c r="B509" s="162"/>
      <c r="C509" s="162"/>
      <c r="D509" s="104"/>
      <c r="E509" s="104"/>
      <c r="G509" s="93" t="str">
        <f>IF(COUNTIF($B$3:B505,B506)&gt;0,"ĐÃ NHẬP","")</f>
        <v/>
      </c>
    </row>
    <row r="510" spans="1:7" x14ac:dyDescent="0.25">
      <c r="A510" s="92"/>
      <c r="B510" s="162"/>
      <c r="C510" s="162"/>
      <c r="D510" s="104"/>
      <c r="E510" s="104"/>
      <c r="G510" s="93" t="str">
        <f>IF(COUNTIF($B$3:B506,B507)&gt;0,"ĐÃ NHẬP","")</f>
        <v/>
      </c>
    </row>
    <row r="511" spans="1:7" x14ac:dyDescent="0.25">
      <c r="A511" s="92"/>
      <c r="B511" s="162"/>
      <c r="C511" s="162"/>
      <c r="D511" s="104"/>
      <c r="E511" s="104"/>
      <c r="G511" s="93" t="str">
        <f>IF(COUNTIF($B$3:B507,B508)&gt;0,"ĐÃ NHẬP","")</f>
        <v/>
      </c>
    </row>
    <row r="512" spans="1:7" x14ac:dyDescent="0.25">
      <c r="A512" s="92"/>
      <c r="B512" s="162"/>
      <c r="C512" s="162"/>
      <c r="D512" s="104"/>
      <c r="E512" s="104"/>
      <c r="G512" s="93" t="str">
        <f>IF(COUNTIF($B$3:B508,B509)&gt;0,"ĐÃ NHẬP","")</f>
        <v/>
      </c>
    </row>
    <row r="513" spans="1:7" x14ac:dyDescent="0.25">
      <c r="A513" s="92"/>
      <c r="B513" s="162"/>
      <c r="C513" s="162"/>
      <c r="D513" s="104"/>
      <c r="E513" s="104"/>
      <c r="G513" s="93" t="str">
        <f>IF(COUNTIF($B$3:B509,B510)&gt;0,"ĐÃ NHẬP","")</f>
        <v/>
      </c>
    </row>
    <row r="514" spans="1:7" x14ac:dyDescent="0.25">
      <c r="A514" s="92"/>
      <c r="B514" s="162"/>
      <c r="C514" s="162"/>
      <c r="D514" s="104"/>
      <c r="E514" s="104"/>
      <c r="G514" s="93" t="str">
        <f>IF(COUNTIF($B$3:B510,B511)&gt;0,"ĐÃ NHẬP","")</f>
        <v/>
      </c>
    </row>
    <row r="515" spans="1:7" x14ac:dyDescent="0.25">
      <c r="A515" s="92"/>
      <c r="B515" s="162"/>
      <c r="C515" s="162"/>
      <c r="D515" s="104"/>
      <c r="E515" s="104"/>
      <c r="G515" s="93" t="str">
        <f>IF(COUNTIF($B$3:B511,B512)&gt;0,"ĐÃ NHẬP","")</f>
        <v/>
      </c>
    </row>
    <row r="516" spans="1:7" x14ac:dyDescent="0.25">
      <c r="A516" s="92"/>
      <c r="B516" s="162"/>
      <c r="C516" s="162"/>
      <c r="D516" s="104"/>
      <c r="E516" s="104"/>
      <c r="G516" s="93" t="str">
        <f>IF(COUNTIF($B$3:B512,B513)&gt;0,"ĐÃ NHẬP","")</f>
        <v/>
      </c>
    </row>
    <row r="517" spans="1:7" x14ac:dyDescent="0.25">
      <c r="A517" s="92"/>
      <c r="B517" s="162"/>
      <c r="C517" s="162"/>
      <c r="D517" s="104"/>
      <c r="E517" s="104"/>
      <c r="G517" s="93" t="str">
        <f>IF(COUNTIF($B$3:B513,B514)&gt;0,"ĐÃ NHẬP","")</f>
        <v/>
      </c>
    </row>
    <row r="518" spans="1:7" x14ac:dyDescent="0.25">
      <c r="A518" s="92"/>
      <c r="B518" s="162"/>
      <c r="C518" s="162"/>
      <c r="D518" s="104"/>
      <c r="E518" s="104"/>
      <c r="G518" s="93" t="str">
        <f>IF(COUNTIF($B$3:B514,B515)&gt;0,"ĐÃ NHẬP","")</f>
        <v/>
      </c>
    </row>
    <row r="519" spans="1:7" x14ac:dyDescent="0.25">
      <c r="A519" s="92"/>
      <c r="B519" s="162"/>
      <c r="C519" s="162"/>
      <c r="D519" s="104"/>
      <c r="E519" s="104"/>
      <c r="G519" s="93" t="str">
        <f>IF(COUNTIF($B$3:B515,B516)&gt;0,"ĐÃ NHẬP","")</f>
        <v/>
      </c>
    </row>
    <row r="520" spans="1:7" x14ac:dyDescent="0.25">
      <c r="A520" s="92"/>
      <c r="B520" s="162"/>
      <c r="C520" s="162"/>
      <c r="D520" s="104"/>
      <c r="E520" s="104"/>
      <c r="G520" s="93" t="str">
        <f>IF(COUNTIF($B$3:B516,B517)&gt;0,"ĐÃ NHẬP","")</f>
        <v/>
      </c>
    </row>
    <row r="521" spans="1:7" x14ac:dyDescent="0.25">
      <c r="A521" s="92"/>
      <c r="B521" s="162"/>
      <c r="C521" s="162"/>
      <c r="D521" s="104"/>
      <c r="E521" s="104"/>
      <c r="G521" s="93" t="str">
        <f>IF(COUNTIF($B$3:B517,B518)&gt;0,"ĐÃ NHẬP","")</f>
        <v/>
      </c>
    </row>
    <row r="522" spans="1:7" x14ac:dyDescent="0.25">
      <c r="A522" s="92"/>
      <c r="B522" s="162"/>
      <c r="C522" s="162"/>
      <c r="D522" s="104"/>
      <c r="E522" s="104"/>
      <c r="G522" s="93" t="str">
        <f>IF(COUNTIF($B$3:B518,B519)&gt;0,"ĐÃ NHẬP","")</f>
        <v/>
      </c>
    </row>
    <row r="523" spans="1:7" x14ac:dyDescent="0.25">
      <c r="A523" s="92"/>
      <c r="B523" s="162"/>
      <c r="C523" s="162"/>
      <c r="D523" s="104"/>
      <c r="E523" s="104"/>
      <c r="G523" s="93" t="str">
        <f>IF(COUNTIF($B$3:B519,B520)&gt;0,"ĐÃ NHẬP","")</f>
        <v/>
      </c>
    </row>
    <row r="524" spans="1:7" x14ac:dyDescent="0.25">
      <c r="A524" s="92"/>
      <c r="B524" s="162"/>
      <c r="C524" s="162"/>
      <c r="D524" s="104"/>
      <c r="E524" s="104"/>
      <c r="G524" s="93" t="str">
        <f>IF(COUNTIF($B$3:B520,B521)&gt;0,"ĐÃ NHẬP","")</f>
        <v/>
      </c>
    </row>
    <row r="525" spans="1:7" x14ac:dyDescent="0.25">
      <c r="A525" s="92"/>
      <c r="B525" s="162"/>
      <c r="C525" s="162"/>
      <c r="D525" s="104"/>
      <c r="E525" s="104"/>
      <c r="G525" s="93" t="str">
        <f>IF(COUNTIF($B$3:B521,B522)&gt;0,"ĐÃ NHẬP","")</f>
        <v/>
      </c>
    </row>
    <row r="526" spans="1:7" x14ac:dyDescent="0.25">
      <c r="A526" s="92"/>
      <c r="B526" s="162"/>
      <c r="C526" s="162"/>
      <c r="D526" s="104"/>
      <c r="E526" s="104"/>
      <c r="G526" s="93" t="str">
        <f>IF(COUNTIF($B$3:B522,B523)&gt;0,"ĐÃ NHẬP","")</f>
        <v/>
      </c>
    </row>
    <row r="527" spans="1:7" x14ac:dyDescent="0.25">
      <c r="A527" s="92"/>
      <c r="B527" s="162"/>
      <c r="C527" s="162"/>
      <c r="D527" s="104"/>
      <c r="E527" s="104"/>
      <c r="G527" s="93" t="str">
        <f>IF(COUNTIF($B$3:B523,B524)&gt;0,"ĐÃ NHẬP","")</f>
        <v/>
      </c>
    </row>
    <row r="528" spans="1:7" x14ac:dyDescent="0.25">
      <c r="A528" s="92"/>
      <c r="B528" s="162"/>
      <c r="C528" s="162"/>
      <c r="D528" s="104"/>
      <c r="E528" s="104"/>
      <c r="G528" s="93" t="str">
        <f>IF(COUNTIF($B$3:B524,B525)&gt;0,"ĐÃ NHẬP","")</f>
        <v/>
      </c>
    </row>
    <row r="529" spans="1:7" x14ac:dyDescent="0.25">
      <c r="A529" s="92"/>
      <c r="B529" s="162"/>
      <c r="C529" s="162"/>
      <c r="D529" s="104"/>
      <c r="E529" s="104"/>
      <c r="G529" s="93" t="str">
        <f>IF(COUNTIF($B$3:B525,B526)&gt;0,"ĐÃ NHẬP","")</f>
        <v/>
      </c>
    </row>
    <row r="530" spans="1:7" x14ac:dyDescent="0.25">
      <c r="A530" s="92"/>
      <c r="B530" s="162"/>
      <c r="C530" s="162"/>
      <c r="D530" s="104"/>
      <c r="E530" s="104"/>
      <c r="G530" s="93" t="str">
        <f>IF(COUNTIF($B$3:B526,B527)&gt;0,"ĐÃ NHẬP","")</f>
        <v/>
      </c>
    </row>
    <row r="531" spans="1:7" x14ac:dyDescent="0.25">
      <c r="A531" s="92"/>
      <c r="B531" s="162"/>
      <c r="C531" s="162"/>
      <c r="D531" s="104"/>
      <c r="E531" s="104"/>
      <c r="G531" s="93" t="str">
        <f>IF(COUNTIF($B$3:B527,B528)&gt;0,"ĐÃ NHẬP","")</f>
        <v/>
      </c>
    </row>
    <row r="532" spans="1:7" x14ac:dyDescent="0.25">
      <c r="A532" s="92"/>
      <c r="B532" s="162"/>
      <c r="C532" s="162"/>
      <c r="D532" s="104"/>
      <c r="E532" s="104"/>
      <c r="G532" s="93" t="str">
        <f>IF(COUNTIF($B$3:B528,B529)&gt;0,"ĐÃ NHẬP","")</f>
        <v/>
      </c>
    </row>
    <row r="533" spans="1:7" x14ac:dyDescent="0.25">
      <c r="A533" s="92"/>
      <c r="B533" s="162"/>
      <c r="C533" s="162"/>
      <c r="D533" s="104"/>
      <c r="E533" s="104"/>
      <c r="G533" s="93" t="str">
        <f>IF(COUNTIF($B$3:B529,B530)&gt;0,"ĐÃ NHẬP","")</f>
        <v/>
      </c>
    </row>
    <row r="534" spans="1:7" x14ac:dyDescent="0.25">
      <c r="A534" s="92"/>
      <c r="B534" s="162"/>
      <c r="C534" s="162"/>
      <c r="D534" s="104"/>
      <c r="E534" s="104"/>
      <c r="G534" s="93" t="str">
        <f>IF(COUNTIF($B$3:B530,B531)&gt;0,"ĐÃ NHẬP","")</f>
        <v/>
      </c>
    </row>
    <row r="535" spans="1:7" x14ac:dyDescent="0.25">
      <c r="A535" s="92"/>
      <c r="B535" s="162"/>
      <c r="C535" s="162"/>
      <c r="D535" s="104"/>
      <c r="E535" s="104"/>
      <c r="G535" s="93" t="str">
        <f>IF(COUNTIF($B$3:B531,B532)&gt;0,"ĐÃ NHẬP","")</f>
        <v/>
      </c>
    </row>
    <row r="536" spans="1:7" x14ac:dyDescent="0.25">
      <c r="A536" s="92"/>
      <c r="B536" s="162"/>
      <c r="C536" s="162"/>
      <c r="D536" s="104"/>
      <c r="E536" s="104"/>
      <c r="G536" s="93" t="str">
        <f>IF(COUNTIF($B$3:B532,B533)&gt;0,"ĐÃ NHẬP","")</f>
        <v/>
      </c>
    </row>
    <row r="537" spans="1:7" x14ac:dyDescent="0.25">
      <c r="A537" s="92"/>
      <c r="B537" s="162"/>
      <c r="C537" s="162"/>
      <c r="D537" s="104"/>
      <c r="E537" s="104"/>
      <c r="G537" s="93" t="str">
        <f>IF(COUNTIF($B$3:B533,B534)&gt;0,"ĐÃ NHẬP","")</f>
        <v/>
      </c>
    </row>
    <row r="538" spans="1:7" x14ac:dyDescent="0.25">
      <c r="A538" s="92"/>
      <c r="B538" s="162"/>
      <c r="C538" s="162"/>
      <c r="D538" s="104"/>
      <c r="E538" s="104"/>
      <c r="G538" s="93" t="str">
        <f>IF(COUNTIF($B$3:B534,B535)&gt;0,"ĐÃ NHẬP","")</f>
        <v/>
      </c>
    </row>
    <row r="539" spans="1:7" x14ac:dyDescent="0.25">
      <c r="A539" s="92"/>
      <c r="B539" s="162"/>
      <c r="C539" s="162"/>
      <c r="D539" s="104"/>
      <c r="E539" s="104"/>
      <c r="G539" s="93" t="str">
        <f>IF(COUNTIF($B$3:B535,B536)&gt;0,"ĐÃ NHẬP","")</f>
        <v/>
      </c>
    </row>
    <row r="540" spans="1:7" x14ac:dyDescent="0.25">
      <c r="A540" s="92"/>
      <c r="B540" s="162"/>
      <c r="C540" s="162"/>
      <c r="D540" s="104"/>
      <c r="E540" s="104"/>
      <c r="G540" s="93" t="str">
        <f>IF(COUNTIF($B$3:B536,B537)&gt;0,"ĐÃ NHẬP","")</f>
        <v/>
      </c>
    </row>
    <row r="541" spans="1:7" x14ac:dyDescent="0.25">
      <c r="A541" s="92"/>
      <c r="B541" s="162"/>
      <c r="C541" s="162"/>
      <c r="D541" s="104"/>
      <c r="E541" s="104"/>
      <c r="G541" s="93" t="str">
        <f>IF(COUNTIF($B$3:B537,B538)&gt;0,"ĐÃ NHẬP","")</f>
        <v/>
      </c>
    </row>
    <row r="542" spans="1:7" x14ac:dyDescent="0.25">
      <c r="A542" s="92"/>
      <c r="B542" s="162"/>
      <c r="C542" s="162"/>
      <c r="D542" s="104"/>
      <c r="E542" s="104"/>
      <c r="G542" s="93" t="str">
        <f>IF(COUNTIF($B$3:B538,B539)&gt;0,"ĐÃ NHẬP","")</f>
        <v/>
      </c>
    </row>
    <row r="543" spans="1:7" x14ac:dyDescent="0.25">
      <c r="A543" s="92"/>
      <c r="B543" s="162"/>
      <c r="C543" s="162"/>
      <c r="D543" s="104"/>
      <c r="E543" s="104"/>
      <c r="G543" s="93" t="str">
        <f>IF(COUNTIF($B$3:B539,B540)&gt;0,"ĐÃ NHẬP","")</f>
        <v/>
      </c>
    </row>
    <row r="544" spans="1:7" x14ac:dyDescent="0.25">
      <c r="A544" s="92"/>
      <c r="B544" s="162"/>
      <c r="C544" s="162"/>
      <c r="D544" s="104"/>
      <c r="E544" s="104"/>
      <c r="G544" s="93" t="str">
        <f>IF(COUNTIF($B$3:B540,B541)&gt;0,"ĐÃ NHẬP","")</f>
        <v/>
      </c>
    </row>
    <row r="545" spans="1:7" x14ac:dyDescent="0.25">
      <c r="A545" s="92"/>
      <c r="B545" s="162"/>
      <c r="C545" s="162"/>
      <c r="D545" s="104"/>
      <c r="E545" s="104"/>
      <c r="G545" s="93" t="str">
        <f>IF(COUNTIF($B$3:B541,B542)&gt;0,"ĐÃ NHẬP","")</f>
        <v/>
      </c>
    </row>
    <row r="546" spans="1:7" x14ac:dyDescent="0.25">
      <c r="A546" s="92"/>
      <c r="B546" s="162"/>
      <c r="C546" s="162"/>
      <c r="D546" s="104"/>
      <c r="E546" s="104"/>
      <c r="G546" s="93" t="str">
        <f>IF(COUNTIF($B$3:B542,B543)&gt;0,"ĐÃ NHẬP","")</f>
        <v/>
      </c>
    </row>
    <row r="547" spans="1:7" x14ac:dyDescent="0.25">
      <c r="A547" s="92"/>
      <c r="B547" s="162"/>
      <c r="C547" s="162"/>
      <c r="D547" s="104"/>
      <c r="E547" s="104"/>
      <c r="G547" s="93" t="str">
        <f>IF(COUNTIF($B$3:B543,B544)&gt;0,"ĐÃ NHẬP","")</f>
        <v/>
      </c>
    </row>
    <row r="548" spans="1:7" x14ac:dyDescent="0.25">
      <c r="A548" s="92"/>
      <c r="B548" s="162"/>
      <c r="C548" s="162"/>
      <c r="D548" s="104"/>
      <c r="E548" s="104"/>
      <c r="G548" s="93" t="str">
        <f>IF(COUNTIF($B$3:B544,B545)&gt;0,"ĐÃ NHẬP","")</f>
        <v/>
      </c>
    </row>
    <row r="549" spans="1:7" x14ac:dyDescent="0.25">
      <c r="A549" s="92"/>
      <c r="B549" s="162"/>
      <c r="C549" s="162"/>
      <c r="D549" s="104"/>
      <c r="E549" s="104"/>
      <c r="G549" s="93" t="str">
        <f>IF(COUNTIF($B$3:B545,B546)&gt;0,"ĐÃ NHẬP","")</f>
        <v/>
      </c>
    </row>
    <row r="550" spans="1:7" x14ac:dyDescent="0.25">
      <c r="A550" s="92"/>
      <c r="B550" s="162"/>
      <c r="C550" s="162"/>
      <c r="D550" s="104"/>
      <c r="E550" s="104"/>
      <c r="G550" s="93" t="str">
        <f>IF(COUNTIF($B$3:B546,B547)&gt;0,"ĐÃ NHẬP","")</f>
        <v/>
      </c>
    </row>
    <row r="551" spans="1:7" x14ac:dyDescent="0.25">
      <c r="A551" s="92"/>
      <c r="B551" s="162"/>
      <c r="C551" s="162"/>
      <c r="D551" s="104"/>
      <c r="E551" s="104"/>
      <c r="G551" s="93" t="str">
        <f>IF(COUNTIF($B$3:B547,B548)&gt;0,"ĐÃ NHẬP","")</f>
        <v/>
      </c>
    </row>
    <row r="552" spans="1:7" x14ac:dyDescent="0.25">
      <c r="A552" s="92"/>
      <c r="B552" s="162"/>
      <c r="C552" s="162"/>
      <c r="D552" s="104"/>
      <c r="E552" s="104"/>
      <c r="G552" s="93" t="str">
        <f>IF(COUNTIF($B$3:B548,B549)&gt;0,"ĐÃ NHẬP","")</f>
        <v/>
      </c>
    </row>
    <row r="553" spans="1:7" x14ac:dyDescent="0.25">
      <c r="A553" s="92"/>
      <c r="B553" s="162"/>
      <c r="C553" s="162"/>
      <c r="D553" s="104"/>
      <c r="E553" s="104"/>
      <c r="G553" s="93" t="str">
        <f>IF(COUNTIF($B$3:B549,B550)&gt;0,"ĐÃ NHẬP","")</f>
        <v/>
      </c>
    </row>
    <row r="554" spans="1:7" x14ac:dyDescent="0.25">
      <c r="A554" s="92"/>
      <c r="B554" s="162"/>
      <c r="C554" s="162"/>
      <c r="D554" s="104"/>
      <c r="E554" s="104"/>
      <c r="G554" s="93" t="str">
        <f>IF(COUNTIF($B$3:B550,B551)&gt;0,"ĐÃ NHẬP","")</f>
        <v/>
      </c>
    </row>
    <row r="555" spans="1:7" x14ac:dyDescent="0.25">
      <c r="A555" s="92"/>
      <c r="B555" s="162"/>
      <c r="C555" s="162"/>
      <c r="D555" s="104"/>
      <c r="E555" s="104"/>
      <c r="G555" s="93" t="str">
        <f>IF(COUNTIF($B$3:B551,B552)&gt;0,"ĐÃ NHẬP","")</f>
        <v/>
      </c>
    </row>
    <row r="556" spans="1:7" x14ac:dyDescent="0.25">
      <c r="A556" s="92"/>
      <c r="B556" s="162"/>
      <c r="C556" s="162"/>
      <c r="D556" s="104"/>
      <c r="E556" s="104"/>
      <c r="G556" s="93" t="str">
        <f>IF(COUNTIF($B$3:B552,B553)&gt;0,"ĐÃ NHẬP","")</f>
        <v/>
      </c>
    </row>
    <row r="557" spans="1:7" x14ac:dyDescent="0.25">
      <c r="A557" s="92"/>
      <c r="B557" s="162"/>
      <c r="C557" s="162"/>
      <c r="D557" s="104"/>
      <c r="E557" s="104"/>
      <c r="G557" s="93" t="str">
        <f>IF(COUNTIF($B$3:B553,B554)&gt;0,"ĐÃ NHẬP","")</f>
        <v/>
      </c>
    </row>
    <row r="558" spans="1:7" x14ac:dyDescent="0.25">
      <c r="A558" s="92"/>
      <c r="B558" s="162"/>
      <c r="C558" s="162"/>
      <c r="D558" s="104"/>
      <c r="E558" s="104"/>
      <c r="G558" s="93" t="str">
        <f>IF(COUNTIF($B$3:B554,B555)&gt;0,"ĐÃ NHẬP","")</f>
        <v/>
      </c>
    </row>
    <row r="559" spans="1:7" x14ac:dyDescent="0.25">
      <c r="A559" s="92"/>
      <c r="B559" s="162"/>
      <c r="C559" s="162"/>
      <c r="D559" s="104"/>
      <c r="E559" s="104"/>
      <c r="G559" s="93" t="str">
        <f>IF(COUNTIF($B$3:B555,B556)&gt;0,"ĐÃ NHẬP","")</f>
        <v/>
      </c>
    </row>
    <row r="560" spans="1:7" x14ac:dyDescent="0.25">
      <c r="A560" s="92"/>
      <c r="B560" s="162"/>
      <c r="C560" s="162"/>
      <c r="D560" s="104"/>
      <c r="E560" s="104"/>
      <c r="G560" s="93" t="str">
        <f>IF(COUNTIF($B$3:B556,B557)&gt;0,"ĐÃ NHẬP","")</f>
        <v/>
      </c>
    </row>
    <row r="561" spans="1:7" x14ac:dyDescent="0.25">
      <c r="A561" s="92"/>
      <c r="B561" s="162"/>
      <c r="C561" s="162"/>
      <c r="D561" s="104"/>
      <c r="E561" s="104"/>
      <c r="G561" s="93" t="str">
        <f>IF(COUNTIF($B$3:B557,B558)&gt;0,"ĐÃ NHẬP","")</f>
        <v/>
      </c>
    </row>
    <row r="562" spans="1:7" x14ac:dyDescent="0.25">
      <c r="A562" s="92"/>
      <c r="B562" s="162"/>
      <c r="C562" s="162"/>
      <c r="D562" s="104"/>
      <c r="E562" s="104"/>
      <c r="G562" s="93" t="str">
        <f>IF(COUNTIF($B$3:B558,B559)&gt;0,"ĐÃ NHẬP","")</f>
        <v/>
      </c>
    </row>
    <row r="563" spans="1:7" x14ac:dyDescent="0.25">
      <c r="A563" s="92"/>
      <c r="B563" s="162"/>
      <c r="C563" s="162"/>
      <c r="D563" s="104"/>
      <c r="E563" s="104"/>
      <c r="G563" s="93" t="str">
        <f>IF(COUNTIF($B$3:B559,B560)&gt;0,"ĐÃ NHẬP","")</f>
        <v/>
      </c>
    </row>
    <row r="564" spans="1:7" x14ac:dyDescent="0.25">
      <c r="A564" s="92"/>
      <c r="B564" s="162"/>
      <c r="C564" s="162"/>
      <c r="D564" s="104"/>
      <c r="E564" s="104"/>
      <c r="G564" s="93" t="str">
        <f>IF(COUNTIF($B$3:B560,B561)&gt;0,"ĐÃ NHẬP","")</f>
        <v/>
      </c>
    </row>
    <row r="565" spans="1:7" x14ac:dyDescent="0.25">
      <c r="A565" s="92"/>
      <c r="B565" s="162"/>
      <c r="C565" s="162"/>
      <c r="D565" s="104"/>
      <c r="E565" s="104"/>
      <c r="G565" s="93" t="str">
        <f>IF(COUNTIF($B$3:B561,B562)&gt;0,"ĐÃ NHẬP","")</f>
        <v/>
      </c>
    </row>
    <row r="566" spans="1:7" x14ac:dyDescent="0.25">
      <c r="A566" s="92"/>
      <c r="B566" s="162"/>
      <c r="C566" s="162"/>
      <c r="D566" s="104"/>
      <c r="E566" s="104"/>
      <c r="G566" s="93" t="str">
        <f>IF(COUNTIF($B$3:B562,B563)&gt;0,"ĐÃ NHẬP","")</f>
        <v/>
      </c>
    </row>
    <row r="567" spans="1:7" x14ac:dyDescent="0.25">
      <c r="A567" s="92"/>
      <c r="B567" s="162"/>
      <c r="C567" s="162"/>
      <c r="D567" s="104"/>
      <c r="E567" s="104"/>
      <c r="G567" s="93" t="str">
        <f>IF(COUNTIF($B$3:B563,B564)&gt;0,"ĐÃ NHẬP","")</f>
        <v/>
      </c>
    </row>
    <row r="568" spans="1:7" x14ac:dyDescent="0.25">
      <c r="A568" s="92"/>
      <c r="B568" s="162"/>
      <c r="C568" s="162"/>
      <c r="D568" s="104"/>
      <c r="E568" s="104"/>
      <c r="G568" s="93" t="str">
        <f>IF(COUNTIF($B$3:B564,B565)&gt;0,"ĐÃ NHẬP","")</f>
        <v/>
      </c>
    </row>
    <row r="569" spans="1:7" x14ac:dyDescent="0.25">
      <c r="A569" s="92"/>
      <c r="B569" s="162"/>
      <c r="C569" s="162"/>
      <c r="D569" s="104"/>
      <c r="E569" s="104"/>
      <c r="G569" s="93" t="str">
        <f>IF(COUNTIF($B$3:B565,B566)&gt;0,"ĐÃ NHẬP","")</f>
        <v/>
      </c>
    </row>
    <row r="570" spans="1:7" x14ac:dyDescent="0.25">
      <c r="A570" s="92"/>
      <c r="B570" s="162"/>
      <c r="C570" s="162"/>
      <c r="D570" s="104"/>
      <c r="E570" s="104"/>
      <c r="G570" s="93" t="str">
        <f>IF(COUNTIF($B$3:B566,B567)&gt;0,"ĐÃ NHẬP","")</f>
        <v/>
      </c>
    </row>
    <row r="571" spans="1:7" x14ac:dyDescent="0.25">
      <c r="A571" s="92"/>
      <c r="B571" s="162"/>
      <c r="C571" s="162"/>
      <c r="D571" s="104"/>
      <c r="E571" s="104"/>
      <c r="G571" s="93" t="str">
        <f>IF(COUNTIF($B$3:B567,B568)&gt;0,"ĐÃ NHẬP","")</f>
        <v/>
      </c>
    </row>
    <row r="572" spans="1:7" x14ac:dyDescent="0.25">
      <c r="A572" s="92"/>
      <c r="B572" s="162"/>
      <c r="C572" s="162"/>
      <c r="D572" s="104"/>
      <c r="E572" s="104"/>
      <c r="G572" s="93" t="str">
        <f>IF(COUNTIF($B$3:B568,B569)&gt;0,"ĐÃ NHẬP","")</f>
        <v/>
      </c>
    </row>
    <row r="573" spans="1:7" x14ac:dyDescent="0.25">
      <c r="A573" s="92"/>
      <c r="B573" s="162"/>
      <c r="C573" s="162"/>
      <c r="D573" s="104"/>
      <c r="E573" s="104"/>
      <c r="G573" s="93" t="str">
        <f>IF(COUNTIF($B$3:B569,B570)&gt;0,"ĐÃ NHẬP","")</f>
        <v/>
      </c>
    </row>
    <row r="574" spans="1:7" x14ac:dyDescent="0.25">
      <c r="A574" s="92"/>
      <c r="B574" s="162"/>
      <c r="C574" s="162"/>
      <c r="D574" s="104"/>
      <c r="E574" s="104"/>
      <c r="G574" s="93" t="str">
        <f>IF(COUNTIF($B$3:B570,B571)&gt;0,"ĐÃ NHẬP","")</f>
        <v/>
      </c>
    </row>
    <row r="575" spans="1:7" x14ac:dyDescent="0.25">
      <c r="A575" s="92"/>
      <c r="B575" s="162"/>
      <c r="C575" s="162"/>
      <c r="D575" s="104"/>
      <c r="E575" s="104"/>
      <c r="G575" s="93" t="str">
        <f>IF(COUNTIF($B$3:B571,B572)&gt;0,"ĐÃ NHẬP","")</f>
        <v/>
      </c>
    </row>
    <row r="576" spans="1:7" x14ac:dyDescent="0.25">
      <c r="A576" s="92"/>
      <c r="B576" s="162"/>
      <c r="C576" s="162"/>
      <c r="D576" s="104"/>
      <c r="E576" s="104"/>
      <c r="G576" s="93" t="str">
        <f>IF(COUNTIF($B$3:B572,B573)&gt;0,"ĐÃ NHẬP","")</f>
        <v/>
      </c>
    </row>
    <row r="577" spans="1:7" x14ac:dyDescent="0.25">
      <c r="A577" s="92"/>
      <c r="B577" s="162"/>
      <c r="C577" s="162"/>
      <c r="D577" s="104"/>
      <c r="E577" s="104"/>
      <c r="G577" s="93" t="str">
        <f>IF(COUNTIF($B$3:B573,B574)&gt;0,"ĐÃ NHẬP","")</f>
        <v/>
      </c>
    </row>
    <row r="578" spans="1:7" x14ac:dyDescent="0.25">
      <c r="A578" s="92"/>
      <c r="B578" s="162"/>
      <c r="C578" s="162"/>
      <c r="D578" s="104"/>
      <c r="E578" s="104"/>
      <c r="G578" s="93" t="str">
        <f>IF(COUNTIF($B$3:B574,B575)&gt;0,"ĐÃ NHẬP","")</f>
        <v/>
      </c>
    </row>
    <row r="579" spans="1:7" x14ac:dyDescent="0.25">
      <c r="A579" s="92"/>
      <c r="B579" s="162"/>
      <c r="C579" s="162"/>
      <c r="D579" s="104"/>
      <c r="E579" s="104"/>
      <c r="G579" s="93" t="str">
        <f>IF(COUNTIF($B$3:B575,B576)&gt;0,"ĐÃ NHẬP","")</f>
        <v/>
      </c>
    </row>
    <row r="580" spans="1:7" x14ac:dyDescent="0.25">
      <c r="A580" s="92"/>
      <c r="B580" s="162"/>
      <c r="C580" s="162"/>
      <c r="D580" s="104"/>
      <c r="E580" s="104"/>
      <c r="G580" s="93" t="str">
        <f>IF(COUNTIF($B$3:B576,B577)&gt;0,"ĐÃ NHẬP","")</f>
        <v/>
      </c>
    </row>
    <row r="581" spans="1:7" x14ac:dyDescent="0.25">
      <c r="A581" s="92"/>
      <c r="B581" s="162"/>
      <c r="C581" s="162"/>
      <c r="D581" s="104"/>
      <c r="E581" s="104"/>
      <c r="G581" s="93" t="str">
        <f>IF(COUNTIF($B$3:B577,B578)&gt;0,"ĐÃ NHẬP","")</f>
        <v/>
      </c>
    </row>
    <row r="582" spans="1:7" x14ac:dyDescent="0.25">
      <c r="A582" s="92"/>
      <c r="B582" s="162"/>
      <c r="C582" s="162"/>
      <c r="D582" s="104"/>
      <c r="E582" s="104"/>
      <c r="G582" s="93" t="str">
        <f>IF(COUNTIF($B$3:B578,B579)&gt;0,"ĐÃ NHẬP","")</f>
        <v/>
      </c>
    </row>
    <row r="583" spans="1:7" x14ac:dyDescent="0.25">
      <c r="A583" s="92"/>
      <c r="B583" s="162"/>
      <c r="C583" s="162"/>
      <c r="D583" s="104"/>
      <c r="E583" s="104"/>
      <c r="G583" s="93" t="str">
        <f>IF(COUNTIF($B$3:B579,B580)&gt;0,"ĐÃ NHẬP","")</f>
        <v/>
      </c>
    </row>
    <row r="584" spans="1:7" x14ac:dyDescent="0.25">
      <c r="A584" s="92"/>
      <c r="B584" s="162"/>
      <c r="C584" s="162"/>
      <c r="D584" s="104"/>
      <c r="E584" s="104"/>
      <c r="G584" s="93" t="str">
        <f>IF(COUNTIF($B$3:B580,B581)&gt;0,"ĐÃ NHẬP","")</f>
        <v/>
      </c>
    </row>
    <row r="585" spans="1:7" x14ac:dyDescent="0.25">
      <c r="A585" s="92"/>
      <c r="B585" s="162"/>
      <c r="C585" s="162"/>
      <c r="D585" s="104"/>
      <c r="E585" s="104"/>
      <c r="G585" s="93" t="str">
        <f>IF(COUNTIF($B$3:B581,B582)&gt;0,"ĐÃ NHẬP","")</f>
        <v/>
      </c>
    </row>
    <row r="586" spans="1:7" x14ac:dyDescent="0.25">
      <c r="A586" s="92"/>
      <c r="B586" s="162"/>
      <c r="C586" s="162"/>
      <c r="D586" s="104"/>
      <c r="E586" s="104"/>
      <c r="G586" s="93" t="str">
        <f>IF(COUNTIF($B$3:B582,B583)&gt;0,"ĐÃ NHẬP","")</f>
        <v/>
      </c>
    </row>
    <row r="587" spans="1:7" x14ac:dyDescent="0.25">
      <c r="A587" s="92"/>
      <c r="B587" s="162"/>
      <c r="C587" s="162"/>
      <c r="D587" s="104"/>
      <c r="E587" s="104"/>
      <c r="G587" s="93" t="str">
        <f>IF(COUNTIF($B$3:B583,B584)&gt;0,"ĐÃ NHẬP","")</f>
        <v/>
      </c>
    </row>
    <row r="588" spans="1:7" x14ac:dyDescent="0.25">
      <c r="A588" s="92"/>
      <c r="B588" s="162"/>
      <c r="C588" s="162"/>
      <c r="D588" s="104"/>
      <c r="E588" s="104"/>
      <c r="G588" s="93" t="str">
        <f>IF(COUNTIF($B$3:B584,B585)&gt;0,"ĐÃ NHẬP","")</f>
        <v/>
      </c>
    </row>
    <row r="589" spans="1:7" x14ac:dyDescent="0.25">
      <c r="A589" s="92"/>
      <c r="B589" s="162"/>
      <c r="C589" s="162"/>
      <c r="D589" s="104"/>
      <c r="E589" s="104"/>
      <c r="G589" s="93" t="str">
        <f>IF(COUNTIF($B$3:B585,B586)&gt;0,"ĐÃ NHẬP","")</f>
        <v/>
      </c>
    </row>
    <row r="590" spans="1:7" x14ac:dyDescent="0.25">
      <c r="A590" s="92"/>
      <c r="B590" s="162"/>
      <c r="C590" s="162"/>
      <c r="D590" s="104"/>
      <c r="E590" s="104"/>
      <c r="G590" s="93" t="str">
        <f>IF(COUNTIF($B$3:B586,B587)&gt;0,"ĐÃ NHẬP","")</f>
        <v/>
      </c>
    </row>
    <row r="591" spans="1:7" x14ac:dyDescent="0.25">
      <c r="A591" s="92"/>
      <c r="B591" s="162"/>
      <c r="C591" s="162"/>
      <c r="D591" s="104"/>
      <c r="E591" s="104"/>
      <c r="G591" s="93" t="str">
        <f>IF(COUNTIF($B$3:B587,B588)&gt;0,"ĐÃ NHẬP","")</f>
        <v/>
      </c>
    </row>
    <row r="592" spans="1:7" x14ac:dyDescent="0.25">
      <c r="A592" s="92"/>
      <c r="B592" s="162"/>
      <c r="C592" s="162"/>
      <c r="D592" s="104"/>
      <c r="E592" s="104"/>
      <c r="G592" s="93" t="str">
        <f>IF(COUNTIF($B$3:B588,B589)&gt;0,"ĐÃ NHẬP","")</f>
        <v/>
      </c>
    </row>
    <row r="593" spans="1:7" x14ac:dyDescent="0.25">
      <c r="A593" s="92"/>
      <c r="B593" s="162"/>
      <c r="C593" s="162"/>
      <c r="D593" s="104"/>
      <c r="E593" s="104"/>
      <c r="G593" s="93" t="str">
        <f>IF(COUNTIF($B$3:B589,B590)&gt;0,"ĐÃ NHẬP","")</f>
        <v/>
      </c>
    </row>
    <row r="594" spans="1:7" x14ac:dyDescent="0.25">
      <c r="A594" s="92"/>
      <c r="B594" s="162"/>
      <c r="C594" s="162"/>
      <c r="D594" s="104"/>
      <c r="E594" s="104"/>
      <c r="G594" s="93" t="str">
        <f>IF(COUNTIF($B$3:B590,B591)&gt;0,"ĐÃ NHẬP","")</f>
        <v/>
      </c>
    </row>
    <row r="595" spans="1:7" x14ac:dyDescent="0.25">
      <c r="A595" s="92"/>
      <c r="B595" s="162"/>
      <c r="C595" s="162"/>
      <c r="D595" s="104"/>
      <c r="E595" s="104"/>
      <c r="G595" s="93" t="str">
        <f>IF(COUNTIF($B$3:B591,B592)&gt;0,"ĐÃ NHẬP","")</f>
        <v/>
      </c>
    </row>
    <row r="596" spans="1:7" x14ac:dyDescent="0.25">
      <c r="A596" s="92"/>
      <c r="B596" s="162"/>
      <c r="C596" s="162"/>
      <c r="D596" s="104"/>
      <c r="E596" s="104"/>
      <c r="G596" s="93" t="str">
        <f>IF(COUNTIF($B$3:B592,B593)&gt;0,"ĐÃ NHẬP","")</f>
        <v/>
      </c>
    </row>
    <row r="597" spans="1:7" x14ac:dyDescent="0.25">
      <c r="A597" s="92"/>
      <c r="B597" s="162"/>
      <c r="C597" s="162"/>
      <c r="D597" s="104"/>
      <c r="E597" s="104"/>
      <c r="G597" s="93" t="str">
        <f>IF(COUNTIF($B$3:B593,B594)&gt;0,"ĐÃ NHẬP","")</f>
        <v/>
      </c>
    </row>
    <row r="598" spans="1:7" x14ac:dyDescent="0.25">
      <c r="A598" s="92"/>
      <c r="B598" s="162"/>
      <c r="C598" s="162"/>
      <c r="D598" s="104"/>
      <c r="E598" s="104"/>
      <c r="G598" s="93" t="str">
        <f>IF(COUNTIF($B$3:B594,B595)&gt;0,"ĐÃ NHẬP","")</f>
        <v/>
      </c>
    </row>
    <row r="599" spans="1:7" x14ac:dyDescent="0.25">
      <c r="A599" s="92"/>
      <c r="B599" s="162"/>
      <c r="C599" s="162"/>
      <c r="D599" s="104"/>
      <c r="E599" s="104"/>
      <c r="G599" s="93" t="str">
        <f>IF(COUNTIF($B$3:B595,B596)&gt;0,"ĐÃ NHẬP","")</f>
        <v/>
      </c>
    </row>
    <row r="600" spans="1:7" x14ac:dyDescent="0.25">
      <c r="A600" s="92"/>
      <c r="B600" s="162"/>
      <c r="C600" s="162"/>
      <c r="D600" s="104"/>
      <c r="E600" s="104"/>
      <c r="G600" s="93" t="str">
        <f>IF(COUNTIF($B$3:B596,B597)&gt;0,"ĐÃ NHẬP","")</f>
        <v/>
      </c>
    </row>
    <row r="601" spans="1:7" x14ac:dyDescent="0.25">
      <c r="A601" s="92"/>
      <c r="B601" s="162"/>
      <c r="C601" s="162"/>
      <c r="D601" s="104"/>
      <c r="E601" s="104"/>
      <c r="G601" s="93" t="str">
        <f>IF(COUNTIF($B$3:B597,B598)&gt;0,"ĐÃ NHẬP","")</f>
        <v/>
      </c>
    </row>
    <row r="602" spans="1:7" x14ac:dyDescent="0.25">
      <c r="A602" s="92"/>
      <c r="B602" s="162"/>
      <c r="C602" s="162"/>
      <c r="D602" s="104"/>
      <c r="E602" s="104"/>
      <c r="G602" s="93" t="str">
        <f>IF(COUNTIF($B$3:B598,B599)&gt;0,"ĐÃ NHẬP","")</f>
        <v/>
      </c>
    </row>
    <row r="603" spans="1:7" x14ac:dyDescent="0.25">
      <c r="A603" s="92"/>
      <c r="B603" s="162"/>
      <c r="C603" s="162"/>
      <c r="D603" s="104"/>
      <c r="E603" s="104"/>
      <c r="G603" s="93" t="str">
        <f>IF(COUNTIF($B$3:B599,B600)&gt;0,"ĐÃ NHẬP","")</f>
        <v/>
      </c>
    </row>
    <row r="604" spans="1:7" x14ac:dyDescent="0.25">
      <c r="A604" s="92"/>
      <c r="B604" s="162"/>
      <c r="C604" s="162"/>
      <c r="D604" s="104"/>
      <c r="E604" s="104"/>
      <c r="G604" s="93" t="str">
        <f>IF(COUNTIF($B$3:B600,B601)&gt;0,"ĐÃ NHẬP","")</f>
        <v/>
      </c>
    </row>
    <row r="605" spans="1:7" x14ac:dyDescent="0.25">
      <c r="A605" s="92"/>
      <c r="B605" s="162"/>
      <c r="C605" s="162"/>
      <c r="D605" s="104"/>
      <c r="E605" s="104"/>
      <c r="G605" s="93" t="str">
        <f>IF(COUNTIF($B$3:B601,B602)&gt;0,"ĐÃ NHẬP","")</f>
        <v/>
      </c>
    </row>
    <row r="606" spans="1:7" x14ac:dyDescent="0.25">
      <c r="A606" s="92"/>
      <c r="B606" s="162"/>
      <c r="C606" s="162"/>
      <c r="D606" s="104"/>
      <c r="E606" s="104"/>
      <c r="G606" s="93" t="str">
        <f>IF(COUNTIF($B$3:B602,B603)&gt;0,"ĐÃ NHẬP","")</f>
        <v/>
      </c>
    </row>
    <row r="607" spans="1:7" x14ac:dyDescent="0.25">
      <c r="A607" s="92"/>
      <c r="B607" s="162"/>
      <c r="C607" s="162"/>
      <c r="D607" s="104"/>
      <c r="E607" s="104"/>
      <c r="G607" s="93" t="str">
        <f>IF(COUNTIF($B$3:B603,B604)&gt;0,"ĐÃ NHẬP","")</f>
        <v/>
      </c>
    </row>
    <row r="608" spans="1:7" x14ac:dyDescent="0.25">
      <c r="A608" s="92"/>
      <c r="B608" s="162"/>
      <c r="C608" s="162"/>
      <c r="D608" s="104"/>
      <c r="E608" s="104"/>
      <c r="G608" s="93" t="str">
        <f>IF(COUNTIF($B$3:B604,B605)&gt;0,"ĐÃ NHẬP","")</f>
        <v/>
      </c>
    </row>
    <row r="609" spans="1:7" x14ac:dyDescent="0.25">
      <c r="A609" s="92"/>
      <c r="B609" s="162"/>
      <c r="C609" s="162"/>
      <c r="D609" s="104"/>
      <c r="E609" s="104"/>
      <c r="G609" s="93" t="str">
        <f>IF(COUNTIF($B$3:B605,B606)&gt;0,"ĐÃ NHẬP","")</f>
        <v/>
      </c>
    </row>
    <row r="610" spans="1:7" x14ac:dyDescent="0.25">
      <c r="A610" s="92"/>
      <c r="B610" s="162"/>
      <c r="C610" s="162"/>
      <c r="D610" s="104"/>
      <c r="E610" s="104"/>
      <c r="G610" s="93" t="str">
        <f>IF(COUNTIF($B$3:B606,B607)&gt;0,"ĐÃ NHẬP","")</f>
        <v/>
      </c>
    </row>
    <row r="611" spans="1:7" x14ac:dyDescent="0.25">
      <c r="A611" s="92"/>
      <c r="B611" s="162"/>
      <c r="C611" s="162"/>
      <c r="D611" s="104"/>
      <c r="E611" s="104"/>
      <c r="G611" s="93" t="str">
        <f>IF(COUNTIF($B$3:B607,B608)&gt;0,"ĐÃ NHẬP","")</f>
        <v/>
      </c>
    </row>
    <row r="612" spans="1:7" x14ac:dyDescent="0.25">
      <c r="A612" s="92"/>
      <c r="B612" s="162"/>
      <c r="C612" s="162"/>
      <c r="D612" s="104"/>
      <c r="E612" s="104"/>
      <c r="G612" s="93" t="str">
        <f>IF(COUNTIF($B$3:B608,B609)&gt;0,"ĐÃ NHẬP","")</f>
        <v/>
      </c>
    </row>
    <row r="613" spans="1:7" x14ac:dyDescent="0.25">
      <c r="A613" s="92"/>
      <c r="B613" s="162"/>
      <c r="C613" s="162"/>
      <c r="D613" s="104"/>
      <c r="E613" s="104"/>
      <c r="G613" s="93" t="str">
        <f>IF(COUNTIF($B$3:B609,B610)&gt;0,"ĐÃ NHẬP","")</f>
        <v/>
      </c>
    </row>
    <row r="614" spans="1:7" x14ac:dyDescent="0.25">
      <c r="A614" s="92"/>
      <c r="B614" s="162"/>
      <c r="C614" s="162"/>
      <c r="D614" s="104"/>
      <c r="E614" s="104"/>
      <c r="G614" s="93" t="str">
        <f>IF(COUNTIF($B$3:B610,B611)&gt;0,"ĐÃ NHẬP","")</f>
        <v/>
      </c>
    </row>
    <row r="615" spans="1:7" x14ac:dyDescent="0.25">
      <c r="A615" s="92"/>
      <c r="B615" s="162"/>
      <c r="C615" s="162"/>
      <c r="D615" s="104"/>
      <c r="E615" s="104"/>
      <c r="G615" s="93" t="str">
        <f>IF(COUNTIF($B$3:B611,B612)&gt;0,"ĐÃ NHẬP","")</f>
        <v/>
      </c>
    </row>
    <row r="616" spans="1:7" x14ac:dyDescent="0.25">
      <c r="A616" s="92"/>
      <c r="B616" s="162"/>
      <c r="C616" s="162"/>
      <c r="D616" s="104"/>
      <c r="E616" s="104"/>
      <c r="G616" s="93" t="str">
        <f>IF(COUNTIF($B$3:B612,B613)&gt;0,"ĐÃ NHẬP","")</f>
        <v/>
      </c>
    </row>
    <row r="617" spans="1:7" x14ac:dyDescent="0.25">
      <c r="A617" s="92"/>
      <c r="B617" s="162"/>
      <c r="C617" s="162"/>
      <c r="D617" s="104"/>
      <c r="E617" s="104"/>
      <c r="G617" s="93" t="str">
        <f>IF(COUNTIF($B$3:B613,B614)&gt;0,"ĐÃ NHẬP","")</f>
        <v/>
      </c>
    </row>
    <row r="618" spans="1:7" x14ac:dyDescent="0.25">
      <c r="A618" s="92"/>
      <c r="B618" s="162"/>
      <c r="C618" s="162"/>
      <c r="D618" s="104"/>
      <c r="E618" s="104"/>
      <c r="G618" s="93" t="str">
        <f>IF(COUNTIF($B$3:B614,B615)&gt;0,"ĐÃ NHẬP","")</f>
        <v/>
      </c>
    </row>
    <row r="619" spans="1:7" x14ac:dyDescent="0.25">
      <c r="A619" s="92"/>
      <c r="B619" s="162"/>
      <c r="C619" s="162"/>
      <c r="D619" s="104"/>
      <c r="E619" s="104"/>
      <c r="G619" s="93" t="str">
        <f>IF(COUNTIF($B$3:B615,B616)&gt;0,"ĐÃ NHẬP","")</f>
        <v/>
      </c>
    </row>
    <row r="620" spans="1:7" x14ac:dyDescent="0.25">
      <c r="A620" s="92"/>
      <c r="B620" s="162"/>
      <c r="C620" s="162"/>
      <c r="D620" s="104"/>
      <c r="E620" s="104"/>
      <c r="G620" s="93" t="str">
        <f>IF(COUNTIF($B$3:B616,B617)&gt;0,"ĐÃ NHẬP","")</f>
        <v/>
      </c>
    </row>
    <row r="621" spans="1:7" x14ac:dyDescent="0.25">
      <c r="A621" s="92"/>
      <c r="B621" s="162"/>
      <c r="C621" s="162"/>
      <c r="D621" s="104"/>
      <c r="E621" s="104"/>
      <c r="G621" s="93" t="str">
        <f>IF(COUNTIF($B$3:B617,B618)&gt;0,"ĐÃ NHẬP","")</f>
        <v/>
      </c>
    </row>
    <row r="622" spans="1:7" x14ac:dyDescent="0.25">
      <c r="A622" s="92"/>
      <c r="B622" s="162"/>
      <c r="C622" s="162"/>
      <c r="D622" s="104"/>
      <c r="E622" s="104"/>
      <c r="G622" s="93" t="str">
        <f>IF(COUNTIF($B$3:B618,B619)&gt;0,"ĐÃ NHẬP","")</f>
        <v/>
      </c>
    </row>
    <row r="623" spans="1:7" x14ac:dyDescent="0.25">
      <c r="A623" s="92"/>
      <c r="B623" s="162"/>
      <c r="C623" s="162"/>
      <c r="D623" s="104"/>
      <c r="E623" s="104"/>
      <c r="G623" s="93" t="str">
        <f>IF(COUNTIF($B$3:B619,B620)&gt;0,"ĐÃ NHẬP","")</f>
        <v/>
      </c>
    </row>
    <row r="624" spans="1:7" x14ac:dyDescent="0.25">
      <c r="A624" s="92"/>
      <c r="B624" s="162"/>
      <c r="C624" s="162"/>
      <c r="D624" s="104"/>
      <c r="E624" s="104"/>
      <c r="G624" s="93" t="str">
        <f>IF(COUNTIF($B$3:B620,B621)&gt;0,"ĐÃ NHẬP","")</f>
        <v/>
      </c>
    </row>
    <row r="625" spans="1:7" x14ac:dyDescent="0.25">
      <c r="A625" s="92"/>
      <c r="B625" s="162"/>
      <c r="C625" s="162"/>
      <c r="D625" s="104"/>
      <c r="E625" s="104"/>
      <c r="G625" s="93" t="str">
        <f>IF(COUNTIF($B$3:B621,B622)&gt;0,"ĐÃ NHẬP","")</f>
        <v/>
      </c>
    </row>
    <row r="626" spans="1:7" x14ac:dyDescent="0.25">
      <c r="A626" s="92"/>
      <c r="B626" s="162"/>
      <c r="C626" s="162"/>
      <c r="D626" s="104"/>
      <c r="E626" s="104"/>
      <c r="G626" s="93" t="str">
        <f>IF(COUNTIF($B$3:B622,B623)&gt;0,"ĐÃ NHẬP","")</f>
        <v/>
      </c>
    </row>
    <row r="627" spans="1:7" x14ac:dyDescent="0.25">
      <c r="A627" s="92"/>
      <c r="B627" s="162"/>
      <c r="C627" s="162"/>
      <c r="D627" s="104"/>
      <c r="E627" s="104"/>
      <c r="G627" s="93" t="str">
        <f>IF(COUNTIF($B$3:B623,B624)&gt;0,"ĐÃ NHẬP","")</f>
        <v/>
      </c>
    </row>
    <row r="628" spans="1:7" x14ac:dyDescent="0.25">
      <c r="A628" s="92"/>
      <c r="B628" s="162"/>
      <c r="C628" s="162"/>
      <c r="D628" s="104"/>
      <c r="E628" s="104"/>
      <c r="G628" s="93" t="str">
        <f>IF(COUNTIF($B$3:B624,B625)&gt;0,"ĐÃ NHẬP","")</f>
        <v/>
      </c>
    </row>
    <row r="629" spans="1:7" x14ac:dyDescent="0.25">
      <c r="A629" s="92"/>
      <c r="B629" s="162"/>
      <c r="C629" s="162"/>
      <c r="D629" s="104"/>
      <c r="E629" s="104"/>
      <c r="G629" s="93" t="str">
        <f>IF(COUNTIF($B$3:B625,B626)&gt;0,"ĐÃ NHẬP","")</f>
        <v/>
      </c>
    </row>
    <row r="630" spans="1:7" x14ac:dyDescent="0.25">
      <c r="A630" s="92"/>
      <c r="B630" s="162"/>
      <c r="C630" s="162"/>
      <c r="D630" s="104"/>
      <c r="E630" s="104"/>
      <c r="G630" s="93" t="str">
        <f>IF(COUNTIF($B$3:B626,B627)&gt;0,"ĐÃ NHẬP","")</f>
        <v/>
      </c>
    </row>
    <row r="631" spans="1:7" x14ac:dyDescent="0.25">
      <c r="A631" s="92"/>
      <c r="B631" s="162"/>
      <c r="C631" s="162"/>
      <c r="D631" s="104"/>
      <c r="E631" s="104"/>
      <c r="G631" s="93" t="str">
        <f>IF(COUNTIF($B$3:B627,B628)&gt;0,"ĐÃ NHẬP","")</f>
        <v/>
      </c>
    </row>
    <row r="632" spans="1:7" x14ac:dyDescent="0.25">
      <c r="A632" s="92"/>
      <c r="B632" s="162"/>
      <c r="C632" s="162"/>
      <c r="D632" s="104"/>
      <c r="E632" s="104"/>
      <c r="G632" s="93" t="str">
        <f>IF(COUNTIF($B$3:B628,B629)&gt;0,"ĐÃ NHẬP","")</f>
        <v/>
      </c>
    </row>
    <row r="633" spans="1:7" x14ac:dyDescent="0.25">
      <c r="A633" s="92"/>
      <c r="B633" s="162"/>
      <c r="C633" s="162"/>
      <c r="D633" s="104"/>
      <c r="E633" s="104"/>
      <c r="G633" s="93" t="str">
        <f>IF(COUNTIF($B$3:B629,B630)&gt;0,"ĐÃ NHẬP","")</f>
        <v/>
      </c>
    </row>
    <row r="634" spans="1:7" x14ac:dyDescent="0.25">
      <c r="A634" s="92"/>
      <c r="B634" s="162"/>
      <c r="C634" s="162"/>
      <c r="D634" s="104"/>
      <c r="E634" s="104"/>
      <c r="G634" s="93" t="str">
        <f>IF(COUNTIF($B$3:B630,B631)&gt;0,"ĐÃ NHẬP","")</f>
        <v/>
      </c>
    </row>
    <row r="635" spans="1:7" x14ac:dyDescent="0.25">
      <c r="A635" s="92"/>
      <c r="B635" s="162"/>
      <c r="C635" s="162"/>
      <c r="D635" s="104"/>
      <c r="E635" s="104"/>
      <c r="G635" s="93" t="str">
        <f>IF(COUNTIF($B$3:B631,B632)&gt;0,"ĐÃ NHẬP","")</f>
        <v/>
      </c>
    </row>
    <row r="636" spans="1:7" x14ac:dyDescent="0.25">
      <c r="A636" s="92"/>
      <c r="B636" s="162"/>
      <c r="C636" s="162"/>
      <c r="D636" s="104"/>
      <c r="E636" s="104"/>
      <c r="G636" s="93" t="str">
        <f>IF(COUNTIF($B$3:B632,B633)&gt;0,"ĐÃ NHẬP","")</f>
        <v/>
      </c>
    </row>
    <row r="637" spans="1:7" x14ac:dyDescent="0.25">
      <c r="A637" s="92"/>
      <c r="B637" s="162"/>
      <c r="C637" s="162"/>
      <c r="D637" s="104"/>
      <c r="E637" s="104"/>
      <c r="G637" s="93" t="str">
        <f>IF(COUNTIF($B$3:B633,B634)&gt;0,"ĐÃ NHẬP","")</f>
        <v/>
      </c>
    </row>
    <row r="638" spans="1:7" x14ac:dyDescent="0.25">
      <c r="A638" s="92"/>
      <c r="B638" s="162"/>
      <c r="C638" s="162"/>
      <c r="D638" s="104"/>
      <c r="E638" s="104"/>
      <c r="G638" s="93" t="str">
        <f>IF(COUNTIF($B$3:B634,B635)&gt;0,"ĐÃ NHẬP","")</f>
        <v/>
      </c>
    </row>
    <row r="639" spans="1:7" x14ac:dyDescent="0.25">
      <c r="A639" s="92"/>
      <c r="B639" s="162"/>
      <c r="C639" s="162"/>
      <c r="D639" s="104"/>
      <c r="E639" s="104"/>
      <c r="G639" s="93" t="str">
        <f>IF(COUNTIF($B$3:B635,B636)&gt;0,"ĐÃ NHẬP","")</f>
        <v/>
      </c>
    </row>
    <row r="640" spans="1:7" x14ac:dyDescent="0.25">
      <c r="A640" s="92"/>
      <c r="B640" s="162"/>
      <c r="C640" s="162"/>
      <c r="D640" s="104"/>
      <c r="E640" s="104"/>
      <c r="G640" s="93" t="str">
        <f>IF(COUNTIF($B$3:B636,B637)&gt;0,"ĐÃ NHẬP","")</f>
        <v/>
      </c>
    </row>
    <row r="641" spans="1:7" x14ac:dyDescent="0.25">
      <c r="A641" s="92"/>
      <c r="B641" s="162"/>
      <c r="C641" s="162"/>
      <c r="D641" s="104"/>
      <c r="E641" s="104"/>
      <c r="G641" s="93" t="str">
        <f>IF(COUNTIF($B$3:B637,B638)&gt;0,"ĐÃ NHẬP","")</f>
        <v/>
      </c>
    </row>
    <row r="642" spans="1:7" x14ac:dyDescent="0.25">
      <c r="A642" s="92"/>
      <c r="B642" s="162"/>
      <c r="C642" s="162"/>
      <c r="D642" s="104"/>
      <c r="E642" s="104"/>
      <c r="G642" s="93" t="str">
        <f>IF(COUNTIF($B$3:B638,B639)&gt;0,"ĐÃ NHẬP","")</f>
        <v/>
      </c>
    </row>
    <row r="643" spans="1:7" x14ac:dyDescent="0.25">
      <c r="A643" s="92"/>
      <c r="B643" s="162"/>
      <c r="C643" s="162"/>
      <c r="D643" s="104"/>
      <c r="E643" s="104"/>
      <c r="G643" s="93" t="str">
        <f>IF(COUNTIF($B$3:B639,B640)&gt;0,"ĐÃ NHẬP","")</f>
        <v/>
      </c>
    </row>
    <row r="644" spans="1:7" x14ac:dyDescent="0.25">
      <c r="A644" s="92"/>
      <c r="B644" s="162"/>
      <c r="C644" s="162"/>
      <c r="D644" s="104"/>
      <c r="E644" s="104"/>
      <c r="G644" s="93" t="str">
        <f>IF(COUNTIF($B$3:B640,B641)&gt;0,"ĐÃ NHẬP","")</f>
        <v/>
      </c>
    </row>
    <row r="645" spans="1:7" x14ac:dyDescent="0.25">
      <c r="A645" s="92"/>
      <c r="B645" s="162"/>
      <c r="C645" s="162"/>
      <c r="D645" s="104"/>
      <c r="E645" s="104"/>
      <c r="G645" s="93" t="str">
        <f>IF(COUNTIF($B$3:B641,B642)&gt;0,"ĐÃ NHẬP","")</f>
        <v/>
      </c>
    </row>
    <row r="646" spans="1:7" x14ac:dyDescent="0.25">
      <c r="A646" s="92"/>
      <c r="B646" s="162"/>
      <c r="C646" s="162"/>
      <c r="D646" s="104"/>
      <c r="E646" s="104"/>
      <c r="G646" s="93" t="str">
        <f>IF(COUNTIF($B$3:B642,B643)&gt;0,"ĐÃ NHẬP","")</f>
        <v/>
      </c>
    </row>
    <row r="647" spans="1:7" x14ac:dyDescent="0.25">
      <c r="A647" s="92"/>
      <c r="B647" s="162"/>
      <c r="C647" s="162"/>
      <c r="D647" s="104"/>
      <c r="E647" s="104"/>
      <c r="G647" s="93" t="str">
        <f>IF(COUNTIF($B$3:B643,B644)&gt;0,"ĐÃ NHẬP","")</f>
        <v/>
      </c>
    </row>
    <row r="648" spans="1:7" x14ac:dyDescent="0.25">
      <c r="A648" s="92"/>
      <c r="B648" s="162"/>
      <c r="C648" s="162"/>
      <c r="D648" s="104"/>
      <c r="E648" s="104"/>
      <c r="G648" s="93" t="str">
        <f>IF(COUNTIF($B$3:B644,B645)&gt;0,"ĐÃ NHẬP","")</f>
        <v/>
      </c>
    </row>
    <row r="649" spans="1:7" x14ac:dyDescent="0.25">
      <c r="A649" s="92"/>
      <c r="B649" s="162"/>
      <c r="C649" s="162"/>
      <c r="D649" s="104"/>
      <c r="E649" s="104"/>
      <c r="G649" s="93" t="str">
        <f>IF(COUNTIF($B$3:B645,B646)&gt;0,"ĐÃ NHẬP","")</f>
        <v/>
      </c>
    </row>
    <row r="650" spans="1:7" x14ac:dyDescent="0.25">
      <c r="A650" s="92"/>
      <c r="B650" s="162"/>
      <c r="C650" s="162"/>
      <c r="D650" s="104"/>
      <c r="E650" s="104"/>
      <c r="G650" s="93" t="str">
        <f>IF(COUNTIF($B$3:B646,B647)&gt;0,"ĐÃ NHẬP","")</f>
        <v/>
      </c>
    </row>
    <row r="651" spans="1:7" x14ac:dyDescent="0.25">
      <c r="A651" s="92"/>
      <c r="B651" s="162"/>
      <c r="C651" s="162"/>
      <c r="D651" s="104"/>
      <c r="E651" s="104"/>
      <c r="G651" s="93" t="str">
        <f>IF(COUNTIF($B$3:B647,B648)&gt;0,"ĐÃ NHẬP","")</f>
        <v/>
      </c>
    </row>
    <row r="652" spans="1:7" x14ac:dyDescent="0.25">
      <c r="A652" s="92"/>
      <c r="B652" s="162"/>
      <c r="C652" s="162"/>
      <c r="D652" s="104"/>
      <c r="E652" s="104"/>
      <c r="G652" s="93" t="str">
        <f>IF(COUNTIF($B$3:B648,B649)&gt;0,"ĐÃ NHẬP","")</f>
        <v/>
      </c>
    </row>
    <row r="653" spans="1:7" x14ac:dyDescent="0.25">
      <c r="A653" s="92"/>
      <c r="B653" s="162"/>
      <c r="C653" s="162"/>
      <c r="D653" s="104"/>
      <c r="E653" s="104"/>
      <c r="G653" s="93" t="str">
        <f>IF(COUNTIF($B$3:B649,B650)&gt;0,"ĐÃ NHẬP","")</f>
        <v/>
      </c>
    </row>
    <row r="654" spans="1:7" x14ac:dyDescent="0.25">
      <c r="A654" s="92"/>
      <c r="B654" s="162"/>
      <c r="C654" s="162"/>
      <c r="D654" s="104"/>
      <c r="E654" s="104"/>
      <c r="G654" s="93" t="str">
        <f>IF(COUNTIF($B$3:B650,B651)&gt;0,"ĐÃ NHẬP","")</f>
        <v/>
      </c>
    </row>
    <row r="655" spans="1:7" x14ac:dyDescent="0.25">
      <c r="A655" s="92"/>
      <c r="B655" s="162"/>
      <c r="C655" s="162"/>
      <c r="D655" s="104"/>
      <c r="E655" s="104"/>
      <c r="G655" s="93" t="str">
        <f>IF(COUNTIF($B$3:B651,B652)&gt;0,"ĐÃ NHẬP","")</f>
        <v/>
      </c>
    </row>
    <row r="656" spans="1:7" x14ac:dyDescent="0.25">
      <c r="A656" s="92"/>
      <c r="B656" s="162"/>
      <c r="C656" s="162"/>
      <c r="D656" s="104"/>
      <c r="E656" s="104"/>
      <c r="G656" s="93" t="str">
        <f>IF(COUNTIF($B$3:B652,B653)&gt;0,"ĐÃ NHẬP","")</f>
        <v/>
      </c>
    </row>
    <row r="657" spans="1:7" x14ac:dyDescent="0.25">
      <c r="A657" s="92"/>
      <c r="B657" s="162"/>
      <c r="C657" s="162"/>
      <c r="D657" s="104"/>
      <c r="E657" s="104"/>
      <c r="G657" s="93" t="str">
        <f>IF(COUNTIF($B$3:B653,B654)&gt;0,"ĐÃ NHẬP","")</f>
        <v/>
      </c>
    </row>
    <row r="658" spans="1:7" x14ac:dyDescent="0.25">
      <c r="A658" s="92"/>
      <c r="B658" s="162"/>
      <c r="C658" s="162"/>
      <c r="D658" s="104"/>
      <c r="E658" s="104"/>
      <c r="G658" s="93" t="str">
        <f>IF(COUNTIF($B$3:B654,B655)&gt;0,"ĐÃ NHẬP","")</f>
        <v/>
      </c>
    </row>
    <row r="659" spans="1:7" x14ac:dyDescent="0.25">
      <c r="A659" s="92"/>
      <c r="B659" s="162"/>
      <c r="C659" s="162"/>
      <c r="D659" s="104"/>
      <c r="E659" s="104"/>
      <c r="G659" s="93" t="str">
        <f>IF(COUNTIF($B$3:B655,B656)&gt;0,"ĐÃ NHẬP","")</f>
        <v/>
      </c>
    </row>
    <row r="660" spans="1:7" x14ac:dyDescent="0.25">
      <c r="A660" s="92"/>
      <c r="B660" s="162"/>
      <c r="C660" s="162"/>
      <c r="D660" s="104"/>
      <c r="E660" s="104"/>
      <c r="G660" s="93" t="str">
        <f>IF(COUNTIF($B$3:B656,B657)&gt;0,"ĐÃ NHẬP","")</f>
        <v/>
      </c>
    </row>
    <row r="661" spans="1:7" x14ac:dyDescent="0.25">
      <c r="A661" s="92"/>
      <c r="B661" s="162"/>
      <c r="C661" s="162"/>
      <c r="D661" s="104"/>
      <c r="E661" s="104"/>
      <c r="G661" s="93" t="str">
        <f>IF(COUNTIF($B$3:B657,B658)&gt;0,"ĐÃ NHẬP","")</f>
        <v/>
      </c>
    </row>
    <row r="662" spans="1:7" x14ac:dyDescent="0.25">
      <c r="A662" s="92"/>
      <c r="B662" s="162"/>
      <c r="C662" s="162"/>
      <c r="D662" s="104"/>
      <c r="E662" s="104"/>
      <c r="G662" s="93" t="str">
        <f>IF(COUNTIF($B$3:B658,B659)&gt;0,"ĐÃ NHẬP","")</f>
        <v/>
      </c>
    </row>
    <row r="663" spans="1:7" x14ac:dyDescent="0.25">
      <c r="A663" s="92"/>
      <c r="B663" s="162"/>
      <c r="C663" s="162"/>
      <c r="D663" s="104"/>
      <c r="E663" s="104"/>
      <c r="G663" s="93" t="str">
        <f>IF(COUNTIF($B$3:B659,B660)&gt;0,"ĐÃ NHẬP","")</f>
        <v/>
      </c>
    </row>
    <row r="664" spans="1:7" x14ac:dyDescent="0.25">
      <c r="A664" s="92"/>
      <c r="B664" s="162"/>
      <c r="C664" s="162"/>
      <c r="D664" s="104"/>
      <c r="E664" s="104"/>
      <c r="G664" s="93" t="str">
        <f>IF(COUNTIF($B$3:B660,B661)&gt;0,"ĐÃ NHẬP","")</f>
        <v/>
      </c>
    </row>
    <row r="665" spans="1:7" x14ac:dyDescent="0.25">
      <c r="A665" s="92"/>
      <c r="B665" s="162"/>
      <c r="C665" s="162"/>
      <c r="D665" s="104"/>
      <c r="E665" s="104"/>
      <c r="G665" s="93" t="str">
        <f>IF(COUNTIF($B$3:B661,B662)&gt;0,"ĐÃ NHẬP","")</f>
        <v/>
      </c>
    </row>
    <row r="666" spans="1:7" x14ac:dyDescent="0.25">
      <c r="A666" s="92"/>
      <c r="B666" s="162"/>
      <c r="C666" s="162"/>
      <c r="D666" s="104"/>
      <c r="E666" s="104"/>
      <c r="G666" s="93" t="str">
        <f>IF(COUNTIF($B$3:B662,B663)&gt;0,"ĐÃ NHẬP","")</f>
        <v/>
      </c>
    </row>
    <row r="667" spans="1:7" x14ac:dyDescent="0.25">
      <c r="A667" s="92"/>
      <c r="B667" s="162"/>
      <c r="C667" s="162"/>
      <c r="D667" s="104"/>
      <c r="E667" s="104"/>
      <c r="G667" s="93" t="str">
        <f>IF(COUNTIF($B$3:B663,B664)&gt;0,"ĐÃ NHẬP","")</f>
        <v/>
      </c>
    </row>
    <row r="668" spans="1:7" x14ac:dyDescent="0.25">
      <c r="A668" s="92"/>
      <c r="B668" s="162"/>
      <c r="C668" s="162"/>
      <c r="D668" s="104"/>
      <c r="E668" s="104"/>
      <c r="G668" s="93" t="str">
        <f>IF(COUNTIF($B$3:B664,B665)&gt;0,"ĐÃ NHẬP","")</f>
        <v/>
      </c>
    </row>
    <row r="669" spans="1:7" x14ac:dyDescent="0.25">
      <c r="A669" s="92"/>
      <c r="B669" s="162"/>
      <c r="C669" s="162"/>
      <c r="D669" s="104"/>
      <c r="E669" s="104"/>
      <c r="G669" s="93" t="str">
        <f>IF(COUNTIF($B$3:B665,B666)&gt;0,"ĐÃ NHẬP","")</f>
        <v/>
      </c>
    </row>
    <row r="670" spans="1:7" x14ac:dyDescent="0.25">
      <c r="A670" s="92"/>
      <c r="B670" s="162"/>
      <c r="C670" s="162"/>
      <c r="D670" s="104"/>
      <c r="E670" s="104"/>
      <c r="G670" s="93" t="str">
        <f>IF(COUNTIF($B$3:B666,B667)&gt;0,"ĐÃ NHẬP","")</f>
        <v/>
      </c>
    </row>
    <row r="671" spans="1:7" x14ac:dyDescent="0.25">
      <c r="A671" s="92"/>
      <c r="B671" s="162"/>
      <c r="C671" s="162"/>
      <c r="D671" s="104"/>
      <c r="E671" s="104"/>
      <c r="G671" s="93" t="str">
        <f>IF(COUNTIF($B$3:B667,B668)&gt;0,"ĐÃ NHẬP","")</f>
        <v/>
      </c>
    </row>
    <row r="672" spans="1:7" x14ac:dyDescent="0.25">
      <c r="A672" s="92"/>
      <c r="B672" s="162"/>
      <c r="C672" s="162"/>
      <c r="D672" s="104"/>
      <c r="E672" s="104"/>
      <c r="G672" s="93" t="str">
        <f>IF(COUNTIF($B$3:B668,B669)&gt;0,"ĐÃ NHẬP","")</f>
        <v/>
      </c>
    </row>
    <row r="673" spans="1:7" x14ac:dyDescent="0.25">
      <c r="A673" s="92"/>
      <c r="B673" s="162"/>
      <c r="C673" s="162"/>
      <c r="D673" s="104"/>
      <c r="E673" s="104"/>
      <c r="G673" s="93" t="str">
        <f>IF(COUNTIF($B$3:B669,B670)&gt;0,"ĐÃ NHẬP","")</f>
        <v/>
      </c>
    </row>
    <row r="674" spans="1:7" x14ac:dyDescent="0.25">
      <c r="A674" s="92"/>
      <c r="B674" s="162"/>
      <c r="C674" s="162"/>
      <c r="D674" s="104"/>
      <c r="E674" s="104"/>
      <c r="G674" s="93" t="str">
        <f>IF(COUNTIF($B$3:B670,B671)&gt;0,"ĐÃ NHẬP","")</f>
        <v/>
      </c>
    </row>
    <row r="675" spans="1:7" x14ac:dyDescent="0.25">
      <c r="A675" s="92"/>
      <c r="B675" s="162"/>
      <c r="C675" s="162"/>
      <c r="D675" s="104"/>
      <c r="E675" s="104"/>
      <c r="G675" s="93" t="str">
        <f>IF(COUNTIF($B$3:B671,B672)&gt;0,"ĐÃ NHẬP","")</f>
        <v/>
      </c>
    </row>
    <row r="676" spans="1:7" x14ac:dyDescent="0.25">
      <c r="A676" s="92"/>
      <c r="B676" s="162"/>
      <c r="C676" s="162"/>
      <c r="D676" s="104"/>
      <c r="E676" s="104"/>
      <c r="G676" s="93" t="str">
        <f>IF(COUNTIF($B$3:B672,B673)&gt;0,"ĐÃ NHẬP","")</f>
        <v/>
      </c>
    </row>
    <row r="677" spans="1:7" x14ac:dyDescent="0.25">
      <c r="A677" s="92"/>
      <c r="B677" s="162"/>
      <c r="C677" s="162"/>
      <c r="D677" s="104"/>
      <c r="E677" s="104"/>
      <c r="G677" s="93" t="str">
        <f>IF(COUNTIF($B$3:B673,B674)&gt;0,"ĐÃ NHẬP","")</f>
        <v/>
      </c>
    </row>
    <row r="678" spans="1:7" x14ac:dyDescent="0.25">
      <c r="A678" s="92"/>
      <c r="B678" s="162"/>
      <c r="C678" s="162"/>
      <c r="D678" s="104"/>
      <c r="E678" s="104"/>
      <c r="G678" s="93" t="str">
        <f>IF(COUNTIF($B$3:B674,B675)&gt;0,"ĐÃ NHẬP","")</f>
        <v/>
      </c>
    </row>
    <row r="679" spans="1:7" x14ac:dyDescent="0.25">
      <c r="A679" s="92"/>
      <c r="B679" s="162"/>
      <c r="C679" s="162"/>
      <c r="D679" s="104"/>
      <c r="E679" s="104"/>
      <c r="G679" s="93" t="str">
        <f>IF(COUNTIF($B$3:B675,B676)&gt;0,"ĐÃ NHẬP","")</f>
        <v/>
      </c>
    </row>
    <row r="680" spans="1:7" x14ac:dyDescent="0.25">
      <c r="A680" s="92"/>
      <c r="B680" s="162"/>
      <c r="C680" s="162"/>
      <c r="D680" s="104"/>
      <c r="E680" s="104"/>
      <c r="G680" s="93" t="str">
        <f>IF(COUNTIF($B$3:B676,B677)&gt;0,"ĐÃ NHẬP","")</f>
        <v/>
      </c>
    </row>
    <row r="681" spans="1:7" x14ac:dyDescent="0.25">
      <c r="A681" s="92"/>
      <c r="B681" s="162"/>
      <c r="C681" s="162"/>
      <c r="D681" s="104"/>
      <c r="E681" s="104"/>
      <c r="G681" s="93" t="str">
        <f>IF(COUNTIF($B$3:B677,B678)&gt;0,"ĐÃ NHẬP","")</f>
        <v/>
      </c>
    </row>
    <row r="682" spans="1:7" x14ac:dyDescent="0.25">
      <c r="A682" s="92"/>
      <c r="B682" s="162"/>
      <c r="C682" s="162"/>
      <c r="D682" s="104"/>
      <c r="E682" s="104"/>
      <c r="G682" s="93" t="str">
        <f>IF(COUNTIF($B$3:B678,B679)&gt;0,"ĐÃ NHẬP","")</f>
        <v/>
      </c>
    </row>
    <row r="683" spans="1:7" x14ac:dyDescent="0.25">
      <c r="A683" s="92"/>
      <c r="B683" s="162"/>
      <c r="C683" s="162"/>
      <c r="D683" s="104"/>
      <c r="E683" s="104"/>
      <c r="G683" s="93" t="str">
        <f>IF(COUNTIF($B$3:B679,B680)&gt;0,"ĐÃ NHẬP","")</f>
        <v/>
      </c>
    </row>
    <row r="684" spans="1:7" x14ac:dyDescent="0.25">
      <c r="A684" s="92"/>
      <c r="B684" s="162"/>
      <c r="C684" s="162"/>
      <c r="D684" s="104"/>
      <c r="E684" s="104"/>
      <c r="G684" s="93" t="str">
        <f>IF(COUNTIF($B$3:B680,B681)&gt;0,"ĐÃ NHẬP","")</f>
        <v/>
      </c>
    </row>
    <row r="685" spans="1:7" x14ac:dyDescent="0.25">
      <c r="A685" s="92"/>
      <c r="B685" s="162"/>
      <c r="C685" s="162"/>
      <c r="D685" s="104"/>
      <c r="E685" s="104"/>
      <c r="G685" s="93" t="str">
        <f>IF(COUNTIF($B$3:B681,B682)&gt;0,"ĐÃ NHẬP","")</f>
        <v/>
      </c>
    </row>
    <row r="686" spans="1:7" x14ac:dyDescent="0.25">
      <c r="A686" s="92"/>
      <c r="B686" s="162"/>
      <c r="C686" s="162"/>
      <c r="D686" s="104"/>
      <c r="E686" s="104"/>
      <c r="G686" s="93" t="str">
        <f>IF(COUNTIF($B$3:B682,B683)&gt;0,"ĐÃ NHẬP","")</f>
        <v/>
      </c>
    </row>
    <row r="687" spans="1:7" x14ac:dyDescent="0.25">
      <c r="A687" s="92"/>
      <c r="B687" s="162"/>
      <c r="C687" s="162"/>
      <c r="D687" s="104"/>
      <c r="E687" s="104"/>
      <c r="G687" s="93" t="str">
        <f>IF(COUNTIF($B$3:B683,B684)&gt;0,"ĐÃ NHẬP","")</f>
        <v/>
      </c>
    </row>
    <row r="688" spans="1:7" x14ac:dyDescent="0.25">
      <c r="A688" s="92"/>
      <c r="B688" s="162"/>
      <c r="C688" s="162"/>
      <c r="D688" s="104"/>
      <c r="E688" s="104"/>
      <c r="G688" s="93" t="str">
        <f>IF(COUNTIF($B$3:B684,B685)&gt;0,"ĐÃ NHẬP","")</f>
        <v/>
      </c>
    </row>
    <row r="689" spans="1:7" x14ac:dyDescent="0.25">
      <c r="A689" s="92"/>
      <c r="B689" s="162"/>
      <c r="C689" s="162"/>
      <c r="D689" s="104"/>
      <c r="E689" s="104"/>
      <c r="G689" s="93" t="str">
        <f>IF(COUNTIF($B$3:B685,B686)&gt;0,"ĐÃ NHẬP","")</f>
        <v/>
      </c>
    </row>
    <row r="690" spans="1:7" x14ac:dyDescent="0.25">
      <c r="A690" s="92"/>
      <c r="B690" s="162"/>
      <c r="C690" s="162"/>
      <c r="D690" s="104"/>
      <c r="E690" s="104"/>
      <c r="G690" s="93" t="str">
        <f>IF(COUNTIF($B$3:B686,B687)&gt;0,"ĐÃ NHẬP","")</f>
        <v/>
      </c>
    </row>
    <row r="691" spans="1:7" x14ac:dyDescent="0.25">
      <c r="A691" s="92"/>
      <c r="B691" s="162"/>
      <c r="C691" s="162"/>
      <c r="D691" s="104"/>
      <c r="E691" s="104"/>
      <c r="G691" s="93" t="str">
        <f>IF(COUNTIF($B$3:B687,B688)&gt;0,"ĐÃ NHẬP","")</f>
        <v/>
      </c>
    </row>
    <row r="692" spans="1:7" x14ac:dyDescent="0.25">
      <c r="A692" s="92"/>
      <c r="B692" s="162"/>
      <c r="C692" s="162"/>
      <c r="D692" s="104"/>
      <c r="E692" s="104"/>
      <c r="G692" s="93" t="str">
        <f>IF(COUNTIF($B$3:B688,B689)&gt;0,"ĐÃ NHẬP","")</f>
        <v/>
      </c>
    </row>
    <row r="693" spans="1:7" x14ac:dyDescent="0.25">
      <c r="A693" s="92"/>
      <c r="B693" s="162"/>
      <c r="C693" s="162"/>
      <c r="D693" s="104"/>
      <c r="E693" s="104"/>
      <c r="G693" s="93" t="str">
        <f>IF(COUNTIF($B$3:B689,B690)&gt;0,"ĐÃ NHẬP","")</f>
        <v/>
      </c>
    </row>
    <row r="694" spans="1:7" x14ac:dyDescent="0.25">
      <c r="A694" s="92"/>
      <c r="B694" s="162"/>
      <c r="C694" s="162"/>
      <c r="D694" s="104"/>
      <c r="E694" s="104"/>
      <c r="G694" s="93" t="str">
        <f>IF(COUNTIF($B$3:B690,B691)&gt;0,"ĐÃ NHẬP","")</f>
        <v/>
      </c>
    </row>
    <row r="695" spans="1:7" x14ac:dyDescent="0.25">
      <c r="A695" s="92"/>
      <c r="B695" s="162"/>
      <c r="C695" s="162"/>
      <c r="D695" s="104"/>
      <c r="E695" s="104"/>
      <c r="G695" s="93" t="str">
        <f>IF(COUNTIF($B$3:B691,B692)&gt;0,"ĐÃ NHẬP","")</f>
        <v/>
      </c>
    </row>
    <row r="696" spans="1:7" x14ac:dyDescent="0.25">
      <c r="A696" s="92"/>
      <c r="B696" s="162"/>
      <c r="C696" s="162"/>
      <c r="D696" s="104"/>
      <c r="E696" s="104"/>
      <c r="G696" s="93" t="str">
        <f>IF(COUNTIF($B$3:B692,B693)&gt;0,"ĐÃ NHẬP","")</f>
        <v/>
      </c>
    </row>
    <row r="697" spans="1:7" x14ac:dyDescent="0.25">
      <c r="A697" s="92"/>
      <c r="B697" s="162"/>
      <c r="C697" s="162"/>
      <c r="D697" s="104"/>
      <c r="E697" s="104"/>
      <c r="G697" s="93" t="str">
        <f>IF(COUNTIF($B$3:B693,B694)&gt;0,"ĐÃ NHẬP","")</f>
        <v/>
      </c>
    </row>
    <row r="698" spans="1:7" x14ac:dyDescent="0.25">
      <c r="A698" s="92"/>
      <c r="B698" s="162"/>
      <c r="C698" s="162"/>
      <c r="D698" s="104"/>
      <c r="E698" s="104"/>
      <c r="G698" s="93" t="str">
        <f>IF(COUNTIF($B$3:B694,B695)&gt;0,"ĐÃ NHẬP","")</f>
        <v/>
      </c>
    </row>
    <row r="699" spans="1:7" x14ac:dyDescent="0.25">
      <c r="A699" s="92"/>
      <c r="B699" s="162"/>
      <c r="C699" s="162"/>
      <c r="D699" s="104"/>
      <c r="E699" s="104"/>
      <c r="G699" s="93" t="str">
        <f>IF(COUNTIF($B$3:B695,B696)&gt;0,"ĐÃ NHẬP","")</f>
        <v/>
      </c>
    </row>
    <row r="700" spans="1:7" x14ac:dyDescent="0.25">
      <c r="A700" s="92"/>
      <c r="B700" s="162"/>
      <c r="C700" s="162"/>
      <c r="D700" s="104"/>
      <c r="E700" s="104"/>
      <c r="G700" s="93" t="str">
        <f>IF(COUNTIF($B$3:B696,B697)&gt;0,"ĐÃ NHẬP","")</f>
        <v/>
      </c>
    </row>
    <row r="701" spans="1:7" x14ac:dyDescent="0.25">
      <c r="A701" s="92"/>
      <c r="B701" s="162"/>
      <c r="C701" s="162"/>
      <c r="D701" s="104"/>
      <c r="E701" s="104"/>
      <c r="G701" s="93" t="str">
        <f>IF(COUNTIF($B$3:B697,B698)&gt;0,"ĐÃ NHẬP","")</f>
        <v/>
      </c>
    </row>
    <row r="702" spans="1:7" x14ac:dyDescent="0.25">
      <c r="A702" s="92"/>
      <c r="B702" s="162"/>
      <c r="C702" s="162"/>
      <c r="D702" s="104"/>
      <c r="E702" s="104"/>
      <c r="G702" s="93" t="str">
        <f>IF(COUNTIF($B$3:B698,B699)&gt;0,"ĐÃ NHẬP","")</f>
        <v/>
      </c>
    </row>
    <row r="703" spans="1:7" x14ac:dyDescent="0.25">
      <c r="A703" s="92"/>
      <c r="B703" s="162"/>
      <c r="C703" s="162"/>
      <c r="D703" s="104"/>
      <c r="E703" s="104"/>
      <c r="G703" s="93" t="str">
        <f>IF(COUNTIF($B$3:B699,B700)&gt;0,"ĐÃ NHẬP","")</f>
        <v/>
      </c>
    </row>
    <row r="704" spans="1:7" x14ac:dyDescent="0.25">
      <c r="A704" s="92"/>
      <c r="B704" s="162"/>
      <c r="C704" s="162"/>
      <c r="D704" s="104"/>
      <c r="E704" s="104"/>
      <c r="G704" s="93" t="str">
        <f>IF(COUNTIF($B$3:B700,B701)&gt;0,"ĐÃ NHẬP","")</f>
        <v/>
      </c>
    </row>
    <row r="705" spans="1:7" x14ac:dyDescent="0.25">
      <c r="A705" s="92"/>
      <c r="B705" s="162"/>
      <c r="C705" s="162"/>
      <c r="D705" s="104"/>
      <c r="E705" s="104"/>
      <c r="G705" s="93" t="str">
        <f>IF(COUNTIF($B$3:B701,B702)&gt;0,"ĐÃ NHẬP","")</f>
        <v/>
      </c>
    </row>
    <row r="706" spans="1:7" x14ac:dyDescent="0.25">
      <c r="A706" s="92"/>
      <c r="B706" s="162"/>
      <c r="C706" s="162"/>
      <c r="D706" s="104"/>
      <c r="E706" s="104"/>
      <c r="G706" s="93" t="str">
        <f>IF(COUNTIF($B$3:B702,B703)&gt;0,"ĐÃ NHẬP","")</f>
        <v/>
      </c>
    </row>
    <row r="707" spans="1:7" x14ac:dyDescent="0.25">
      <c r="A707" s="92"/>
      <c r="B707" s="162"/>
      <c r="C707" s="162"/>
      <c r="D707" s="104"/>
      <c r="E707" s="104"/>
      <c r="G707" s="93" t="str">
        <f>IF(COUNTIF($B$3:B703,B704)&gt;0,"ĐÃ NHẬP","")</f>
        <v/>
      </c>
    </row>
    <row r="708" spans="1:7" x14ac:dyDescent="0.25">
      <c r="A708" s="92"/>
      <c r="B708" s="162"/>
      <c r="C708" s="162"/>
      <c r="D708" s="104"/>
      <c r="E708" s="104"/>
      <c r="G708" s="93" t="str">
        <f>IF(COUNTIF($B$3:B704,B705)&gt;0,"ĐÃ NHẬP","")</f>
        <v/>
      </c>
    </row>
    <row r="709" spans="1:7" x14ac:dyDescent="0.25">
      <c r="A709" s="92"/>
      <c r="B709" s="162"/>
      <c r="C709" s="162"/>
      <c r="D709" s="104"/>
      <c r="E709" s="104"/>
      <c r="G709" s="93" t="str">
        <f>IF(COUNTIF($B$3:B705,B706)&gt;0,"ĐÃ NHẬP","")</f>
        <v/>
      </c>
    </row>
    <row r="710" spans="1:7" x14ac:dyDescent="0.25">
      <c r="A710" s="92"/>
      <c r="B710" s="162"/>
      <c r="C710" s="162"/>
      <c r="D710" s="104"/>
      <c r="E710" s="104"/>
      <c r="G710" s="93" t="str">
        <f>IF(COUNTIF($B$3:B706,B707)&gt;0,"ĐÃ NHẬP","")</f>
        <v/>
      </c>
    </row>
    <row r="711" spans="1:7" x14ac:dyDescent="0.25">
      <c r="A711" s="92"/>
      <c r="B711" s="162"/>
      <c r="C711" s="162"/>
      <c r="D711" s="104"/>
      <c r="E711" s="104"/>
      <c r="G711" s="93" t="str">
        <f>IF(COUNTIF($B$3:B707,B708)&gt;0,"ĐÃ NHẬP","")</f>
        <v/>
      </c>
    </row>
    <row r="712" spans="1:7" x14ac:dyDescent="0.25">
      <c r="A712" s="92"/>
      <c r="B712" s="162"/>
      <c r="C712" s="162"/>
      <c r="D712" s="104"/>
      <c r="E712" s="104"/>
      <c r="G712" s="93" t="str">
        <f>IF(COUNTIF($B$3:B708,B709)&gt;0,"ĐÃ NHẬP","")</f>
        <v/>
      </c>
    </row>
    <row r="713" spans="1:7" x14ac:dyDescent="0.25">
      <c r="A713" s="92"/>
      <c r="B713" s="162"/>
      <c r="C713" s="162"/>
      <c r="D713" s="104"/>
      <c r="E713" s="104"/>
      <c r="G713" s="93" t="str">
        <f>IF(COUNTIF($B$3:B709,B710)&gt;0,"ĐÃ NHẬP","")</f>
        <v/>
      </c>
    </row>
    <row r="714" spans="1:7" x14ac:dyDescent="0.25">
      <c r="A714" s="92"/>
      <c r="B714" s="162"/>
      <c r="C714" s="162"/>
      <c r="D714" s="104"/>
      <c r="E714" s="104"/>
      <c r="G714" s="93" t="str">
        <f>IF(COUNTIF($B$3:B710,B711)&gt;0,"ĐÃ NHẬP","")</f>
        <v/>
      </c>
    </row>
    <row r="715" spans="1:7" x14ac:dyDescent="0.25">
      <c r="A715" s="92"/>
      <c r="B715" s="162"/>
      <c r="C715" s="162"/>
      <c r="D715" s="104"/>
      <c r="E715" s="104"/>
      <c r="G715" s="93" t="str">
        <f>IF(COUNTIF($B$3:B711,B712)&gt;0,"ĐÃ NHẬP","")</f>
        <v/>
      </c>
    </row>
    <row r="716" spans="1:7" x14ac:dyDescent="0.25">
      <c r="A716" s="92"/>
      <c r="B716" s="162"/>
      <c r="C716" s="162"/>
      <c r="D716" s="104"/>
      <c r="E716" s="104"/>
      <c r="G716" s="93" t="str">
        <f>IF(COUNTIF($B$3:B712,B713)&gt;0,"ĐÃ NHẬP","")</f>
        <v/>
      </c>
    </row>
    <row r="717" spans="1:7" x14ac:dyDescent="0.25">
      <c r="A717" s="92"/>
      <c r="B717" s="162"/>
      <c r="C717" s="162"/>
      <c r="D717" s="104"/>
      <c r="E717" s="104"/>
      <c r="G717" s="93" t="str">
        <f>IF(COUNTIF($B$3:B713,B714)&gt;0,"ĐÃ NHẬP","")</f>
        <v/>
      </c>
    </row>
    <row r="718" spans="1:7" x14ac:dyDescent="0.25">
      <c r="A718" s="92"/>
      <c r="B718" s="162"/>
      <c r="C718" s="162"/>
      <c r="D718" s="104"/>
      <c r="E718" s="104"/>
      <c r="G718" s="93" t="str">
        <f>IF(COUNTIF($B$3:B714,B715)&gt;0,"ĐÃ NHẬP","")</f>
        <v/>
      </c>
    </row>
    <row r="719" spans="1:7" x14ac:dyDescent="0.25">
      <c r="A719" s="92"/>
      <c r="B719" s="162"/>
      <c r="C719" s="162"/>
      <c r="D719" s="104"/>
      <c r="E719" s="104"/>
      <c r="G719" s="93" t="str">
        <f>IF(COUNTIF($B$3:B715,B716)&gt;0,"ĐÃ NHẬP","")</f>
        <v/>
      </c>
    </row>
    <row r="720" spans="1:7" x14ac:dyDescent="0.25">
      <c r="A720" s="92"/>
      <c r="B720" s="162"/>
      <c r="C720" s="162"/>
      <c r="D720" s="104"/>
      <c r="E720" s="104"/>
      <c r="G720" s="93" t="str">
        <f>IF(COUNTIF($B$3:B716,B717)&gt;0,"ĐÃ NHẬP","")</f>
        <v/>
      </c>
    </row>
    <row r="721" spans="1:7" x14ac:dyDescent="0.25">
      <c r="A721" s="92"/>
      <c r="B721" s="162"/>
      <c r="C721" s="162"/>
      <c r="D721" s="104"/>
      <c r="E721" s="104"/>
      <c r="G721" s="93" t="str">
        <f>IF(COUNTIF($B$3:B717,B718)&gt;0,"ĐÃ NHẬP","")</f>
        <v/>
      </c>
    </row>
    <row r="722" spans="1:7" x14ac:dyDescent="0.25">
      <c r="A722" s="92"/>
      <c r="B722" s="162"/>
      <c r="C722" s="162"/>
      <c r="D722" s="104"/>
      <c r="E722" s="104"/>
      <c r="G722" s="93" t="str">
        <f>IF(COUNTIF($B$3:B718,B719)&gt;0,"ĐÃ NHẬP","")</f>
        <v/>
      </c>
    </row>
    <row r="723" spans="1:7" x14ac:dyDescent="0.25">
      <c r="A723" s="92"/>
      <c r="B723" s="162"/>
      <c r="C723" s="162"/>
      <c r="D723" s="104"/>
      <c r="E723" s="104"/>
      <c r="G723" s="93" t="str">
        <f>IF(COUNTIF($B$3:B719,B720)&gt;0,"ĐÃ NHẬP","")</f>
        <v/>
      </c>
    </row>
    <row r="724" spans="1:7" x14ac:dyDescent="0.25">
      <c r="A724" s="92"/>
      <c r="B724" s="162"/>
      <c r="C724" s="162"/>
      <c r="D724" s="104"/>
      <c r="E724" s="104"/>
      <c r="G724" s="93" t="str">
        <f>IF(COUNTIF($B$3:B720,B721)&gt;0,"ĐÃ NHẬP","")</f>
        <v/>
      </c>
    </row>
    <row r="725" spans="1:7" x14ac:dyDescent="0.25">
      <c r="A725" s="92"/>
      <c r="B725" s="162"/>
      <c r="C725" s="162"/>
      <c r="D725" s="104"/>
      <c r="E725" s="104"/>
      <c r="G725" s="93" t="str">
        <f>IF(COUNTIF($B$3:B721,B722)&gt;0,"ĐÃ NHẬP","")</f>
        <v/>
      </c>
    </row>
    <row r="726" spans="1:7" x14ac:dyDescent="0.25">
      <c r="A726" s="92"/>
      <c r="B726" s="162"/>
      <c r="C726" s="162"/>
      <c r="D726" s="104"/>
      <c r="E726" s="104"/>
      <c r="G726" s="93" t="str">
        <f>IF(COUNTIF($B$3:B722,B723)&gt;0,"ĐÃ NHẬP","")</f>
        <v/>
      </c>
    </row>
    <row r="727" spans="1:7" x14ac:dyDescent="0.25">
      <c r="A727" s="92"/>
      <c r="B727" s="162"/>
      <c r="C727" s="162"/>
      <c r="D727" s="104"/>
      <c r="E727" s="104"/>
      <c r="G727" s="93" t="str">
        <f>IF(COUNTIF($B$3:B723,B724)&gt;0,"ĐÃ NHẬP","")</f>
        <v/>
      </c>
    </row>
    <row r="728" spans="1:7" x14ac:dyDescent="0.25">
      <c r="A728" s="92"/>
      <c r="B728" s="162"/>
      <c r="C728" s="162"/>
      <c r="D728" s="104"/>
      <c r="E728" s="104"/>
      <c r="G728" s="93" t="str">
        <f>IF(COUNTIF($B$3:B724,B725)&gt;0,"ĐÃ NHẬP","")</f>
        <v/>
      </c>
    </row>
    <row r="729" spans="1:7" x14ac:dyDescent="0.25">
      <c r="A729" s="92"/>
      <c r="B729" s="162"/>
      <c r="C729" s="162"/>
      <c r="D729" s="104"/>
      <c r="E729" s="104"/>
      <c r="G729" s="93" t="str">
        <f>IF(COUNTIF($B$3:B725,B726)&gt;0,"ĐÃ NHẬP","")</f>
        <v/>
      </c>
    </row>
    <row r="730" spans="1:7" x14ac:dyDescent="0.25">
      <c r="A730" s="92"/>
      <c r="B730" s="162"/>
      <c r="C730" s="162"/>
      <c r="D730" s="104"/>
      <c r="E730" s="104"/>
      <c r="G730" s="93" t="str">
        <f>IF(COUNTIF($B$3:B726,B727)&gt;0,"ĐÃ NHẬP","")</f>
        <v/>
      </c>
    </row>
    <row r="731" spans="1:7" x14ac:dyDescent="0.25">
      <c r="A731" s="92"/>
      <c r="B731" s="162"/>
      <c r="C731" s="162"/>
      <c r="D731" s="104"/>
      <c r="E731" s="104"/>
      <c r="G731" s="93" t="str">
        <f>IF(COUNTIF($B$3:B727,B728)&gt;0,"ĐÃ NHẬP","")</f>
        <v/>
      </c>
    </row>
    <row r="732" spans="1:7" x14ac:dyDescent="0.25">
      <c r="A732" s="92"/>
      <c r="B732" s="162"/>
      <c r="C732" s="162"/>
      <c r="D732" s="104"/>
      <c r="E732" s="104"/>
      <c r="G732" s="93" t="str">
        <f>IF(COUNTIF($B$3:B728,B729)&gt;0,"ĐÃ NHẬP","")</f>
        <v/>
      </c>
    </row>
    <row r="733" spans="1:7" x14ac:dyDescent="0.25">
      <c r="A733" s="92"/>
      <c r="B733" s="162"/>
      <c r="C733" s="162"/>
      <c r="D733" s="104"/>
      <c r="E733" s="104"/>
      <c r="G733" s="93" t="str">
        <f>IF(COUNTIF($B$3:B729,B730)&gt;0,"ĐÃ NHẬP","")</f>
        <v/>
      </c>
    </row>
    <row r="734" spans="1:7" x14ac:dyDescent="0.25">
      <c r="A734" s="92"/>
      <c r="B734" s="162"/>
      <c r="C734" s="162"/>
      <c r="D734" s="104"/>
      <c r="E734" s="104"/>
      <c r="G734" s="93" t="str">
        <f>IF(COUNTIF($B$3:B730,B731)&gt;0,"ĐÃ NHẬP","")</f>
        <v/>
      </c>
    </row>
    <row r="735" spans="1:7" x14ac:dyDescent="0.25">
      <c r="A735" s="92"/>
      <c r="B735" s="162"/>
      <c r="C735" s="162"/>
      <c r="D735" s="104"/>
      <c r="E735" s="104"/>
      <c r="G735" s="93" t="str">
        <f>IF(COUNTIF($B$3:B731,B732)&gt;0,"ĐÃ NHẬP","")</f>
        <v/>
      </c>
    </row>
    <row r="736" spans="1:7" x14ac:dyDescent="0.25">
      <c r="A736" s="92"/>
      <c r="B736" s="162"/>
      <c r="C736" s="162"/>
      <c r="D736" s="104"/>
      <c r="E736" s="104"/>
      <c r="G736" s="93" t="str">
        <f>IF(COUNTIF($B$3:B732,B733)&gt;0,"ĐÃ NHẬP","")</f>
        <v/>
      </c>
    </row>
    <row r="737" spans="1:7" x14ac:dyDescent="0.25">
      <c r="A737" s="92"/>
      <c r="B737" s="162"/>
      <c r="C737" s="162"/>
      <c r="D737" s="104"/>
      <c r="E737" s="104"/>
      <c r="G737" s="93" t="str">
        <f>IF(COUNTIF($B$3:B733,B734)&gt;0,"ĐÃ NHẬP","")</f>
        <v/>
      </c>
    </row>
    <row r="738" spans="1:7" x14ac:dyDescent="0.25">
      <c r="A738" s="92"/>
      <c r="B738" s="162"/>
      <c r="C738" s="162"/>
      <c r="D738" s="104"/>
      <c r="E738" s="104"/>
      <c r="G738" s="93" t="str">
        <f>IF(COUNTIF($B$3:B734,B735)&gt;0,"ĐÃ NHẬP","")</f>
        <v/>
      </c>
    </row>
    <row r="739" spans="1:7" x14ac:dyDescent="0.25">
      <c r="A739" s="92"/>
      <c r="B739" s="162"/>
      <c r="C739" s="162"/>
      <c r="D739" s="104"/>
      <c r="E739" s="104"/>
      <c r="G739" s="93" t="str">
        <f>IF(COUNTIF($B$3:B735,B736)&gt;0,"ĐÃ NHẬP","")</f>
        <v/>
      </c>
    </row>
    <row r="740" spans="1:7" x14ac:dyDescent="0.25">
      <c r="A740" s="92"/>
      <c r="B740" s="162"/>
      <c r="C740" s="162"/>
      <c r="D740" s="104"/>
      <c r="E740" s="104"/>
      <c r="G740" s="93" t="str">
        <f>IF(COUNTIF($B$3:B736,B737)&gt;0,"ĐÃ NHẬP","")</f>
        <v/>
      </c>
    </row>
    <row r="741" spans="1:7" x14ac:dyDescent="0.25">
      <c r="A741" s="92"/>
      <c r="B741" s="162"/>
      <c r="C741" s="162"/>
      <c r="D741" s="104"/>
      <c r="E741" s="104"/>
      <c r="G741" s="93" t="str">
        <f>IF(COUNTIF($B$3:B737,B738)&gt;0,"ĐÃ NHẬP","")</f>
        <v/>
      </c>
    </row>
    <row r="742" spans="1:7" x14ac:dyDescent="0.25">
      <c r="A742" s="92"/>
      <c r="B742" s="162"/>
      <c r="C742" s="162"/>
      <c r="D742" s="104"/>
      <c r="E742" s="104"/>
      <c r="G742" s="93" t="str">
        <f>IF(COUNTIF($B$3:B738,B739)&gt;0,"ĐÃ NHẬP","")</f>
        <v/>
      </c>
    </row>
    <row r="743" spans="1:7" x14ac:dyDescent="0.25">
      <c r="A743" s="92"/>
      <c r="B743" s="162"/>
      <c r="C743" s="162"/>
      <c r="D743" s="104"/>
      <c r="E743" s="104"/>
      <c r="G743" s="93" t="str">
        <f>IF(COUNTIF($B$3:B739,B740)&gt;0,"ĐÃ NHẬP","")</f>
        <v/>
      </c>
    </row>
    <row r="744" spans="1:7" x14ac:dyDescent="0.25">
      <c r="A744" s="92"/>
      <c r="B744" s="162"/>
      <c r="C744" s="162"/>
      <c r="D744" s="104"/>
      <c r="E744" s="104"/>
      <c r="G744" s="93" t="str">
        <f>IF(COUNTIF($B$3:B740,B741)&gt;0,"ĐÃ NHẬP","")</f>
        <v/>
      </c>
    </row>
    <row r="745" spans="1:7" x14ac:dyDescent="0.25">
      <c r="A745" s="92"/>
      <c r="B745" s="162"/>
      <c r="C745" s="162"/>
      <c r="D745" s="104"/>
      <c r="E745" s="104"/>
      <c r="G745" s="93" t="str">
        <f>IF(COUNTIF($B$3:B741,B742)&gt;0,"ĐÃ NHẬP","")</f>
        <v/>
      </c>
    </row>
    <row r="746" spans="1:7" x14ac:dyDescent="0.25">
      <c r="A746" s="92"/>
      <c r="B746" s="162"/>
      <c r="C746" s="162"/>
      <c r="D746" s="104"/>
      <c r="E746" s="104"/>
      <c r="G746" s="93" t="str">
        <f>IF(COUNTIF($B$3:B742,B743)&gt;0,"ĐÃ NHẬP","")</f>
        <v/>
      </c>
    </row>
    <row r="747" spans="1:7" x14ac:dyDescent="0.25">
      <c r="A747" s="92"/>
      <c r="B747" s="162"/>
      <c r="C747" s="162"/>
      <c r="D747" s="104"/>
      <c r="E747" s="104"/>
      <c r="G747" s="93" t="str">
        <f>IF(COUNTIF($B$3:B743,B744)&gt;0,"ĐÃ NHẬP","")</f>
        <v/>
      </c>
    </row>
    <row r="748" spans="1:7" x14ac:dyDescent="0.25">
      <c r="A748" s="92"/>
      <c r="B748" s="162"/>
      <c r="C748" s="162"/>
      <c r="D748" s="104"/>
      <c r="E748" s="104"/>
      <c r="G748" s="93" t="str">
        <f>IF(COUNTIF($B$3:B744,B745)&gt;0,"ĐÃ NHẬP","")</f>
        <v/>
      </c>
    </row>
    <row r="749" spans="1:7" x14ac:dyDescent="0.25">
      <c r="A749" s="92"/>
      <c r="B749" s="162"/>
      <c r="C749" s="162"/>
      <c r="D749" s="104"/>
      <c r="E749" s="104"/>
      <c r="G749" s="93" t="str">
        <f>IF(COUNTIF($B$3:B745,B746)&gt;0,"ĐÃ NHẬP","")</f>
        <v/>
      </c>
    </row>
    <row r="750" spans="1:7" x14ac:dyDescent="0.25">
      <c r="A750" s="92"/>
      <c r="B750" s="162"/>
      <c r="C750" s="162"/>
      <c r="D750" s="104"/>
      <c r="E750" s="104"/>
      <c r="G750" s="93" t="str">
        <f>IF(COUNTIF($B$3:B746,B747)&gt;0,"ĐÃ NHẬP","")</f>
        <v/>
      </c>
    </row>
    <row r="751" spans="1:7" x14ac:dyDescent="0.25">
      <c r="A751" s="92"/>
      <c r="B751" s="162"/>
      <c r="C751" s="162"/>
      <c r="D751" s="104"/>
      <c r="E751" s="104"/>
      <c r="G751" s="93" t="str">
        <f>IF(COUNTIF($B$3:B747,B748)&gt;0,"ĐÃ NHẬP","")</f>
        <v/>
      </c>
    </row>
    <row r="752" spans="1:7" x14ac:dyDescent="0.25">
      <c r="A752" s="92"/>
      <c r="B752" s="162"/>
      <c r="C752" s="162"/>
      <c r="D752" s="104"/>
      <c r="E752" s="104"/>
      <c r="G752" s="93" t="str">
        <f>IF(COUNTIF(A$1:$B748,A749)&gt;0,"ĐÃ NHẬP","")</f>
        <v/>
      </c>
    </row>
    <row r="753" spans="1:7" x14ac:dyDescent="0.25">
      <c r="A753" s="92"/>
      <c r="B753" s="162"/>
      <c r="C753" s="162"/>
      <c r="D753" s="104"/>
      <c r="E753" s="104"/>
      <c r="G753" s="93" t="str">
        <f>IF(COUNTIF(A$1:$B749,A750)&gt;0,"ĐÃ NHẬP","")</f>
        <v/>
      </c>
    </row>
    <row r="754" spans="1:7" x14ac:dyDescent="0.25">
      <c r="A754" s="92"/>
      <c r="B754" s="162"/>
      <c r="C754" s="162"/>
      <c r="D754" s="104"/>
      <c r="E754" s="104"/>
      <c r="G754" s="93" t="str">
        <f>IF(COUNTIF(A$1:$B750,A751)&gt;0,"ĐÃ NHẬP","")</f>
        <v/>
      </c>
    </row>
    <row r="755" spans="1:7" x14ac:dyDescent="0.25">
      <c r="A755" s="92"/>
      <c r="B755" s="162"/>
      <c r="C755" s="162"/>
      <c r="D755" s="104"/>
      <c r="E755" s="104"/>
      <c r="G755" s="93" t="str">
        <f>IF(COUNTIF(A$1:$B751,A752)&gt;0,"ĐÃ NHẬP","")</f>
        <v/>
      </c>
    </row>
    <row r="756" spans="1:7" x14ac:dyDescent="0.25">
      <c r="A756" s="92"/>
      <c r="B756" s="162"/>
      <c r="C756" s="162"/>
      <c r="D756" s="104"/>
      <c r="E756" s="104"/>
      <c r="G756" s="93" t="str">
        <f>IF(COUNTIF(A$1:$B752,A753)&gt;0,"ĐÃ NHẬP","")</f>
        <v/>
      </c>
    </row>
    <row r="757" spans="1:7" x14ac:dyDescent="0.25">
      <c r="A757" s="92"/>
      <c r="B757" s="162"/>
      <c r="C757" s="162"/>
      <c r="D757" s="104"/>
      <c r="E757" s="104"/>
      <c r="G757" s="93" t="str">
        <f>IF(COUNTIF(A$1:$B753,A754)&gt;0,"ĐÃ NHẬP","")</f>
        <v/>
      </c>
    </row>
    <row r="758" spans="1:7" x14ac:dyDescent="0.25">
      <c r="A758" s="92"/>
      <c r="B758" s="162"/>
      <c r="C758" s="162"/>
      <c r="D758" s="104"/>
      <c r="E758" s="104"/>
      <c r="G758" s="93" t="str">
        <f>IF(COUNTIF(A$1:$B754,A755)&gt;0,"ĐÃ NHẬP","")</f>
        <v/>
      </c>
    </row>
    <row r="759" spans="1:7" x14ac:dyDescent="0.25">
      <c r="A759" s="92"/>
      <c r="B759" s="162"/>
      <c r="C759" s="162"/>
      <c r="D759" s="104"/>
      <c r="E759" s="104"/>
      <c r="G759" s="93" t="str">
        <f>IF(COUNTIF(A$1:$B755,A756)&gt;0,"ĐÃ NHẬP","")</f>
        <v/>
      </c>
    </row>
    <row r="760" spans="1:7" x14ac:dyDescent="0.25">
      <c r="A760" s="92"/>
      <c r="B760" s="162"/>
      <c r="C760" s="162"/>
      <c r="D760" s="104"/>
      <c r="E760" s="104"/>
      <c r="G760" s="93" t="str">
        <f>IF(COUNTIF(A$1:$B756,A757)&gt;0,"ĐÃ NHẬP","")</f>
        <v/>
      </c>
    </row>
    <row r="761" spans="1:7" x14ac:dyDescent="0.25">
      <c r="A761" s="92"/>
      <c r="B761" s="162"/>
      <c r="C761" s="162"/>
      <c r="D761" s="104"/>
      <c r="E761" s="104"/>
      <c r="G761" s="93" t="str">
        <f>IF(COUNTIF(A$1:$B757,A758)&gt;0,"ĐÃ NHẬP","")</f>
        <v/>
      </c>
    </row>
    <row r="762" spans="1:7" x14ac:dyDescent="0.25">
      <c r="A762" s="92"/>
      <c r="B762" s="162"/>
      <c r="C762" s="162"/>
      <c r="D762" s="104"/>
      <c r="E762" s="104"/>
      <c r="G762" s="93" t="str">
        <f>IF(COUNTIF(A$1:$B758,A759)&gt;0,"ĐÃ NHẬP","")</f>
        <v/>
      </c>
    </row>
    <row r="763" spans="1:7" x14ac:dyDescent="0.25">
      <c r="A763" s="92"/>
      <c r="B763" s="162"/>
      <c r="C763" s="162"/>
      <c r="D763" s="104"/>
      <c r="E763" s="104"/>
      <c r="G763" s="93" t="str">
        <f>IF(COUNTIF(A$1:$B759,A760)&gt;0,"ĐÃ NHẬP","")</f>
        <v/>
      </c>
    </row>
    <row r="764" spans="1:7" x14ac:dyDescent="0.25">
      <c r="A764" s="92"/>
      <c r="B764" s="162"/>
      <c r="C764" s="162"/>
      <c r="D764" s="104"/>
      <c r="E764" s="104"/>
      <c r="G764" s="93" t="str">
        <f>IF(COUNTIF(A$1:$B760,A761)&gt;0,"ĐÃ NHẬP","")</f>
        <v/>
      </c>
    </row>
    <row r="765" spans="1:7" x14ac:dyDescent="0.25">
      <c r="A765" s="92"/>
      <c r="B765" s="162"/>
      <c r="C765" s="162"/>
      <c r="D765" s="104"/>
      <c r="E765" s="104"/>
      <c r="G765" s="93" t="str">
        <f>IF(COUNTIF(A$1:$B761,A762)&gt;0,"ĐÃ NHẬP","")</f>
        <v/>
      </c>
    </row>
    <row r="766" spans="1:7" x14ac:dyDescent="0.25">
      <c r="A766" s="92"/>
      <c r="B766" s="162"/>
      <c r="C766" s="162"/>
      <c r="D766" s="104"/>
      <c r="E766" s="104"/>
      <c r="G766" s="93" t="str">
        <f>IF(COUNTIF(A$1:$B762,A763)&gt;0,"ĐÃ NHẬP","")</f>
        <v/>
      </c>
    </row>
    <row r="767" spans="1:7" x14ac:dyDescent="0.25">
      <c r="A767" s="92"/>
      <c r="B767" s="162"/>
      <c r="C767" s="162"/>
      <c r="D767" s="104"/>
      <c r="E767" s="104"/>
      <c r="G767" s="93" t="str">
        <f>IF(COUNTIF(A$1:$B763,A764)&gt;0,"ĐÃ NHẬP","")</f>
        <v/>
      </c>
    </row>
    <row r="768" spans="1:7" x14ac:dyDescent="0.25">
      <c r="A768" s="92"/>
      <c r="B768" s="162"/>
      <c r="C768" s="162"/>
      <c r="D768" s="104"/>
      <c r="E768" s="104"/>
      <c r="G768" s="93" t="str">
        <f>IF(COUNTIF(A$1:$B764,A765)&gt;0,"ĐÃ NHẬP","")</f>
        <v/>
      </c>
    </row>
    <row r="769" spans="1:7" x14ac:dyDescent="0.25">
      <c r="A769" s="92"/>
      <c r="B769" s="162"/>
      <c r="C769" s="162"/>
      <c r="D769" s="104"/>
      <c r="E769" s="104"/>
      <c r="G769" s="93" t="str">
        <f>IF(COUNTIF(A$1:$B765,A766)&gt;0,"ĐÃ NHẬP","")</f>
        <v/>
      </c>
    </row>
    <row r="770" spans="1:7" x14ac:dyDescent="0.25">
      <c r="A770" s="92"/>
      <c r="B770" s="162"/>
      <c r="C770" s="162"/>
      <c r="D770" s="104"/>
      <c r="E770" s="104"/>
      <c r="G770" s="93" t="str">
        <f>IF(COUNTIF(A$1:$B766,A767)&gt;0,"ĐÃ NHẬP","")</f>
        <v/>
      </c>
    </row>
    <row r="771" spans="1:7" x14ac:dyDescent="0.25">
      <c r="A771" s="92"/>
      <c r="B771" s="162"/>
      <c r="C771" s="162"/>
      <c r="D771" s="104"/>
      <c r="E771" s="104"/>
      <c r="G771" s="93" t="str">
        <f>IF(COUNTIF(A$1:$B767,A768)&gt;0,"ĐÃ NHẬP","")</f>
        <v/>
      </c>
    </row>
    <row r="772" spans="1:7" x14ac:dyDescent="0.25">
      <c r="A772" s="92"/>
      <c r="B772" s="162"/>
      <c r="C772" s="162"/>
      <c r="D772" s="104"/>
      <c r="E772" s="104"/>
      <c r="G772" s="93" t="str">
        <f>IF(COUNTIF(A$1:$B768,A769)&gt;0,"ĐÃ NHẬP","")</f>
        <v/>
      </c>
    </row>
    <row r="773" spans="1:7" x14ac:dyDescent="0.25">
      <c r="A773" s="92"/>
      <c r="B773" s="162"/>
      <c r="C773" s="162"/>
      <c r="D773" s="104"/>
      <c r="E773" s="104"/>
      <c r="G773" s="93" t="str">
        <f>IF(COUNTIF(A$1:$B769,A770)&gt;0,"ĐÃ NHẬP","")</f>
        <v/>
      </c>
    </row>
    <row r="774" spans="1:7" x14ac:dyDescent="0.25">
      <c r="A774" s="92"/>
      <c r="B774" s="162"/>
      <c r="C774" s="162"/>
      <c r="D774" s="104"/>
      <c r="E774" s="104"/>
      <c r="G774" s="93" t="str">
        <f>IF(COUNTIF(A$1:$B770,A771)&gt;0,"ĐÃ NHẬP","")</f>
        <v/>
      </c>
    </row>
    <row r="775" spans="1:7" x14ac:dyDescent="0.25">
      <c r="A775" s="92"/>
      <c r="B775" s="162"/>
      <c r="C775" s="162"/>
      <c r="D775" s="104"/>
      <c r="E775" s="104"/>
      <c r="G775" s="93" t="str">
        <f>IF(COUNTIF(A$1:$B771,A772)&gt;0,"ĐÃ NHẬP","")</f>
        <v/>
      </c>
    </row>
    <row r="776" spans="1:7" x14ac:dyDescent="0.25">
      <c r="A776" s="92"/>
      <c r="B776" s="162"/>
      <c r="C776" s="162"/>
      <c r="D776" s="104"/>
      <c r="E776" s="104"/>
      <c r="G776" s="93" t="str">
        <f>IF(COUNTIF(A$1:$B772,A773)&gt;0,"ĐÃ NHẬP","")</f>
        <v/>
      </c>
    </row>
    <row r="777" spans="1:7" x14ac:dyDescent="0.25">
      <c r="A777" s="92"/>
      <c r="B777" s="162"/>
      <c r="C777" s="162"/>
      <c r="D777" s="104"/>
      <c r="E777" s="104"/>
      <c r="G777" s="93" t="str">
        <f>IF(COUNTIF(A$1:$B773,A774)&gt;0,"ĐÃ NHẬP","")</f>
        <v/>
      </c>
    </row>
    <row r="778" spans="1:7" x14ac:dyDescent="0.25">
      <c r="A778" s="92"/>
      <c r="B778" s="162"/>
      <c r="C778" s="162"/>
      <c r="D778" s="104"/>
      <c r="E778" s="104"/>
      <c r="G778" s="93" t="str">
        <f>IF(COUNTIF(A$1:$B774,A775)&gt;0,"ĐÃ NHẬP","")</f>
        <v/>
      </c>
    </row>
    <row r="779" spans="1:7" x14ac:dyDescent="0.25">
      <c r="A779" s="92"/>
      <c r="B779" s="162"/>
      <c r="C779" s="162"/>
      <c r="D779" s="104"/>
      <c r="E779" s="104"/>
      <c r="G779" s="93" t="str">
        <f>IF(COUNTIF(A$1:$B775,A776)&gt;0,"ĐÃ NHẬP","")</f>
        <v/>
      </c>
    </row>
    <row r="780" spans="1:7" x14ac:dyDescent="0.25">
      <c r="A780" s="92"/>
      <c r="B780" s="162"/>
      <c r="C780" s="162"/>
      <c r="D780" s="104"/>
      <c r="E780" s="104"/>
      <c r="G780" s="93" t="str">
        <f>IF(COUNTIF(A$1:$B776,A777)&gt;0,"ĐÃ NHẬP","")</f>
        <v/>
      </c>
    </row>
    <row r="781" spans="1:7" x14ac:dyDescent="0.25">
      <c r="A781" s="92"/>
      <c r="B781" s="162"/>
      <c r="C781" s="162"/>
      <c r="D781" s="104"/>
      <c r="E781" s="104"/>
      <c r="G781" s="93" t="str">
        <f>IF(COUNTIF(A$1:$B777,A778)&gt;0,"ĐÃ NHẬP","")</f>
        <v/>
      </c>
    </row>
    <row r="782" spans="1:7" x14ac:dyDescent="0.25">
      <c r="A782" s="92"/>
      <c r="B782" s="162"/>
      <c r="C782" s="162"/>
      <c r="D782" s="104"/>
      <c r="E782" s="104"/>
      <c r="G782" s="93" t="str">
        <f>IF(COUNTIF(A$1:$B778,A779)&gt;0,"ĐÃ NHẬP","")</f>
        <v/>
      </c>
    </row>
    <row r="783" spans="1:7" x14ac:dyDescent="0.25">
      <c r="A783" s="92"/>
      <c r="B783" s="162"/>
      <c r="C783" s="162"/>
      <c r="D783" s="104"/>
      <c r="E783" s="104"/>
      <c r="G783" s="93" t="str">
        <f>IF(COUNTIF(A$1:$B779,A780)&gt;0,"ĐÃ NHẬP","")</f>
        <v/>
      </c>
    </row>
    <row r="784" spans="1:7" x14ac:dyDescent="0.25">
      <c r="A784" s="92"/>
      <c r="B784" s="162"/>
      <c r="C784" s="162"/>
      <c r="D784" s="104"/>
      <c r="E784" s="104"/>
      <c r="G784" s="93" t="str">
        <f>IF(COUNTIF(A$1:$B780,A781)&gt;0,"ĐÃ NHẬP","")</f>
        <v/>
      </c>
    </row>
    <row r="785" spans="1:7" x14ac:dyDescent="0.25">
      <c r="A785" s="92"/>
      <c r="B785" s="162"/>
      <c r="C785" s="162"/>
      <c r="D785" s="104"/>
      <c r="E785" s="104"/>
      <c r="G785" s="93" t="str">
        <f>IF(COUNTIF(A$1:$B781,A782)&gt;0,"ĐÃ NHẬP","")</f>
        <v/>
      </c>
    </row>
    <row r="786" spans="1:7" x14ac:dyDescent="0.25">
      <c r="A786" s="92"/>
      <c r="B786" s="162"/>
      <c r="C786" s="162"/>
      <c r="D786" s="104"/>
      <c r="E786" s="104"/>
      <c r="G786" s="93" t="str">
        <f>IF(COUNTIF(A$1:$B782,A783)&gt;0,"ĐÃ NHẬP","")</f>
        <v/>
      </c>
    </row>
    <row r="787" spans="1:7" x14ac:dyDescent="0.25">
      <c r="A787" s="92"/>
      <c r="B787" s="162"/>
      <c r="C787" s="162"/>
      <c r="D787" s="104"/>
      <c r="E787" s="104"/>
      <c r="G787" s="93" t="str">
        <f>IF(COUNTIF(A$1:$B783,A784)&gt;0,"ĐÃ NHẬP","")</f>
        <v/>
      </c>
    </row>
    <row r="788" spans="1:7" x14ac:dyDescent="0.25">
      <c r="A788" s="92"/>
      <c r="B788" s="162"/>
      <c r="C788" s="162"/>
      <c r="D788" s="104"/>
      <c r="E788" s="104"/>
      <c r="G788" s="93" t="str">
        <f>IF(COUNTIF(A$1:$B784,A785)&gt;0,"ĐÃ NHẬP","")</f>
        <v/>
      </c>
    </row>
    <row r="789" spans="1:7" x14ac:dyDescent="0.25">
      <c r="A789" s="92"/>
      <c r="B789" s="162"/>
      <c r="C789" s="162"/>
      <c r="D789" s="104"/>
      <c r="E789" s="104"/>
      <c r="G789" s="93" t="str">
        <f>IF(COUNTIF(A$1:$B785,A786)&gt;0,"ĐÃ NHẬP","")</f>
        <v/>
      </c>
    </row>
    <row r="790" spans="1:7" x14ac:dyDescent="0.25">
      <c r="A790" s="92"/>
      <c r="B790" s="162"/>
      <c r="C790" s="162"/>
      <c r="D790" s="104"/>
      <c r="E790" s="104"/>
      <c r="G790" s="93" t="str">
        <f>IF(COUNTIF(A$1:$B786,A787)&gt;0,"ĐÃ NHẬP","")</f>
        <v/>
      </c>
    </row>
    <row r="791" spans="1:7" x14ac:dyDescent="0.25">
      <c r="A791" s="92"/>
      <c r="B791" s="162"/>
      <c r="C791" s="162"/>
      <c r="D791" s="104"/>
      <c r="E791" s="104"/>
      <c r="G791" s="93" t="str">
        <f>IF(COUNTIF(A$1:$B787,A788)&gt;0,"ĐÃ NHẬP","")</f>
        <v/>
      </c>
    </row>
    <row r="792" spans="1:7" x14ac:dyDescent="0.25">
      <c r="A792" s="92"/>
      <c r="B792" s="162"/>
      <c r="C792" s="162"/>
      <c r="D792" s="104"/>
      <c r="E792" s="104"/>
      <c r="G792" s="93" t="str">
        <f>IF(COUNTIF(A$1:$B788,A789)&gt;0,"ĐÃ NHẬP","")</f>
        <v/>
      </c>
    </row>
    <row r="793" spans="1:7" x14ac:dyDescent="0.25">
      <c r="A793" s="92"/>
      <c r="B793" s="162"/>
      <c r="C793" s="162"/>
      <c r="D793" s="104"/>
      <c r="E793" s="104"/>
      <c r="G793" s="93" t="str">
        <f>IF(COUNTIF(A$1:$B789,A790)&gt;0,"ĐÃ NHẬP","")</f>
        <v/>
      </c>
    </row>
    <row r="794" spans="1:7" x14ac:dyDescent="0.25">
      <c r="A794" s="92"/>
      <c r="B794" s="162"/>
      <c r="C794" s="162"/>
      <c r="D794" s="104"/>
      <c r="E794" s="104"/>
      <c r="G794" s="93" t="str">
        <f>IF(COUNTIF(A$1:$B790,A791)&gt;0,"ĐÃ NHẬP","")</f>
        <v/>
      </c>
    </row>
    <row r="795" spans="1:7" x14ac:dyDescent="0.25">
      <c r="A795" s="92"/>
      <c r="B795" s="162"/>
      <c r="C795" s="162"/>
      <c r="D795" s="104"/>
      <c r="E795" s="104"/>
      <c r="G795" s="93" t="str">
        <f>IF(COUNTIF(A$1:$B791,A792)&gt;0,"ĐÃ NHẬP","")</f>
        <v/>
      </c>
    </row>
    <row r="796" spans="1:7" x14ac:dyDescent="0.25">
      <c r="A796" s="92"/>
      <c r="B796" s="162"/>
      <c r="C796" s="162"/>
      <c r="D796" s="104"/>
      <c r="E796" s="104"/>
      <c r="G796" s="93" t="str">
        <f>IF(COUNTIF(A$1:$B792,A793)&gt;0,"ĐÃ NHẬP","")</f>
        <v/>
      </c>
    </row>
    <row r="797" spans="1:7" x14ac:dyDescent="0.25">
      <c r="A797" s="92"/>
      <c r="B797" s="162"/>
      <c r="C797" s="162"/>
      <c r="D797" s="104"/>
      <c r="E797" s="104"/>
      <c r="G797" s="93" t="str">
        <f>IF(COUNTIF(A$1:$B793,A794)&gt;0,"ĐÃ NHẬP","")</f>
        <v/>
      </c>
    </row>
    <row r="798" spans="1:7" x14ac:dyDescent="0.25">
      <c r="A798" s="92"/>
      <c r="B798" s="162"/>
      <c r="C798" s="162"/>
      <c r="D798" s="104"/>
      <c r="E798" s="104"/>
      <c r="G798" s="93" t="str">
        <f>IF(COUNTIF(A$1:$B794,A795)&gt;0,"ĐÃ NHẬP","")</f>
        <v/>
      </c>
    </row>
    <row r="799" spans="1:7" x14ac:dyDescent="0.25">
      <c r="A799" s="92"/>
      <c r="B799" s="162"/>
      <c r="C799" s="162"/>
      <c r="D799" s="104"/>
      <c r="E799" s="104"/>
      <c r="G799" s="93" t="str">
        <f>IF(COUNTIF(A$1:$B795,A796)&gt;0,"ĐÃ NHẬP","")</f>
        <v/>
      </c>
    </row>
    <row r="800" spans="1:7" x14ac:dyDescent="0.25">
      <c r="A800" s="92"/>
      <c r="B800" s="162"/>
      <c r="C800" s="162"/>
      <c r="D800" s="104"/>
      <c r="E800" s="104"/>
      <c r="G800" s="93" t="str">
        <f>IF(COUNTIF(A$1:$B796,A797)&gt;0,"ĐÃ NHẬP","")</f>
        <v/>
      </c>
    </row>
    <row r="801" spans="1:7" x14ac:dyDescent="0.25">
      <c r="A801" s="92"/>
      <c r="B801" s="162"/>
      <c r="C801" s="162"/>
      <c r="D801" s="104"/>
      <c r="E801" s="104"/>
      <c r="G801" s="93" t="str">
        <f>IF(COUNTIF(A$1:$B797,A798)&gt;0,"ĐÃ NHẬP","")</f>
        <v/>
      </c>
    </row>
    <row r="802" spans="1:7" x14ac:dyDescent="0.25">
      <c r="A802" s="92"/>
      <c r="B802" s="162"/>
      <c r="C802" s="162"/>
      <c r="D802" s="104"/>
      <c r="E802" s="104"/>
      <c r="G802" s="93" t="str">
        <f>IF(COUNTIF(A$1:$B798,A799)&gt;0,"ĐÃ NHẬP","")</f>
        <v/>
      </c>
    </row>
    <row r="803" spans="1:7" x14ac:dyDescent="0.25">
      <c r="A803" s="92"/>
      <c r="B803" s="162"/>
      <c r="C803" s="162"/>
      <c r="D803" s="104"/>
      <c r="E803" s="104"/>
      <c r="G803" s="93" t="str">
        <f>IF(COUNTIF(A$1:$B799,A800)&gt;0,"ĐÃ NHẬP","")</f>
        <v/>
      </c>
    </row>
    <row r="804" spans="1:7" x14ac:dyDescent="0.25">
      <c r="A804" s="92"/>
      <c r="B804" s="162"/>
      <c r="C804" s="162"/>
      <c r="D804" s="104"/>
      <c r="E804" s="104"/>
      <c r="G804" s="93" t="str">
        <f>IF(COUNTIF(A$1:$B800,A801)&gt;0,"ĐÃ NHẬP","")</f>
        <v/>
      </c>
    </row>
    <row r="805" spans="1:7" x14ac:dyDescent="0.25">
      <c r="A805" s="92"/>
      <c r="B805" s="162"/>
      <c r="C805" s="162"/>
      <c r="D805" s="104"/>
      <c r="E805" s="104"/>
      <c r="G805" s="93" t="str">
        <f>IF(COUNTIF(A$1:$B801,A802)&gt;0,"ĐÃ NHẬP","")</f>
        <v/>
      </c>
    </row>
    <row r="806" spans="1:7" x14ac:dyDescent="0.25">
      <c r="A806" s="92"/>
      <c r="B806" s="162"/>
      <c r="C806" s="162"/>
      <c r="D806" s="104"/>
      <c r="E806" s="104"/>
      <c r="G806" s="93" t="str">
        <f>IF(COUNTIF(A$1:$B802,A803)&gt;0,"ĐÃ NHẬP","")</f>
        <v/>
      </c>
    </row>
    <row r="807" spans="1:7" x14ac:dyDescent="0.25">
      <c r="A807" s="92"/>
      <c r="B807" s="162"/>
      <c r="C807" s="162"/>
      <c r="D807" s="104"/>
      <c r="E807" s="104"/>
      <c r="G807" s="93" t="str">
        <f>IF(COUNTIF(A$1:$B803,A804)&gt;0,"ĐÃ NHẬP","")</f>
        <v/>
      </c>
    </row>
    <row r="808" spans="1:7" x14ac:dyDescent="0.25">
      <c r="A808" s="92"/>
      <c r="B808" s="162"/>
      <c r="C808" s="162"/>
      <c r="D808" s="104"/>
      <c r="E808" s="104"/>
      <c r="G808" s="93" t="str">
        <f>IF(COUNTIF(A$1:$B804,A805)&gt;0,"ĐÃ NHẬP","")</f>
        <v/>
      </c>
    </row>
    <row r="809" spans="1:7" x14ac:dyDescent="0.25">
      <c r="A809" s="92"/>
      <c r="B809" s="162"/>
      <c r="C809" s="162"/>
      <c r="D809" s="104"/>
      <c r="E809" s="104"/>
      <c r="G809" s="93" t="str">
        <f>IF(COUNTIF(A$1:$B805,A806)&gt;0,"ĐÃ NHẬP","")</f>
        <v/>
      </c>
    </row>
    <row r="810" spans="1:7" x14ac:dyDescent="0.25">
      <c r="A810" s="92"/>
      <c r="B810" s="162"/>
      <c r="C810" s="162"/>
      <c r="D810" s="104"/>
      <c r="E810" s="104"/>
      <c r="G810" s="93" t="str">
        <f>IF(COUNTIF(A$1:$B806,A807)&gt;0,"ĐÃ NHẬP","")</f>
        <v/>
      </c>
    </row>
    <row r="811" spans="1:7" x14ac:dyDescent="0.25">
      <c r="A811" s="92"/>
      <c r="B811" s="162"/>
      <c r="C811" s="162"/>
      <c r="D811" s="104"/>
      <c r="E811" s="104"/>
      <c r="G811" s="93" t="str">
        <f>IF(COUNTIF(A$1:$B807,A808)&gt;0,"ĐÃ NHẬP","")</f>
        <v/>
      </c>
    </row>
    <row r="812" spans="1:7" x14ac:dyDescent="0.25">
      <c r="A812" s="92"/>
      <c r="B812" s="162"/>
      <c r="C812" s="162"/>
      <c r="D812" s="104"/>
      <c r="E812" s="104"/>
      <c r="G812" s="93" t="str">
        <f>IF(COUNTIF(A$1:$B808,A809)&gt;0,"ĐÃ NHẬP","")</f>
        <v/>
      </c>
    </row>
    <row r="813" spans="1:7" x14ac:dyDescent="0.25">
      <c r="A813" s="92"/>
      <c r="B813" s="162"/>
      <c r="C813" s="162"/>
      <c r="D813" s="104"/>
      <c r="E813" s="104"/>
      <c r="G813" s="93" t="str">
        <f>IF(COUNTIF(A$1:$B809,A810)&gt;0,"ĐÃ NHẬP","")</f>
        <v/>
      </c>
    </row>
    <row r="814" spans="1:7" x14ac:dyDescent="0.25">
      <c r="A814" s="92"/>
      <c r="B814" s="162"/>
      <c r="C814" s="162"/>
      <c r="D814" s="104"/>
      <c r="E814" s="104"/>
      <c r="G814" s="93" t="str">
        <f>IF(COUNTIF(A$1:$B810,A811)&gt;0,"ĐÃ NHẬP","")</f>
        <v/>
      </c>
    </row>
    <row r="815" spans="1:7" x14ac:dyDescent="0.25">
      <c r="A815" s="92"/>
      <c r="B815" s="162"/>
      <c r="C815" s="162"/>
      <c r="D815" s="104"/>
      <c r="E815" s="104"/>
      <c r="G815" s="93" t="str">
        <f>IF(COUNTIF(A$1:$B811,A812)&gt;0,"ĐÃ NHẬP","")</f>
        <v/>
      </c>
    </row>
    <row r="816" spans="1:7" x14ac:dyDescent="0.25">
      <c r="A816" s="92"/>
      <c r="B816" s="162"/>
      <c r="C816" s="162"/>
      <c r="D816" s="104"/>
      <c r="E816" s="104"/>
      <c r="G816" s="93" t="str">
        <f>IF(COUNTIF(A$1:$B812,A813)&gt;0,"ĐÃ NHẬP","")</f>
        <v/>
      </c>
    </row>
    <row r="817" spans="1:7" x14ac:dyDescent="0.25">
      <c r="A817" s="92"/>
      <c r="B817" s="162"/>
      <c r="C817" s="162"/>
      <c r="D817" s="104"/>
      <c r="E817" s="104"/>
      <c r="G817" s="93" t="str">
        <f>IF(COUNTIF(A$1:$B813,A814)&gt;0,"ĐÃ NHẬP","")</f>
        <v/>
      </c>
    </row>
    <row r="818" spans="1:7" x14ac:dyDescent="0.25">
      <c r="A818" s="92"/>
      <c r="B818" s="162"/>
      <c r="C818" s="162"/>
      <c r="D818" s="104"/>
      <c r="E818" s="104"/>
      <c r="G818" s="93" t="str">
        <f>IF(COUNTIF(A$1:$B814,A815)&gt;0,"ĐÃ NHẬP","")</f>
        <v/>
      </c>
    </row>
    <row r="819" spans="1:7" x14ac:dyDescent="0.25">
      <c r="A819" s="92"/>
      <c r="B819" s="162"/>
      <c r="C819" s="162"/>
      <c r="D819" s="104"/>
      <c r="E819" s="104"/>
      <c r="G819" s="93" t="str">
        <f>IF(COUNTIF(A$1:$B815,A816)&gt;0,"ĐÃ NHẬP","")</f>
        <v/>
      </c>
    </row>
    <row r="820" spans="1:7" x14ac:dyDescent="0.25">
      <c r="A820" s="92"/>
      <c r="B820" s="162"/>
      <c r="C820" s="162"/>
      <c r="D820" s="104"/>
      <c r="E820" s="104"/>
      <c r="G820" s="93" t="str">
        <f>IF(COUNTIF(A$1:$B816,A817)&gt;0,"ĐÃ NHẬP","")</f>
        <v/>
      </c>
    </row>
    <row r="821" spans="1:7" x14ac:dyDescent="0.25">
      <c r="A821" s="92"/>
      <c r="B821" s="162"/>
      <c r="C821" s="162"/>
      <c r="D821" s="104"/>
      <c r="E821" s="104"/>
      <c r="G821" s="93" t="str">
        <f>IF(COUNTIF(A$1:$B817,A818)&gt;0,"ĐÃ NHẬP","")</f>
        <v/>
      </c>
    </row>
    <row r="822" spans="1:7" x14ac:dyDescent="0.25">
      <c r="A822" s="92"/>
      <c r="B822" s="162"/>
      <c r="C822" s="162"/>
      <c r="D822" s="104"/>
      <c r="E822" s="104"/>
      <c r="G822" s="93" t="str">
        <f>IF(COUNTIF(A$1:$B818,A819)&gt;0,"ĐÃ NHẬP","")</f>
        <v/>
      </c>
    </row>
    <row r="823" spans="1:7" x14ac:dyDescent="0.25">
      <c r="A823" s="92"/>
      <c r="B823" s="162"/>
      <c r="C823" s="162"/>
      <c r="D823" s="104"/>
      <c r="E823" s="104"/>
      <c r="G823" s="93" t="str">
        <f>IF(COUNTIF(A$1:$B819,A820)&gt;0,"ĐÃ NHẬP","")</f>
        <v/>
      </c>
    </row>
    <row r="824" spans="1:7" x14ac:dyDescent="0.25">
      <c r="A824" s="92"/>
      <c r="B824" s="162"/>
      <c r="C824" s="162"/>
      <c r="D824" s="104"/>
      <c r="E824" s="104"/>
      <c r="G824" s="93" t="str">
        <f>IF(COUNTIF(A$1:$B820,A821)&gt;0,"ĐÃ NHẬP","")</f>
        <v/>
      </c>
    </row>
    <row r="825" spans="1:7" x14ac:dyDescent="0.25">
      <c r="A825" s="92"/>
      <c r="B825" s="162"/>
      <c r="C825" s="162"/>
      <c r="D825" s="104"/>
      <c r="E825" s="104"/>
      <c r="G825" s="93" t="str">
        <f>IF(COUNTIF(A$1:$B821,A822)&gt;0,"ĐÃ NHẬP","")</f>
        <v/>
      </c>
    </row>
    <row r="826" spans="1:7" x14ac:dyDescent="0.25">
      <c r="A826" s="92"/>
      <c r="B826" s="162"/>
      <c r="C826" s="162"/>
      <c r="D826" s="104"/>
      <c r="E826" s="104"/>
      <c r="G826" s="93" t="str">
        <f>IF(COUNTIF(A$1:$B822,A823)&gt;0,"ĐÃ NHẬP","")</f>
        <v/>
      </c>
    </row>
    <row r="827" spans="1:7" x14ac:dyDescent="0.25">
      <c r="A827" s="92"/>
      <c r="B827" s="162"/>
      <c r="C827" s="162"/>
      <c r="D827" s="104"/>
      <c r="E827" s="104"/>
      <c r="G827" s="93" t="str">
        <f>IF(COUNTIF(A$1:$B823,A824)&gt;0,"ĐÃ NHẬP","")</f>
        <v/>
      </c>
    </row>
    <row r="828" spans="1:7" x14ac:dyDescent="0.25">
      <c r="A828" s="92"/>
      <c r="B828" s="162"/>
      <c r="C828" s="162"/>
      <c r="D828" s="104"/>
      <c r="E828" s="104"/>
      <c r="G828" s="93" t="str">
        <f>IF(COUNTIF(A$1:$B824,A825)&gt;0,"ĐÃ NHẬP","")</f>
        <v/>
      </c>
    </row>
    <row r="829" spans="1:7" x14ac:dyDescent="0.25">
      <c r="A829" s="92"/>
      <c r="B829" s="162"/>
      <c r="C829" s="162"/>
      <c r="D829" s="104"/>
      <c r="E829" s="104"/>
      <c r="G829" s="93" t="str">
        <f>IF(COUNTIF(A$1:$B825,A826)&gt;0,"ĐÃ NHẬP","")</f>
        <v/>
      </c>
    </row>
    <row r="830" spans="1:7" x14ac:dyDescent="0.25">
      <c r="A830" s="92"/>
      <c r="B830" s="162"/>
      <c r="C830" s="162"/>
      <c r="D830" s="104"/>
      <c r="E830" s="104"/>
      <c r="G830" s="93" t="str">
        <f>IF(COUNTIF(A$1:$B826,A827)&gt;0,"ĐÃ NHẬP","")</f>
        <v/>
      </c>
    </row>
    <row r="831" spans="1:7" x14ac:dyDescent="0.25">
      <c r="A831" s="92"/>
      <c r="B831" s="162"/>
      <c r="C831" s="162"/>
      <c r="D831" s="104"/>
      <c r="E831" s="104"/>
      <c r="G831" s="93" t="str">
        <f>IF(COUNTIF(A$1:$B827,A828)&gt;0,"ĐÃ NHẬP","")</f>
        <v/>
      </c>
    </row>
    <row r="832" spans="1:7" x14ac:dyDescent="0.25">
      <c r="A832" s="92"/>
      <c r="B832" s="162"/>
      <c r="C832" s="162"/>
      <c r="D832" s="104"/>
      <c r="E832" s="104"/>
      <c r="G832" s="93" t="str">
        <f>IF(COUNTIF(A$1:$B828,A829)&gt;0,"ĐÃ NHẬP","")</f>
        <v/>
      </c>
    </row>
    <row r="833" spans="1:7" x14ac:dyDescent="0.25">
      <c r="A833" s="92"/>
      <c r="B833" s="104"/>
      <c r="C833" s="162"/>
      <c r="D833" s="104"/>
      <c r="E833" s="104"/>
      <c r="G833" s="93" t="str">
        <f>IF(COUNTIF(A$1:$B829,A830)&gt;0,"ĐÃ NHẬP","")</f>
        <v/>
      </c>
    </row>
    <row r="834" spans="1:7" x14ac:dyDescent="0.25">
      <c r="A834" s="92"/>
      <c r="B834" s="104"/>
      <c r="C834" s="162"/>
      <c r="D834" s="104"/>
      <c r="E834" s="104"/>
      <c r="G834" s="93" t="str">
        <f>IF(COUNTIF(A$1:$B830,A831)&gt;0,"ĐÃ NHẬP","")</f>
        <v/>
      </c>
    </row>
    <row r="835" spans="1:7" x14ac:dyDescent="0.25">
      <c r="A835" s="92"/>
      <c r="B835" s="104"/>
      <c r="C835" s="162"/>
      <c r="D835" s="104"/>
      <c r="E835" s="104"/>
      <c r="G835" s="93" t="str">
        <f>IF(COUNTIF(A$1:$B831,A832)&gt;0,"ĐÃ NHẬP","")</f>
        <v/>
      </c>
    </row>
    <row r="836" spans="1:7" x14ac:dyDescent="0.25">
      <c r="A836" s="92"/>
      <c r="B836" s="104"/>
      <c r="C836" s="162"/>
      <c r="D836" s="104"/>
      <c r="E836" s="104"/>
      <c r="G836" s="93" t="str">
        <f>IF(COUNTIF(A$1:$B832,A833)&gt;0,"ĐÃ NHẬP","")</f>
        <v/>
      </c>
    </row>
    <row r="837" spans="1:7" x14ac:dyDescent="0.25">
      <c r="A837" s="92"/>
      <c r="B837" s="104"/>
      <c r="C837" s="162"/>
      <c r="D837" s="104"/>
      <c r="E837" s="104"/>
      <c r="G837" s="93" t="str">
        <f>IF(COUNTIF(A$1:$B833,A834)&gt;0,"ĐÃ NHẬP","")</f>
        <v/>
      </c>
    </row>
    <row r="838" spans="1:7" x14ac:dyDescent="0.25">
      <c r="A838" s="92"/>
      <c r="B838" s="104"/>
      <c r="C838" s="162"/>
      <c r="D838" s="104"/>
      <c r="E838" s="104"/>
      <c r="G838" s="93" t="str">
        <f>IF(COUNTIF(A$1:$B834,A835)&gt;0,"ĐÃ NHẬP","")</f>
        <v/>
      </c>
    </row>
    <row r="839" spans="1:7" x14ac:dyDescent="0.25">
      <c r="A839" s="92"/>
      <c r="B839" s="104"/>
      <c r="C839" s="162"/>
      <c r="D839" s="104"/>
      <c r="E839" s="104"/>
      <c r="G839" s="93" t="str">
        <f>IF(COUNTIF(A$1:$B835,A836)&gt;0,"ĐÃ NHẬP","")</f>
        <v/>
      </c>
    </row>
    <row r="840" spans="1:7" x14ac:dyDescent="0.25">
      <c r="A840" s="92"/>
      <c r="B840" s="104"/>
      <c r="C840" s="162"/>
      <c r="D840" s="104"/>
      <c r="E840" s="104"/>
      <c r="G840" s="93" t="str">
        <f>IF(COUNTIF(A$1:$B836,A837)&gt;0,"ĐÃ NHẬP","")</f>
        <v/>
      </c>
    </row>
    <row r="841" spans="1:7" x14ac:dyDescent="0.25">
      <c r="A841" s="92"/>
      <c r="B841" s="104"/>
      <c r="C841" s="162"/>
      <c r="D841" s="104"/>
      <c r="E841" s="104"/>
      <c r="G841" s="93" t="str">
        <f>IF(COUNTIF(A$1:$B837,A838)&gt;0,"ĐÃ NHẬP","")</f>
        <v/>
      </c>
    </row>
    <row r="842" spans="1:7" x14ac:dyDescent="0.25">
      <c r="A842" s="92"/>
      <c r="B842" s="104"/>
      <c r="C842" s="162"/>
      <c r="D842" s="104"/>
      <c r="E842" s="104"/>
      <c r="G842" s="93" t="str">
        <f>IF(COUNTIF(A$1:$B838,A839)&gt;0,"ĐÃ NHẬP","")</f>
        <v/>
      </c>
    </row>
    <row r="843" spans="1:7" x14ac:dyDescent="0.25">
      <c r="A843" s="92"/>
      <c r="B843" s="104"/>
      <c r="C843" s="162"/>
      <c r="D843" s="104"/>
      <c r="E843" s="104"/>
      <c r="G843" s="93" t="str">
        <f>IF(COUNTIF(A$1:$B839,A840)&gt;0,"ĐÃ NHẬP","")</f>
        <v/>
      </c>
    </row>
    <row r="844" spans="1:7" x14ac:dyDescent="0.25">
      <c r="A844" s="92"/>
      <c r="B844" s="104"/>
      <c r="C844" s="162"/>
      <c r="D844" s="104"/>
      <c r="E844" s="104"/>
      <c r="G844" s="93" t="str">
        <f>IF(COUNTIF(A$1:$B840,A841)&gt;0,"ĐÃ NHẬP","")</f>
        <v/>
      </c>
    </row>
    <row r="845" spans="1:7" x14ac:dyDescent="0.25">
      <c r="A845" s="92"/>
      <c r="B845" s="104"/>
      <c r="C845" s="162"/>
      <c r="D845" s="104"/>
      <c r="E845" s="104"/>
      <c r="G845" s="93" t="str">
        <f>IF(COUNTIF(A$1:$B841,A842)&gt;0,"ĐÃ NHẬP","")</f>
        <v/>
      </c>
    </row>
    <row r="846" spans="1:7" x14ac:dyDescent="0.25">
      <c r="A846" s="92"/>
      <c r="B846" s="104"/>
      <c r="C846" s="162"/>
      <c r="D846" s="104"/>
      <c r="E846" s="104"/>
      <c r="G846" s="93" t="str">
        <f>IF(COUNTIF(A$1:$B842,A843)&gt;0,"ĐÃ NHẬP","")</f>
        <v/>
      </c>
    </row>
    <row r="847" spans="1:7" x14ac:dyDescent="0.25">
      <c r="A847" s="92"/>
      <c r="B847" s="104"/>
      <c r="C847" s="162"/>
      <c r="D847" s="104"/>
      <c r="E847" s="104"/>
      <c r="G847" s="93" t="str">
        <f>IF(COUNTIF(A$1:$B843,A844)&gt;0,"ĐÃ NHẬP","")</f>
        <v/>
      </c>
    </row>
    <row r="848" spans="1:7" x14ac:dyDescent="0.25">
      <c r="A848" s="92"/>
      <c r="B848" s="104"/>
      <c r="C848" s="162"/>
      <c r="D848" s="104"/>
      <c r="E848" s="104"/>
      <c r="G848" s="93" t="str">
        <f>IF(COUNTIF(A$1:$B844,A845)&gt;0,"ĐÃ NHẬP","")</f>
        <v/>
      </c>
    </row>
    <row r="849" spans="1:7" x14ac:dyDescent="0.25">
      <c r="A849" s="92"/>
      <c r="B849" s="104"/>
      <c r="C849" s="162"/>
      <c r="D849" s="104"/>
      <c r="E849" s="104"/>
      <c r="G849" s="93" t="str">
        <f>IF(COUNTIF(A$1:$B845,A846)&gt;0,"ĐÃ NHẬP","")</f>
        <v/>
      </c>
    </row>
    <row r="850" spans="1:7" x14ac:dyDescent="0.25">
      <c r="A850" s="92"/>
      <c r="B850" s="104"/>
      <c r="C850" s="162"/>
      <c r="D850" s="104"/>
      <c r="E850" s="104"/>
      <c r="G850" s="93" t="str">
        <f>IF(COUNTIF(A$1:$B846,A847)&gt;0,"ĐÃ NHẬP","")</f>
        <v/>
      </c>
    </row>
    <row r="851" spans="1:7" x14ac:dyDescent="0.25">
      <c r="A851" s="92"/>
      <c r="B851" s="104"/>
      <c r="C851" s="162"/>
      <c r="D851" s="104"/>
      <c r="E851" s="104"/>
      <c r="G851" s="93" t="str">
        <f>IF(COUNTIF(A$1:$B847,A848)&gt;0,"ĐÃ NHẬP","")</f>
        <v/>
      </c>
    </row>
    <row r="852" spans="1:7" x14ac:dyDescent="0.25">
      <c r="A852" s="92"/>
      <c r="B852" s="104"/>
      <c r="C852" s="162"/>
      <c r="D852" s="104"/>
      <c r="E852" s="104"/>
      <c r="G852" s="93" t="str">
        <f>IF(COUNTIF(A$1:$B848,A849)&gt;0,"ĐÃ NHẬP","")</f>
        <v/>
      </c>
    </row>
    <row r="853" spans="1:7" x14ac:dyDescent="0.25">
      <c r="A853" s="92"/>
      <c r="B853" s="104"/>
      <c r="C853" s="162"/>
      <c r="D853" s="104"/>
      <c r="E853" s="104"/>
      <c r="G853" s="93" t="str">
        <f>IF(COUNTIF(A$1:$B849,A850)&gt;0,"ĐÃ NHẬP","")</f>
        <v/>
      </c>
    </row>
    <row r="854" spans="1:7" x14ac:dyDescent="0.25">
      <c r="A854" s="92"/>
      <c r="B854" s="104"/>
      <c r="C854" s="162"/>
      <c r="D854" s="104"/>
      <c r="E854" s="104"/>
      <c r="G854" s="93" t="str">
        <f>IF(COUNTIF(A$1:$B850,A851)&gt;0,"ĐÃ NHẬP","")</f>
        <v/>
      </c>
    </row>
  </sheetData>
  <autoFilter ref="A1:FS854" xr:uid="{00000000-0009-0000-0000-000006000000}">
    <sortState xmlns:xlrd2="http://schemas.microsoft.com/office/spreadsheetml/2017/richdata2" ref="A2:FS757">
      <sortCondition ref="E1:E757"/>
    </sortState>
  </autoFilter>
  <conditionalFormatting sqref="B3:B66">
    <cfRule type="duplicateValues" dxfId="53" priority="208"/>
  </conditionalFormatting>
  <conditionalFormatting sqref="B67:B68">
    <cfRule type="duplicateValues" dxfId="52" priority="209"/>
    <cfRule type="duplicateValues" dxfId="51" priority="210"/>
    <cfRule type="duplicateValues" dxfId="50" priority="211"/>
    <cfRule type="duplicateValues" dxfId="49" priority="212"/>
  </conditionalFormatting>
  <conditionalFormatting sqref="B67:B68">
    <cfRule type="duplicateValues" dxfId="48" priority="213"/>
  </conditionalFormatting>
  <conditionalFormatting sqref="B2">
    <cfRule type="duplicateValues" dxfId="47" priority="7"/>
  </conditionalFormatting>
  <conditionalFormatting sqref="B69:B92">
    <cfRule type="duplicateValues" dxfId="46" priority="282"/>
  </conditionalFormatting>
  <conditionalFormatting sqref="B93:B107">
    <cfRule type="duplicateValues" dxfId="45" priority="283"/>
  </conditionalFormatting>
  <conditionalFormatting sqref="B108:B124">
    <cfRule type="duplicateValues" dxfId="44" priority="6"/>
  </conditionalFormatting>
  <conditionalFormatting sqref="B137">
    <cfRule type="duplicateValues" dxfId="43" priority="3"/>
  </conditionalFormatting>
  <conditionalFormatting sqref="B125">
    <cfRule type="duplicateValues" dxfId="42" priority="1"/>
  </conditionalFormatting>
  <conditionalFormatting sqref="B125">
    <cfRule type="duplicateValues" dxfId="41" priority="2"/>
  </conditionalFormatting>
  <conditionalFormatting sqref="B138:B191 B126:B136">
    <cfRule type="duplicateValues" dxfId="40" priority="360"/>
  </conditionalFormatting>
  <conditionalFormatting sqref="B126:B191">
    <cfRule type="duplicateValues" dxfId="39" priority="363"/>
  </conditionalFormatting>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FS819"/>
  <sheetViews>
    <sheetView topLeftCell="A202" zoomScale="70" zoomScaleNormal="70" workbookViewId="0">
      <selection activeCell="A206" sqref="A206:XFD206"/>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9.109375" style="20" customWidth="1"/>
    <col min="6" max="6" width="15.109375" style="39" customWidth="1"/>
    <col min="7" max="7" width="27" style="4" bestFit="1" customWidth="1"/>
    <col min="8" max="8" width="12.109375" style="3" bestFit="1" customWidth="1"/>
    <col min="9" max="16384" width="9.33203125" style="3"/>
  </cols>
  <sheetData>
    <row r="1" spans="1:175" s="6" customFormat="1" x14ac:dyDescent="0.25">
      <c r="A1" s="5" t="s">
        <v>0</v>
      </c>
      <c r="B1" s="5" t="s">
        <v>2701</v>
      </c>
      <c r="C1" s="5" t="s">
        <v>1</v>
      </c>
      <c r="D1" s="5" t="s">
        <v>2744</v>
      </c>
      <c r="E1" s="186" t="s">
        <v>2</v>
      </c>
      <c r="F1" s="320" t="s">
        <v>242</v>
      </c>
      <c r="G1" s="344" t="s">
        <v>2672</v>
      </c>
    </row>
    <row r="2" spans="1:175" s="45" customFormat="1" ht="31.2" x14ac:dyDescent="0.3">
      <c r="A2" s="7">
        <v>1</v>
      </c>
      <c r="B2" s="232" t="s">
        <v>1528</v>
      </c>
      <c r="C2" s="13" t="s">
        <v>1529</v>
      </c>
      <c r="D2" s="245" t="s">
        <v>1530</v>
      </c>
      <c r="E2" s="382">
        <v>2016</v>
      </c>
      <c r="F2" s="2" t="s">
        <v>205</v>
      </c>
      <c r="G2" s="86" t="s">
        <v>2688</v>
      </c>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c r="FS2" s="205"/>
    </row>
    <row r="3" spans="1:175" s="46" customFormat="1" ht="46.8" x14ac:dyDescent="0.3">
      <c r="A3" s="7">
        <v>2</v>
      </c>
      <c r="B3" s="232" t="s">
        <v>1511</v>
      </c>
      <c r="C3" s="95" t="s">
        <v>1512</v>
      </c>
      <c r="D3" s="245" t="s">
        <v>1513</v>
      </c>
      <c r="E3" s="382">
        <v>2016</v>
      </c>
      <c r="F3" s="2" t="s">
        <v>205</v>
      </c>
      <c r="G3" s="86" t="s">
        <v>2688</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row>
    <row r="4" spans="1:175" s="45" customFormat="1" ht="31.2" x14ac:dyDescent="0.3">
      <c r="A4" s="7">
        <v>3</v>
      </c>
      <c r="B4" s="232" t="s">
        <v>1564</v>
      </c>
      <c r="C4" s="13" t="s">
        <v>1565</v>
      </c>
      <c r="D4" s="245" t="s">
        <v>1535</v>
      </c>
      <c r="E4" s="382">
        <v>2016</v>
      </c>
      <c r="F4" s="2" t="s">
        <v>205</v>
      </c>
      <c r="G4" s="86" t="s">
        <v>2688</v>
      </c>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row>
    <row r="5" spans="1:175" s="45" customFormat="1" ht="46.8" x14ac:dyDescent="0.3">
      <c r="A5" s="7">
        <v>4</v>
      </c>
      <c r="B5" s="232" t="s">
        <v>1552</v>
      </c>
      <c r="C5" s="95" t="s">
        <v>1553</v>
      </c>
      <c r="D5" s="245" t="s">
        <v>1554</v>
      </c>
      <c r="E5" s="382">
        <v>2016</v>
      </c>
      <c r="F5" s="2" t="s">
        <v>205</v>
      </c>
      <c r="G5" s="86" t="s">
        <v>2688</v>
      </c>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row>
    <row r="6" spans="1:175" s="45" customFormat="1" ht="46.8" x14ac:dyDescent="0.3">
      <c r="A6" s="7">
        <v>5</v>
      </c>
      <c r="B6" s="13" t="s">
        <v>330</v>
      </c>
      <c r="C6" s="13" t="s">
        <v>331</v>
      </c>
      <c r="D6" s="2" t="s">
        <v>63</v>
      </c>
      <c r="E6" s="12">
        <v>2016</v>
      </c>
      <c r="F6" s="40" t="s">
        <v>205</v>
      </c>
      <c r="G6" s="94" t="s">
        <v>2674</v>
      </c>
      <c r="H6" s="36"/>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row>
    <row r="7" spans="1:175" s="45" customFormat="1" ht="46.8" x14ac:dyDescent="0.3">
      <c r="A7" s="7">
        <v>6</v>
      </c>
      <c r="B7" s="232" t="s">
        <v>1549</v>
      </c>
      <c r="C7" s="95" t="s">
        <v>1550</v>
      </c>
      <c r="D7" s="245" t="s">
        <v>1551</v>
      </c>
      <c r="E7" s="382">
        <v>2016</v>
      </c>
      <c r="F7" s="2" t="s">
        <v>205</v>
      </c>
      <c r="G7" s="86" t="s">
        <v>2688</v>
      </c>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row>
    <row r="8" spans="1:175" s="47" customFormat="1" ht="46.8" x14ac:dyDescent="0.3">
      <c r="A8" s="7">
        <v>7</v>
      </c>
      <c r="B8" s="232" t="s">
        <v>1562</v>
      </c>
      <c r="C8" s="13" t="s">
        <v>1563</v>
      </c>
      <c r="D8" s="245" t="s">
        <v>1535</v>
      </c>
      <c r="E8" s="382">
        <v>2016</v>
      </c>
      <c r="F8" s="2" t="s">
        <v>205</v>
      </c>
      <c r="G8" s="86" t="s">
        <v>2688</v>
      </c>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5"/>
      <c r="BS8" s="205"/>
      <c r="BT8" s="205"/>
      <c r="BU8" s="205"/>
      <c r="BV8" s="205"/>
      <c r="BW8" s="205"/>
      <c r="BX8" s="205"/>
      <c r="BY8" s="205"/>
      <c r="BZ8" s="205"/>
      <c r="CA8" s="205"/>
      <c r="CB8" s="205"/>
      <c r="CC8" s="205"/>
      <c r="CD8" s="205"/>
      <c r="CE8" s="205"/>
      <c r="CF8" s="205"/>
      <c r="CG8" s="205"/>
      <c r="CH8" s="205"/>
      <c r="CI8" s="205"/>
      <c r="CJ8" s="205"/>
      <c r="CK8" s="205"/>
      <c r="CL8" s="205"/>
      <c r="CM8" s="205"/>
      <c r="CN8" s="205"/>
      <c r="CO8" s="205"/>
      <c r="CP8" s="205"/>
      <c r="CQ8" s="205"/>
      <c r="CR8" s="205"/>
      <c r="CS8" s="205"/>
      <c r="CT8" s="205"/>
      <c r="CU8" s="205"/>
      <c r="CV8" s="205"/>
      <c r="CW8" s="205"/>
      <c r="CX8" s="205"/>
      <c r="CY8" s="205"/>
      <c r="CZ8" s="205"/>
      <c r="DA8" s="205"/>
      <c r="DB8" s="205"/>
      <c r="DC8" s="205"/>
      <c r="DD8" s="205"/>
      <c r="DE8" s="205"/>
      <c r="DF8" s="205"/>
      <c r="DG8" s="205"/>
      <c r="DH8" s="205"/>
      <c r="DI8" s="205"/>
      <c r="DJ8" s="205"/>
      <c r="DK8" s="205"/>
      <c r="DL8" s="205"/>
      <c r="DM8" s="205"/>
      <c r="DN8" s="205"/>
      <c r="DO8" s="205"/>
      <c r="DP8" s="205"/>
      <c r="DQ8" s="205"/>
      <c r="DR8" s="205"/>
      <c r="DS8" s="205"/>
      <c r="DT8" s="205"/>
      <c r="DU8" s="205"/>
      <c r="DV8" s="205"/>
      <c r="DW8" s="205"/>
      <c r="DX8" s="205"/>
      <c r="DY8" s="205"/>
      <c r="DZ8" s="205"/>
      <c r="EA8" s="205"/>
      <c r="EB8" s="205"/>
      <c r="EC8" s="205"/>
      <c r="ED8" s="205"/>
      <c r="EE8" s="205"/>
      <c r="EF8" s="205"/>
      <c r="EG8" s="205"/>
      <c r="EH8" s="205"/>
      <c r="EI8" s="205"/>
      <c r="EJ8" s="205"/>
      <c r="EK8" s="205"/>
      <c r="EL8" s="205"/>
      <c r="EM8" s="205"/>
      <c r="EN8" s="205"/>
      <c r="EO8" s="205"/>
      <c r="EP8" s="205"/>
      <c r="EQ8" s="205"/>
      <c r="ER8" s="205"/>
      <c r="ES8" s="205"/>
      <c r="ET8" s="205"/>
      <c r="EU8" s="205"/>
      <c r="EV8" s="205"/>
      <c r="EW8" s="205"/>
      <c r="EX8" s="205"/>
      <c r="EY8" s="205"/>
      <c r="EZ8" s="205"/>
      <c r="FA8" s="205"/>
      <c r="FB8" s="205"/>
      <c r="FC8" s="205"/>
      <c r="FD8" s="205"/>
      <c r="FE8" s="205"/>
      <c r="FF8" s="205"/>
      <c r="FG8" s="205"/>
      <c r="FH8" s="205"/>
      <c r="FI8" s="205"/>
      <c r="FJ8" s="205"/>
      <c r="FK8" s="205"/>
      <c r="FL8" s="205"/>
      <c r="FM8" s="205"/>
      <c r="FN8" s="205"/>
      <c r="FO8" s="205"/>
      <c r="FP8" s="205"/>
      <c r="FQ8" s="205"/>
      <c r="FR8" s="205"/>
      <c r="FS8" s="205"/>
    </row>
    <row r="9" spans="1:175" s="45" customFormat="1" ht="46.8" x14ac:dyDescent="0.3">
      <c r="A9" s="7">
        <v>8</v>
      </c>
      <c r="B9" s="232" t="s">
        <v>1560</v>
      </c>
      <c r="C9" s="13" t="s">
        <v>1561</v>
      </c>
      <c r="D9" s="245" t="s">
        <v>1535</v>
      </c>
      <c r="E9" s="382">
        <v>2016</v>
      </c>
      <c r="F9" s="2" t="s">
        <v>205</v>
      </c>
      <c r="G9" s="86" t="s">
        <v>2688</v>
      </c>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05"/>
      <c r="BU9" s="205"/>
      <c r="BV9" s="205"/>
      <c r="BW9" s="205"/>
      <c r="BX9" s="205"/>
      <c r="BY9" s="205"/>
      <c r="BZ9" s="205"/>
      <c r="CA9" s="205"/>
      <c r="CB9" s="205"/>
      <c r="CC9" s="205"/>
      <c r="CD9" s="205"/>
      <c r="CE9" s="205"/>
      <c r="CF9" s="205"/>
      <c r="CG9" s="205"/>
      <c r="CH9" s="205"/>
      <c r="CI9" s="205"/>
      <c r="CJ9" s="205"/>
      <c r="CK9" s="205"/>
      <c r="CL9" s="205"/>
      <c r="CM9" s="205"/>
      <c r="CN9" s="205"/>
      <c r="CO9" s="205"/>
      <c r="CP9" s="205"/>
      <c r="CQ9" s="205"/>
      <c r="CR9" s="205"/>
      <c r="CS9" s="205"/>
      <c r="CT9" s="205"/>
      <c r="CU9" s="205"/>
      <c r="CV9" s="205"/>
      <c r="CW9" s="205"/>
      <c r="CX9" s="205"/>
      <c r="CY9" s="205"/>
      <c r="CZ9" s="205"/>
      <c r="DA9" s="205"/>
      <c r="DB9" s="205"/>
      <c r="DC9" s="205"/>
      <c r="DD9" s="205"/>
      <c r="DE9" s="205"/>
      <c r="DF9" s="205"/>
      <c r="DG9" s="205"/>
      <c r="DH9" s="205"/>
      <c r="DI9" s="205"/>
      <c r="DJ9" s="205"/>
      <c r="DK9" s="205"/>
      <c r="DL9" s="205"/>
      <c r="DM9" s="205"/>
      <c r="DN9" s="205"/>
      <c r="DO9" s="205"/>
      <c r="DP9" s="205"/>
      <c r="DQ9" s="205"/>
      <c r="DR9" s="205"/>
      <c r="DS9" s="205"/>
      <c r="DT9" s="205"/>
      <c r="DU9" s="205"/>
      <c r="DV9" s="205"/>
      <c r="DW9" s="205"/>
      <c r="DX9" s="205"/>
      <c r="DY9" s="205"/>
      <c r="DZ9" s="205"/>
      <c r="EA9" s="205"/>
      <c r="EB9" s="205"/>
      <c r="EC9" s="205"/>
      <c r="ED9" s="205"/>
      <c r="EE9" s="205"/>
      <c r="EF9" s="205"/>
      <c r="EG9" s="205"/>
      <c r="EH9" s="205"/>
      <c r="EI9" s="205"/>
      <c r="EJ9" s="205"/>
      <c r="EK9" s="205"/>
      <c r="EL9" s="205"/>
      <c r="EM9" s="205"/>
      <c r="EN9" s="205"/>
      <c r="EO9" s="205"/>
      <c r="EP9" s="205"/>
      <c r="EQ9" s="205"/>
      <c r="ER9" s="205"/>
      <c r="ES9" s="205"/>
      <c r="ET9" s="205"/>
      <c r="EU9" s="205"/>
      <c r="EV9" s="205"/>
      <c r="EW9" s="205"/>
      <c r="EX9" s="205"/>
      <c r="EY9" s="205"/>
      <c r="EZ9" s="205"/>
      <c r="FA9" s="205"/>
      <c r="FB9" s="205"/>
      <c r="FC9" s="205"/>
      <c r="FD9" s="205"/>
      <c r="FE9" s="205"/>
      <c r="FF9" s="205"/>
      <c r="FG9" s="205"/>
      <c r="FH9" s="205"/>
      <c r="FI9" s="205"/>
      <c r="FJ9" s="205"/>
      <c r="FK9" s="205"/>
      <c r="FL9" s="205"/>
      <c r="FM9" s="205"/>
      <c r="FN9" s="205"/>
      <c r="FO9" s="205"/>
      <c r="FP9" s="205"/>
      <c r="FQ9" s="205"/>
      <c r="FR9" s="205"/>
      <c r="FS9" s="205"/>
    </row>
    <row r="10" spans="1:175" s="45" customFormat="1" ht="31.2" x14ac:dyDescent="0.3">
      <c r="A10" s="7">
        <v>9</v>
      </c>
      <c r="B10" s="232" t="s">
        <v>1594</v>
      </c>
      <c r="C10" s="95" t="s">
        <v>1595</v>
      </c>
      <c r="D10" s="245" t="s">
        <v>1546</v>
      </c>
      <c r="E10" s="382">
        <v>2016</v>
      </c>
      <c r="F10" s="2" t="s">
        <v>205</v>
      </c>
      <c r="G10" s="86" t="s">
        <v>2688</v>
      </c>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c r="CD10" s="205"/>
      <c r="CE10" s="205"/>
      <c r="CF10" s="205"/>
      <c r="CG10" s="205"/>
      <c r="CH10" s="205"/>
      <c r="CI10" s="205"/>
      <c r="CJ10" s="205"/>
      <c r="CK10" s="205"/>
      <c r="CL10" s="205"/>
      <c r="CM10" s="205"/>
      <c r="CN10" s="205"/>
      <c r="CO10" s="205"/>
      <c r="CP10" s="205"/>
      <c r="CQ10" s="205"/>
      <c r="CR10" s="205"/>
      <c r="CS10" s="205"/>
      <c r="CT10" s="205"/>
      <c r="CU10" s="205"/>
      <c r="CV10" s="205"/>
      <c r="CW10" s="205"/>
      <c r="CX10" s="205"/>
      <c r="CY10" s="205"/>
      <c r="CZ10" s="205"/>
      <c r="DA10" s="205"/>
      <c r="DB10" s="205"/>
      <c r="DC10" s="205"/>
      <c r="DD10" s="205"/>
      <c r="DE10" s="205"/>
      <c r="DF10" s="205"/>
      <c r="DG10" s="205"/>
      <c r="DH10" s="205"/>
      <c r="DI10" s="205"/>
      <c r="DJ10" s="205"/>
      <c r="DK10" s="205"/>
      <c r="DL10" s="205"/>
      <c r="DM10" s="205"/>
      <c r="DN10" s="205"/>
      <c r="DO10" s="205"/>
      <c r="DP10" s="205"/>
      <c r="DQ10" s="205"/>
      <c r="DR10" s="205"/>
      <c r="DS10" s="205"/>
      <c r="DT10" s="205"/>
      <c r="DU10" s="205"/>
      <c r="DV10" s="205"/>
      <c r="DW10" s="205"/>
      <c r="DX10" s="205"/>
      <c r="DY10" s="205"/>
      <c r="DZ10" s="205"/>
      <c r="EA10" s="205"/>
      <c r="EB10" s="205"/>
      <c r="EC10" s="205"/>
      <c r="ED10" s="205"/>
      <c r="EE10" s="205"/>
      <c r="EF10" s="205"/>
      <c r="EG10" s="205"/>
      <c r="EH10" s="205"/>
      <c r="EI10" s="205"/>
      <c r="EJ10" s="205"/>
      <c r="EK10" s="205"/>
      <c r="EL10" s="205"/>
      <c r="EM10" s="205"/>
      <c r="EN10" s="205"/>
      <c r="EO10" s="205"/>
      <c r="EP10" s="205"/>
      <c r="EQ10" s="205"/>
      <c r="ER10" s="205"/>
      <c r="ES10" s="205"/>
      <c r="ET10" s="205"/>
      <c r="EU10" s="205"/>
      <c r="EV10" s="205"/>
      <c r="EW10" s="205"/>
      <c r="EX10" s="205"/>
      <c r="EY10" s="205"/>
      <c r="EZ10" s="205"/>
      <c r="FA10" s="205"/>
      <c r="FB10" s="205"/>
      <c r="FC10" s="205"/>
      <c r="FD10" s="205"/>
      <c r="FE10" s="205"/>
      <c r="FF10" s="205"/>
      <c r="FG10" s="205"/>
      <c r="FH10" s="205"/>
      <c r="FI10" s="205"/>
      <c r="FJ10" s="205"/>
      <c r="FK10" s="205"/>
      <c r="FL10" s="205"/>
      <c r="FM10" s="205"/>
      <c r="FN10" s="205"/>
      <c r="FO10" s="205"/>
      <c r="FP10" s="205"/>
      <c r="FQ10" s="205"/>
      <c r="FR10" s="205"/>
      <c r="FS10" s="205"/>
    </row>
    <row r="11" spans="1:175" s="45" customFormat="1" ht="46.8" x14ac:dyDescent="0.3">
      <c r="A11" s="7">
        <v>10</v>
      </c>
      <c r="B11" s="232" t="s">
        <v>1558</v>
      </c>
      <c r="C11" s="232" t="s">
        <v>1559</v>
      </c>
      <c r="D11" s="245" t="s">
        <v>1557</v>
      </c>
      <c r="E11" s="382">
        <v>2016</v>
      </c>
      <c r="F11" s="2" t="s">
        <v>205</v>
      </c>
      <c r="G11" s="86" t="s">
        <v>2688</v>
      </c>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c r="EF11" s="205"/>
      <c r="EG11" s="205"/>
      <c r="EH11" s="205"/>
      <c r="EI11" s="205"/>
      <c r="EJ11" s="205"/>
      <c r="EK11" s="205"/>
      <c r="EL11" s="205"/>
      <c r="EM11" s="205"/>
      <c r="EN11" s="205"/>
      <c r="EO11" s="205"/>
      <c r="EP11" s="205"/>
      <c r="EQ11" s="205"/>
      <c r="ER11" s="205"/>
      <c r="ES11" s="205"/>
      <c r="ET11" s="205"/>
      <c r="EU11" s="205"/>
      <c r="EV11" s="205"/>
      <c r="EW11" s="205"/>
      <c r="EX11" s="205"/>
      <c r="EY11" s="205"/>
      <c r="EZ11" s="205"/>
      <c r="FA11" s="205"/>
      <c r="FB11" s="205"/>
      <c r="FC11" s="205"/>
      <c r="FD11" s="205"/>
      <c r="FE11" s="205"/>
      <c r="FF11" s="205"/>
      <c r="FG11" s="205"/>
      <c r="FH11" s="205"/>
      <c r="FI11" s="205"/>
      <c r="FJ11" s="205"/>
      <c r="FK11" s="205"/>
      <c r="FL11" s="205"/>
      <c r="FM11" s="205"/>
      <c r="FN11" s="205"/>
      <c r="FO11" s="205"/>
      <c r="FP11" s="205"/>
      <c r="FQ11" s="205"/>
      <c r="FR11" s="205"/>
      <c r="FS11" s="205"/>
    </row>
    <row r="12" spans="1:175" s="45" customFormat="1" ht="46.8" x14ac:dyDescent="0.3">
      <c r="A12" s="7">
        <v>11</v>
      </c>
      <c r="B12" s="232" t="s">
        <v>1538</v>
      </c>
      <c r="C12" s="95" t="s">
        <v>1539</v>
      </c>
      <c r="D12" s="245" t="s">
        <v>1540</v>
      </c>
      <c r="E12" s="382">
        <v>2016</v>
      </c>
      <c r="F12" s="2" t="s">
        <v>205</v>
      </c>
      <c r="G12" s="86" t="s">
        <v>2688</v>
      </c>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05"/>
      <c r="EN12" s="205"/>
      <c r="EO12" s="205"/>
      <c r="EP12" s="205"/>
      <c r="EQ12" s="205"/>
      <c r="ER12" s="205"/>
      <c r="ES12" s="205"/>
      <c r="ET12" s="205"/>
      <c r="EU12" s="205"/>
      <c r="EV12" s="205"/>
      <c r="EW12" s="205"/>
      <c r="EX12" s="205"/>
      <c r="EY12" s="205"/>
      <c r="EZ12" s="205"/>
      <c r="FA12" s="205"/>
      <c r="FB12" s="205"/>
      <c r="FC12" s="205"/>
      <c r="FD12" s="205"/>
      <c r="FE12" s="205"/>
      <c r="FF12" s="205"/>
      <c r="FG12" s="205"/>
      <c r="FH12" s="205"/>
      <c r="FI12" s="205"/>
      <c r="FJ12" s="205"/>
      <c r="FK12" s="205"/>
      <c r="FL12" s="205"/>
      <c r="FM12" s="205"/>
      <c r="FN12" s="205"/>
      <c r="FO12" s="205"/>
      <c r="FP12" s="205"/>
      <c r="FQ12" s="205"/>
      <c r="FR12" s="205"/>
      <c r="FS12" s="205"/>
    </row>
    <row r="13" spans="1:175" s="28" customFormat="1" ht="31.2" x14ac:dyDescent="0.3">
      <c r="A13" s="7">
        <v>12</v>
      </c>
      <c r="B13" s="202" t="s">
        <v>1592</v>
      </c>
      <c r="C13" s="90" t="s">
        <v>1593</v>
      </c>
      <c r="D13" s="203" t="s">
        <v>1535</v>
      </c>
      <c r="E13" s="290">
        <v>2016</v>
      </c>
      <c r="F13" s="18" t="s">
        <v>205</v>
      </c>
      <c r="G13" s="86" t="s">
        <v>2688</v>
      </c>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5"/>
      <c r="BG13" s="205"/>
      <c r="BH13" s="205"/>
      <c r="BI13" s="205"/>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205"/>
      <c r="CH13" s="205"/>
      <c r="CI13" s="205"/>
      <c r="CJ13" s="205"/>
      <c r="CK13" s="205"/>
      <c r="CL13" s="205"/>
      <c r="CM13" s="205"/>
      <c r="CN13" s="205"/>
      <c r="CO13" s="205"/>
      <c r="CP13" s="205"/>
      <c r="CQ13" s="205"/>
      <c r="CR13" s="205"/>
      <c r="CS13" s="205"/>
      <c r="CT13" s="205"/>
      <c r="CU13" s="205"/>
      <c r="CV13" s="205"/>
      <c r="CW13" s="205"/>
      <c r="CX13" s="205"/>
      <c r="CY13" s="205"/>
      <c r="CZ13" s="205"/>
      <c r="DA13" s="205"/>
      <c r="DB13" s="205"/>
      <c r="DC13" s="205"/>
      <c r="DD13" s="205"/>
      <c r="DE13" s="205"/>
      <c r="DF13" s="205"/>
      <c r="DG13" s="205"/>
      <c r="DH13" s="205"/>
      <c r="DI13" s="205"/>
      <c r="DJ13" s="205"/>
      <c r="DK13" s="205"/>
      <c r="DL13" s="205"/>
      <c r="DM13" s="205"/>
      <c r="DN13" s="205"/>
      <c r="DO13" s="205"/>
      <c r="DP13" s="205"/>
      <c r="DQ13" s="205"/>
      <c r="DR13" s="205"/>
      <c r="DS13" s="205"/>
      <c r="DT13" s="205"/>
      <c r="DU13" s="205"/>
      <c r="DV13" s="205"/>
      <c r="DW13" s="205"/>
      <c r="DX13" s="205"/>
      <c r="DY13" s="205"/>
      <c r="DZ13" s="205"/>
      <c r="EA13" s="205"/>
      <c r="EB13" s="205"/>
      <c r="EC13" s="205"/>
      <c r="ED13" s="205"/>
      <c r="EE13" s="205"/>
      <c r="EF13" s="205"/>
      <c r="EG13" s="205"/>
      <c r="EH13" s="205"/>
      <c r="EI13" s="205"/>
      <c r="EJ13" s="205"/>
      <c r="EK13" s="205"/>
      <c r="EL13" s="205"/>
      <c r="EM13" s="205"/>
      <c r="EN13" s="205"/>
      <c r="EO13" s="205"/>
      <c r="EP13" s="205"/>
      <c r="EQ13" s="205"/>
      <c r="ER13" s="205"/>
      <c r="ES13" s="205"/>
      <c r="ET13" s="205"/>
      <c r="EU13" s="205"/>
      <c r="EV13" s="205"/>
      <c r="EW13" s="205"/>
      <c r="EX13" s="205"/>
      <c r="EY13" s="205"/>
      <c r="EZ13" s="205"/>
      <c r="FA13" s="205"/>
      <c r="FB13" s="205"/>
      <c r="FC13" s="205"/>
      <c r="FD13" s="205"/>
      <c r="FE13" s="205"/>
      <c r="FF13" s="205"/>
      <c r="FG13" s="205"/>
      <c r="FH13" s="205"/>
      <c r="FI13" s="205"/>
      <c r="FJ13" s="205"/>
      <c r="FK13" s="205"/>
      <c r="FL13" s="205"/>
      <c r="FM13" s="205"/>
      <c r="FN13" s="205"/>
      <c r="FO13" s="205"/>
      <c r="FP13" s="205"/>
      <c r="FQ13" s="205"/>
      <c r="FR13" s="205"/>
      <c r="FS13" s="205"/>
    </row>
    <row r="14" spans="1:175" s="28" customFormat="1" ht="46.8" x14ac:dyDescent="0.3">
      <c r="A14" s="7">
        <v>13</v>
      </c>
      <c r="B14" s="202" t="s">
        <v>1516</v>
      </c>
      <c r="C14" s="90" t="s">
        <v>1517</v>
      </c>
      <c r="D14" s="203" t="s">
        <v>1513</v>
      </c>
      <c r="E14" s="290">
        <v>2016</v>
      </c>
      <c r="F14" s="18" t="s">
        <v>205</v>
      </c>
      <c r="G14" s="86" t="s">
        <v>2688</v>
      </c>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205"/>
      <c r="CH14" s="205"/>
      <c r="CI14" s="205"/>
      <c r="CJ14" s="205"/>
      <c r="CK14" s="205"/>
      <c r="CL14" s="205"/>
      <c r="CM14" s="205"/>
      <c r="CN14" s="205"/>
      <c r="CO14" s="205"/>
      <c r="CP14" s="205"/>
      <c r="CQ14" s="205"/>
      <c r="CR14" s="205"/>
      <c r="CS14" s="205"/>
      <c r="CT14" s="205"/>
      <c r="CU14" s="205"/>
      <c r="CV14" s="205"/>
      <c r="CW14" s="205"/>
      <c r="CX14" s="205"/>
      <c r="CY14" s="205"/>
      <c r="CZ14" s="205"/>
      <c r="DA14" s="205"/>
      <c r="DB14" s="205"/>
      <c r="DC14" s="205"/>
      <c r="DD14" s="205"/>
      <c r="DE14" s="205"/>
      <c r="DF14" s="205"/>
      <c r="DG14" s="205"/>
      <c r="DH14" s="205"/>
      <c r="DI14" s="205"/>
      <c r="DJ14" s="205"/>
      <c r="DK14" s="205"/>
      <c r="DL14" s="205"/>
      <c r="DM14" s="205"/>
      <c r="DN14" s="205"/>
      <c r="DO14" s="205"/>
      <c r="DP14" s="205"/>
      <c r="DQ14" s="205"/>
      <c r="DR14" s="205"/>
      <c r="DS14" s="205"/>
      <c r="DT14" s="205"/>
      <c r="DU14" s="205"/>
      <c r="DV14" s="205"/>
      <c r="DW14" s="205"/>
      <c r="DX14" s="205"/>
      <c r="DY14" s="205"/>
      <c r="DZ14" s="205"/>
      <c r="EA14" s="205"/>
      <c r="EB14" s="205"/>
      <c r="EC14" s="205"/>
      <c r="ED14" s="205"/>
      <c r="EE14" s="205"/>
      <c r="EF14" s="205"/>
      <c r="EG14" s="205"/>
      <c r="EH14" s="205"/>
      <c r="EI14" s="205"/>
      <c r="EJ14" s="205"/>
      <c r="EK14" s="205"/>
      <c r="EL14" s="205"/>
      <c r="EM14" s="205"/>
      <c r="EN14" s="205"/>
      <c r="EO14" s="205"/>
      <c r="EP14" s="205"/>
      <c r="EQ14" s="205"/>
      <c r="ER14" s="205"/>
      <c r="ES14" s="205"/>
      <c r="ET14" s="205"/>
      <c r="EU14" s="205"/>
      <c r="EV14" s="205"/>
      <c r="EW14" s="205"/>
      <c r="EX14" s="205"/>
      <c r="EY14" s="205"/>
      <c r="EZ14" s="205"/>
      <c r="FA14" s="205"/>
      <c r="FB14" s="205"/>
      <c r="FC14" s="205"/>
      <c r="FD14" s="205"/>
      <c r="FE14" s="205"/>
      <c r="FF14" s="205"/>
      <c r="FG14" s="205"/>
      <c r="FH14" s="205"/>
      <c r="FI14" s="205"/>
      <c r="FJ14" s="205"/>
      <c r="FK14" s="205"/>
      <c r="FL14" s="205"/>
      <c r="FM14" s="205"/>
      <c r="FN14" s="205"/>
      <c r="FO14" s="205"/>
      <c r="FP14" s="205"/>
      <c r="FQ14" s="205"/>
      <c r="FR14" s="205"/>
      <c r="FS14" s="205"/>
    </row>
    <row r="15" spans="1:175" s="28" customFormat="1" ht="31.2" x14ac:dyDescent="0.3">
      <c r="A15" s="7">
        <v>14</v>
      </c>
      <c r="B15" s="202" t="s">
        <v>1583</v>
      </c>
      <c r="C15" s="90" t="s">
        <v>1584</v>
      </c>
      <c r="D15" s="203" t="s">
        <v>1585</v>
      </c>
      <c r="E15" s="290">
        <v>2016</v>
      </c>
      <c r="F15" s="18" t="s">
        <v>205</v>
      </c>
      <c r="G15" s="86" t="s">
        <v>2688</v>
      </c>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205"/>
      <c r="CH15" s="205"/>
      <c r="CI15" s="205"/>
      <c r="CJ15" s="205"/>
      <c r="CK15" s="205"/>
      <c r="CL15" s="205"/>
      <c r="CM15" s="205"/>
      <c r="CN15" s="205"/>
      <c r="CO15" s="205"/>
      <c r="CP15" s="205"/>
      <c r="CQ15" s="205"/>
      <c r="CR15" s="205"/>
      <c r="CS15" s="205"/>
      <c r="CT15" s="205"/>
      <c r="CU15" s="205"/>
      <c r="CV15" s="205"/>
      <c r="CW15" s="205"/>
      <c r="CX15" s="205"/>
      <c r="CY15" s="205"/>
      <c r="CZ15" s="205"/>
      <c r="DA15" s="205"/>
      <c r="DB15" s="205"/>
      <c r="DC15" s="205"/>
      <c r="DD15" s="205"/>
      <c r="DE15" s="205"/>
      <c r="DF15" s="205"/>
      <c r="DG15" s="205"/>
      <c r="DH15" s="205"/>
      <c r="DI15" s="205"/>
      <c r="DJ15" s="205"/>
      <c r="DK15" s="205"/>
      <c r="DL15" s="205"/>
      <c r="DM15" s="205"/>
      <c r="DN15" s="205"/>
      <c r="DO15" s="205"/>
      <c r="DP15" s="205"/>
      <c r="DQ15" s="205"/>
      <c r="DR15" s="205"/>
      <c r="DS15" s="205"/>
      <c r="DT15" s="205"/>
      <c r="DU15" s="205"/>
      <c r="DV15" s="205"/>
      <c r="DW15" s="205"/>
      <c r="DX15" s="205"/>
      <c r="DY15" s="205"/>
      <c r="DZ15" s="205"/>
      <c r="EA15" s="205"/>
      <c r="EB15" s="205"/>
      <c r="EC15" s="205"/>
      <c r="ED15" s="205"/>
      <c r="EE15" s="205"/>
      <c r="EF15" s="205"/>
      <c r="EG15" s="205"/>
      <c r="EH15" s="205"/>
      <c r="EI15" s="205"/>
      <c r="EJ15" s="205"/>
      <c r="EK15" s="205"/>
      <c r="EL15" s="205"/>
      <c r="EM15" s="205"/>
      <c r="EN15" s="205"/>
      <c r="EO15" s="205"/>
      <c r="EP15" s="205"/>
      <c r="EQ15" s="205"/>
      <c r="ER15" s="205"/>
      <c r="ES15" s="205"/>
      <c r="ET15" s="205"/>
      <c r="EU15" s="205"/>
      <c r="EV15" s="205"/>
      <c r="EW15" s="205"/>
      <c r="EX15" s="205"/>
      <c r="EY15" s="205"/>
      <c r="EZ15" s="205"/>
      <c r="FA15" s="205"/>
      <c r="FB15" s="205"/>
      <c r="FC15" s="205"/>
      <c r="FD15" s="205"/>
      <c r="FE15" s="205"/>
      <c r="FF15" s="205"/>
      <c r="FG15" s="205"/>
      <c r="FH15" s="205"/>
      <c r="FI15" s="205"/>
      <c r="FJ15" s="205"/>
      <c r="FK15" s="205"/>
      <c r="FL15" s="205"/>
      <c r="FM15" s="205"/>
      <c r="FN15" s="205"/>
      <c r="FO15" s="205"/>
      <c r="FP15" s="205"/>
      <c r="FQ15" s="205"/>
      <c r="FR15" s="205"/>
      <c r="FS15" s="205"/>
    </row>
    <row r="16" spans="1:175" s="28" customFormat="1" ht="46.8" x14ac:dyDescent="0.3">
      <c r="A16" s="7">
        <v>15</v>
      </c>
      <c r="B16" s="202" t="s">
        <v>1526</v>
      </c>
      <c r="C16" s="90" t="s">
        <v>1527</v>
      </c>
      <c r="D16" s="203" t="s">
        <v>1513</v>
      </c>
      <c r="E16" s="290">
        <v>2016</v>
      </c>
      <c r="F16" s="18" t="s">
        <v>205</v>
      </c>
      <c r="G16" s="86" t="s">
        <v>2688</v>
      </c>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5"/>
      <c r="CQ16" s="205"/>
      <c r="CR16" s="205"/>
      <c r="CS16" s="205"/>
      <c r="CT16" s="205"/>
      <c r="CU16" s="205"/>
      <c r="CV16" s="205"/>
      <c r="CW16" s="205"/>
      <c r="CX16" s="205"/>
      <c r="CY16" s="205"/>
      <c r="CZ16" s="205"/>
      <c r="DA16" s="205"/>
      <c r="DB16" s="205"/>
      <c r="DC16" s="205"/>
      <c r="DD16" s="205"/>
      <c r="DE16" s="205"/>
      <c r="DF16" s="205"/>
      <c r="DG16" s="205"/>
      <c r="DH16" s="205"/>
      <c r="DI16" s="205"/>
      <c r="DJ16" s="205"/>
      <c r="DK16" s="205"/>
      <c r="DL16" s="205"/>
      <c r="DM16" s="205"/>
      <c r="DN16" s="205"/>
      <c r="DO16" s="205"/>
      <c r="DP16" s="205"/>
      <c r="DQ16" s="205"/>
      <c r="DR16" s="205"/>
      <c r="DS16" s="205"/>
      <c r="DT16" s="205"/>
      <c r="DU16" s="205"/>
      <c r="DV16" s="205"/>
      <c r="DW16" s="205"/>
      <c r="DX16" s="205"/>
      <c r="DY16" s="205"/>
      <c r="DZ16" s="205"/>
      <c r="EA16" s="205"/>
      <c r="EB16" s="205"/>
      <c r="EC16" s="205"/>
      <c r="ED16" s="205"/>
      <c r="EE16" s="205"/>
      <c r="EF16" s="205"/>
      <c r="EG16" s="205"/>
      <c r="EH16" s="205"/>
      <c r="EI16" s="205"/>
      <c r="EJ16" s="205"/>
      <c r="EK16" s="205"/>
      <c r="EL16" s="205"/>
      <c r="EM16" s="205"/>
      <c r="EN16" s="205"/>
      <c r="EO16" s="205"/>
      <c r="EP16" s="205"/>
      <c r="EQ16" s="205"/>
      <c r="ER16" s="205"/>
      <c r="ES16" s="205"/>
      <c r="ET16" s="205"/>
      <c r="EU16" s="205"/>
      <c r="EV16" s="205"/>
      <c r="EW16" s="205"/>
      <c r="EX16" s="205"/>
      <c r="EY16" s="205"/>
      <c r="EZ16" s="205"/>
      <c r="FA16" s="205"/>
      <c r="FB16" s="205"/>
      <c r="FC16" s="205"/>
      <c r="FD16" s="205"/>
      <c r="FE16" s="205"/>
      <c r="FF16" s="205"/>
      <c r="FG16" s="205"/>
      <c r="FH16" s="205"/>
      <c r="FI16" s="205"/>
      <c r="FJ16" s="205"/>
      <c r="FK16" s="205"/>
      <c r="FL16" s="205"/>
      <c r="FM16" s="205"/>
      <c r="FN16" s="205"/>
      <c r="FO16" s="205"/>
      <c r="FP16" s="205"/>
      <c r="FQ16" s="205"/>
      <c r="FR16" s="205"/>
      <c r="FS16" s="205"/>
    </row>
    <row r="17" spans="1:175" s="28" customFormat="1" ht="31.2" x14ac:dyDescent="0.3">
      <c r="A17" s="7">
        <v>16</v>
      </c>
      <c r="B17" s="202" t="s">
        <v>1541</v>
      </c>
      <c r="C17" s="90" t="s">
        <v>1542</v>
      </c>
      <c r="D17" s="203" t="s">
        <v>1543</v>
      </c>
      <c r="E17" s="290">
        <v>2016</v>
      </c>
      <c r="F17" s="18" t="s">
        <v>205</v>
      </c>
      <c r="G17" s="86" t="s">
        <v>2688</v>
      </c>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5"/>
      <c r="BQ17" s="205"/>
      <c r="BR17" s="205"/>
      <c r="BS17" s="205"/>
      <c r="BT17" s="205"/>
      <c r="BU17" s="205"/>
      <c r="BV17" s="205"/>
      <c r="BW17" s="205"/>
      <c r="BX17" s="205"/>
      <c r="BY17" s="205"/>
      <c r="BZ17" s="205"/>
      <c r="CA17" s="205"/>
      <c r="CB17" s="205"/>
      <c r="CC17" s="205"/>
      <c r="CD17" s="205"/>
      <c r="CE17" s="205"/>
      <c r="CF17" s="205"/>
      <c r="CG17" s="205"/>
      <c r="CH17" s="205"/>
      <c r="CI17" s="205"/>
      <c r="CJ17" s="205"/>
      <c r="CK17" s="205"/>
      <c r="CL17" s="205"/>
      <c r="CM17" s="205"/>
      <c r="CN17" s="205"/>
      <c r="CO17" s="205"/>
      <c r="CP17" s="205"/>
      <c r="CQ17" s="205"/>
      <c r="CR17" s="205"/>
      <c r="CS17" s="205"/>
      <c r="CT17" s="205"/>
      <c r="CU17" s="205"/>
      <c r="CV17" s="205"/>
      <c r="CW17" s="205"/>
      <c r="CX17" s="205"/>
      <c r="CY17" s="205"/>
      <c r="CZ17" s="205"/>
      <c r="DA17" s="205"/>
      <c r="DB17" s="205"/>
      <c r="DC17" s="205"/>
      <c r="DD17" s="205"/>
      <c r="DE17" s="205"/>
      <c r="DF17" s="205"/>
      <c r="DG17" s="205"/>
      <c r="DH17" s="205"/>
      <c r="DI17" s="205"/>
      <c r="DJ17" s="205"/>
      <c r="DK17" s="205"/>
      <c r="DL17" s="205"/>
      <c r="DM17" s="205"/>
      <c r="DN17" s="205"/>
      <c r="DO17" s="205"/>
      <c r="DP17" s="205"/>
      <c r="DQ17" s="205"/>
      <c r="DR17" s="205"/>
      <c r="DS17" s="205"/>
      <c r="DT17" s="205"/>
      <c r="DU17" s="205"/>
      <c r="DV17" s="205"/>
      <c r="DW17" s="205"/>
      <c r="DX17" s="205"/>
      <c r="DY17" s="205"/>
      <c r="DZ17" s="205"/>
      <c r="EA17" s="205"/>
      <c r="EB17" s="205"/>
      <c r="EC17" s="205"/>
      <c r="ED17" s="205"/>
      <c r="EE17" s="205"/>
      <c r="EF17" s="205"/>
      <c r="EG17" s="205"/>
      <c r="EH17" s="205"/>
      <c r="EI17" s="205"/>
      <c r="EJ17" s="205"/>
      <c r="EK17" s="205"/>
      <c r="EL17" s="205"/>
      <c r="EM17" s="205"/>
      <c r="EN17" s="205"/>
      <c r="EO17" s="205"/>
      <c r="EP17" s="205"/>
      <c r="EQ17" s="205"/>
      <c r="ER17" s="205"/>
      <c r="ES17" s="205"/>
      <c r="ET17" s="205"/>
      <c r="EU17" s="205"/>
      <c r="EV17" s="205"/>
      <c r="EW17" s="205"/>
      <c r="EX17" s="205"/>
      <c r="EY17" s="205"/>
      <c r="EZ17" s="205"/>
      <c r="FA17" s="205"/>
      <c r="FB17" s="205"/>
      <c r="FC17" s="205"/>
      <c r="FD17" s="205"/>
      <c r="FE17" s="205"/>
      <c r="FF17" s="205"/>
      <c r="FG17" s="205"/>
      <c r="FH17" s="205"/>
      <c r="FI17" s="205"/>
      <c r="FJ17" s="205"/>
      <c r="FK17" s="205"/>
      <c r="FL17" s="205"/>
      <c r="FM17" s="205"/>
      <c r="FN17" s="205"/>
      <c r="FO17" s="205"/>
      <c r="FP17" s="205"/>
      <c r="FQ17" s="205"/>
      <c r="FR17" s="205"/>
      <c r="FS17" s="205"/>
    </row>
    <row r="18" spans="1:175" s="28" customFormat="1" ht="46.8" x14ac:dyDescent="0.3">
      <c r="A18" s="7">
        <v>17</v>
      </c>
      <c r="B18" s="202" t="s">
        <v>1547</v>
      </c>
      <c r="C18" s="202" t="s">
        <v>1548</v>
      </c>
      <c r="D18" s="203" t="s">
        <v>1546</v>
      </c>
      <c r="E18" s="290">
        <v>2016</v>
      </c>
      <c r="F18" s="18" t="s">
        <v>205</v>
      </c>
      <c r="G18" s="86" t="s">
        <v>2688</v>
      </c>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5"/>
      <c r="BA18" s="205"/>
      <c r="BB18" s="205"/>
      <c r="BC18" s="205"/>
      <c r="BD18" s="205"/>
      <c r="BE18" s="205"/>
      <c r="BF18" s="205"/>
      <c r="BG18" s="205"/>
      <c r="BH18" s="205"/>
      <c r="BI18" s="205"/>
      <c r="BJ18" s="205"/>
      <c r="BK18" s="205"/>
      <c r="BL18" s="205"/>
      <c r="BM18" s="205"/>
      <c r="BN18" s="205"/>
      <c r="BO18" s="205"/>
      <c r="BP18" s="205"/>
      <c r="BQ18" s="205"/>
      <c r="BR18" s="205"/>
      <c r="BS18" s="205"/>
      <c r="BT18" s="205"/>
      <c r="BU18" s="205"/>
      <c r="BV18" s="205"/>
      <c r="BW18" s="205"/>
      <c r="BX18" s="205"/>
      <c r="BY18" s="205"/>
      <c r="BZ18" s="205"/>
      <c r="CA18" s="205"/>
      <c r="CB18" s="205"/>
      <c r="CC18" s="205"/>
      <c r="CD18" s="205"/>
      <c r="CE18" s="205"/>
      <c r="CF18" s="205"/>
      <c r="CG18" s="205"/>
      <c r="CH18" s="205"/>
      <c r="CI18" s="205"/>
      <c r="CJ18" s="205"/>
      <c r="CK18" s="205"/>
      <c r="CL18" s="205"/>
      <c r="CM18" s="205"/>
      <c r="CN18" s="205"/>
      <c r="CO18" s="205"/>
      <c r="CP18" s="205"/>
      <c r="CQ18" s="205"/>
      <c r="CR18" s="205"/>
      <c r="CS18" s="205"/>
      <c r="CT18" s="205"/>
      <c r="CU18" s="205"/>
      <c r="CV18" s="205"/>
      <c r="CW18" s="205"/>
      <c r="CX18" s="205"/>
      <c r="CY18" s="205"/>
      <c r="CZ18" s="205"/>
      <c r="DA18" s="205"/>
      <c r="DB18" s="205"/>
      <c r="DC18" s="205"/>
      <c r="DD18" s="205"/>
      <c r="DE18" s="205"/>
      <c r="DF18" s="205"/>
      <c r="DG18" s="205"/>
      <c r="DH18" s="205"/>
      <c r="DI18" s="205"/>
      <c r="DJ18" s="205"/>
      <c r="DK18" s="205"/>
      <c r="DL18" s="205"/>
      <c r="DM18" s="205"/>
      <c r="DN18" s="205"/>
      <c r="DO18" s="205"/>
      <c r="DP18" s="205"/>
      <c r="DQ18" s="205"/>
      <c r="DR18" s="205"/>
      <c r="DS18" s="205"/>
      <c r="DT18" s="205"/>
      <c r="DU18" s="205"/>
      <c r="DV18" s="205"/>
      <c r="DW18" s="205"/>
      <c r="DX18" s="205"/>
      <c r="DY18" s="205"/>
      <c r="DZ18" s="205"/>
      <c r="EA18" s="205"/>
      <c r="EB18" s="205"/>
      <c r="EC18" s="205"/>
      <c r="ED18" s="205"/>
      <c r="EE18" s="205"/>
      <c r="EF18" s="205"/>
      <c r="EG18" s="205"/>
      <c r="EH18" s="205"/>
      <c r="EI18" s="205"/>
      <c r="EJ18" s="205"/>
      <c r="EK18" s="205"/>
      <c r="EL18" s="205"/>
      <c r="EM18" s="205"/>
      <c r="EN18" s="205"/>
      <c r="EO18" s="205"/>
      <c r="EP18" s="205"/>
      <c r="EQ18" s="205"/>
      <c r="ER18" s="205"/>
      <c r="ES18" s="205"/>
      <c r="ET18" s="205"/>
      <c r="EU18" s="205"/>
      <c r="EV18" s="205"/>
      <c r="EW18" s="205"/>
      <c r="EX18" s="205"/>
      <c r="EY18" s="205"/>
      <c r="EZ18" s="205"/>
      <c r="FA18" s="205"/>
      <c r="FB18" s="205"/>
      <c r="FC18" s="205"/>
      <c r="FD18" s="205"/>
      <c r="FE18" s="205"/>
      <c r="FF18" s="205"/>
      <c r="FG18" s="205"/>
      <c r="FH18" s="205"/>
      <c r="FI18" s="205"/>
      <c r="FJ18" s="205"/>
      <c r="FK18" s="205"/>
      <c r="FL18" s="205"/>
      <c r="FM18" s="205"/>
      <c r="FN18" s="205"/>
      <c r="FO18" s="205"/>
      <c r="FP18" s="205"/>
      <c r="FQ18" s="205"/>
      <c r="FR18" s="205"/>
      <c r="FS18" s="205"/>
    </row>
    <row r="19" spans="1:175" s="28" customFormat="1" ht="31.2" x14ac:dyDescent="0.3">
      <c r="A19" s="7">
        <v>18</v>
      </c>
      <c r="B19" s="202" t="s">
        <v>1570</v>
      </c>
      <c r="C19" s="10" t="s">
        <v>1571</v>
      </c>
      <c r="D19" s="203" t="s">
        <v>1572</v>
      </c>
      <c r="E19" s="290">
        <v>2016</v>
      </c>
      <c r="F19" s="18" t="s">
        <v>205</v>
      </c>
      <c r="G19" s="86" t="s">
        <v>2688</v>
      </c>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5"/>
      <c r="CQ19" s="205"/>
      <c r="CR19" s="205"/>
      <c r="CS19" s="205"/>
      <c r="CT19" s="205"/>
      <c r="CU19" s="205"/>
      <c r="CV19" s="205"/>
      <c r="CW19" s="205"/>
      <c r="CX19" s="205"/>
      <c r="CY19" s="205"/>
      <c r="CZ19" s="205"/>
      <c r="DA19" s="205"/>
      <c r="DB19" s="205"/>
      <c r="DC19" s="205"/>
      <c r="DD19" s="205"/>
      <c r="DE19" s="205"/>
      <c r="DF19" s="205"/>
      <c r="DG19" s="205"/>
      <c r="DH19" s="205"/>
      <c r="DI19" s="205"/>
      <c r="DJ19" s="205"/>
      <c r="DK19" s="205"/>
      <c r="DL19" s="205"/>
      <c r="DM19" s="205"/>
      <c r="DN19" s="205"/>
      <c r="DO19" s="205"/>
      <c r="DP19" s="205"/>
      <c r="DQ19" s="205"/>
      <c r="DR19" s="205"/>
      <c r="DS19" s="205"/>
      <c r="DT19" s="205"/>
      <c r="DU19" s="205"/>
      <c r="DV19" s="205"/>
      <c r="DW19" s="205"/>
      <c r="DX19" s="205"/>
      <c r="DY19" s="205"/>
      <c r="DZ19" s="205"/>
      <c r="EA19" s="205"/>
      <c r="EB19" s="205"/>
      <c r="EC19" s="205"/>
      <c r="ED19" s="205"/>
      <c r="EE19" s="205"/>
      <c r="EF19" s="205"/>
      <c r="EG19" s="205"/>
      <c r="EH19" s="205"/>
      <c r="EI19" s="205"/>
      <c r="EJ19" s="205"/>
      <c r="EK19" s="205"/>
      <c r="EL19" s="205"/>
      <c r="EM19" s="205"/>
      <c r="EN19" s="205"/>
      <c r="EO19" s="205"/>
      <c r="EP19" s="205"/>
      <c r="EQ19" s="205"/>
      <c r="ER19" s="205"/>
      <c r="ES19" s="205"/>
      <c r="ET19" s="205"/>
      <c r="EU19" s="205"/>
      <c r="EV19" s="205"/>
      <c r="EW19" s="205"/>
      <c r="EX19" s="205"/>
      <c r="EY19" s="205"/>
      <c r="EZ19" s="205"/>
      <c r="FA19" s="205"/>
      <c r="FB19" s="205"/>
      <c r="FC19" s="205"/>
      <c r="FD19" s="205"/>
      <c r="FE19" s="205"/>
      <c r="FF19" s="205"/>
      <c r="FG19" s="205"/>
      <c r="FH19" s="205"/>
      <c r="FI19" s="205"/>
      <c r="FJ19" s="205"/>
      <c r="FK19" s="205"/>
      <c r="FL19" s="205"/>
      <c r="FM19" s="205"/>
      <c r="FN19" s="205"/>
      <c r="FO19" s="205"/>
      <c r="FP19" s="205"/>
      <c r="FQ19" s="205"/>
      <c r="FR19" s="205"/>
      <c r="FS19" s="205"/>
    </row>
    <row r="20" spans="1:175" s="28" customFormat="1" ht="31.2" x14ac:dyDescent="0.3">
      <c r="A20" s="7">
        <v>19</v>
      </c>
      <c r="B20" s="202" t="s">
        <v>1568</v>
      </c>
      <c r="C20" s="202" t="s">
        <v>1569</v>
      </c>
      <c r="D20" s="203" t="s">
        <v>1535</v>
      </c>
      <c r="E20" s="290">
        <v>2016</v>
      </c>
      <c r="F20" s="18" t="s">
        <v>205</v>
      </c>
      <c r="G20" s="86" t="s">
        <v>2688</v>
      </c>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205"/>
      <c r="DA20" s="205"/>
      <c r="DB20" s="205"/>
      <c r="DC20" s="205"/>
      <c r="DD20" s="205"/>
      <c r="DE20" s="205"/>
      <c r="DF20" s="205"/>
      <c r="DG20" s="205"/>
      <c r="DH20" s="205"/>
      <c r="DI20" s="205"/>
      <c r="DJ20" s="205"/>
      <c r="DK20" s="205"/>
      <c r="DL20" s="205"/>
      <c r="DM20" s="205"/>
      <c r="DN20" s="205"/>
      <c r="DO20" s="205"/>
      <c r="DP20" s="205"/>
      <c r="DQ20" s="205"/>
      <c r="DR20" s="205"/>
      <c r="DS20" s="205"/>
      <c r="DT20" s="205"/>
      <c r="DU20" s="205"/>
      <c r="DV20" s="205"/>
      <c r="DW20" s="205"/>
      <c r="DX20" s="205"/>
      <c r="DY20" s="205"/>
      <c r="DZ20" s="205"/>
      <c r="EA20" s="205"/>
      <c r="EB20" s="205"/>
      <c r="EC20" s="205"/>
      <c r="ED20" s="205"/>
      <c r="EE20" s="205"/>
      <c r="EF20" s="205"/>
      <c r="EG20" s="205"/>
      <c r="EH20" s="205"/>
      <c r="EI20" s="205"/>
      <c r="EJ20" s="205"/>
      <c r="EK20" s="205"/>
      <c r="EL20" s="205"/>
      <c r="EM20" s="205"/>
      <c r="EN20" s="205"/>
      <c r="EO20" s="205"/>
      <c r="EP20" s="205"/>
      <c r="EQ20" s="205"/>
      <c r="ER20" s="205"/>
      <c r="ES20" s="205"/>
      <c r="ET20" s="205"/>
      <c r="EU20" s="205"/>
      <c r="EV20" s="205"/>
      <c r="EW20" s="205"/>
      <c r="EX20" s="205"/>
      <c r="EY20" s="205"/>
      <c r="EZ20" s="205"/>
      <c r="FA20" s="205"/>
      <c r="FB20" s="205"/>
      <c r="FC20" s="205"/>
      <c r="FD20" s="205"/>
      <c r="FE20" s="205"/>
      <c r="FF20" s="205"/>
      <c r="FG20" s="205"/>
      <c r="FH20" s="205"/>
      <c r="FI20" s="205"/>
      <c r="FJ20" s="205"/>
      <c r="FK20" s="205"/>
      <c r="FL20" s="205"/>
      <c r="FM20" s="205"/>
      <c r="FN20" s="205"/>
      <c r="FO20" s="205"/>
      <c r="FP20" s="205"/>
      <c r="FQ20" s="205"/>
      <c r="FR20" s="205"/>
      <c r="FS20" s="205"/>
    </row>
    <row r="21" spans="1:175" s="28" customFormat="1" ht="31.2" x14ac:dyDescent="0.3">
      <c r="A21" s="7">
        <v>20</v>
      </c>
      <c r="B21" s="202" t="s">
        <v>1579</v>
      </c>
      <c r="C21" s="90" t="s">
        <v>1580</v>
      </c>
      <c r="D21" s="203" t="s">
        <v>1535</v>
      </c>
      <c r="E21" s="290">
        <v>2016</v>
      </c>
      <c r="F21" s="18" t="s">
        <v>205</v>
      </c>
      <c r="G21" s="86" t="s">
        <v>2688</v>
      </c>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205"/>
      <c r="BE21" s="205"/>
      <c r="BF21" s="205"/>
      <c r="BG21" s="205"/>
      <c r="BH21" s="205"/>
      <c r="BI21" s="205"/>
      <c r="BJ21" s="205"/>
      <c r="BK21" s="205"/>
      <c r="BL21" s="205"/>
      <c r="BM21" s="205"/>
      <c r="BN21" s="205"/>
      <c r="BO21" s="205"/>
      <c r="BP21" s="205"/>
      <c r="BQ21" s="205"/>
      <c r="BR21" s="205"/>
      <c r="BS21" s="205"/>
      <c r="BT21" s="205"/>
      <c r="BU21" s="205"/>
      <c r="BV21" s="205"/>
      <c r="BW21" s="205"/>
      <c r="BX21" s="205"/>
      <c r="BY21" s="205"/>
      <c r="BZ21" s="205"/>
      <c r="CA21" s="205"/>
      <c r="CB21" s="205"/>
      <c r="CC21" s="205"/>
      <c r="CD21" s="205"/>
      <c r="CE21" s="205"/>
      <c r="CF21" s="205"/>
      <c r="CG21" s="205"/>
      <c r="CH21" s="205"/>
      <c r="CI21" s="205"/>
      <c r="CJ21" s="205"/>
      <c r="CK21" s="205"/>
      <c r="CL21" s="205"/>
      <c r="CM21" s="205"/>
      <c r="CN21" s="205"/>
      <c r="CO21" s="205"/>
      <c r="CP21" s="205"/>
      <c r="CQ21" s="205"/>
      <c r="CR21" s="205"/>
      <c r="CS21" s="205"/>
      <c r="CT21" s="205"/>
      <c r="CU21" s="205"/>
      <c r="CV21" s="205"/>
      <c r="CW21" s="205"/>
      <c r="CX21" s="205"/>
      <c r="CY21" s="205"/>
      <c r="CZ21" s="205"/>
      <c r="DA21" s="205"/>
      <c r="DB21" s="205"/>
      <c r="DC21" s="205"/>
      <c r="DD21" s="205"/>
      <c r="DE21" s="205"/>
      <c r="DF21" s="205"/>
      <c r="DG21" s="205"/>
      <c r="DH21" s="205"/>
      <c r="DI21" s="205"/>
      <c r="DJ21" s="205"/>
      <c r="DK21" s="205"/>
      <c r="DL21" s="205"/>
      <c r="DM21" s="205"/>
      <c r="DN21" s="205"/>
      <c r="DO21" s="205"/>
      <c r="DP21" s="205"/>
      <c r="DQ21" s="205"/>
      <c r="DR21" s="205"/>
      <c r="DS21" s="205"/>
      <c r="DT21" s="205"/>
      <c r="DU21" s="205"/>
      <c r="DV21" s="205"/>
      <c r="DW21" s="205"/>
      <c r="DX21" s="205"/>
      <c r="DY21" s="205"/>
      <c r="DZ21" s="205"/>
      <c r="EA21" s="205"/>
      <c r="EB21" s="205"/>
      <c r="EC21" s="205"/>
      <c r="ED21" s="205"/>
      <c r="EE21" s="205"/>
      <c r="EF21" s="205"/>
      <c r="EG21" s="205"/>
      <c r="EH21" s="205"/>
      <c r="EI21" s="205"/>
      <c r="EJ21" s="205"/>
      <c r="EK21" s="205"/>
      <c r="EL21" s="205"/>
      <c r="EM21" s="205"/>
      <c r="EN21" s="205"/>
      <c r="EO21" s="205"/>
      <c r="EP21" s="205"/>
      <c r="EQ21" s="205"/>
      <c r="ER21" s="205"/>
      <c r="ES21" s="205"/>
      <c r="ET21" s="205"/>
      <c r="EU21" s="205"/>
      <c r="EV21" s="205"/>
      <c r="EW21" s="205"/>
      <c r="EX21" s="205"/>
      <c r="EY21" s="205"/>
      <c r="EZ21" s="205"/>
      <c r="FA21" s="205"/>
      <c r="FB21" s="205"/>
      <c r="FC21" s="205"/>
      <c r="FD21" s="205"/>
      <c r="FE21" s="205"/>
      <c r="FF21" s="205"/>
      <c r="FG21" s="205"/>
      <c r="FH21" s="205"/>
      <c r="FI21" s="205"/>
      <c r="FJ21" s="205"/>
      <c r="FK21" s="205"/>
      <c r="FL21" s="205"/>
      <c r="FM21" s="205"/>
      <c r="FN21" s="205"/>
      <c r="FO21" s="205"/>
      <c r="FP21" s="205"/>
      <c r="FQ21" s="205"/>
      <c r="FR21" s="205"/>
      <c r="FS21" s="205"/>
    </row>
    <row r="22" spans="1:175" s="28" customFormat="1" ht="46.8" x14ac:dyDescent="0.3">
      <c r="A22" s="7">
        <v>21</v>
      </c>
      <c r="B22" s="10" t="s">
        <v>315</v>
      </c>
      <c r="C22" s="10" t="s">
        <v>1001</v>
      </c>
      <c r="D22" s="1" t="s">
        <v>316</v>
      </c>
      <c r="E22" s="1">
        <v>2016</v>
      </c>
      <c r="F22" s="59" t="s">
        <v>205</v>
      </c>
      <c r="G22" s="94" t="s">
        <v>2674</v>
      </c>
      <c r="H22" s="36"/>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row>
    <row r="23" spans="1:175" s="28" customFormat="1" ht="31.2" x14ac:dyDescent="0.3">
      <c r="A23" s="7">
        <v>22</v>
      </c>
      <c r="B23" s="202" t="s">
        <v>1588</v>
      </c>
      <c r="C23" s="90" t="s">
        <v>1589</v>
      </c>
      <c r="D23" s="203" t="s">
        <v>1535</v>
      </c>
      <c r="E23" s="290">
        <v>2016</v>
      </c>
      <c r="F23" s="18" t="s">
        <v>205</v>
      </c>
      <c r="G23" s="86" t="s">
        <v>2688</v>
      </c>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5"/>
      <c r="BP23" s="205"/>
      <c r="BQ23" s="205"/>
      <c r="BR23" s="205"/>
      <c r="BS23" s="205"/>
      <c r="BT23" s="205"/>
      <c r="BU23" s="205"/>
      <c r="BV23" s="205"/>
      <c r="BW23" s="205"/>
      <c r="BX23" s="205"/>
      <c r="BY23" s="205"/>
      <c r="BZ23" s="205"/>
      <c r="CA23" s="205"/>
      <c r="CB23" s="205"/>
      <c r="CC23" s="205"/>
      <c r="CD23" s="205"/>
      <c r="CE23" s="205"/>
      <c r="CF23" s="205"/>
      <c r="CG23" s="205"/>
      <c r="CH23" s="205"/>
      <c r="CI23" s="205"/>
      <c r="CJ23" s="205"/>
      <c r="CK23" s="205"/>
      <c r="CL23" s="205"/>
      <c r="CM23" s="205"/>
      <c r="CN23" s="205"/>
      <c r="CO23" s="205"/>
      <c r="CP23" s="205"/>
      <c r="CQ23" s="205"/>
      <c r="CR23" s="205"/>
      <c r="CS23" s="205"/>
      <c r="CT23" s="205"/>
      <c r="CU23" s="205"/>
      <c r="CV23" s="205"/>
      <c r="CW23" s="205"/>
      <c r="CX23" s="205"/>
      <c r="CY23" s="205"/>
      <c r="CZ23" s="205"/>
      <c r="DA23" s="205"/>
      <c r="DB23" s="205"/>
      <c r="DC23" s="205"/>
      <c r="DD23" s="205"/>
      <c r="DE23" s="205"/>
      <c r="DF23" s="205"/>
      <c r="DG23" s="205"/>
      <c r="DH23" s="205"/>
      <c r="DI23" s="205"/>
      <c r="DJ23" s="205"/>
      <c r="DK23" s="205"/>
      <c r="DL23" s="205"/>
      <c r="DM23" s="205"/>
      <c r="DN23" s="205"/>
      <c r="DO23" s="205"/>
      <c r="DP23" s="205"/>
      <c r="DQ23" s="205"/>
      <c r="DR23" s="205"/>
      <c r="DS23" s="205"/>
      <c r="DT23" s="205"/>
      <c r="DU23" s="205"/>
      <c r="DV23" s="205"/>
      <c r="DW23" s="205"/>
      <c r="DX23" s="205"/>
      <c r="DY23" s="205"/>
      <c r="DZ23" s="205"/>
      <c r="EA23" s="205"/>
      <c r="EB23" s="205"/>
      <c r="EC23" s="205"/>
      <c r="ED23" s="205"/>
      <c r="EE23" s="205"/>
      <c r="EF23" s="205"/>
      <c r="EG23" s="205"/>
      <c r="EH23" s="205"/>
      <c r="EI23" s="205"/>
      <c r="EJ23" s="205"/>
      <c r="EK23" s="205"/>
      <c r="EL23" s="205"/>
      <c r="EM23" s="205"/>
      <c r="EN23" s="205"/>
      <c r="EO23" s="205"/>
      <c r="EP23" s="205"/>
      <c r="EQ23" s="205"/>
      <c r="ER23" s="205"/>
      <c r="ES23" s="205"/>
      <c r="ET23" s="205"/>
      <c r="EU23" s="205"/>
      <c r="EV23" s="205"/>
      <c r="EW23" s="205"/>
      <c r="EX23" s="205"/>
      <c r="EY23" s="205"/>
      <c r="EZ23" s="205"/>
      <c r="FA23" s="205"/>
      <c r="FB23" s="205"/>
      <c r="FC23" s="205"/>
      <c r="FD23" s="205"/>
      <c r="FE23" s="205"/>
      <c r="FF23" s="205"/>
      <c r="FG23" s="205"/>
      <c r="FH23" s="205"/>
      <c r="FI23" s="205"/>
      <c r="FJ23" s="205"/>
      <c r="FK23" s="205"/>
      <c r="FL23" s="205"/>
      <c r="FM23" s="205"/>
      <c r="FN23" s="205"/>
      <c r="FO23" s="205"/>
      <c r="FP23" s="205"/>
      <c r="FQ23" s="205"/>
      <c r="FR23" s="205"/>
      <c r="FS23" s="205"/>
    </row>
    <row r="24" spans="1:175" s="28" customFormat="1" ht="31.2" x14ac:dyDescent="0.3">
      <c r="A24" s="7">
        <v>23</v>
      </c>
      <c r="B24" s="202" t="s">
        <v>1598</v>
      </c>
      <c r="C24" s="90" t="s">
        <v>1599</v>
      </c>
      <c r="D24" s="203" t="s">
        <v>1535</v>
      </c>
      <c r="E24" s="290">
        <v>2016</v>
      </c>
      <c r="F24" s="18" t="s">
        <v>205</v>
      </c>
      <c r="G24" s="86" t="s">
        <v>2688</v>
      </c>
      <c r="H24" s="205"/>
      <c r="I24" s="205"/>
      <c r="J24" s="205"/>
      <c r="K24" s="205"/>
      <c r="L24" s="205"/>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205"/>
      <c r="CK24" s="205"/>
      <c r="CL24" s="205"/>
      <c r="CM24" s="205"/>
      <c r="CN24" s="205"/>
      <c r="CO24" s="205"/>
      <c r="CP24" s="205"/>
      <c r="CQ24" s="205"/>
      <c r="CR24" s="205"/>
      <c r="CS24" s="205"/>
      <c r="CT24" s="205"/>
      <c r="CU24" s="205"/>
      <c r="CV24" s="205"/>
      <c r="CW24" s="205"/>
      <c r="CX24" s="205"/>
      <c r="CY24" s="205"/>
      <c r="CZ24" s="205"/>
      <c r="DA24" s="205"/>
      <c r="DB24" s="205"/>
      <c r="DC24" s="205"/>
      <c r="DD24" s="205"/>
      <c r="DE24" s="205"/>
      <c r="DF24" s="205"/>
      <c r="DG24" s="205"/>
      <c r="DH24" s="205"/>
      <c r="DI24" s="205"/>
      <c r="DJ24" s="205"/>
      <c r="DK24" s="205"/>
      <c r="DL24" s="205"/>
      <c r="DM24" s="205"/>
      <c r="DN24" s="205"/>
      <c r="DO24" s="205"/>
      <c r="DP24" s="205"/>
      <c r="DQ24" s="205"/>
      <c r="DR24" s="205"/>
      <c r="DS24" s="205"/>
      <c r="DT24" s="205"/>
      <c r="DU24" s="205"/>
      <c r="DV24" s="205"/>
      <c r="DW24" s="205"/>
      <c r="DX24" s="205"/>
      <c r="DY24" s="205"/>
      <c r="DZ24" s="205"/>
      <c r="EA24" s="205"/>
      <c r="EB24" s="205"/>
      <c r="EC24" s="205"/>
      <c r="ED24" s="205"/>
      <c r="EE24" s="205"/>
      <c r="EF24" s="205"/>
      <c r="EG24" s="205"/>
      <c r="EH24" s="205"/>
      <c r="EI24" s="205"/>
      <c r="EJ24" s="205"/>
      <c r="EK24" s="205"/>
      <c r="EL24" s="205"/>
      <c r="EM24" s="205"/>
      <c r="EN24" s="205"/>
      <c r="EO24" s="205"/>
      <c r="EP24" s="205"/>
      <c r="EQ24" s="205"/>
      <c r="ER24" s="205"/>
      <c r="ES24" s="205"/>
      <c r="ET24" s="205"/>
      <c r="EU24" s="205"/>
      <c r="EV24" s="205"/>
      <c r="EW24" s="205"/>
      <c r="EX24" s="205"/>
      <c r="EY24" s="205"/>
      <c r="EZ24" s="205"/>
      <c r="FA24" s="205"/>
      <c r="FB24" s="205"/>
      <c r="FC24" s="205"/>
      <c r="FD24" s="205"/>
      <c r="FE24" s="205"/>
      <c r="FF24" s="205"/>
      <c r="FG24" s="205"/>
      <c r="FH24" s="205"/>
      <c r="FI24" s="205"/>
      <c r="FJ24" s="205"/>
      <c r="FK24" s="205"/>
      <c r="FL24" s="205"/>
      <c r="FM24" s="205"/>
      <c r="FN24" s="205"/>
      <c r="FO24" s="205"/>
      <c r="FP24" s="205"/>
      <c r="FQ24" s="205"/>
      <c r="FR24" s="205"/>
      <c r="FS24" s="205"/>
    </row>
    <row r="25" spans="1:175" s="28" customFormat="1" ht="31.2" x14ac:dyDescent="0.3">
      <c r="A25" s="7">
        <v>24</v>
      </c>
      <c r="B25" s="10" t="s">
        <v>319</v>
      </c>
      <c r="C25" s="10" t="s">
        <v>1019</v>
      </c>
      <c r="D25" s="1" t="s">
        <v>62</v>
      </c>
      <c r="E25" s="1">
        <v>2016</v>
      </c>
      <c r="F25" s="59" t="s">
        <v>205</v>
      </c>
      <c r="G25" s="94" t="s">
        <v>2674</v>
      </c>
      <c r="H25" s="36"/>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row>
    <row r="26" spans="1:175" s="28" customFormat="1" ht="62.4" x14ac:dyDescent="0.3">
      <c r="A26" s="7">
        <v>25</v>
      </c>
      <c r="B26" s="10" t="s">
        <v>67</v>
      </c>
      <c r="C26" s="10" t="s">
        <v>916</v>
      </c>
      <c r="D26" s="1" t="s">
        <v>68</v>
      </c>
      <c r="E26" s="1">
        <v>2016</v>
      </c>
      <c r="F26" s="39" t="s">
        <v>205</v>
      </c>
      <c r="G26" s="94" t="s">
        <v>2674</v>
      </c>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row>
    <row r="27" spans="1:175" s="28" customFormat="1" ht="31.2" x14ac:dyDescent="0.3">
      <c r="A27" s="7">
        <v>26</v>
      </c>
      <c r="B27" s="202" t="s">
        <v>1573</v>
      </c>
      <c r="C27" s="202" t="s">
        <v>1574</v>
      </c>
      <c r="D27" s="203" t="s">
        <v>1535</v>
      </c>
      <c r="E27" s="290">
        <v>2016</v>
      </c>
      <c r="F27" s="18" t="s">
        <v>205</v>
      </c>
      <c r="G27" s="86" t="s">
        <v>2688</v>
      </c>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row>
    <row r="28" spans="1:175" s="28" customFormat="1" ht="46.8" x14ac:dyDescent="0.3">
      <c r="A28" s="7">
        <v>27</v>
      </c>
      <c r="B28" s="202" t="s">
        <v>1590</v>
      </c>
      <c r="C28" s="10" t="s">
        <v>1591</v>
      </c>
      <c r="D28" s="203" t="s">
        <v>1535</v>
      </c>
      <c r="E28" s="290">
        <v>2016</v>
      </c>
      <c r="F28" s="18" t="s">
        <v>205</v>
      </c>
      <c r="G28" s="86" t="s">
        <v>2688</v>
      </c>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205"/>
      <c r="CI28" s="205"/>
      <c r="CJ28" s="205"/>
      <c r="CK28" s="205"/>
      <c r="CL28" s="205"/>
      <c r="CM28" s="205"/>
      <c r="CN28" s="205"/>
      <c r="CO28" s="205"/>
      <c r="CP28" s="205"/>
      <c r="CQ28" s="205"/>
      <c r="CR28" s="205"/>
      <c r="CS28" s="205"/>
      <c r="CT28" s="205"/>
      <c r="CU28" s="205"/>
      <c r="CV28" s="205"/>
      <c r="CW28" s="205"/>
      <c r="CX28" s="205"/>
      <c r="CY28" s="205"/>
      <c r="CZ28" s="205"/>
      <c r="DA28" s="205"/>
      <c r="DB28" s="205"/>
      <c r="DC28" s="205"/>
      <c r="DD28" s="205"/>
      <c r="DE28" s="205"/>
      <c r="DF28" s="205"/>
      <c r="DG28" s="205"/>
      <c r="DH28" s="205"/>
      <c r="DI28" s="205"/>
      <c r="DJ28" s="205"/>
      <c r="DK28" s="205"/>
      <c r="DL28" s="205"/>
      <c r="DM28" s="205"/>
      <c r="DN28" s="205"/>
      <c r="DO28" s="205"/>
      <c r="DP28" s="205"/>
      <c r="DQ28" s="205"/>
      <c r="DR28" s="205"/>
      <c r="DS28" s="205"/>
      <c r="DT28" s="205"/>
      <c r="DU28" s="205"/>
      <c r="DV28" s="205"/>
      <c r="DW28" s="205"/>
      <c r="DX28" s="205"/>
      <c r="DY28" s="205"/>
      <c r="DZ28" s="205"/>
      <c r="EA28" s="205"/>
      <c r="EB28" s="205"/>
      <c r="EC28" s="205"/>
      <c r="ED28" s="205"/>
      <c r="EE28" s="205"/>
      <c r="EF28" s="205"/>
      <c r="EG28" s="205"/>
      <c r="EH28" s="205"/>
      <c r="EI28" s="205"/>
      <c r="EJ28" s="205"/>
      <c r="EK28" s="205"/>
      <c r="EL28" s="205"/>
      <c r="EM28" s="205"/>
      <c r="EN28" s="205"/>
      <c r="EO28" s="205"/>
      <c r="EP28" s="205"/>
      <c r="EQ28" s="205"/>
      <c r="ER28" s="205"/>
      <c r="ES28" s="205"/>
      <c r="ET28" s="205"/>
      <c r="EU28" s="205"/>
      <c r="EV28" s="205"/>
      <c r="EW28" s="205"/>
      <c r="EX28" s="205"/>
      <c r="EY28" s="205"/>
      <c r="EZ28" s="205"/>
      <c r="FA28" s="205"/>
      <c r="FB28" s="205"/>
      <c r="FC28" s="205"/>
      <c r="FD28" s="205"/>
      <c r="FE28" s="205"/>
      <c r="FF28" s="205"/>
      <c r="FG28" s="205"/>
      <c r="FH28" s="205"/>
      <c r="FI28" s="205"/>
      <c r="FJ28" s="205"/>
      <c r="FK28" s="205"/>
      <c r="FL28" s="205"/>
      <c r="FM28" s="205"/>
      <c r="FN28" s="205"/>
      <c r="FO28" s="205"/>
      <c r="FP28" s="205"/>
      <c r="FQ28" s="205"/>
      <c r="FR28" s="205"/>
      <c r="FS28" s="205"/>
    </row>
    <row r="29" spans="1:175" s="28" customFormat="1" ht="46.8" x14ac:dyDescent="0.3">
      <c r="A29" s="7">
        <v>28</v>
      </c>
      <c r="B29" s="202" t="s">
        <v>1581</v>
      </c>
      <c r="C29" s="10" t="s">
        <v>1582</v>
      </c>
      <c r="D29" s="203" t="s">
        <v>1535</v>
      </c>
      <c r="E29" s="290">
        <v>2016</v>
      </c>
      <c r="F29" s="18" t="s">
        <v>205</v>
      </c>
      <c r="G29" s="86" t="s">
        <v>2688</v>
      </c>
      <c r="H29" s="205"/>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c r="DT29" s="205"/>
      <c r="DU29" s="205"/>
      <c r="DV29" s="205"/>
      <c r="DW29" s="205"/>
      <c r="DX29" s="205"/>
      <c r="DY29" s="205"/>
      <c r="DZ29" s="205"/>
      <c r="EA29" s="205"/>
      <c r="EB29" s="205"/>
      <c r="EC29" s="205"/>
      <c r="ED29" s="205"/>
      <c r="EE29" s="205"/>
      <c r="EF29" s="205"/>
      <c r="EG29" s="205"/>
      <c r="EH29" s="205"/>
      <c r="EI29" s="205"/>
      <c r="EJ29" s="205"/>
      <c r="EK29" s="205"/>
      <c r="EL29" s="205"/>
      <c r="EM29" s="205"/>
      <c r="EN29" s="205"/>
      <c r="EO29" s="205"/>
      <c r="EP29" s="205"/>
      <c r="EQ29" s="205"/>
      <c r="ER29" s="205"/>
      <c r="ES29" s="205"/>
      <c r="ET29" s="205"/>
      <c r="EU29" s="205"/>
      <c r="EV29" s="205"/>
      <c r="EW29" s="205"/>
      <c r="EX29" s="205"/>
      <c r="EY29" s="205"/>
      <c r="EZ29" s="205"/>
      <c r="FA29" s="205"/>
      <c r="FB29" s="205"/>
      <c r="FC29" s="205"/>
      <c r="FD29" s="205"/>
      <c r="FE29" s="205"/>
      <c r="FF29" s="205"/>
      <c r="FG29" s="205"/>
      <c r="FH29" s="205"/>
      <c r="FI29" s="205"/>
      <c r="FJ29" s="205"/>
      <c r="FK29" s="205"/>
      <c r="FL29" s="205"/>
      <c r="FM29" s="205"/>
      <c r="FN29" s="205"/>
      <c r="FO29" s="205"/>
      <c r="FP29" s="205"/>
      <c r="FQ29" s="205"/>
      <c r="FR29" s="205"/>
      <c r="FS29" s="205"/>
    </row>
    <row r="30" spans="1:175" s="28" customFormat="1" ht="31.2" x14ac:dyDescent="0.3">
      <c r="A30" s="7">
        <v>29</v>
      </c>
      <c r="B30" s="202" t="s">
        <v>1555</v>
      </c>
      <c r="C30" s="90" t="s">
        <v>1556</v>
      </c>
      <c r="D30" s="203" t="s">
        <v>1557</v>
      </c>
      <c r="E30" s="290">
        <v>2016</v>
      </c>
      <c r="F30" s="18" t="s">
        <v>205</v>
      </c>
      <c r="G30" s="86" t="s">
        <v>2688</v>
      </c>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row>
    <row r="31" spans="1:175" s="28" customFormat="1" ht="31.2" x14ac:dyDescent="0.3">
      <c r="A31" s="7">
        <v>30</v>
      </c>
      <c r="B31" s="202" t="s">
        <v>1533</v>
      </c>
      <c r="C31" s="90" t="s">
        <v>1534</v>
      </c>
      <c r="D31" s="203" t="s">
        <v>1535</v>
      </c>
      <c r="E31" s="290">
        <v>2016</v>
      </c>
      <c r="F31" s="18" t="s">
        <v>205</v>
      </c>
      <c r="G31" s="86" t="s">
        <v>2688</v>
      </c>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5"/>
      <c r="CK31" s="205"/>
      <c r="CL31" s="205"/>
      <c r="CM31" s="205"/>
      <c r="CN31" s="205"/>
      <c r="CO31" s="205"/>
      <c r="CP31" s="205"/>
      <c r="CQ31" s="205"/>
      <c r="CR31" s="205"/>
      <c r="CS31" s="205"/>
      <c r="CT31" s="205"/>
      <c r="CU31" s="205"/>
      <c r="CV31" s="205"/>
      <c r="CW31" s="205"/>
      <c r="CX31" s="205"/>
      <c r="CY31" s="205"/>
      <c r="CZ31" s="205"/>
      <c r="DA31" s="205"/>
      <c r="DB31" s="205"/>
      <c r="DC31" s="205"/>
      <c r="DD31" s="205"/>
      <c r="DE31" s="205"/>
      <c r="DF31" s="205"/>
      <c r="DG31" s="205"/>
      <c r="DH31" s="205"/>
      <c r="DI31" s="205"/>
      <c r="DJ31" s="205"/>
      <c r="DK31" s="205"/>
      <c r="DL31" s="205"/>
      <c r="DM31" s="205"/>
      <c r="DN31" s="205"/>
      <c r="DO31" s="205"/>
      <c r="DP31" s="205"/>
      <c r="DQ31" s="205"/>
      <c r="DR31" s="205"/>
      <c r="DS31" s="205"/>
      <c r="DT31" s="205"/>
      <c r="DU31" s="205"/>
      <c r="DV31" s="205"/>
      <c r="DW31" s="205"/>
      <c r="DX31" s="205"/>
      <c r="DY31" s="205"/>
      <c r="DZ31" s="205"/>
      <c r="EA31" s="205"/>
      <c r="EB31" s="205"/>
      <c r="EC31" s="205"/>
      <c r="ED31" s="205"/>
      <c r="EE31" s="205"/>
      <c r="EF31" s="205"/>
      <c r="EG31" s="205"/>
      <c r="EH31" s="205"/>
      <c r="EI31" s="205"/>
      <c r="EJ31" s="205"/>
      <c r="EK31" s="205"/>
      <c r="EL31" s="205"/>
      <c r="EM31" s="205"/>
      <c r="EN31" s="205"/>
      <c r="EO31" s="205"/>
      <c r="EP31" s="205"/>
      <c r="EQ31" s="205"/>
      <c r="ER31" s="205"/>
      <c r="ES31" s="205"/>
      <c r="ET31" s="205"/>
      <c r="EU31" s="205"/>
      <c r="EV31" s="205"/>
      <c r="EW31" s="205"/>
      <c r="EX31" s="205"/>
      <c r="EY31" s="205"/>
      <c r="EZ31" s="205"/>
      <c r="FA31" s="205"/>
      <c r="FB31" s="205"/>
      <c r="FC31" s="205"/>
      <c r="FD31" s="205"/>
      <c r="FE31" s="205"/>
      <c r="FF31" s="205"/>
      <c r="FG31" s="205"/>
      <c r="FH31" s="205"/>
      <c r="FI31" s="205"/>
      <c r="FJ31" s="205"/>
      <c r="FK31" s="205"/>
      <c r="FL31" s="205"/>
      <c r="FM31" s="205"/>
      <c r="FN31" s="205"/>
      <c r="FO31" s="205"/>
      <c r="FP31" s="205"/>
      <c r="FQ31" s="205"/>
      <c r="FR31" s="205"/>
      <c r="FS31" s="205"/>
    </row>
    <row r="32" spans="1:175" s="28" customFormat="1" ht="31.2" x14ac:dyDescent="0.3">
      <c r="A32" s="7">
        <v>31</v>
      </c>
      <c r="B32" s="202" t="s">
        <v>1514</v>
      </c>
      <c r="C32" s="90" t="s">
        <v>1515</v>
      </c>
      <c r="D32" s="203" t="s">
        <v>1513</v>
      </c>
      <c r="E32" s="290">
        <v>2016</v>
      </c>
      <c r="F32" s="18" t="s">
        <v>205</v>
      </c>
      <c r="G32" s="86" t="s">
        <v>2688</v>
      </c>
      <c r="H32" s="205"/>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c r="DT32" s="205"/>
      <c r="DU32" s="205"/>
      <c r="DV32" s="205"/>
      <c r="DW32" s="205"/>
      <c r="DX32" s="205"/>
      <c r="DY32" s="205"/>
      <c r="DZ32" s="205"/>
      <c r="EA32" s="205"/>
      <c r="EB32" s="205"/>
      <c r="EC32" s="205"/>
      <c r="ED32" s="205"/>
      <c r="EE32" s="205"/>
      <c r="EF32" s="205"/>
      <c r="EG32" s="205"/>
      <c r="EH32" s="205"/>
      <c r="EI32" s="205"/>
      <c r="EJ32" s="205"/>
      <c r="EK32" s="205"/>
      <c r="EL32" s="205"/>
      <c r="EM32" s="205"/>
      <c r="EN32" s="205"/>
      <c r="EO32" s="205"/>
      <c r="EP32" s="205"/>
      <c r="EQ32" s="205"/>
      <c r="ER32" s="205"/>
      <c r="ES32" s="205"/>
      <c r="ET32" s="205"/>
      <c r="EU32" s="205"/>
      <c r="EV32" s="205"/>
      <c r="EW32" s="205"/>
      <c r="EX32" s="205"/>
      <c r="EY32" s="205"/>
      <c r="EZ32" s="205"/>
      <c r="FA32" s="205"/>
      <c r="FB32" s="205"/>
      <c r="FC32" s="205"/>
      <c r="FD32" s="205"/>
      <c r="FE32" s="205"/>
      <c r="FF32" s="205"/>
      <c r="FG32" s="205"/>
      <c r="FH32" s="205"/>
      <c r="FI32" s="205"/>
      <c r="FJ32" s="205"/>
      <c r="FK32" s="205"/>
      <c r="FL32" s="205"/>
      <c r="FM32" s="205"/>
      <c r="FN32" s="205"/>
      <c r="FO32" s="205"/>
      <c r="FP32" s="205"/>
      <c r="FQ32" s="205"/>
      <c r="FR32" s="205"/>
      <c r="FS32" s="205"/>
    </row>
    <row r="33" spans="1:175" s="28" customFormat="1" ht="46.8" x14ac:dyDescent="0.3">
      <c r="A33" s="7">
        <v>32</v>
      </c>
      <c r="B33" s="202" t="s">
        <v>1577</v>
      </c>
      <c r="C33" s="90" t="s">
        <v>1578</v>
      </c>
      <c r="D33" s="203" t="s">
        <v>1535</v>
      </c>
      <c r="E33" s="290">
        <v>2016</v>
      </c>
      <c r="F33" s="18" t="s">
        <v>205</v>
      </c>
      <c r="G33" s="86" t="s">
        <v>2688</v>
      </c>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c r="DT33" s="205"/>
      <c r="DU33" s="205"/>
      <c r="DV33" s="205"/>
      <c r="DW33" s="205"/>
      <c r="DX33" s="205"/>
      <c r="DY33" s="205"/>
      <c r="DZ33" s="205"/>
      <c r="EA33" s="205"/>
      <c r="EB33" s="205"/>
      <c r="EC33" s="205"/>
      <c r="ED33" s="205"/>
      <c r="EE33" s="205"/>
      <c r="EF33" s="205"/>
      <c r="EG33" s="205"/>
      <c r="EH33" s="205"/>
      <c r="EI33" s="205"/>
      <c r="EJ33" s="205"/>
      <c r="EK33" s="205"/>
      <c r="EL33" s="205"/>
      <c r="EM33" s="205"/>
      <c r="EN33" s="205"/>
      <c r="EO33" s="205"/>
      <c r="EP33" s="205"/>
      <c r="EQ33" s="205"/>
      <c r="ER33" s="205"/>
      <c r="ES33" s="205"/>
      <c r="ET33" s="205"/>
      <c r="EU33" s="205"/>
      <c r="EV33" s="205"/>
      <c r="EW33" s="205"/>
      <c r="EX33" s="205"/>
      <c r="EY33" s="205"/>
      <c r="EZ33" s="205"/>
      <c r="FA33" s="205"/>
      <c r="FB33" s="205"/>
      <c r="FC33" s="205"/>
      <c r="FD33" s="205"/>
      <c r="FE33" s="205"/>
      <c r="FF33" s="205"/>
      <c r="FG33" s="205"/>
      <c r="FH33" s="205"/>
      <c r="FI33" s="205"/>
      <c r="FJ33" s="205"/>
      <c r="FK33" s="205"/>
      <c r="FL33" s="205"/>
      <c r="FM33" s="205"/>
      <c r="FN33" s="205"/>
      <c r="FO33" s="205"/>
      <c r="FP33" s="205"/>
      <c r="FQ33" s="205"/>
      <c r="FR33" s="205"/>
      <c r="FS33" s="205"/>
    </row>
    <row r="34" spans="1:175" s="28" customFormat="1" ht="46.8" x14ac:dyDescent="0.3">
      <c r="A34" s="7">
        <v>33</v>
      </c>
      <c r="B34" s="202" t="s">
        <v>1536</v>
      </c>
      <c r="C34" s="90" t="s">
        <v>1537</v>
      </c>
      <c r="D34" s="203" t="s">
        <v>1513</v>
      </c>
      <c r="E34" s="290">
        <v>2016</v>
      </c>
      <c r="F34" s="18" t="s">
        <v>205</v>
      </c>
      <c r="G34" s="86" t="s">
        <v>2688</v>
      </c>
      <c r="H34" s="205"/>
      <c r="I34" s="205"/>
      <c r="J34" s="205"/>
      <c r="K34" s="205"/>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C34" s="205"/>
      <c r="CD34" s="205"/>
      <c r="CE34" s="205"/>
      <c r="CF34" s="205"/>
      <c r="CG34" s="205"/>
      <c r="CH34" s="205"/>
      <c r="CI34" s="205"/>
      <c r="CJ34" s="205"/>
      <c r="CK34" s="205"/>
      <c r="CL34" s="205"/>
      <c r="CM34" s="205"/>
      <c r="CN34" s="205"/>
      <c r="CO34" s="205"/>
      <c r="CP34" s="205"/>
      <c r="CQ34" s="205"/>
      <c r="CR34" s="205"/>
      <c r="CS34" s="205"/>
      <c r="CT34" s="205"/>
      <c r="CU34" s="205"/>
      <c r="CV34" s="205"/>
      <c r="CW34" s="205"/>
      <c r="CX34" s="205"/>
      <c r="CY34" s="205"/>
      <c r="CZ34" s="205"/>
      <c r="DA34" s="205"/>
      <c r="DB34" s="205"/>
      <c r="DC34" s="205"/>
      <c r="DD34" s="205"/>
      <c r="DE34" s="205"/>
      <c r="DF34" s="205"/>
      <c r="DG34" s="205"/>
      <c r="DH34" s="205"/>
      <c r="DI34" s="205"/>
      <c r="DJ34" s="205"/>
      <c r="DK34" s="205"/>
      <c r="DL34" s="205"/>
      <c r="DM34" s="205"/>
      <c r="DN34" s="205"/>
      <c r="DO34" s="205"/>
      <c r="DP34" s="205"/>
      <c r="DQ34" s="205"/>
      <c r="DR34" s="205"/>
      <c r="DS34" s="205"/>
      <c r="DT34" s="205"/>
      <c r="DU34" s="205"/>
      <c r="DV34" s="205"/>
      <c r="DW34" s="205"/>
      <c r="DX34" s="205"/>
      <c r="DY34" s="205"/>
      <c r="DZ34" s="205"/>
      <c r="EA34" s="205"/>
      <c r="EB34" s="205"/>
      <c r="EC34" s="205"/>
      <c r="ED34" s="205"/>
      <c r="EE34" s="205"/>
      <c r="EF34" s="205"/>
      <c r="EG34" s="205"/>
      <c r="EH34" s="205"/>
      <c r="EI34" s="205"/>
      <c r="EJ34" s="205"/>
      <c r="EK34" s="205"/>
      <c r="EL34" s="205"/>
      <c r="EM34" s="205"/>
      <c r="EN34" s="205"/>
      <c r="EO34" s="205"/>
      <c r="EP34" s="205"/>
      <c r="EQ34" s="205"/>
      <c r="ER34" s="205"/>
      <c r="ES34" s="205"/>
      <c r="ET34" s="205"/>
      <c r="EU34" s="205"/>
      <c r="EV34" s="205"/>
      <c r="EW34" s="205"/>
      <c r="EX34" s="205"/>
      <c r="EY34" s="205"/>
      <c r="EZ34" s="205"/>
      <c r="FA34" s="205"/>
      <c r="FB34" s="205"/>
      <c r="FC34" s="205"/>
      <c r="FD34" s="205"/>
      <c r="FE34" s="205"/>
      <c r="FF34" s="205"/>
      <c r="FG34" s="205"/>
      <c r="FH34" s="205"/>
      <c r="FI34" s="205"/>
      <c r="FJ34" s="205"/>
      <c r="FK34" s="205"/>
      <c r="FL34" s="205"/>
      <c r="FM34" s="205"/>
      <c r="FN34" s="205"/>
      <c r="FO34" s="205"/>
      <c r="FP34" s="205"/>
      <c r="FQ34" s="205"/>
      <c r="FR34" s="205"/>
      <c r="FS34" s="205"/>
    </row>
    <row r="35" spans="1:175" s="28" customFormat="1" ht="46.8" x14ac:dyDescent="0.3">
      <c r="A35" s="7">
        <v>34</v>
      </c>
      <c r="B35" s="10" t="s">
        <v>65</v>
      </c>
      <c r="C35" s="10" t="s">
        <v>2689</v>
      </c>
      <c r="D35" s="1" t="s">
        <v>66</v>
      </c>
      <c r="E35" s="1">
        <v>2016</v>
      </c>
      <c r="F35" s="39" t="s">
        <v>205</v>
      </c>
      <c r="G35" s="94" t="s">
        <v>2674</v>
      </c>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row>
    <row r="36" spans="1:175" s="28" customFormat="1" ht="31.2" x14ac:dyDescent="0.3">
      <c r="A36" s="7">
        <v>35</v>
      </c>
      <c r="B36" s="202" t="s">
        <v>1596</v>
      </c>
      <c r="C36" s="90" t="s">
        <v>1597</v>
      </c>
      <c r="D36" s="203" t="s">
        <v>1525</v>
      </c>
      <c r="E36" s="290">
        <v>2016</v>
      </c>
      <c r="F36" s="18" t="s">
        <v>205</v>
      </c>
      <c r="G36" s="86" t="s">
        <v>2688</v>
      </c>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5"/>
      <c r="BR36" s="205"/>
      <c r="BS36" s="205"/>
      <c r="BT36" s="205"/>
      <c r="BU36" s="205"/>
      <c r="BV36" s="205"/>
      <c r="BW36" s="205"/>
      <c r="BX36" s="205"/>
      <c r="BY36" s="205"/>
      <c r="BZ36" s="205"/>
      <c r="CA36" s="205"/>
      <c r="CB36" s="205"/>
      <c r="CC36" s="205"/>
      <c r="CD36" s="205"/>
      <c r="CE36" s="205"/>
      <c r="CF36" s="205"/>
      <c r="CG36" s="205"/>
      <c r="CH36" s="205"/>
      <c r="CI36" s="205"/>
      <c r="CJ36" s="205"/>
      <c r="CK36" s="205"/>
      <c r="CL36" s="205"/>
      <c r="CM36" s="205"/>
      <c r="CN36" s="205"/>
      <c r="CO36" s="205"/>
      <c r="CP36" s="205"/>
      <c r="CQ36" s="205"/>
      <c r="CR36" s="205"/>
      <c r="CS36" s="205"/>
      <c r="CT36" s="205"/>
      <c r="CU36" s="205"/>
      <c r="CV36" s="205"/>
      <c r="CW36" s="205"/>
      <c r="CX36" s="205"/>
      <c r="CY36" s="205"/>
      <c r="CZ36" s="205"/>
      <c r="DA36" s="205"/>
      <c r="DB36" s="205"/>
      <c r="DC36" s="205"/>
      <c r="DD36" s="205"/>
      <c r="DE36" s="205"/>
      <c r="DF36" s="205"/>
      <c r="DG36" s="205"/>
      <c r="DH36" s="205"/>
      <c r="DI36" s="205"/>
      <c r="DJ36" s="205"/>
      <c r="DK36" s="205"/>
      <c r="DL36" s="205"/>
      <c r="DM36" s="205"/>
      <c r="DN36" s="205"/>
      <c r="DO36" s="205"/>
      <c r="DP36" s="205"/>
      <c r="DQ36" s="205"/>
      <c r="DR36" s="205"/>
      <c r="DS36" s="205"/>
      <c r="DT36" s="205"/>
      <c r="DU36" s="205"/>
      <c r="DV36" s="205"/>
      <c r="DW36" s="205"/>
      <c r="DX36" s="205"/>
      <c r="DY36" s="205"/>
      <c r="DZ36" s="205"/>
      <c r="EA36" s="205"/>
      <c r="EB36" s="205"/>
      <c r="EC36" s="205"/>
      <c r="ED36" s="205"/>
      <c r="EE36" s="205"/>
      <c r="EF36" s="205"/>
      <c r="EG36" s="205"/>
      <c r="EH36" s="205"/>
      <c r="EI36" s="205"/>
      <c r="EJ36" s="205"/>
      <c r="EK36" s="205"/>
      <c r="EL36" s="205"/>
      <c r="EM36" s="205"/>
      <c r="EN36" s="205"/>
      <c r="EO36" s="205"/>
      <c r="EP36" s="205"/>
      <c r="EQ36" s="205"/>
      <c r="ER36" s="205"/>
      <c r="ES36" s="205"/>
      <c r="ET36" s="205"/>
      <c r="EU36" s="205"/>
      <c r="EV36" s="205"/>
      <c r="EW36" s="205"/>
      <c r="EX36" s="205"/>
      <c r="EY36" s="205"/>
      <c r="EZ36" s="205"/>
      <c r="FA36" s="205"/>
      <c r="FB36" s="205"/>
      <c r="FC36" s="205"/>
      <c r="FD36" s="205"/>
      <c r="FE36" s="205"/>
      <c r="FF36" s="205"/>
      <c r="FG36" s="205"/>
      <c r="FH36" s="205"/>
      <c r="FI36" s="205"/>
      <c r="FJ36" s="205"/>
      <c r="FK36" s="205"/>
      <c r="FL36" s="205"/>
      <c r="FM36" s="205"/>
      <c r="FN36" s="205"/>
      <c r="FO36" s="205"/>
      <c r="FP36" s="205"/>
      <c r="FQ36" s="205"/>
      <c r="FR36" s="205"/>
      <c r="FS36" s="205"/>
    </row>
    <row r="37" spans="1:175" s="28" customFormat="1" x14ac:dyDescent="0.3">
      <c r="A37" s="7">
        <v>36</v>
      </c>
      <c r="B37" s="202" t="s">
        <v>1531</v>
      </c>
      <c r="C37" s="90" t="s">
        <v>1532</v>
      </c>
      <c r="D37" s="203" t="s">
        <v>1530</v>
      </c>
      <c r="E37" s="290">
        <v>2016</v>
      </c>
      <c r="F37" s="18" t="s">
        <v>205</v>
      </c>
      <c r="G37" s="86" t="s">
        <v>2688</v>
      </c>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5"/>
      <c r="BR37" s="205"/>
      <c r="BS37" s="205"/>
      <c r="BT37" s="205"/>
      <c r="BU37" s="205"/>
      <c r="BV37" s="205"/>
      <c r="BW37" s="205"/>
      <c r="BX37" s="205"/>
      <c r="BY37" s="205"/>
      <c r="BZ37" s="205"/>
      <c r="CA37" s="205"/>
      <c r="CB37" s="205"/>
      <c r="CC37" s="205"/>
      <c r="CD37" s="205"/>
      <c r="CE37" s="205"/>
      <c r="CF37" s="205"/>
      <c r="CG37" s="205"/>
      <c r="CH37" s="205"/>
      <c r="CI37" s="205"/>
      <c r="CJ37" s="205"/>
      <c r="CK37" s="205"/>
      <c r="CL37" s="205"/>
      <c r="CM37" s="205"/>
      <c r="CN37" s="205"/>
      <c r="CO37" s="205"/>
      <c r="CP37" s="205"/>
      <c r="CQ37" s="205"/>
      <c r="CR37" s="205"/>
      <c r="CS37" s="205"/>
      <c r="CT37" s="205"/>
      <c r="CU37" s="205"/>
      <c r="CV37" s="205"/>
      <c r="CW37" s="205"/>
      <c r="CX37" s="205"/>
      <c r="CY37" s="205"/>
      <c r="CZ37" s="205"/>
      <c r="DA37" s="205"/>
      <c r="DB37" s="205"/>
      <c r="DC37" s="205"/>
      <c r="DD37" s="205"/>
      <c r="DE37" s="205"/>
      <c r="DF37" s="205"/>
      <c r="DG37" s="205"/>
      <c r="DH37" s="205"/>
      <c r="DI37" s="205"/>
      <c r="DJ37" s="205"/>
      <c r="DK37" s="205"/>
      <c r="DL37" s="205"/>
      <c r="DM37" s="205"/>
      <c r="DN37" s="205"/>
      <c r="DO37" s="205"/>
      <c r="DP37" s="205"/>
      <c r="DQ37" s="205"/>
      <c r="DR37" s="205"/>
      <c r="DS37" s="205"/>
      <c r="DT37" s="205"/>
      <c r="DU37" s="205"/>
      <c r="DV37" s="205"/>
      <c r="DW37" s="205"/>
      <c r="DX37" s="205"/>
      <c r="DY37" s="205"/>
      <c r="DZ37" s="205"/>
      <c r="EA37" s="205"/>
      <c r="EB37" s="205"/>
      <c r="EC37" s="205"/>
      <c r="ED37" s="205"/>
      <c r="EE37" s="205"/>
      <c r="EF37" s="205"/>
      <c r="EG37" s="205"/>
      <c r="EH37" s="205"/>
      <c r="EI37" s="205"/>
      <c r="EJ37" s="205"/>
      <c r="EK37" s="205"/>
      <c r="EL37" s="205"/>
      <c r="EM37" s="205"/>
      <c r="EN37" s="205"/>
      <c r="EO37" s="205"/>
      <c r="EP37" s="205"/>
      <c r="EQ37" s="205"/>
      <c r="ER37" s="205"/>
      <c r="ES37" s="205"/>
      <c r="ET37" s="205"/>
      <c r="EU37" s="205"/>
      <c r="EV37" s="205"/>
      <c r="EW37" s="205"/>
      <c r="EX37" s="205"/>
      <c r="EY37" s="205"/>
      <c r="EZ37" s="205"/>
      <c r="FA37" s="205"/>
      <c r="FB37" s="205"/>
      <c r="FC37" s="205"/>
      <c r="FD37" s="205"/>
      <c r="FE37" s="205"/>
      <c r="FF37" s="205"/>
      <c r="FG37" s="205"/>
      <c r="FH37" s="205"/>
      <c r="FI37" s="205"/>
      <c r="FJ37" s="205"/>
      <c r="FK37" s="205"/>
      <c r="FL37" s="205"/>
      <c r="FM37" s="205"/>
      <c r="FN37" s="205"/>
      <c r="FO37" s="205"/>
      <c r="FP37" s="205"/>
      <c r="FQ37" s="205"/>
      <c r="FR37" s="205"/>
      <c r="FS37" s="205"/>
    </row>
    <row r="38" spans="1:175" s="205" customFormat="1" ht="46.5" customHeight="1" x14ac:dyDescent="0.25">
      <c r="A38" s="7">
        <v>37</v>
      </c>
      <c r="B38" s="202" t="s">
        <v>1586</v>
      </c>
      <c r="C38" s="202" t="s">
        <v>1587</v>
      </c>
      <c r="D38" s="203" t="s">
        <v>1535</v>
      </c>
      <c r="E38" s="290">
        <v>2016</v>
      </c>
      <c r="F38" s="18" t="s">
        <v>205</v>
      </c>
      <c r="G38" s="86" t="s">
        <v>2688</v>
      </c>
    </row>
    <row r="39" spans="1:175" s="205" customFormat="1" ht="46.5" customHeight="1" x14ac:dyDescent="0.25">
      <c r="A39" s="7">
        <v>38</v>
      </c>
      <c r="B39" s="202" t="s">
        <v>1544</v>
      </c>
      <c r="C39" s="10" t="s">
        <v>1545</v>
      </c>
      <c r="D39" s="203" t="s">
        <v>1546</v>
      </c>
      <c r="E39" s="290">
        <v>2016</v>
      </c>
      <c r="F39" s="18" t="s">
        <v>205</v>
      </c>
      <c r="G39" s="86" t="s">
        <v>2688</v>
      </c>
    </row>
    <row r="40" spans="1:175" s="205" customFormat="1" ht="46.5" customHeight="1" x14ac:dyDescent="0.25">
      <c r="A40" s="7">
        <v>39</v>
      </c>
      <c r="B40" s="202" t="s">
        <v>1523</v>
      </c>
      <c r="C40" s="90" t="s">
        <v>1524</v>
      </c>
      <c r="D40" s="203" t="s">
        <v>1525</v>
      </c>
      <c r="E40" s="290">
        <v>2016</v>
      </c>
      <c r="F40" s="18" t="s">
        <v>205</v>
      </c>
      <c r="G40" s="86" t="s">
        <v>2688</v>
      </c>
    </row>
    <row r="41" spans="1:175" s="205" customFormat="1" ht="46.5" customHeight="1" x14ac:dyDescent="0.25">
      <c r="A41" s="7">
        <v>40</v>
      </c>
      <c r="B41" s="202" t="s">
        <v>1566</v>
      </c>
      <c r="C41" s="202" t="s">
        <v>1567</v>
      </c>
      <c r="D41" s="203" t="s">
        <v>1535</v>
      </c>
      <c r="E41" s="290">
        <v>2016</v>
      </c>
      <c r="F41" s="18" t="s">
        <v>205</v>
      </c>
      <c r="G41" s="86" t="s">
        <v>2688</v>
      </c>
    </row>
    <row r="42" spans="1:175" s="205" customFormat="1" ht="46.5" customHeight="1" x14ac:dyDescent="0.25">
      <c r="A42" s="7">
        <v>41</v>
      </c>
      <c r="B42" s="202" t="s">
        <v>1575</v>
      </c>
      <c r="C42" s="10" t="s">
        <v>1576</v>
      </c>
      <c r="D42" s="203" t="s">
        <v>1535</v>
      </c>
      <c r="E42" s="290">
        <v>2016</v>
      </c>
      <c r="F42" s="18" t="s">
        <v>205</v>
      </c>
      <c r="G42" s="86" t="s">
        <v>2688</v>
      </c>
    </row>
    <row r="43" spans="1:175" s="205" customFormat="1" ht="46.5" customHeight="1" x14ac:dyDescent="0.25">
      <c r="A43" s="7">
        <v>42</v>
      </c>
      <c r="B43" s="302" t="s">
        <v>1518</v>
      </c>
      <c r="C43" s="244" t="s">
        <v>1519</v>
      </c>
      <c r="D43" s="303" t="s">
        <v>1513</v>
      </c>
      <c r="E43" s="304">
        <v>2016</v>
      </c>
      <c r="F43" s="18" t="s">
        <v>205</v>
      </c>
      <c r="G43" s="86" t="s">
        <v>2688</v>
      </c>
    </row>
    <row r="44" spans="1:175" s="205" customFormat="1" ht="46.5" customHeight="1" x14ac:dyDescent="0.3">
      <c r="A44" s="7">
        <v>43</v>
      </c>
      <c r="B44" s="10" t="s">
        <v>64</v>
      </c>
      <c r="C44" s="10" t="s">
        <v>332</v>
      </c>
      <c r="D44" s="1" t="s">
        <v>28</v>
      </c>
      <c r="E44" s="14">
        <v>2016</v>
      </c>
      <c r="F44" s="59" t="s">
        <v>205</v>
      </c>
      <c r="G44" s="59" t="s">
        <v>2674</v>
      </c>
      <c r="H44" s="48"/>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c r="BS44" s="134"/>
      <c r="BT44" s="134"/>
      <c r="BU44" s="134"/>
      <c r="BV44" s="134"/>
      <c r="BW44" s="134"/>
      <c r="BX44" s="134"/>
      <c r="BY44" s="134"/>
      <c r="BZ44" s="134"/>
      <c r="CA44" s="134"/>
      <c r="CB44" s="134"/>
      <c r="CC44" s="134"/>
      <c r="CD44" s="134"/>
      <c r="CE44" s="134"/>
      <c r="CF44" s="134"/>
      <c r="CG44" s="134"/>
      <c r="CH44" s="134"/>
      <c r="CI44" s="134"/>
      <c r="CJ44" s="134"/>
      <c r="CK44" s="134"/>
      <c r="CL44" s="134"/>
      <c r="CM44" s="134"/>
      <c r="CN44" s="134"/>
      <c r="CO44" s="134"/>
      <c r="CP44" s="134"/>
      <c r="CQ44" s="134"/>
      <c r="CR44" s="134"/>
      <c r="CS44" s="134"/>
      <c r="CT44" s="134"/>
      <c r="CU44" s="134"/>
      <c r="CV44" s="134"/>
      <c r="CW44" s="134"/>
      <c r="CX44" s="134"/>
      <c r="CY44" s="134"/>
      <c r="CZ44" s="134"/>
      <c r="DA44" s="134"/>
      <c r="DB44" s="134"/>
      <c r="DC44" s="134"/>
      <c r="DD44" s="134"/>
      <c r="DE44" s="134"/>
      <c r="DF44" s="134"/>
      <c r="DG44" s="134"/>
      <c r="DH44" s="134"/>
      <c r="DI44" s="134"/>
      <c r="DJ44" s="134"/>
      <c r="DK44" s="134"/>
      <c r="DL44" s="134"/>
      <c r="DM44" s="134"/>
      <c r="DN44" s="134"/>
      <c r="DO44" s="134"/>
      <c r="DP44" s="134"/>
      <c r="DQ44" s="134"/>
      <c r="DR44" s="134"/>
      <c r="DS44" s="134"/>
      <c r="DT44" s="134"/>
      <c r="DU44" s="134"/>
      <c r="DV44" s="134"/>
      <c r="DW44" s="134"/>
      <c r="DX44" s="134"/>
      <c r="DY44" s="134"/>
      <c r="DZ44" s="134"/>
      <c r="EA44" s="134"/>
      <c r="EB44" s="134"/>
      <c r="EC44" s="134"/>
      <c r="ED44" s="134"/>
      <c r="EE44" s="134"/>
      <c r="EF44" s="134"/>
      <c r="EG44" s="134"/>
      <c r="EH44" s="134"/>
      <c r="EI44" s="134"/>
      <c r="EJ44" s="134"/>
      <c r="EK44" s="134"/>
      <c r="EL44" s="134"/>
      <c r="EM44" s="134"/>
      <c r="EN44" s="134"/>
      <c r="EO44" s="134"/>
      <c r="EP44" s="134"/>
      <c r="EQ44" s="134"/>
      <c r="ER44" s="134"/>
      <c r="ES44" s="134"/>
      <c r="ET44" s="134"/>
      <c r="EU44" s="134"/>
      <c r="EV44" s="134"/>
      <c r="EW44" s="134"/>
      <c r="EX44" s="134"/>
      <c r="EY44" s="134"/>
      <c r="EZ44" s="134"/>
      <c r="FA44" s="134"/>
      <c r="FB44" s="134"/>
      <c r="FC44" s="134"/>
      <c r="FD44" s="134"/>
      <c r="FE44" s="134"/>
      <c r="FF44" s="134"/>
      <c r="FG44" s="134"/>
      <c r="FH44" s="134"/>
      <c r="FI44" s="134"/>
      <c r="FJ44" s="134"/>
      <c r="FK44" s="134"/>
      <c r="FL44" s="134"/>
      <c r="FM44" s="134"/>
      <c r="FN44" s="134"/>
      <c r="FO44" s="134"/>
      <c r="FP44" s="134"/>
      <c r="FQ44" s="134"/>
      <c r="FR44" s="134"/>
      <c r="FS44" s="134"/>
    </row>
    <row r="45" spans="1:175" s="205" customFormat="1" ht="46.5" customHeight="1" x14ac:dyDescent="0.3">
      <c r="A45" s="7">
        <v>44</v>
      </c>
      <c r="B45" s="10" t="s">
        <v>317</v>
      </c>
      <c r="C45" s="10" t="s">
        <v>1089</v>
      </c>
      <c r="D45" s="1" t="s">
        <v>318</v>
      </c>
      <c r="E45" s="1">
        <v>2016</v>
      </c>
      <c r="F45" s="59" t="s">
        <v>205</v>
      </c>
      <c r="G45" s="59" t="s">
        <v>2674</v>
      </c>
      <c r="H45" s="48"/>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4"/>
      <c r="CH45" s="134"/>
      <c r="CI45" s="134"/>
      <c r="CJ45" s="134"/>
      <c r="CK45" s="134"/>
      <c r="CL45" s="134"/>
      <c r="CM45" s="134"/>
      <c r="CN45" s="134"/>
      <c r="CO45" s="134"/>
      <c r="CP45" s="134"/>
      <c r="CQ45" s="134"/>
      <c r="CR45" s="134"/>
      <c r="CS45" s="134"/>
      <c r="CT45" s="134"/>
      <c r="CU45" s="134"/>
      <c r="CV45" s="134"/>
      <c r="CW45" s="134"/>
      <c r="CX45" s="134"/>
      <c r="CY45" s="134"/>
      <c r="CZ45" s="134"/>
      <c r="DA45" s="134"/>
      <c r="DB45" s="134"/>
      <c r="DC45" s="134"/>
      <c r="DD45" s="134"/>
      <c r="DE45" s="134"/>
      <c r="DF45" s="134"/>
      <c r="DG45" s="134"/>
      <c r="DH45" s="134"/>
      <c r="DI45" s="134"/>
      <c r="DJ45" s="134"/>
      <c r="DK45" s="134"/>
      <c r="DL45" s="134"/>
      <c r="DM45" s="134"/>
      <c r="DN45" s="134"/>
      <c r="DO45" s="134"/>
      <c r="DP45" s="134"/>
      <c r="DQ45" s="134"/>
      <c r="DR45" s="134"/>
      <c r="DS45" s="134"/>
      <c r="DT45" s="134"/>
      <c r="DU45" s="134"/>
      <c r="DV45" s="134"/>
      <c r="DW45" s="134"/>
      <c r="DX45" s="134"/>
      <c r="DY45" s="134"/>
      <c r="DZ45" s="134"/>
      <c r="EA45" s="134"/>
      <c r="EB45" s="134"/>
      <c r="EC45" s="134"/>
      <c r="ED45" s="134"/>
      <c r="EE45" s="134"/>
      <c r="EF45" s="134"/>
      <c r="EG45" s="134"/>
      <c r="EH45" s="134"/>
      <c r="EI45" s="134"/>
      <c r="EJ45" s="134"/>
      <c r="EK45" s="134"/>
      <c r="EL45" s="134"/>
      <c r="EM45" s="134"/>
      <c r="EN45" s="134"/>
      <c r="EO45" s="134"/>
      <c r="EP45" s="134"/>
      <c r="EQ45" s="134"/>
      <c r="ER45" s="134"/>
      <c r="ES45" s="134"/>
      <c r="ET45" s="134"/>
      <c r="EU45" s="134"/>
      <c r="EV45" s="134"/>
      <c r="EW45" s="134"/>
      <c r="EX45" s="134"/>
      <c r="EY45" s="134"/>
      <c r="EZ45" s="134"/>
      <c r="FA45" s="134"/>
      <c r="FB45" s="134"/>
      <c r="FC45" s="134"/>
      <c r="FD45" s="134"/>
      <c r="FE45" s="134"/>
      <c r="FF45" s="134"/>
      <c r="FG45" s="134"/>
      <c r="FH45" s="134"/>
      <c r="FI45" s="134"/>
      <c r="FJ45" s="134"/>
      <c r="FK45" s="134"/>
      <c r="FL45" s="134"/>
      <c r="FM45" s="134"/>
      <c r="FN45" s="134"/>
      <c r="FO45" s="134"/>
      <c r="FP45" s="134"/>
      <c r="FQ45" s="134"/>
      <c r="FR45" s="134"/>
      <c r="FS45" s="134"/>
    </row>
    <row r="46" spans="1:175" s="205" customFormat="1" ht="46.5" customHeight="1" x14ac:dyDescent="0.25">
      <c r="A46" s="7">
        <v>45</v>
      </c>
      <c r="B46" s="202" t="s">
        <v>1520</v>
      </c>
      <c r="C46" s="90" t="s">
        <v>1521</v>
      </c>
      <c r="D46" s="203" t="s">
        <v>1522</v>
      </c>
      <c r="E46" s="203">
        <v>2016</v>
      </c>
      <c r="F46" s="18" t="s">
        <v>205</v>
      </c>
      <c r="G46" s="86" t="s">
        <v>2688</v>
      </c>
    </row>
    <row r="47" spans="1:175" s="205" customFormat="1" ht="46.5" customHeight="1" x14ac:dyDescent="0.25">
      <c r="A47" s="7">
        <v>46</v>
      </c>
      <c r="B47" s="217" t="s">
        <v>2098</v>
      </c>
      <c r="C47" s="217" t="s">
        <v>2099</v>
      </c>
      <c r="D47" s="266" t="s">
        <v>2097</v>
      </c>
      <c r="E47" s="273">
        <v>2017</v>
      </c>
      <c r="F47" s="210" t="s">
        <v>205</v>
      </c>
      <c r="G47" s="86" t="s">
        <v>2688</v>
      </c>
    </row>
    <row r="48" spans="1:175" s="205" customFormat="1" ht="46.5" customHeight="1" x14ac:dyDescent="0.25">
      <c r="A48" s="7">
        <v>47</v>
      </c>
      <c r="B48" s="217" t="s">
        <v>2093</v>
      </c>
      <c r="C48" s="217" t="s">
        <v>2094</v>
      </c>
      <c r="D48" s="266" t="s">
        <v>2090</v>
      </c>
      <c r="E48" s="273">
        <v>2017</v>
      </c>
      <c r="F48" s="210" t="s">
        <v>205</v>
      </c>
      <c r="G48" s="86" t="s">
        <v>2688</v>
      </c>
    </row>
    <row r="49" spans="1:175" s="205" customFormat="1" ht="46.5" customHeight="1" x14ac:dyDescent="0.25">
      <c r="A49" s="7">
        <v>48</v>
      </c>
      <c r="B49" s="217" t="s">
        <v>2091</v>
      </c>
      <c r="C49" s="218" t="s">
        <v>2092</v>
      </c>
      <c r="D49" s="266" t="s">
        <v>2090</v>
      </c>
      <c r="E49" s="273">
        <v>2017</v>
      </c>
      <c r="F49" s="210" t="s">
        <v>205</v>
      </c>
      <c r="G49" s="86" t="s">
        <v>2688</v>
      </c>
    </row>
    <row r="50" spans="1:175" s="205" customFormat="1" ht="46.5" customHeight="1" x14ac:dyDescent="0.25">
      <c r="A50" s="7">
        <v>49</v>
      </c>
      <c r="B50" s="147" t="s">
        <v>344</v>
      </c>
      <c r="C50" s="147" t="s">
        <v>200</v>
      </c>
      <c r="D50" s="148" t="s">
        <v>232</v>
      </c>
      <c r="E50" s="148">
        <v>2017</v>
      </c>
      <c r="F50" s="39" t="s">
        <v>205</v>
      </c>
      <c r="G50" s="59" t="s">
        <v>2674</v>
      </c>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row>
    <row r="51" spans="1:175" s="205" customFormat="1" ht="46.5" customHeight="1" x14ac:dyDescent="0.25">
      <c r="A51" s="7">
        <v>50</v>
      </c>
      <c r="B51" s="217" t="s">
        <v>2070</v>
      </c>
      <c r="C51" s="217" t="s">
        <v>2071</v>
      </c>
      <c r="D51" s="266" t="s">
        <v>2072</v>
      </c>
      <c r="E51" s="273">
        <v>2017</v>
      </c>
      <c r="F51" s="210" t="s">
        <v>205</v>
      </c>
      <c r="G51" s="86" t="s">
        <v>2688</v>
      </c>
    </row>
    <row r="52" spans="1:175" s="205" customFormat="1" ht="46.5" customHeight="1" x14ac:dyDescent="0.25">
      <c r="A52" s="7">
        <v>51</v>
      </c>
      <c r="B52" s="10" t="s">
        <v>2055</v>
      </c>
      <c r="C52" s="378" t="s">
        <v>2056</v>
      </c>
      <c r="D52" s="246" t="s">
        <v>2057</v>
      </c>
      <c r="E52" s="301">
        <v>2017</v>
      </c>
      <c r="F52" s="210" t="s">
        <v>205</v>
      </c>
      <c r="G52" s="86" t="s">
        <v>2688</v>
      </c>
    </row>
    <row r="53" spans="1:175" s="205" customFormat="1" ht="46.5" customHeight="1" x14ac:dyDescent="0.25">
      <c r="A53" s="7">
        <v>52</v>
      </c>
      <c r="B53" s="10" t="s">
        <v>2061</v>
      </c>
      <c r="C53" s="214" t="s">
        <v>2062</v>
      </c>
      <c r="D53" s="1" t="s">
        <v>2063</v>
      </c>
      <c r="E53" s="301">
        <v>2017</v>
      </c>
      <c r="F53" s="210" t="s">
        <v>205</v>
      </c>
      <c r="G53" s="86" t="s">
        <v>2688</v>
      </c>
    </row>
    <row r="54" spans="1:175" s="205" customFormat="1" ht="46.5" customHeight="1" x14ac:dyDescent="0.3">
      <c r="A54" s="7">
        <v>53</v>
      </c>
      <c r="B54" s="10" t="s">
        <v>342</v>
      </c>
      <c r="C54" s="10" t="s">
        <v>1000</v>
      </c>
      <c r="D54" s="1" t="s">
        <v>139</v>
      </c>
      <c r="E54" s="1">
        <v>2017</v>
      </c>
      <c r="F54" s="59" t="s">
        <v>205</v>
      </c>
      <c r="G54" s="94" t="s">
        <v>2674</v>
      </c>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row>
    <row r="55" spans="1:175" s="205" customFormat="1" ht="46.5" customHeight="1" x14ac:dyDescent="0.25">
      <c r="A55" s="7">
        <v>54</v>
      </c>
      <c r="B55" s="219" t="s">
        <v>2067</v>
      </c>
      <c r="C55" s="216" t="s">
        <v>2068</v>
      </c>
      <c r="D55" s="250" t="s">
        <v>2069</v>
      </c>
      <c r="E55" s="250">
        <v>2017</v>
      </c>
      <c r="F55" s="210" t="s">
        <v>205</v>
      </c>
      <c r="G55" s="86" t="s">
        <v>2688</v>
      </c>
    </row>
    <row r="56" spans="1:175" s="205" customFormat="1" ht="46.5" customHeight="1" x14ac:dyDescent="0.25">
      <c r="A56" s="7">
        <v>55</v>
      </c>
      <c r="B56" s="10" t="s">
        <v>2053</v>
      </c>
      <c r="C56" s="215" t="s">
        <v>2054</v>
      </c>
      <c r="D56" s="1" t="s">
        <v>2050</v>
      </c>
      <c r="E56" s="301">
        <v>2017</v>
      </c>
      <c r="F56" s="210" t="s">
        <v>205</v>
      </c>
      <c r="G56" s="86" t="s">
        <v>2688</v>
      </c>
    </row>
    <row r="57" spans="1:175" s="205" customFormat="1" ht="46.5" customHeight="1" x14ac:dyDescent="0.25">
      <c r="A57" s="7">
        <v>56</v>
      </c>
      <c r="B57" s="217" t="s">
        <v>2078</v>
      </c>
      <c r="C57" s="217" t="s">
        <v>2079</v>
      </c>
      <c r="D57" s="266" t="s">
        <v>2706</v>
      </c>
      <c r="E57" s="273">
        <v>2017</v>
      </c>
      <c r="F57" s="210" t="s">
        <v>205</v>
      </c>
      <c r="G57" s="86" t="s">
        <v>2688</v>
      </c>
    </row>
    <row r="58" spans="1:175" s="205" customFormat="1" ht="46.5" customHeight="1" x14ac:dyDescent="0.25">
      <c r="A58" s="7">
        <v>57</v>
      </c>
      <c r="B58" s="10" t="s">
        <v>2051</v>
      </c>
      <c r="C58" s="214" t="s">
        <v>2052</v>
      </c>
      <c r="D58" s="1" t="s">
        <v>2050</v>
      </c>
      <c r="E58" s="301">
        <v>2017</v>
      </c>
      <c r="F58" s="210" t="s">
        <v>205</v>
      </c>
      <c r="G58" s="86" t="s">
        <v>2688</v>
      </c>
    </row>
    <row r="59" spans="1:175" s="205" customFormat="1" ht="46.5" customHeight="1" x14ac:dyDescent="0.25">
      <c r="A59" s="7">
        <v>58</v>
      </c>
      <c r="B59" s="217" t="s">
        <v>2083</v>
      </c>
      <c r="C59" s="217" t="s">
        <v>2084</v>
      </c>
      <c r="D59" s="266" t="s">
        <v>2085</v>
      </c>
      <c r="E59" s="273">
        <v>2017</v>
      </c>
      <c r="F59" s="210" t="s">
        <v>205</v>
      </c>
      <c r="G59" s="86" t="s">
        <v>2688</v>
      </c>
    </row>
    <row r="60" spans="1:175" s="205" customFormat="1" ht="46.5" customHeight="1" x14ac:dyDescent="0.25">
      <c r="A60" s="7">
        <v>59</v>
      </c>
      <c r="B60" s="10" t="s">
        <v>2058</v>
      </c>
      <c r="C60" s="215" t="s">
        <v>2059</v>
      </c>
      <c r="D60" s="1" t="s">
        <v>2060</v>
      </c>
      <c r="E60" s="301">
        <v>2017</v>
      </c>
      <c r="F60" s="210" t="s">
        <v>205</v>
      </c>
      <c r="G60" s="86" t="s">
        <v>2688</v>
      </c>
    </row>
    <row r="61" spans="1:175" s="205" customFormat="1" ht="46.5" customHeight="1" x14ac:dyDescent="0.25">
      <c r="A61" s="7">
        <v>60</v>
      </c>
      <c r="B61" s="217" t="s">
        <v>2086</v>
      </c>
      <c r="C61" s="218" t="s">
        <v>2087</v>
      </c>
      <c r="D61" s="266" t="s">
        <v>2085</v>
      </c>
      <c r="E61" s="273">
        <v>2017</v>
      </c>
      <c r="F61" s="210" t="s">
        <v>205</v>
      </c>
      <c r="G61" s="86" t="s">
        <v>2688</v>
      </c>
    </row>
    <row r="62" spans="1:175" s="205" customFormat="1" ht="46.5" customHeight="1" x14ac:dyDescent="0.25">
      <c r="A62" s="7">
        <v>61</v>
      </c>
      <c r="B62" s="10" t="s">
        <v>170</v>
      </c>
      <c r="C62" s="147" t="s">
        <v>201</v>
      </c>
      <c r="D62" s="1" t="s">
        <v>233</v>
      </c>
      <c r="E62" s="148">
        <v>2017</v>
      </c>
      <c r="F62" s="39" t="s">
        <v>205</v>
      </c>
      <c r="G62" s="94" t="s">
        <v>2674</v>
      </c>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row>
    <row r="63" spans="1:175" s="205" customFormat="1" ht="46.5" customHeight="1" x14ac:dyDescent="0.25">
      <c r="A63" s="7">
        <v>62</v>
      </c>
      <c r="B63" s="217" t="s">
        <v>2080</v>
      </c>
      <c r="C63" s="218" t="s">
        <v>2081</v>
      </c>
      <c r="D63" s="266" t="s">
        <v>2082</v>
      </c>
      <c r="E63" s="273">
        <v>2017</v>
      </c>
      <c r="F63" s="210" t="s">
        <v>205</v>
      </c>
      <c r="G63" s="86" t="s">
        <v>2688</v>
      </c>
    </row>
    <row r="64" spans="1:175" s="205" customFormat="1" ht="46.5" customHeight="1" x14ac:dyDescent="0.25">
      <c r="A64" s="7">
        <v>63</v>
      </c>
      <c r="B64" s="217" t="s">
        <v>2076</v>
      </c>
      <c r="C64" s="217" t="s">
        <v>2077</v>
      </c>
      <c r="D64" s="266" t="s">
        <v>2706</v>
      </c>
      <c r="E64" s="273">
        <v>2017</v>
      </c>
      <c r="F64" s="210" t="s">
        <v>205</v>
      </c>
      <c r="G64" s="86" t="s">
        <v>2688</v>
      </c>
    </row>
    <row r="65" spans="1:175" s="205" customFormat="1" ht="46.5" customHeight="1" x14ac:dyDescent="0.25">
      <c r="A65" s="7">
        <v>64</v>
      </c>
      <c r="B65" s="217" t="s">
        <v>2088</v>
      </c>
      <c r="C65" s="217" t="s">
        <v>2089</v>
      </c>
      <c r="D65" s="266" t="s">
        <v>2090</v>
      </c>
      <c r="E65" s="273">
        <v>2017</v>
      </c>
      <c r="F65" s="210" t="s">
        <v>205</v>
      </c>
      <c r="G65" s="86" t="s">
        <v>2688</v>
      </c>
    </row>
    <row r="66" spans="1:175" s="205" customFormat="1" ht="46.5" customHeight="1" x14ac:dyDescent="0.25">
      <c r="A66" s="7">
        <v>65</v>
      </c>
      <c r="B66" s="10" t="s">
        <v>2048</v>
      </c>
      <c r="C66" s="10" t="s">
        <v>2049</v>
      </c>
      <c r="D66" s="1" t="s">
        <v>2050</v>
      </c>
      <c r="E66" s="301">
        <v>2017</v>
      </c>
      <c r="F66" s="210" t="s">
        <v>205</v>
      </c>
      <c r="G66" s="86" t="s">
        <v>2688</v>
      </c>
    </row>
    <row r="67" spans="1:175" s="205" customFormat="1" ht="46.5" customHeight="1" x14ac:dyDescent="0.25">
      <c r="A67" s="7">
        <v>66</v>
      </c>
      <c r="B67" s="217" t="s">
        <v>2095</v>
      </c>
      <c r="C67" s="218" t="s">
        <v>2096</v>
      </c>
      <c r="D67" s="266" t="s">
        <v>2097</v>
      </c>
      <c r="E67" s="273">
        <v>2017</v>
      </c>
      <c r="F67" s="210" t="s">
        <v>205</v>
      </c>
      <c r="G67" s="86" t="s">
        <v>2688</v>
      </c>
    </row>
    <row r="68" spans="1:175" s="205" customFormat="1" ht="46.5" customHeight="1" x14ac:dyDescent="0.25">
      <c r="A68" s="7">
        <v>67</v>
      </c>
      <c r="B68" s="217" t="s">
        <v>2073</v>
      </c>
      <c r="C68" s="217" t="s">
        <v>2074</v>
      </c>
      <c r="D68" s="266" t="s">
        <v>2075</v>
      </c>
      <c r="E68" s="273">
        <v>2017</v>
      </c>
      <c r="F68" s="210" t="s">
        <v>205</v>
      </c>
      <c r="G68" s="86" t="s">
        <v>2688</v>
      </c>
    </row>
    <row r="69" spans="1:175" s="205" customFormat="1" ht="46.5" customHeight="1" x14ac:dyDescent="0.25">
      <c r="A69" s="7">
        <v>68</v>
      </c>
      <c r="B69" s="10" t="s">
        <v>2064</v>
      </c>
      <c r="C69" s="10" t="s">
        <v>2065</v>
      </c>
      <c r="D69" s="261" t="s">
        <v>2066</v>
      </c>
      <c r="E69" s="301">
        <v>2017</v>
      </c>
      <c r="F69" s="210" t="s">
        <v>205</v>
      </c>
      <c r="G69" s="86" t="s">
        <v>2688</v>
      </c>
    </row>
    <row r="70" spans="1:175" s="205" customFormat="1" ht="46.5" customHeight="1" x14ac:dyDescent="0.25">
      <c r="A70" s="7">
        <v>69</v>
      </c>
      <c r="B70" s="10" t="s">
        <v>419</v>
      </c>
      <c r="C70" s="10" t="s">
        <v>934</v>
      </c>
      <c r="D70" s="1" t="s">
        <v>420</v>
      </c>
      <c r="E70" s="1">
        <v>2018</v>
      </c>
      <c r="F70" s="18" t="s">
        <v>205</v>
      </c>
      <c r="G70" s="59" t="s">
        <v>2674</v>
      </c>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50"/>
      <c r="EY70" s="50"/>
      <c r="EZ70" s="50"/>
      <c r="FA70" s="50"/>
      <c r="FB70" s="50"/>
      <c r="FC70" s="50"/>
      <c r="FD70" s="50"/>
      <c r="FE70" s="50"/>
      <c r="FF70" s="50"/>
      <c r="FG70" s="50"/>
      <c r="FH70" s="50"/>
      <c r="FI70" s="50"/>
      <c r="FJ70" s="50"/>
      <c r="FK70" s="50"/>
      <c r="FL70" s="50"/>
      <c r="FM70" s="50"/>
      <c r="FN70" s="50"/>
      <c r="FO70" s="50"/>
      <c r="FP70" s="50"/>
      <c r="FQ70" s="50"/>
      <c r="FR70" s="50"/>
      <c r="FS70" s="50"/>
    </row>
    <row r="71" spans="1:175" s="205" customFormat="1" ht="46.5" customHeight="1" x14ac:dyDescent="0.25">
      <c r="A71" s="7">
        <v>70</v>
      </c>
      <c r="B71" s="234" t="s">
        <v>2198</v>
      </c>
      <c r="C71" s="234" t="s">
        <v>2199</v>
      </c>
      <c r="D71" s="247" t="s">
        <v>2200</v>
      </c>
      <c r="E71" s="306">
        <v>2018</v>
      </c>
      <c r="F71" s="262" t="s">
        <v>205</v>
      </c>
      <c r="G71" s="86" t="s">
        <v>2688</v>
      </c>
    </row>
    <row r="72" spans="1:175" s="205" customFormat="1" ht="46.5" customHeight="1" x14ac:dyDescent="0.25">
      <c r="A72" s="7">
        <v>71</v>
      </c>
      <c r="B72" s="234" t="s">
        <v>2201</v>
      </c>
      <c r="C72" s="243" t="s">
        <v>2202</v>
      </c>
      <c r="D72" s="247" t="s">
        <v>2203</v>
      </c>
      <c r="E72" s="306">
        <v>2018</v>
      </c>
      <c r="F72" s="262" t="s">
        <v>205</v>
      </c>
      <c r="G72" s="86" t="s">
        <v>2688</v>
      </c>
    </row>
    <row r="73" spans="1:175" s="205" customFormat="1" ht="46.5" customHeight="1" x14ac:dyDescent="0.25">
      <c r="A73" s="7">
        <v>72</v>
      </c>
      <c r="B73" s="234" t="s">
        <v>2185</v>
      </c>
      <c r="C73" s="234" t="s">
        <v>2186</v>
      </c>
      <c r="D73" s="247" t="s">
        <v>2187</v>
      </c>
      <c r="E73" s="306">
        <v>2018</v>
      </c>
      <c r="F73" s="262" t="s">
        <v>205</v>
      </c>
      <c r="G73" s="86" t="s">
        <v>2688</v>
      </c>
    </row>
    <row r="74" spans="1:175" s="205" customFormat="1" ht="46.5" customHeight="1" x14ac:dyDescent="0.25">
      <c r="A74" s="7">
        <v>73</v>
      </c>
      <c r="B74" s="234" t="s">
        <v>2218</v>
      </c>
      <c r="C74" s="234" t="s">
        <v>2219</v>
      </c>
      <c r="D74" s="247" t="s">
        <v>2206</v>
      </c>
      <c r="E74" s="306">
        <v>2018</v>
      </c>
      <c r="F74" s="222" t="s">
        <v>205</v>
      </c>
      <c r="G74" s="86" t="s">
        <v>2688</v>
      </c>
    </row>
    <row r="75" spans="1:175" s="205" customFormat="1" ht="46.5" customHeight="1" x14ac:dyDescent="0.25">
      <c r="A75" s="7">
        <v>74</v>
      </c>
      <c r="B75" s="234" t="s">
        <v>2214</v>
      </c>
      <c r="C75" s="234" t="s">
        <v>2215</v>
      </c>
      <c r="D75" s="247" t="s">
        <v>2206</v>
      </c>
      <c r="E75" s="306">
        <v>2018</v>
      </c>
      <c r="F75" s="222" t="s">
        <v>205</v>
      </c>
      <c r="G75" s="86" t="s">
        <v>2688</v>
      </c>
    </row>
    <row r="76" spans="1:175" s="205" customFormat="1" ht="46.5" customHeight="1" x14ac:dyDescent="0.25">
      <c r="A76" s="7">
        <v>75</v>
      </c>
      <c r="B76" s="206" t="s">
        <v>413</v>
      </c>
      <c r="C76" s="206" t="s">
        <v>952</v>
      </c>
      <c r="D76" s="207" t="s">
        <v>414</v>
      </c>
      <c r="E76" s="207">
        <v>2018</v>
      </c>
      <c r="F76" s="18" t="s">
        <v>205</v>
      </c>
      <c r="G76" s="59" t="s">
        <v>2674</v>
      </c>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row>
    <row r="77" spans="1:175" s="205" customFormat="1" ht="46.8" x14ac:dyDescent="0.25">
      <c r="A77" s="7">
        <v>76</v>
      </c>
      <c r="B77" s="206" t="s">
        <v>410</v>
      </c>
      <c r="C77" s="208" t="s">
        <v>893</v>
      </c>
      <c r="D77" s="207" t="s">
        <v>411</v>
      </c>
      <c r="E77" s="207">
        <v>2018</v>
      </c>
      <c r="F77" s="18" t="s">
        <v>205</v>
      </c>
      <c r="G77" s="59" t="s">
        <v>2674</v>
      </c>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50"/>
      <c r="EY77" s="50"/>
      <c r="EZ77" s="50"/>
      <c r="FA77" s="50"/>
      <c r="FB77" s="50"/>
      <c r="FC77" s="50"/>
      <c r="FD77" s="50"/>
      <c r="FE77" s="50"/>
      <c r="FF77" s="50"/>
      <c r="FG77" s="50"/>
      <c r="FH77" s="50"/>
      <c r="FI77" s="50"/>
      <c r="FJ77" s="50"/>
      <c r="FK77" s="50"/>
      <c r="FL77" s="50"/>
      <c r="FM77" s="50"/>
      <c r="FN77" s="50"/>
      <c r="FO77" s="50"/>
      <c r="FP77" s="50"/>
      <c r="FQ77" s="50"/>
      <c r="FR77" s="50"/>
      <c r="FS77" s="50"/>
    </row>
    <row r="78" spans="1:175" s="205" customFormat="1" ht="46.5" customHeight="1" x14ac:dyDescent="0.25">
      <c r="A78" s="7">
        <v>77</v>
      </c>
      <c r="B78" s="234" t="s">
        <v>2204</v>
      </c>
      <c r="C78" s="243" t="s">
        <v>2205</v>
      </c>
      <c r="D78" s="247" t="s">
        <v>2206</v>
      </c>
      <c r="E78" s="306">
        <v>2018</v>
      </c>
      <c r="F78" s="222" t="s">
        <v>205</v>
      </c>
      <c r="G78" s="86" t="s">
        <v>2688</v>
      </c>
    </row>
    <row r="79" spans="1:175" s="205" customFormat="1" ht="46.5" customHeight="1" x14ac:dyDescent="0.25">
      <c r="A79" s="7">
        <v>78</v>
      </c>
      <c r="B79" s="234" t="s">
        <v>2191</v>
      </c>
      <c r="C79" s="243" t="s">
        <v>2228</v>
      </c>
      <c r="D79" s="247" t="s">
        <v>2206</v>
      </c>
      <c r="E79" s="306">
        <v>2018</v>
      </c>
      <c r="F79" s="222" t="s">
        <v>205</v>
      </c>
      <c r="G79" s="86" t="s">
        <v>2688</v>
      </c>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row>
    <row r="80" spans="1:175" s="205" customFormat="1" ht="46.5" customHeight="1" x14ac:dyDescent="0.25">
      <c r="A80" s="7">
        <v>79</v>
      </c>
      <c r="B80" s="234" t="s">
        <v>2222</v>
      </c>
      <c r="C80" s="234" t="s">
        <v>2223</v>
      </c>
      <c r="D80" s="247" t="s">
        <v>2206</v>
      </c>
      <c r="E80" s="306">
        <v>2018</v>
      </c>
      <c r="F80" s="222" t="s">
        <v>205</v>
      </c>
      <c r="G80" s="86" t="s">
        <v>2688</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row>
    <row r="81" spans="1:175" s="205" customFormat="1" ht="46.5" customHeight="1" x14ac:dyDescent="0.25">
      <c r="A81" s="7">
        <v>80</v>
      </c>
      <c r="B81" s="234" t="s">
        <v>2224</v>
      </c>
      <c r="C81" s="243" t="s">
        <v>2225</v>
      </c>
      <c r="D81" s="247" t="s">
        <v>2206</v>
      </c>
      <c r="E81" s="306">
        <v>2018</v>
      </c>
      <c r="F81" s="222" t="s">
        <v>205</v>
      </c>
      <c r="G81" s="86" t="s">
        <v>2688</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row>
    <row r="82" spans="1:175" s="205" customFormat="1" ht="46.5" customHeight="1" x14ac:dyDescent="0.25">
      <c r="A82" s="7">
        <v>81</v>
      </c>
      <c r="B82" s="234" t="s">
        <v>2232</v>
      </c>
      <c r="C82" s="234" t="s">
        <v>2233</v>
      </c>
      <c r="D82" s="247" t="s">
        <v>2206</v>
      </c>
      <c r="E82" s="306">
        <v>2018</v>
      </c>
      <c r="F82" s="222" t="s">
        <v>205</v>
      </c>
      <c r="G82" s="86" t="s">
        <v>2688</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row>
    <row r="83" spans="1:175" s="205" customFormat="1" ht="46.5" customHeight="1" x14ac:dyDescent="0.3">
      <c r="A83" s="7">
        <v>82</v>
      </c>
      <c r="B83" s="252" t="s">
        <v>724</v>
      </c>
      <c r="C83" s="255" t="s">
        <v>978</v>
      </c>
      <c r="D83" s="258" t="s">
        <v>791</v>
      </c>
      <c r="E83" s="207">
        <v>2018</v>
      </c>
      <c r="F83" s="159" t="s">
        <v>205</v>
      </c>
      <c r="G83" s="59" t="s">
        <v>2673</v>
      </c>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row>
    <row r="84" spans="1:175" s="205" customFormat="1" ht="46.5" customHeight="1" x14ac:dyDescent="0.3">
      <c r="A84" s="7">
        <v>83</v>
      </c>
      <c r="B84" s="252" t="s">
        <v>793</v>
      </c>
      <c r="C84" s="255" t="s">
        <v>978</v>
      </c>
      <c r="D84" s="384" t="s">
        <v>531</v>
      </c>
      <c r="E84" s="207">
        <v>2018</v>
      </c>
      <c r="F84" s="159" t="s">
        <v>205</v>
      </c>
      <c r="G84" s="59" t="s">
        <v>2674</v>
      </c>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28"/>
      <c r="FQ84" s="28"/>
      <c r="FR84" s="28"/>
      <c r="FS84" s="28"/>
    </row>
    <row r="85" spans="1:175" s="205" customFormat="1" ht="46.5" customHeight="1" x14ac:dyDescent="0.25">
      <c r="A85" s="7">
        <v>84</v>
      </c>
      <c r="B85" s="234" t="s">
        <v>2212</v>
      </c>
      <c r="C85" s="243" t="s">
        <v>2213</v>
      </c>
      <c r="D85" s="247" t="s">
        <v>2206</v>
      </c>
      <c r="E85" s="306">
        <v>2018</v>
      </c>
      <c r="F85" s="222" t="s">
        <v>205</v>
      </c>
      <c r="G85" s="86" t="s">
        <v>2688</v>
      </c>
    </row>
    <row r="86" spans="1:175" s="205" customFormat="1" ht="46.5" customHeight="1" x14ac:dyDescent="0.25">
      <c r="A86" s="7">
        <v>85</v>
      </c>
      <c r="B86" s="234" t="s">
        <v>2220</v>
      </c>
      <c r="C86" s="243" t="s">
        <v>2221</v>
      </c>
      <c r="D86" s="247" t="s">
        <v>2206</v>
      </c>
      <c r="E86" s="306">
        <v>2018</v>
      </c>
      <c r="F86" s="222" t="s">
        <v>205</v>
      </c>
      <c r="G86" s="86" t="s">
        <v>2688</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row>
    <row r="87" spans="1:175" s="205" customFormat="1" ht="46.5" customHeight="1" x14ac:dyDescent="0.25">
      <c r="A87" s="7">
        <v>86</v>
      </c>
      <c r="B87" s="265" t="s">
        <v>1174</v>
      </c>
      <c r="C87" s="383" t="s">
        <v>1275</v>
      </c>
      <c r="D87" s="269" t="s">
        <v>30</v>
      </c>
      <c r="E87" s="207">
        <v>2018</v>
      </c>
      <c r="F87" s="166" t="s">
        <v>205</v>
      </c>
      <c r="G87" s="167" t="s">
        <v>2676</v>
      </c>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5"/>
      <c r="BR87" s="125"/>
      <c r="BS87" s="125"/>
      <c r="BT87" s="125"/>
      <c r="BU87" s="125"/>
      <c r="BV87" s="125"/>
      <c r="BW87" s="125"/>
      <c r="BX87" s="125"/>
      <c r="BY87" s="125"/>
      <c r="BZ87" s="125"/>
      <c r="CA87" s="125"/>
      <c r="CB87" s="125"/>
      <c r="CC87" s="125"/>
      <c r="CD87" s="125"/>
      <c r="CE87" s="125"/>
      <c r="CF87" s="125"/>
      <c r="CG87" s="125"/>
      <c r="CH87" s="125"/>
      <c r="CI87" s="125"/>
      <c r="CJ87" s="125"/>
      <c r="CK87" s="125"/>
      <c r="CL87" s="125"/>
      <c r="CM87" s="125"/>
      <c r="CN87" s="125"/>
      <c r="CO87" s="125"/>
      <c r="CP87" s="125"/>
      <c r="CQ87" s="125"/>
      <c r="CR87" s="125"/>
      <c r="CS87" s="125"/>
      <c r="CT87" s="125"/>
      <c r="CU87" s="125"/>
      <c r="CV87" s="125"/>
      <c r="CW87" s="125"/>
      <c r="CX87" s="125"/>
      <c r="CY87" s="125"/>
      <c r="CZ87" s="125"/>
      <c r="DA87" s="125"/>
      <c r="DB87" s="125"/>
      <c r="DC87" s="125"/>
      <c r="DD87" s="125"/>
      <c r="DE87" s="125"/>
      <c r="DF87" s="125"/>
      <c r="DG87" s="125"/>
      <c r="DH87" s="125"/>
      <c r="DI87" s="125"/>
      <c r="DJ87" s="125"/>
      <c r="DK87" s="125"/>
      <c r="DL87" s="125"/>
      <c r="DM87" s="125"/>
      <c r="DN87" s="125"/>
      <c r="DO87" s="125"/>
      <c r="DP87" s="125"/>
      <c r="DQ87" s="125"/>
      <c r="DR87" s="125"/>
      <c r="DS87" s="125"/>
      <c r="DT87" s="125"/>
      <c r="DU87" s="125"/>
      <c r="DV87" s="125"/>
      <c r="DW87" s="125"/>
      <c r="DX87" s="125"/>
      <c r="DY87" s="125"/>
      <c r="DZ87" s="125"/>
      <c r="EA87" s="125"/>
      <c r="EB87" s="125"/>
      <c r="EC87" s="125"/>
      <c r="ED87" s="125"/>
      <c r="EE87" s="125"/>
      <c r="EF87" s="125"/>
      <c r="EG87" s="125"/>
      <c r="EH87" s="125"/>
      <c r="EI87" s="125"/>
      <c r="EJ87" s="125"/>
      <c r="EK87" s="125"/>
      <c r="EL87" s="125"/>
      <c r="EM87" s="125"/>
      <c r="EN87" s="125"/>
      <c r="EO87" s="125"/>
      <c r="EP87" s="125"/>
      <c r="EQ87" s="125"/>
      <c r="ER87" s="125"/>
      <c r="ES87" s="125"/>
      <c r="ET87" s="125"/>
      <c r="EU87" s="125"/>
      <c r="EV87" s="125"/>
      <c r="EW87" s="125"/>
      <c r="EX87" s="125"/>
      <c r="EY87" s="125"/>
      <c r="EZ87" s="125"/>
      <c r="FA87" s="125"/>
      <c r="FB87" s="125"/>
      <c r="FC87" s="125"/>
      <c r="FD87" s="125"/>
      <c r="FE87" s="125"/>
      <c r="FF87" s="125"/>
      <c r="FG87" s="125"/>
      <c r="FH87" s="125"/>
      <c r="FI87" s="125"/>
      <c r="FJ87" s="125"/>
      <c r="FK87" s="125"/>
      <c r="FL87" s="125"/>
      <c r="FM87" s="125"/>
      <c r="FN87" s="125"/>
      <c r="FO87" s="125"/>
      <c r="FP87" s="125"/>
      <c r="FQ87" s="125"/>
      <c r="FR87" s="125"/>
      <c r="FS87" s="125"/>
    </row>
    <row r="88" spans="1:175" s="205" customFormat="1" ht="46.5" customHeight="1" x14ac:dyDescent="0.25">
      <c r="A88" s="7">
        <v>87</v>
      </c>
      <c r="B88" s="234" t="s">
        <v>2707</v>
      </c>
      <c r="C88" s="243" t="s">
        <v>2207</v>
      </c>
      <c r="D88" s="247" t="s">
        <v>2206</v>
      </c>
      <c r="E88" s="306">
        <v>2018</v>
      </c>
      <c r="F88" s="222" t="s">
        <v>205</v>
      </c>
      <c r="G88" s="86" t="s">
        <v>2688</v>
      </c>
    </row>
    <row r="89" spans="1:175" s="205" customFormat="1" ht="46.5" customHeight="1" x14ac:dyDescent="0.25">
      <c r="A89" s="7">
        <v>88</v>
      </c>
      <c r="B89" s="206" t="s">
        <v>421</v>
      </c>
      <c r="C89" s="206" t="s">
        <v>1025</v>
      </c>
      <c r="D89" s="207" t="s">
        <v>422</v>
      </c>
      <c r="E89" s="207">
        <v>2018</v>
      </c>
      <c r="F89" s="18" t="s">
        <v>205</v>
      </c>
      <c r="G89" s="59" t="s">
        <v>2674</v>
      </c>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row>
    <row r="90" spans="1:175" s="205" customFormat="1" ht="46.5" customHeight="1" x14ac:dyDescent="0.25">
      <c r="A90" s="7">
        <v>89</v>
      </c>
      <c r="B90" s="234" t="s">
        <v>2240</v>
      </c>
      <c r="C90" s="234" t="s">
        <v>2241</v>
      </c>
      <c r="D90" s="247" t="s">
        <v>2242</v>
      </c>
      <c r="E90" s="306">
        <v>2018</v>
      </c>
      <c r="F90" s="222" t="s">
        <v>205</v>
      </c>
      <c r="G90" s="86" t="s">
        <v>2688</v>
      </c>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row>
    <row r="91" spans="1:175" s="205" customFormat="1" ht="46.5" customHeight="1" x14ac:dyDescent="0.25">
      <c r="A91" s="7">
        <v>90</v>
      </c>
      <c r="B91" s="234" t="s">
        <v>2237</v>
      </c>
      <c r="C91" s="234" t="s">
        <v>2238</v>
      </c>
      <c r="D91" s="247" t="s">
        <v>2239</v>
      </c>
      <c r="E91" s="306">
        <v>2018</v>
      </c>
      <c r="F91" s="222" t="s">
        <v>205</v>
      </c>
      <c r="G91" s="86" t="s">
        <v>2688</v>
      </c>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row>
    <row r="92" spans="1:175" s="205" customFormat="1" ht="46.5" customHeight="1" x14ac:dyDescent="0.25">
      <c r="A92" s="7">
        <v>91</v>
      </c>
      <c r="B92" s="234" t="s">
        <v>2195</v>
      </c>
      <c r="C92" s="234" t="s">
        <v>2196</v>
      </c>
      <c r="D92" s="247" t="s">
        <v>2197</v>
      </c>
      <c r="E92" s="306">
        <v>2018</v>
      </c>
      <c r="F92" s="222" t="s">
        <v>205</v>
      </c>
      <c r="G92" s="86" t="s">
        <v>2688</v>
      </c>
    </row>
    <row r="93" spans="1:175" s="205" customFormat="1" ht="46.5" customHeight="1" x14ac:dyDescent="0.25">
      <c r="A93" s="7">
        <v>92</v>
      </c>
      <c r="B93" s="206" t="s">
        <v>415</v>
      </c>
      <c r="C93" s="206" t="s">
        <v>1034</v>
      </c>
      <c r="D93" s="207" t="s">
        <v>416</v>
      </c>
      <c r="E93" s="207">
        <v>2018</v>
      </c>
      <c r="F93" s="18" t="s">
        <v>205</v>
      </c>
      <c r="G93" s="59" t="s">
        <v>2674</v>
      </c>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c r="EC93" s="50"/>
      <c r="ED93" s="50"/>
      <c r="EE93" s="50"/>
      <c r="EF93" s="50"/>
      <c r="EG93" s="50"/>
      <c r="EH93" s="50"/>
      <c r="EI93" s="50"/>
      <c r="EJ93" s="50"/>
      <c r="EK93" s="50"/>
      <c r="EL93" s="50"/>
      <c r="EM93" s="50"/>
      <c r="EN93" s="50"/>
      <c r="EO93" s="50"/>
      <c r="EP93" s="50"/>
      <c r="EQ93" s="50"/>
      <c r="ER93" s="50"/>
      <c r="ES93" s="50"/>
      <c r="ET93" s="50"/>
      <c r="EU93" s="50"/>
      <c r="EV93" s="50"/>
      <c r="EW93" s="50"/>
      <c r="EX93" s="50"/>
      <c r="EY93" s="50"/>
      <c r="EZ93" s="50"/>
      <c r="FA93" s="50"/>
      <c r="FB93" s="50"/>
      <c r="FC93" s="50"/>
      <c r="FD93" s="50"/>
      <c r="FE93" s="50"/>
      <c r="FF93" s="50"/>
      <c r="FG93" s="50"/>
      <c r="FH93" s="50"/>
      <c r="FI93" s="50"/>
      <c r="FJ93" s="50"/>
      <c r="FK93" s="50"/>
      <c r="FL93" s="50"/>
      <c r="FM93" s="50"/>
      <c r="FN93" s="50"/>
      <c r="FO93" s="50"/>
      <c r="FP93" s="50"/>
      <c r="FQ93" s="50"/>
      <c r="FR93" s="50"/>
      <c r="FS93" s="50"/>
    </row>
    <row r="94" spans="1:175" s="205" customFormat="1" ht="46.5" customHeight="1" x14ac:dyDescent="0.25">
      <c r="A94" s="7">
        <v>93</v>
      </c>
      <c r="B94" s="206" t="s">
        <v>412</v>
      </c>
      <c r="C94" s="206" t="s">
        <v>1038</v>
      </c>
      <c r="D94" s="207" t="s">
        <v>411</v>
      </c>
      <c r="E94" s="207">
        <v>2018</v>
      </c>
      <c r="F94" s="18" t="s">
        <v>205</v>
      </c>
      <c r="G94" s="59" t="s">
        <v>2674</v>
      </c>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c r="FL94" s="50"/>
      <c r="FM94" s="50"/>
      <c r="FN94" s="50"/>
      <c r="FO94" s="50"/>
      <c r="FP94" s="50"/>
      <c r="FQ94" s="50"/>
      <c r="FR94" s="50"/>
      <c r="FS94" s="50"/>
    </row>
    <row r="95" spans="1:175" s="205" customFormat="1" ht="46.5" customHeight="1" x14ac:dyDescent="0.3">
      <c r="A95" s="7">
        <v>94</v>
      </c>
      <c r="B95" s="252" t="s">
        <v>827</v>
      </c>
      <c r="C95" s="252" t="s">
        <v>1042</v>
      </c>
      <c r="D95" s="258" t="s">
        <v>828</v>
      </c>
      <c r="E95" s="207">
        <v>2018</v>
      </c>
      <c r="F95" s="158" t="s">
        <v>205</v>
      </c>
      <c r="G95" s="59" t="s">
        <v>2673</v>
      </c>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row>
    <row r="96" spans="1:175" s="205" customFormat="1" ht="46.5" customHeight="1" x14ac:dyDescent="0.25">
      <c r="A96" s="7">
        <v>95</v>
      </c>
      <c r="B96" s="234" t="s">
        <v>2243</v>
      </c>
      <c r="C96" s="234" t="s">
        <v>2244</v>
      </c>
      <c r="D96" s="247" t="s">
        <v>2245</v>
      </c>
      <c r="E96" s="306">
        <v>2018</v>
      </c>
      <c r="F96" s="222" t="s">
        <v>205</v>
      </c>
      <c r="G96" s="86" t="s">
        <v>2688</v>
      </c>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row>
    <row r="97" spans="1:175" s="205" customFormat="1" ht="46.5" customHeight="1" x14ac:dyDescent="0.25">
      <c r="A97" s="7">
        <v>96</v>
      </c>
      <c r="B97" s="206" t="s">
        <v>417</v>
      </c>
      <c r="C97" s="206" t="s">
        <v>1046</v>
      </c>
      <c r="D97" s="207" t="s">
        <v>418</v>
      </c>
      <c r="E97" s="207">
        <v>2018</v>
      </c>
      <c r="F97" s="18" t="s">
        <v>205</v>
      </c>
      <c r="G97" s="59" t="s">
        <v>2674</v>
      </c>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c r="DA97" s="50"/>
      <c r="DB97" s="50"/>
      <c r="DC97" s="50"/>
      <c r="DD97" s="50"/>
      <c r="DE97" s="50"/>
      <c r="DF97" s="50"/>
      <c r="DG97" s="50"/>
      <c r="DH97" s="50"/>
      <c r="DI97" s="50"/>
      <c r="DJ97" s="50"/>
      <c r="DK97" s="50"/>
      <c r="DL97" s="50"/>
      <c r="DM97" s="50"/>
      <c r="DN97" s="50"/>
      <c r="DO97" s="50"/>
      <c r="DP97" s="50"/>
      <c r="DQ97" s="50"/>
      <c r="DR97" s="50"/>
      <c r="DS97" s="50"/>
      <c r="DT97" s="50"/>
      <c r="DU97" s="50"/>
      <c r="DV97" s="50"/>
      <c r="DW97" s="50"/>
      <c r="DX97" s="50"/>
      <c r="DY97" s="50"/>
      <c r="DZ97" s="50"/>
      <c r="EA97" s="50"/>
      <c r="EB97" s="50"/>
      <c r="EC97" s="50"/>
      <c r="ED97" s="50"/>
      <c r="EE97" s="50"/>
      <c r="EF97" s="50"/>
      <c r="EG97" s="50"/>
      <c r="EH97" s="50"/>
      <c r="EI97" s="50"/>
      <c r="EJ97" s="50"/>
      <c r="EK97" s="50"/>
      <c r="EL97" s="50"/>
      <c r="EM97" s="50"/>
      <c r="EN97" s="50"/>
      <c r="EO97" s="50"/>
      <c r="EP97" s="50"/>
      <c r="EQ97" s="50"/>
      <c r="ER97" s="50"/>
      <c r="ES97" s="50"/>
      <c r="ET97" s="50"/>
      <c r="EU97" s="50"/>
      <c r="EV97" s="50"/>
      <c r="EW97" s="50"/>
      <c r="EX97" s="50"/>
      <c r="EY97" s="50"/>
      <c r="EZ97" s="50"/>
      <c r="FA97" s="50"/>
      <c r="FB97" s="50"/>
      <c r="FC97" s="50"/>
      <c r="FD97" s="50"/>
      <c r="FE97" s="50"/>
      <c r="FF97" s="50"/>
      <c r="FG97" s="50"/>
      <c r="FH97" s="50"/>
      <c r="FI97" s="50"/>
      <c r="FJ97" s="50"/>
      <c r="FK97" s="50"/>
      <c r="FL97" s="50"/>
      <c r="FM97" s="50"/>
      <c r="FN97" s="50"/>
      <c r="FO97" s="50"/>
      <c r="FP97" s="50"/>
      <c r="FQ97" s="50"/>
      <c r="FR97" s="50"/>
      <c r="FS97" s="50"/>
    </row>
    <row r="98" spans="1:175" s="205" customFormat="1" ht="46.5" customHeight="1" x14ac:dyDescent="0.25">
      <c r="A98" s="7">
        <v>97</v>
      </c>
      <c r="B98" s="234" t="s">
        <v>2226</v>
      </c>
      <c r="C98" s="243" t="s">
        <v>2227</v>
      </c>
      <c r="D98" s="247" t="s">
        <v>2206</v>
      </c>
      <c r="E98" s="306">
        <v>2018</v>
      </c>
      <c r="F98" s="222" t="s">
        <v>205</v>
      </c>
      <c r="G98" s="86" t="s">
        <v>2688</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row>
    <row r="99" spans="1:175" s="205" customFormat="1" ht="46.5" customHeight="1" x14ac:dyDescent="0.3">
      <c r="A99" s="7">
        <v>98</v>
      </c>
      <c r="B99" s="206" t="s">
        <v>508</v>
      </c>
      <c r="C99" s="206" t="s">
        <v>1048</v>
      </c>
      <c r="D99" s="207" t="s">
        <v>509</v>
      </c>
      <c r="E99" s="207">
        <v>2018</v>
      </c>
      <c r="F99" s="59" t="s">
        <v>205</v>
      </c>
      <c r="G99" s="59" t="s">
        <v>2674</v>
      </c>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51"/>
      <c r="EN99" s="51"/>
      <c r="EO99" s="51"/>
      <c r="EP99" s="51"/>
      <c r="EQ99" s="51"/>
      <c r="ER99" s="51"/>
      <c r="ES99" s="51"/>
      <c r="ET99" s="51"/>
      <c r="EU99" s="51"/>
      <c r="EV99" s="51"/>
      <c r="EW99" s="51"/>
      <c r="EX99" s="51"/>
      <c r="EY99" s="51"/>
      <c r="EZ99" s="51"/>
      <c r="FA99" s="51"/>
      <c r="FB99" s="51"/>
      <c r="FC99" s="51"/>
      <c r="FD99" s="51"/>
      <c r="FE99" s="51"/>
      <c r="FF99" s="51"/>
      <c r="FG99" s="51"/>
      <c r="FH99" s="51"/>
      <c r="FI99" s="51"/>
      <c r="FJ99" s="51"/>
      <c r="FK99" s="51"/>
      <c r="FL99" s="51"/>
      <c r="FM99" s="51"/>
      <c r="FN99" s="51"/>
      <c r="FO99" s="51"/>
      <c r="FP99" s="51"/>
      <c r="FQ99" s="51"/>
      <c r="FR99" s="51"/>
      <c r="FS99" s="51"/>
    </row>
    <row r="100" spans="1:175" s="205" customFormat="1" ht="46.5" customHeight="1" x14ac:dyDescent="0.25">
      <c r="A100" s="7">
        <v>99</v>
      </c>
      <c r="B100" s="234" t="s">
        <v>2208</v>
      </c>
      <c r="C100" s="243" t="s">
        <v>2209</v>
      </c>
      <c r="D100" s="247" t="s">
        <v>2206</v>
      </c>
      <c r="E100" s="306">
        <v>2018</v>
      </c>
      <c r="F100" s="222" t="s">
        <v>205</v>
      </c>
      <c r="G100" s="86" t="s">
        <v>2688</v>
      </c>
    </row>
    <row r="101" spans="1:175" s="205" customFormat="1" ht="46.5" customHeight="1" x14ac:dyDescent="0.25">
      <c r="A101" s="7">
        <v>100</v>
      </c>
      <c r="B101" s="234" t="s">
        <v>2193</v>
      </c>
      <c r="C101" s="234" t="s">
        <v>2194</v>
      </c>
      <c r="D101" s="247" t="s">
        <v>2192</v>
      </c>
      <c r="E101" s="306">
        <v>2018</v>
      </c>
      <c r="F101" s="222" t="s">
        <v>205</v>
      </c>
      <c r="G101" s="86" t="s">
        <v>2688</v>
      </c>
    </row>
    <row r="102" spans="1:175" s="205" customFormat="1" ht="46.5" customHeight="1" x14ac:dyDescent="0.25">
      <c r="A102" s="7">
        <v>101</v>
      </c>
      <c r="B102" s="234" t="s">
        <v>2216</v>
      </c>
      <c r="C102" s="234" t="s">
        <v>2217</v>
      </c>
      <c r="D102" s="247" t="s">
        <v>2206</v>
      </c>
      <c r="E102" s="306">
        <v>2018</v>
      </c>
      <c r="F102" s="222" t="s">
        <v>205</v>
      </c>
      <c r="G102" s="86" t="s">
        <v>2688</v>
      </c>
    </row>
    <row r="103" spans="1:175" s="205" customFormat="1" ht="46.5" customHeight="1" x14ac:dyDescent="0.3">
      <c r="A103" s="7">
        <v>102</v>
      </c>
      <c r="B103" s="252" t="s">
        <v>1109</v>
      </c>
      <c r="C103" s="255" t="s">
        <v>1110</v>
      </c>
      <c r="D103" s="258" t="s">
        <v>851</v>
      </c>
      <c r="E103" s="207">
        <v>2018</v>
      </c>
      <c r="F103" s="158" t="s">
        <v>205</v>
      </c>
      <c r="G103" s="59" t="s">
        <v>2673</v>
      </c>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row>
    <row r="104" spans="1:175" s="205" customFormat="1" ht="46.5" customHeight="1" x14ac:dyDescent="0.25">
      <c r="A104" s="7">
        <v>103</v>
      </c>
      <c r="B104" s="234" t="s">
        <v>2234</v>
      </c>
      <c r="C104" s="243" t="s">
        <v>2235</v>
      </c>
      <c r="D104" s="247" t="s">
        <v>2236</v>
      </c>
      <c r="E104" s="306">
        <v>2018</v>
      </c>
      <c r="F104" s="222" t="s">
        <v>205</v>
      </c>
      <c r="G104" s="86" t="s">
        <v>2688</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row>
    <row r="105" spans="1:175" s="205" customFormat="1" ht="46.5" customHeight="1" x14ac:dyDescent="0.3">
      <c r="A105" s="7">
        <v>104</v>
      </c>
      <c r="B105" s="252" t="s">
        <v>1125</v>
      </c>
      <c r="C105" s="252" t="s">
        <v>1126</v>
      </c>
      <c r="D105" s="258" t="s">
        <v>858</v>
      </c>
      <c r="E105" s="207">
        <v>2018</v>
      </c>
      <c r="F105" s="158" t="s">
        <v>205</v>
      </c>
      <c r="G105" s="59" t="s">
        <v>2673</v>
      </c>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row>
    <row r="106" spans="1:175" s="205" customFormat="1" ht="46.5" customHeight="1" x14ac:dyDescent="0.25">
      <c r="A106" s="7">
        <v>105</v>
      </c>
      <c r="B106" s="234" t="s">
        <v>2370</v>
      </c>
      <c r="C106" s="234" t="s">
        <v>2371</v>
      </c>
      <c r="D106" s="247" t="s">
        <v>2369</v>
      </c>
      <c r="E106" s="306">
        <v>2018</v>
      </c>
      <c r="F106" s="222" t="s">
        <v>205</v>
      </c>
      <c r="G106" s="86" t="s">
        <v>2688</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row>
    <row r="107" spans="1:175" s="205" customFormat="1" ht="46.5" customHeight="1" x14ac:dyDescent="0.25">
      <c r="A107" s="7">
        <v>106</v>
      </c>
      <c r="B107" s="234" t="s">
        <v>2210</v>
      </c>
      <c r="C107" s="243" t="s">
        <v>2211</v>
      </c>
      <c r="D107" s="247" t="s">
        <v>2206</v>
      </c>
      <c r="E107" s="306">
        <v>2018</v>
      </c>
      <c r="F107" s="222" t="s">
        <v>205</v>
      </c>
      <c r="G107" s="86" t="s">
        <v>2688</v>
      </c>
    </row>
    <row r="108" spans="1:175" s="205" customFormat="1" ht="46.5" customHeight="1" x14ac:dyDescent="0.25">
      <c r="A108" s="7">
        <v>107</v>
      </c>
      <c r="B108" s="234" t="s">
        <v>2188</v>
      </c>
      <c r="C108" s="234" t="s">
        <v>2189</v>
      </c>
      <c r="D108" s="247" t="s">
        <v>2190</v>
      </c>
      <c r="E108" s="306">
        <v>2018</v>
      </c>
      <c r="F108" s="222" t="s">
        <v>205</v>
      </c>
      <c r="G108" s="86" t="s">
        <v>2688</v>
      </c>
    </row>
    <row r="109" spans="1:175" s="205" customFormat="1" ht="46.5" customHeight="1" x14ac:dyDescent="0.3">
      <c r="A109" s="7">
        <v>108</v>
      </c>
      <c r="B109" s="239" t="s">
        <v>597</v>
      </c>
      <c r="C109" s="239" t="s">
        <v>743</v>
      </c>
      <c r="D109" s="249" t="s">
        <v>545</v>
      </c>
      <c r="E109" s="207">
        <v>2019</v>
      </c>
      <c r="F109" s="71" t="s">
        <v>205</v>
      </c>
      <c r="G109" s="91" t="s">
        <v>2674</v>
      </c>
      <c r="H109" s="54"/>
      <c r="I109" s="52"/>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row>
    <row r="110" spans="1:175" s="205" customFormat="1" ht="46.5" customHeight="1" x14ac:dyDescent="0.3">
      <c r="A110" s="7">
        <v>109</v>
      </c>
      <c r="B110" s="239" t="s">
        <v>697</v>
      </c>
      <c r="C110" s="239" t="s">
        <v>2690</v>
      </c>
      <c r="D110" s="249" t="s">
        <v>698</v>
      </c>
      <c r="E110" s="207">
        <v>2019</v>
      </c>
      <c r="F110" s="71" t="s">
        <v>205</v>
      </c>
      <c r="G110" s="91" t="s">
        <v>2674</v>
      </c>
      <c r="H110" s="53"/>
      <c r="I110" s="52"/>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c r="DA110" s="53"/>
      <c r="DB110" s="53"/>
      <c r="DC110" s="53"/>
      <c r="DD110" s="53"/>
      <c r="DE110" s="53"/>
      <c r="DF110" s="53"/>
      <c r="DG110" s="53"/>
      <c r="DH110" s="53"/>
      <c r="DI110" s="53"/>
      <c r="DJ110" s="53"/>
      <c r="DK110" s="53"/>
      <c r="DL110" s="53"/>
      <c r="DM110" s="53"/>
      <c r="DN110" s="53"/>
      <c r="DO110" s="53"/>
      <c r="DP110" s="53"/>
      <c r="DQ110" s="53"/>
      <c r="DR110" s="53"/>
      <c r="DS110" s="53"/>
      <c r="DT110" s="53"/>
      <c r="DU110" s="53"/>
      <c r="DV110" s="53"/>
      <c r="DW110" s="53"/>
      <c r="DX110" s="53"/>
      <c r="DY110" s="53"/>
      <c r="DZ110" s="53"/>
      <c r="EA110" s="53"/>
      <c r="EB110" s="53"/>
      <c r="EC110" s="53"/>
      <c r="ED110" s="53"/>
      <c r="EE110" s="53"/>
      <c r="EF110" s="53"/>
      <c r="EG110" s="53"/>
      <c r="EH110" s="53"/>
      <c r="EI110" s="53"/>
      <c r="EJ110" s="53"/>
      <c r="EK110" s="53"/>
      <c r="EL110" s="53"/>
      <c r="EM110" s="53"/>
      <c r="EN110" s="53"/>
      <c r="EO110" s="53"/>
      <c r="EP110" s="53"/>
      <c r="EQ110" s="53"/>
      <c r="ER110" s="53"/>
      <c r="ES110" s="53"/>
      <c r="ET110" s="53"/>
      <c r="EU110" s="53"/>
      <c r="EV110" s="53"/>
      <c r="EW110" s="53"/>
      <c r="EX110" s="53"/>
      <c r="EY110" s="53"/>
      <c r="EZ110" s="53"/>
      <c r="FA110" s="53"/>
      <c r="FB110" s="53"/>
      <c r="FC110" s="53"/>
      <c r="FD110" s="53"/>
      <c r="FE110" s="53"/>
      <c r="FF110" s="53"/>
      <c r="FG110" s="53"/>
      <c r="FH110" s="53"/>
      <c r="FI110" s="53"/>
      <c r="FJ110" s="53"/>
      <c r="FK110" s="53"/>
      <c r="FL110" s="53"/>
      <c r="FM110" s="53"/>
      <c r="FN110" s="53"/>
      <c r="FO110" s="53"/>
      <c r="FP110" s="53"/>
      <c r="FQ110" s="53"/>
      <c r="FR110" s="53"/>
      <c r="FS110" s="53"/>
    </row>
    <row r="111" spans="1:175" s="205" customFormat="1" ht="46.5" customHeight="1" x14ac:dyDescent="0.3">
      <c r="A111" s="7">
        <v>110</v>
      </c>
      <c r="B111" s="239" t="s">
        <v>606</v>
      </c>
      <c r="C111" s="239" t="s">
        <v>935</v>
      </c>
      <c r="D111" s="249" t="s">
        <v>607</v>
      </c>
      <c r="E111" s="207">
        <v>2019</v>
      </c>
      <c r="F111" s="71" t="s">
        <v>205</v>
      </c>
      <c r="G111" s="91" t="s">
        <v>2674</v>
      </c>
      <c r="H111" s="54"/>
      <c r="I111" s="52"/>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row>
    <row r="112" spans="1:175" customFormat="1" ht="46.8" x14ac:dyDescent="0.3">
      <c r="A112" s="7">
        <v>111</v>
      </c>
      <c r="B112" s="130" t="s">
        <v>584</v>
      </c>
      <c r="C112" s="69" t="s">
        <v>939</v>
      </c>
      <c r="D112" s="195" t="s">
        <v>545</v>
      </c>
      <c r="E112" s="1">
        <v>2019</v>
      </c>
      <c r="F112" s="71" t="s">
        <v>205</v>
      </c>
      <c r="G112" s="91" t="s">
        <v>2674</v>
      </c>
      <c r="H112" s="54"/>
      <c r="I112" s="52"/>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row>
    <row r="113" spans="1:175" customFormat="1" ht="31.2" x14ac:dyDescent="0.3">
      <c r="A113" s="7">
        <v>112</v>
      </c>
      <c r="B113" s="130" t="s">
        <v>580</v>
      </c>
      <c r="C113" s="69" t="s">
        <v>941</v>
      </c>
      <c r="D113" s="195" t="s">
        <v>581</v>
      </c>
      <c r="E113" s="1">
        <v>2019</v>
      </c>
      <c r="F113" s="71" t="s">
        <v>205</v>
      </c>
      <c r="G113" s="91" t="s">
        <v>2674</v>
      </c>
      <c r="H113" s="54"/>
      <c r="I113" s="52"/>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c r="DO113" s="54"/>
      <c r="DP113" s="54"/>
      <c r="DQ113" s="54"/>
      <c r="DR113" s="54"/>
      <c r="DS113" s="54"/>
      <c r="DT113" s="54"/>
      <c r="DU113" s="54"/>
      <c r="DV113" s="54"/>
      <c r="DW113" s="54"/>
      <c r="DX113" s="54"/>
      <c r="DY113" s="54"/>
      <c r="DZ113" s="54"/>
      <c r="EA113" s="54"/>
      <c r="EB113" s="54"/>
      <c r="EC113" s="54"/>
      <c r="ED113" s="54"/>
      <c r="EE113" s="54"/>
      <c r="EF113" s="54"/>
      <c r="EG113" s="54"/>
      <c r="EH113" s="54"/>
      <c r="EI113" s="54"/>
      <c r="EJ113" s="54"/>
      <c r="EK113" s="54"/>
      <c r="EL113" s="54"/>
      <c r="EM113" s="54"/>
      <c r="EN113" s="54"/>
      <c r="EO113" s="54"/>
      <c r="EP113" s="54"/>
      <c r="EQ113" s="54"/>
      <c r="ER113" s="54"/>
      <c r="ES113" s="54"/>
      <c r="ET113" s="54"/>
      <c r="EU113" s="54"/>
      <c r="EV113" s="54"/>
      <c r="EW113" s="54"/>
      <c r="EX113" s="54"/>
      <c r="EY113" s="54"/>
      <c r="EZ113" s="54"/>
      <c r="FA113" s="54"/>
      <c r="FB113" s="54"/>
      <c r="FC113" s="54"/>
      <c r="FD113" s="54"/>
      <c r="FE113" s="54"/>
      <c r="FF113" s="54"/>
      <c r="FG113" s="54"/>
      <c r="FH113" s="54"/>
      <c r="FI113" s="54"/>
      <c r="FJ113" s="54"/>
      <c r="FK113" s="54"/>
      <c r="FL113" s="54"/>
      <c r="FM113" s="54"/>
      <c r="FN113" s="54"/>
      <c r="FO113" s="54"/>
      <c r="FP113" s="54"/>
      <c r="FQ113" s="54"/>
      <c r="FR113" s="54"/>
      <c r="FS113" s="54"/>
    </row>
    <row r="114" spans="1:175" customFormat="1" ht="62.4" x14ac:dyDescent="0.3">
      <c r="A114" s="7">
        <v>113</v>
      </c>
      <c r="B114" s="130" t="s">
        <v>517</v>
      </c>
      <c r="C114" s="69" t="s">
        <v>764</v>
      </c>
      <c r="D114" s="256" t="s">
        <v>29</v>
      </c>
      <c r="E114" s="1">
        <v>2019</v>
      </c>
      <c r="F114" s="71" t="s">
        <v>205</v>
      </c>
      <c r="G114" s="91" t="s">
        <v>2674</v>
      </c>
      <c r="H114" s="54"/>
      <c r="I114" s="52"/>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4"/>
      <c r="DO114" s="54"/>
      <c r="DP114" s="54"/>
      <c r="DQ114" s="54"/>
      <c r="DR114" s="54"/>
      <c r="DS114" s="54"/>
      <c r="DT114" s="54"/>
      <c r="DU114" s="54"/>
      <c r="DV114" s="54"/>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4"/>
      <c r="ET114" s="54"/>
      <c r="EU114" s="54"/>
      <c r="EV114" s="54"/>
      <c r="EW114" s="54"/>
      <c r="EX114" s="54"/>
      <c r="EY114" s="54"/>
      <c r="EZ114" s="54"/>
      <c r="FA114" s="54"/>
      <c r="FB114" s="54"/>
      <c r="FC114" s="54"/>
      <c r="FD114" s="54"/>
      <c r="FE114" s="54"/>
      <c r="FF114" s="54"/>
      <c r="FG114" s="54"/>
      <c r="FH114" s="54"/>
      <c r="FI114" s="54"/>
      <c r="FJ114" s="54"/>
      <c r="FK114" s="54"/>
      <c r="FL114" s="54"/>
      <c r="FM114" s="54"/>
      <c r="FN114" s="54"/>
      <c r="FO114" s="54"/>
      <c r="FP114" s="54"/>
      <c r="FQ114" s="54"/>
      <c r="FR114" s="54"/>
      <c r="FS114" s="54"/>
    </row>
    <row r="115" spans="1:175" customFormat="1" ht="46.8" x14ac:dyDescent="0.25">
      <c r="A115" s="7">
        <v>114</v>
      </c>
      <c r="B115" s="253" t="s">
        <v>2561</v>
      </c>
      <c r="C115" s="74" t="s">
        <v>2562</v>
      </c>
      <c r="D115" s="259" t="s">
        <v>2563</v>
      </c>
      <c r="E115" s="100">
        <v>2019</v>
      </c>
      <c r="F115" s="224" t="s">
        <v>205</v>
      </c>
      <c r="G115" s="86" t="s">
        <v>2688</v>
      </c>
    </row>
    <row r="116" spans="1:175" customFormat="1" ht="31.2" x14ac:dyDescent="0.3">
      <c r="A116" s="7">
        <v>115</v>
      </c>
      <c r="B116" s="130" t="s">
        <v>608</v>
      </c>
      <c r="C116" s="70" t="s">
        <v>775</v>
      </c>
      <c r="D116" s="195" t="s">
        <v>609</v>
      </c>
      <c r="E116" s="1">
        <v>2019</v>
      </c>
      <c r="F116" s="71" t="s">
        <v>205</v>
      </c>
      <c r="G116" s="91" t="s">
        <v>2674</v>
      </c>
      <c r="H116" s="55"/>
      <c r="I116" s="52"/>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row>
    <row r="117" spans="1:175" customFormat="1" ht="31.2" x14ac:dyDescent="0.3">
      <c r="A117" s="7">
        <v>116</v>
      </c>
      <c r="B117" s="130" t="s">
        <v>711</v>
      </c>
      <c r="C117" s="69" t="s">
        <v>967</v>
      </c>
      <c r="D117" s="195" t="s">
        <v>712</v>
      </c>
      <c r="E117" s="1">
        <v>2019</v>
      </c>
      <c r="F117" s="71" t="s">
        <v>205</v>
      </c>
      <c r="G117" s="91" t="s">
        <v>2674</v>
      </c>
      <c r="H117" s="53"/>
      <c r="I117" s="52"/>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c r="DN117" s="53"/>
      <c r="DO117" s="53"/>
      <c r="DP117" s="53"/>
      <c r="DQ117" s="53"/>
      <c r="DR117" s="53"/>
      <c r="DS117" s="53"/>
      <c r="DT117" s="53"/>
      <c r="DU117" s="53"/>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c r="EY117" s="53"/>
      <c r="EZ117" s="53"/>
      <c r="FA117" s="53"/>
      <c r="FB117" s="53"/>
      <c r="FC117" s="53"/>
      <c r="FD117" s="53"/>
      <c r="FE117" s="53"/>
      <c r="FF117" s="53"/>
      <c r="FG117" s="53"/>
      <c r="FH117" s="53"/>
      <c r="FI117" s="53"/>
      <c r="FJ117" s="53"/>
      <c r="FK117" s="53"/>
      <c r="FL117" s="53"/>
      <c r="FM117" s="53"/>
      <c r="FN117" s="53"/>
      <c r="FO117" s="53"/>
      <c r="FP117" s="53"/>
      <c r="FQ117" s="53"/>
      <c r="FR117" s="53"/>
      <c r="FS117" s="53"/>
    </row>
    <row r="118" spans="1:175" customFormat="1" ht="46.8" x14ac:dyDescent="0.3">
      <c r="A118" s="7">
        <v>117</v>
      </c>
      <c r="B118" s="130" t="s">
        <v>643</v>
      </c>
      <c r="C118" s="69" t="s">
        <v>812</v>
      </c>
      <c r="D118" s="195" t="s">
        <v>644</v>
      </c>
      <c r="E118" s="1">
        <v>2019</v>
      </c>
      <c r="F118" s="72" t="s">
        <v>205</v>
      </c>
      <c r="G118" s="91" t="s">
        <v>2674</v>
      </c>
      <c r="H118" s="53"/>
      <c r="I118" s="52"/>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c r="DB118" s="53"/>
      <c r="DC118" s="53"/>
      <c r="DD118" s="53"/>
      <c r="DE118" s="53"/>
      <c r="DF118" s="53"/>
      <c r="DG118" s="53"/>
      <c r="DH118" s="53"/>
      <c r="DI118" s="53"/>
      <c r="DJ118" s="53"/>
      <c r="DK118" s="53"/>
      <c r="DL118" s="53"/>
      <c r="DM118" s="53"/>
      <c r="DN118" s="53"/>
      <c r="DO118" s="53"/>
      <c r="DP118" s="53"/>
      <c r="DQ118" s="53"/>
      <c r="DR118" s="53"/>
      <c r="DS118" s="53"/>
      <c r="DT118" s="53"/>
      <c r="DU118" s="53"/>
      <c r="DV118" s="53"/>
      <c r="DW118" s="53"/>
      <c r="DX118" s="53"/>
      <c r="DY118" s="53"/>
      <c r="DZ118" s="53"/>
      <c r="EA118" s="53"/>
      <c r="EB118" s="53"/>
      <c r="EC118" s="53"/>
      <c r="ED118" s="53"/>
      <c r="EE118" s="53"/>
      <c r="EF118" s="53"/>
      <c r="EG118" s="53"/>
      <c r="EH118" s="53"/>
      <c r="EI118" s="53"/>
      <c r="EJ118" s="53"/>
      <c r="EK118" s="53"/>
      <c r="EL118" s="53"/>
      <c r="EM118" s="53"/>
      <c r="EN118" s="53"/>
      <c r="EO118" s="53"/>
      <c r="EP118" s="53"/>
      <c r="EQ118" s="53"/>
      <c r="ER118" s="53"/>
      <c r="ES118" s="53"/>
      <c r="ET118" s="53"/>
      <c r="EU118" s="53"/>
      <c r="EV118" s="53"/>
      <c r="EW118" s="53"/>
      <c r="EX118" s="53"/>
      <c r="EY118" s="53"/>
      <c r="EZ118" s="53"/>
      <c r="FA118" s="53"/>
      <c r="FB118" s="53"/>
      <c r="FC118" s="53"/>
      <c r="FD118" s="53"/>
      <c r="FE118" s="53"/>
      <c r="FF118" s="53"/>
      <c r="FG118" s="53"/>
      <c r="FH118" s="53"/>
      <c r="FI118" s="53"/>
      <c r="FJ118" s="53"/>
      <c r="FK118" s="53"/>
      <c r="FL118" s="53"/>
      <c r="FM118" s="53"/>
      <c r="FN118" s="53"/>
      <c r="FO118" s="53"/>
      <c r="FP118" s="53"/>
      <c r="FQ118" s="53"/>
      <c r="FR118" s="53"/>
      <c r="FS118" s="53"/>
    </row>
    <row r="119" spans="1:175" customFormat="1" ht="31.2" x14ac:dyDescent="0.25">
      <c r="A119" s="7">
        <v>118</v>
      </c>
      <c r="B119" s="253" t="s">
        <v>2566</v>
      </c>
      <c r="C119" s="74" t="s">
        <v>2567</v>
      </c>
      <c r="D119" s="259" t="s">
        <v>2563</v>
      </c>
      <c r="E119" s="100">
        <v>2019</v>
      </c>
      <c r="F119" s="224" t="s">
        <v>205</v>
      </c>
      <c r="G119" s="86" t="s">
        <v>2688</v>
      </c>
    </row>
    <row r="120" spans="1:175" customFormat="1" ht="62.4" x14ac:dyDescent="0.25">
      <c r="A120" s="7">
        <v>119</v>
      </c>
      <c r="B120" s="253" t="s">
        <v>2564</v>
      </c>
      <c r="C120" s="74" t="s">
        <v>2565</v>
      </c>
      <c r="D120" s="259" t="s">
        <v>2563</v>
      </c>
      <c r="E120" s="100">
        <v>2019</v>
      </c>
      <c r="F120" s="224" t="s">
        <v>205</v>
      </c>
      <c r="G120" s="86" t="s">
        <v>2688</v>
      </c>
    </row>
    <row r="121" spans="1:175" customFormat="1" ht="46.8" x14ac:dyDescent="0.3">
      <c r="A121" s="7">
        <v>120</v>
      </c>
      <c r="B121" s="379" t="s">
        <v>560</v>
      </c>
      <c r="C121" s="69" t="s">
        <v>820</v>
      </c>
      <c r="D121" s="381" t="s">
        <v>318</v>
      </c>
      <c r="E121" s="316">
        <v>2019</v>
      </c>
      <c r="F121" s="71" t="s">
        <v>205</v>
      </c>
      <c r="G121" s="91" t="s">
        <v>2674</v>
      </c>
      <c r="H121" s="54"/>
      <c r="I121" s="52"/>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4"/>
      <c r="DO121" s="54"/>
      <c r="DP121" s="54"/>
      <c r="DQ121" s="54"/>
      <c r="DR121" s="54"/>
      <c r="DS121" s="54"/>
      <c r="DT121" s="54"/>
      <c r="DU121" s="54"/>
      <c r="DV121" s="54"/>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4"/>
      <c r="ET121" s="54"/>
      <c r="EU121" s="54"/>
      <c r="EV121" s="54"/>
      <c r="EW121" s="54"/>
      <c r="EX121" s="54"/>
      <c r="EY121" s="54"/>
      <c r="EZ121" s="54"/>
      <c r="FA121" s="54"/>
      <c r="FB121" s="54"/>
      <c r="FC121" s="54"/>
      <c r="FD121" s="54"/>
      <c r="FE121" s="54"/>
      <c r="FF121" s="54"/>
      <c r="FG121" s="54"/>
      <c r="FH121" s="54"/>
      <c r="FI121" s="54"/>
      <c r="FJ121" s="54"/>
      <c r="FK121" s="54"/>
      <c r="FL121" s="54"/>
      <c r="FM121" s="54"/>
      <c r="FN121" s="54"/>
      <c r="FO121" s="54"/>
      <c r="FP121" s="54"/>
      <c r="FQ121" s="54"/>
      <c r="FR121" s="54"/>
      <c r="FS121" s="54"/>
    </row>
    <row r="122" spans="1:175" customFormat="1" ht="46.8" x14ac:dyDescent="0.3">
      <c r="A122" s="7">
        <v>121</v>
      </c>
      <c r="B122" s="379" t="s">
        <v>540</v>
      </c>
      <c r="C122" s="70" t="s">
        <v>829</v>
      </c>
      <c r="D122" s="381" t="s">
        <v>541</v>
      </c>
      <c r="E122" s="316">
        <v>2019</v>
      </c>
      <c r="F122" s="71" t="s">
        <v>205</v>
      </c>
      <c r="G122" s="91" t="s">
        <v>2674</v>
      </c>
      <c r="H122" s="54"/>
      <c r="I122" s="52"/>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4"/>
      <c r="DO122" s="54"/>
      <c r="DP122" s="54"/>
      <c r="DQ122" s="54"/>
      <c r="DR122" s="54"/>
      <c r="DS122" s="54"/>
      <c r="DT122" s="54"/>
      <c r="DU122" s="54"/>
      <c r="DV122" s="54"/>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4"/>
      <c r="ET122" s="54"/>
      <c r="EU122" s="54"/>
      <c r="EV122" s="54"/>
      <c r="EW122" s="54"/>
      <c r="EX122" s="54"/>
      <c r="EY122" s="54"/>
      <c r="EZ122" s="54"/>
      <c r="FA122" s="54"/>
      <c r="FB122" s="54"/>
      <c r="FC122" s="54"/>
      <c r="FD122" s="54"/>
      <c r="FE122" s="54"/>
      <c r="FF122" s="54"/>
      <c r="FG122" s="54"/>
      <c r="FH122" s="54"/>
      <c r="FI122" s="54"/>
      <c r="FJ122" s="54"/>
      <c r="FK122" s="54"/>
      <c r="FL122" s="54"/>
      <c r="FM122" s="54"/>
      <c r="FN122" s="54"/>
      <c r="FO122" s="54"/>
      <c r="FP122" s="54"/>
      <c r="FQ122" s="54"/>
      <c r="FR122" s="54"/>
      <c r="FS122" s="54"/>
    </row>
    <row r="123" spans="1:175" customFormat="1" ht="31.2" x14ac:dyDescent="0.25">
      <c r="A123" s="7">
        <v>122</v>
      </c>
      <c r="B123" s="310" t="s">
        <v>2643</v>
      </c>
      <c r="C123" s="144" t="s">
        <v>2644</v>
      </c>
      <c r="D123" s="311" t="s">
        <v>2645</v>
      </c>
      <c r="E123" s="309">
        <v>2019</v>
      </c>
      <c r="F123" s="224" t="s">
        <v>205</v>
      </c>
      <c r="G123" s="86" t="s">
        <v>2688</v>
      </c>
    </row>
    <row r="124" spans="1:175" customFormat="1" ht="31.2" x14ac:dyDescent="0.3">
      <c r="A124" s="7">
        <v>123</v>
      </c>
      <c r="B124" s="310" t="s">
        <v>682</v>
      </c>
      <c r="C124" s="74" t="s">
        <v>838</v>
      </c>
      <c r="D124" s="311" t="s">
        <v>683</v>
      </c>
      <c r="E124" s="316">
        <v>2019</v>
      </c>
      <c r="F124" s="72" t="s">
        <v>205</v>
      </c>
      <c r="G124" s="91" t="s">
        <v>2674</v>
      </c>
      <c r="H124" s="53"/>
      <c r="I124" s="52"/>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c r="DA124" s="53"/>
      <c r="DB124" s="53"/>
      <c r="DC124" s="53"/>
      <c r="DD124" s="53"/>
      <c r="DE124" s="53"/>
      <c r="DF124" s="53"/>
      <c r="DG124" s="53"/>
      <c r="DH124" s="53"/>
      <c r="DI124" s="53"/>
      <c r="DJ124" s="53"/>
      <c r="DK124" s="53"/>
      <c r="DL124" s="53"/>
      <c r="DM124" s="53"/>
      <c r="DN124" s="53"/>
      <c r="DO124" s="53"/>
      <c r="DP124" s="53"/>
      <c r="DQ124" s="53"/>
      <c r="DR124" s="53"/>
      <c r="DS124" s="53"/>
      <c r="DT124" s="53"/>
      <c r="DU124" s="53"/>
      <c r="DV124" s="53"/>
      <c r="DW124" s="53"/>
      <c r="DX124" s="53"/>
      <c r="DY124" s="53"/>
      <c r="DZ124" s="53"/>
      <c r="EA124" s="53"/>
      <c r="EB124" s="53"/>
      <c r="EC124" s="53"/>
      <c r="ED124" s="53"/>
      <c r="EE124" s="53"/>
      <c r="EF124" s="53"/>
      <c r="EG124" s="53"/>
      <c r="EH124" s="53"/>
      <c r="EI124" s="53"/>
      <c r="EJ124" s="53"/>
      <c r="EK124" s="53"/>
      <c r="EL124" s="53"/>
      <c r="EM124" s="53"/>
      <c r="EN124" s="53"/>
      <c r="EO124" s="53"/>
      <c r="EP124" s="53"/>
      <c r="EQ124" s="53"/>
      <c r="ER124" s="53"/>
      <c r="ES124" s="53"/>
      <c r="ET124" s="53"/>
      <c r="EU124" s="53"/>
      <c r="EV124" s="53"/>
      <c r="EW124" s="53"/>
      <c r="EX124" s="53"/>
      <c r="EY124" s="53"/>
      <c r="EZ124" s="53"/>
      <c r="FA124" s="53"/>
      <c r="FB124" s="53"/>
      <c r="FC124" s="53"/>
      <c r="FD124" s="53"/>
      <c r="FE124" s="53"/>
      <c r="FF124" s="53"/>
      <c r="FG124" s="53"/>
      <c r="FH124" s="53"/>
      <c r="FI124" s="53"/>
      <c r="FJ124" s="53"/>
      <c r="FK124" s="53"/>
      <c r="FL124" s="53"/>
      <c r="FM124" s="53"/>
      <c r="FN124" s="53"/>
      <c r="FO124" s="53"/>
      <c r="FP124" s="53"/>
      <c r="FQ124" s="53"/>
      <c r="FR124" s="53"/>
      <c r="FS124" s="53"/>
    </row>
    <row r="125" spans="1:175" customFormat="1" ht="46.8" x14ac:dyDescent="0.3">
      <c r="A125" s="7">
        <v>124</v>
      </c>
      <c r="B125" s="310" t="s">
        <v>679</v>
      </c>
      <c r="C125" s="74" t="s">
        <v>866</v>
      </c>
      <c r="D125" s="380" t="s">
        <v>680</v>
      </c>
      <c r="E125" s="316">
        <v>2019</v>
      </c>
      <c r="F125" s="72" t="s">
        <v>205</v>
      </c>
      <c r="G125" s="86" t="s">
        <v>2674</v>
      </c>
      <c r="H125" s="132"/>
      <c r="I125" s="6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2"/>
      <c r="AV125" s="132"/>
      <c r="AW125" s="132"/>
      <c r="AX125" s="132"/>
      <c r="AY125" s="132"/>
      <c r="AZ125" s="132"/>
      <c r="BA125" s="132"/>
      <c r="BB125" s="132"/>
      <c r="BC125" s="132"/>
      <c r="BD125" s="132"/>
      <c r="BE125" s="132"/>
      <c r="BF125" s="132"/>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2"/>
      <c r="DO125" s="132"/>
      <c r="DP125" s="132"/>
      <c r="DQ125" s="132"/>
      <c r="DR125" s="132"/>
      <c r="DS125" s="132"/>
      <c r="DT125" s="132"/>
      <c r="DU125" s="132"/>
      <c r="DV125" s="132"/>
      <c r="DW125" s="132"/>
      <c r="DX125" s="132"/>
      <c r="DY125" s="132"/>
      <c r="DZ125" s="132"/>
      <c r="EA125" s="132"/>
      <c r="EB125" s="132"/>
      <c r="EC125" s="132"/>
      <c r="ED125" s="132"/>
      <c r="EE125" s="132"/>
      <c r="EF125" s="132"/>
      <c r="EG125" s="132"/>
      <c r="EH125" s="132"/>
      <c r="EI125" s="132"/>
      <c r="EJ125" s="132"/>
      <c r="EK125" s="132"/>
      <c r="EL125" s="132"/>
      <c r="EM125" s="132"/>
      <c r="EN125" s="132"/>
      <c r="EO125" s="132"/>
      <c r="EP125" s="132"/>
      <c r="EQ125" s="132"/>
      <c r="ER125" s="132"/>
      <c r="ES125" s="132"/>
      <c r="ET125" s="132"/>
      <c r="EU125" s="132"/>
      <c r="EV125" s="132"/>
      <c r="EW125" s="132"/>
      <c r="EX125" s="132"/>
      <c r="EY125" s="132"/>
      <c r="EZ125" s="132"/>
      <c r="FA125" s="132"/>
      <c r="FB125" s="132"/>
      <c r="FC125" s="132"/>
      <c r="FD125" s="132"/>
      <c r="FE125" s="132"/>
      <c r="FF125" s="132"/>
      <c r="FG125" s="132"/>
      <c r="FH125" s="132"/>
      <c r="FI125" s="132"/>
      <c r="FJ125" s="132"/>
      <c r="FK125" s="132"/>
      <c r="FL125" s="132"/>
      <c r="FM125" s="132"/>
      <c r="FN125" s="132"/>
      <c r="FO125" s="132"/>
      <c r="FP125" s="132"/>
      <c r="FQ125" s="132"/>
      <c r="FR125" s="132"/>
      <c r="FS125" s="132"/>
    </row>
    <row r="126" spans="1:175" customFormat="1" ht="62.4" x14ac:dyDescent="0.3">
      <c r="A126" s="7">
        <v>125</v>
      </c>
      <c r="B126" s="379" t="s">
        <v>578</v>
      </c>
      <c r="C126" s="69" t="s">
        <v>868</v>
      </c>
      <c r="D126" s="381" t="s">
        <v>32</v>
      </c>
      <c r="E126" s="316">
        <v>2019</v>
      </c>
      <c r="F126" s="71" t="s">
        <v>205</v>
      </c>
      <c r="G126" s="86" t="s">
        <v>2674</v>
      </c>
      <c r="H126" s="61"/>
      <c r="I126" s="62"/>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61"/>
      <c r="CW126" s="61"/>
      <c r="CX126" s="61"/>
      <c r="CY126" s="61"/>
      <c r="CZ126" s="61"/>
      <c r="DA126" s="61"/>
      <c r="DB126" s="61"/>
      <c r="DC126" s="61"/>
      <c r="DD126" s="61"/>
      <c r="DE126" s="61"/>
      <c r="DF126" s="61"/>
      <c r="DG126" s="61"/>
      <c r="DH126" s="61"/>
      <c r="DI126" s="61"/>
      <c r="DJ126" s="61"/>
      <c r="DK126" s="61"/>
      <c r="DL126" s="61"/>
      <c r="DM126" s="61"/>
      <c r="DN126" s="61"/>
      <c r="DO126" s="61"/>
      <c r="DP126" s="61"/>
      <c r="DQ126" s="61"/>
      <c r="DR126" s="61"/>
      <c r="DS126" s="61"/>
      <c r="DT126" s="61"/>
      <c r="DU126" s="61"/>
      <c r="DV126" s="61"/>
      <c r="DW126" s="61"/>
      <c r="DX126" s="61"/>
      <c r="DY126" s="61"/>
      <c r="DZ126" s="61"/>
      <c r="EA126" s="61"/>
      <c r="EB126" s="61"/>
      <c r="EC126" s="61"/>
      <c r="ED126" s="61"/>
      <c r="EE126" s="61"/>
      <c r="EF126" s="61"/>
      <c r="EG126" s="61"/>
      <c r="EH126" s="61"/>
      <c r="EI126" s="61"/>
      <c r="EJ126" s="61"/>
      <c r="EK126" s="61"/>
      <c r="EL126" s="61"/>
      <c r="EM126" s="61"/>
      <c r="EN126" s="61"/>
      <c r="EO126" s="61"/>
      <c r="EP126" s="61"/>
      <c r="EQ126" s="61"/>
      <c r="ER126" s="61"/>
      <c r="ES126" s="61"/>
      <c r="ET126" s="61"/>
      <c r="EU126" s="61"/>
      <c r="EV126" s="61"/>
      <c r="EW126" s="61"/>
      <c r="EX126" s="61"/>
      <c r="EY126" s="61"/>
      <c r="EZ126" s="61"/>
      <c r="FA126" s="61"/>
      <c r="FB126" s="61"/>
      <c r="FC126" s="61"/>
      <c r="FD126" s="61"/>
      <c r="FE126" s="61"/>
      <c r="FF126" s="61"/>
      <c r="FG126" s="61"/>
      <c r="FH126" s="61"/>
      <c r="FI126" s="61"/>
      <c r="FJ126" s="61"/>
      <c r="FK126" s="61"/>
      <c r="FL126" s="61"/>
      <c r="FM126" s="61"/>
      <c r="FN126" s="61"/>
      <c r="FO126" s="61"/>
      <c r="FP126" s="61"/>
      <c r="FQ126" s="61"/>
      <c r="FR126" s="61"/>
      <c r="FS126" s="61"/>
    </row>
    <row r="127" spans="1:175" s="487" customFormat="1" ht="50.4" x14ac:dyDescent="0.3">
      <c r="A127" s="472">
        <v>45</v>
      </c>
      <c r="B127" s="478" t="s">
        <v>606</v>
      </c>
      <c r="C127" s="478" t="s">
        <v>2862</v>
      </c>
      <c r="D127" s="480" t="s">
        <v>607</v>
      </c>
      <c r="E127" s="481">
        <v>43647</v>
      </c>
      <c r="F127" s="482" t="s">
        <v>2863</v>
      </c>
      <c r="G127" s="86" t="s">
        <v>2674</v>
      </c>
    </row>
    <row r="128" spans="1:175" s="487" customFormat="1" ht="50.4" x14ac:dyDescent="0.3">
      <c r="A128" s="472">
        <v>50</v>
      </c>
      <c r="B128" s="478" t="s">
        <v>697</v>
      </c>
      <c r="C128" s="478" t="s">
        <v>2864</v>
      </c>
      <c r="D128" s="480" t="s">
        <v>698</v>
      </c>
      <c r="E128" s="481">
        <v>43781</v>
      </c>
      <c r="F128" s="482" t="s">
        <v>2863</v>
      </c>
      <c r="G128" s="86" t="s">
        <v>2674</v>
      </c>
    </row>
    <row r="129" spans="1:171" s="487" customFormat="1" ht="50.4" x14ac:dyDescent="0.3">
      <c r="A129" s="472">
        <v>51</v>
      </c>
      <c r="B129" s="519" t="s">
        <v>699</v>
      </c>
      <c r="C129" s="479" t="s">
        <v>2865</v>
      </c>
      <c r="D129" s="520" t="s">
        <v>685</v>
      </c>
      <c r="E129" s="521">
        <v>43783</v>
      </c>
      <c r="F129" s="482" t="s">
        <v>2863</v>
      </c>
      <c r="G129" s="86" t="s">
        <v>2674</v>
      </c>
    </row>
    <row r="130" spans="1:171" s="505" customFormat="1" ht="31.2" x14ac:dyDescent="0.25">
      <c r="A130" s="500">
        <v>35</v>
      </c>
      <c r="B130" s="510" t="s">
        <v>2886</v>
      </c>
      <c r="C130" s="511" t="s">
        <v>2585</v>
      </c>
      <c r="D130" s="512" t="s">
        <v>2887</v>
      </c>
      <c r="E130" s="499">
        <v>43656</v>
      </c>
      <c r="F130" s="504" t="s">
        <v>205</v>
      </c>
      <c r="G130" s="86" t="s">
        <v>2688</v>
      </c>
      <c r="H130" s="38"/>
      <c r="I130" s="38"/>
    </row>
    <row r="131" spans="1:171" s="505" customFormat="1" ht="31.2" x14ac:dyDescent="0.25">
      <c r="A131" s="500">
        <v>36</v>
      </c>
      <c r="B131" s="522" t="s">
        <v>2888</v>
      </c>
      <c r="C131" s="523" t="s">
        <v>2585</v>
      </c>
      <c r="D131" s="524" t="s">
        <v>2889</v>
      </c>
      <c r="E131" s="499">
        <v>43656</v>
      </c>
      <c r="F131" s="504" t="s">
        <v>205</v>
      </c>
      <c r="G131" s="86" t="s">
        <v>2688</v>
      </c>
      <c r="H131" s="38"/>
      <c r="I131" s="38"/>
    </row>
    <row r="132" spans="1:171" s="505" customFormat="1" ht="31.2" x14ac:dyDescent="0.25">
      <c r="A132" s="500">
        <v>37</v>
      </c>
      <c r="B132" s="501" t="s">
        <v>2890</v>
      </c>
      <c r="C132" s="502" t="s">
        <v>2891</v>
      </c>
      <c r="D132" s="503" t="s">
        <v>2892</v>
      </c>
      <c r="E132" s="499">
        <v>43657</v>
      </c>
      <c r="F132" s="504" t="s">
        <v>205</v>
      </c>
      <c r="G132" s="86" t="s">
        <v>2688</v>
      </c>
      <c r="H132" s="38"/>
      <c r="I132" s="38"/>
    </row>
    <row r="133" spans="1:171" s="505" customFormat="1" ht="31.2" x14ac:dyDescent="0.25">
      <c r="A133" s="500">
        <v>38</v>
      </c>
      <c r="B133" s="501" t="s">
        <v>2893</v>
      </c>
      <c r="C133" s="502" t="s">
        <v>2894</v>
      </c>
      <c r="D133" s="503" t="s">
        <v>2895</v>
      </c>
      <c r="E133" s="499">
        <v>43739</v>
      </c>
      <c r="F133" s="504" t="s">
        <v>205</v>
      </c>
      <c r="G133" s="86" t="s">
        <v>2688</v>
      </c>
      <c r="H133" s="38"/>
      <c r="I133" s="38"/>
    </row>
    <row r="134" spans="1:171" s="505" customFormat="1" ht="46.8" x14ac:dyDescent="0.25">
      <c r="A134" s="500">
        <v>39</v>
      </c>
      <c r="B134" s="510" t="s">
        <v>2896</v>
      </c>
      <c r="C134" s="511" t="s">
        <v>2894</v>
      </c>
      <c r="D134" s="512" t="s">
        <v>2897</v>
      </c>
      <c r="E134" s="499">
        <v>43739</v>
      </c>
      <c r="F134" s="504" t="s">
        <v>205</v>
      </c>
      <c r="G134" s="86" t="s">
        <v>2688</v>
      </c>
      <c r="H134" s="38"/>
      <c r="I134" s="38"/>
    </row>
    <row r="135" spans="1:171" s="505" customFormat="1" ht="62.4" x14ac:dyDescent="0.25">
      <c r="A135" s="500">
        <v>40</v>
      </c>
      <c r="B135" s="522" t="s">
        <v>2898</v>
      </c>
      <c r="C135" s="523" t="s">
        <v>2899</v>
      </c>
      <c r="D135" s="524" t="s">
        <v>2900</v>
      </c>
      <c r="E135" s="499">
        <v>43797</v>
      </c>
      <c r="F135" s="504" t="s">
        <v>205</v>
      </c>
      <c r="G135" s="86" t="s">
        <v>2688</v>
      </c>
      <c r="H135" s="38"/>
      <c r="I135" s="38"/>
    </row>
    <row r="136" spans="1:171" s="505" customFormat="1" ht="31.2" x14ac:dyDescent="0.25">
      <c r="A136" s="500">
        <v>41</v>
      </c>
      <c r="B136" s="501" t="s">
        <v>2901</v>
      </c>
      <c r="C136" s="502" t="s">
        <v>2645</v>
      </c>
      <c r="D136" s="503" t="s">
        <v>2644</v>
      </c>
      <c r="E136" s="499">
        <v>43797</v>
      </c>
      <c r="F136" s="504" t="s">
        <v>205</v>
      </c>
      <c r="G136" s="86" t="s">
        <v>2688</v>
      </c>
      <c r="H136" s="38"/>
      <c r="I136" s="38"/>
    </row>
    <row r="137" spans="1:171" s="505" customFormat="1" ht="46.8" x14ac:dyDescent="0.25">
      <c r="A137" s="500">
        <v>42</v>
      </c>
      <c r="B137" s="501" t="s">
        <v>2902</v>
      </c>
      <c r="C137" s="502" t="s">
        <v>2903</v>
      </c>
      <c r="D137" s="503" t="s">
        <v>2904</v>
      </c>
      <c r="E137" s="499">
        <v>43827</v>
      </c>
      <c r="F137" s="504" t="s">
        <v>205</v>
      </c>
      <c r="G137" s="86" t="s">
        <v>2688</v>
      </c>
      <c r="H137" s="38"/>
      <c r="I137" s="38"/>
    </row>
    <row r="138" spans="1:171" customFormat="1" ht="46.8" x14ac:dyDescent="0.25">
      <c r="A138" s="7">
        <v>126</v>
      </c>
      <c r="B138" s="310" t="s">
        <v>2542</v>
      </c>
      <c r="C138" s="74" t="s">
        <v>2543</v>
      </c>
      <c r="D138" s="311" t="s">
        <v>2544</v>
      </c>
      <c r="E138" s="309">
        <v>2019</v>
      </c>
      <c r="F138" s="29" t="s">
        <v>205</v>
      </c>
      <c r="G138" s="86" t="s">
        <v>2688</v>
      </c>
    </row>
    <row r="139" spans="1:171" s="487" customFormat="1" ht="50.4" x14ac:dyDescent="0.3">
      <c r="A139" s="486">
        <v>7</v>
      </c>
      <c r="B139" s="198" t="s">
        <v>2877</v>
      </c>
      <c r="C139" s="598" t="s">
        <v>2878</v>
      </c>
      <c r="D139" s="484" t="s">
        <v>2879</v>
      </c>
      <c r="E139" s="597">
        <v>2020</v>
      </c>
      <c r="F139" s="486" t="s">
        <v>205</v>
      </c>
      <c r="G139" s="544" t="s">
        <v>2674</v>
      </c>
    </row>
    <row r="140" spans="1:171" s="487" customFormat="1" ht="33.6" x14ac:dyDescent="0.3">
      <c r="A140" s="486">
        <v>8</v>
      </c>
      <c r="B140" s="198" t="s">
        <v>3398</v>
      </c>
      <c r="C140" s="598" t="s">
        <v>3399</v>
      </c>
      <c r="D140" s="484" t="s">
        <v>2879</v>
      </c>
      <c r="E140" s="597">
        <v>2020</v>
      </c>
      <c r="F140" s="486" t="s">
        <v>205</v>
      </c>
      <c r="G140" s="544" t="s">
        <v>2674</v>
      </c>
    </row>
    <row r="141" spans="1:171" s="487" customFormat="1" ht="67.2" x14ac:dyDescent="0.3">
      <c r="A141" s="486">
        <v>16</v>
      </c>
      <c r="B141" s="198" t="s">
        <v>2866</v>
      </c>
      <c r="C141" s="484" t="s">
        <v>2867</v>
      </c>
      <c r="D141" s="484" t="s">
        <v>576</v>
      </c>
      <c r="E141" s="597">
        <v>2020</v>
      </c>
      <c r="F141" s="486" t="s">
        <v>205</v>
      </c>
      <c r="G141" s="544" t="s">
        <v>2674</v>
      </c>
      <c r="H141" s="517"/>
      <c r="I141" s="517"/>
      <c r="J141" s="517"/>
      <c r="K141" s="517"/>
      <c r="L141" s="517"/>
      <c r="M141" s="517"/>
      <c r="N141" s="517"/>
      <c r="O141" s="517"/>
      <c r="P141" s="517"/>
      <c r="Q141" s="517"/>
      <c r="R141" s="517"/>
      <c r="S141" s="517"/>
      <c r="T141" s="517"/>
      <c r="U141" s="517"/>
      <c r="V141" s="517"/>
      <c r="W141" s="517"/>
      <c r="X141" s="517"/>
      <c r="Y141" s="517"/>
      <c r="Z141" s="517"/>
      <c r="AA141" s="517"/>
      <c r="AB141" s="517"/>
      <c r="AC141" s="517"/>
      <c r="AD141" s="517"/>
      <c r="AE141" s="517"/>
      <c r="AF141" s="517"/>
      <c r="AG141" s="517"/>
      <c r="AH141" s="517"/>
      <c r="AI141" s="517"/>
      <c r="AJ141" s="517"/>
      <c r="AK141" s="517"/>
      <c r="AL141" s="517"/>
      <c r="AM141" s="517"/>
      <c r="AN141" s="517"/>
      <c r="AO141" s="517"/>
      <c r="AP141" s="517"/>
      <c r="AQ141" s="517"/>
      <c r="AR141" s="517"/>
      <c r="AS141" s="517"/>
      <c r="AT141" s="517"/>
      <c r="AU141" s="517"/>
      <c r="AV141" s="517"/>
      <c r="AW141" s="517"/>
      <c r="AX141" s="517"/>
      <c r="AY141" s="517"/>
      <c r="AZ141" s="517"/>
      <c r="BA141" s="517"/>
      <c r="BB141" s="517"/>
      <c r="BC141" s="517"/>
      <c r="BD141" s="517"/>
      <c r="BE141" s="517"/>
      <c r="BF141" s="517"/>
      <c r="BG141" s="517"/>
      <c r="BH141" s="517"/>
      <c r="BI141" s="517"/>
      <c r="BJ141" s="517"/>
      <c r="BK141" s="517"/>
      <c r="BL141" s="517"/>
      <c r="BM141" s="517"/>
      <c r="BN141" s="517"/>
      <c r="BO141" s="517"/>
      <c r="BP141" s="517"/>
      <c r="BQ141" s="517"/>
      <c r="BR141" s="517"/>
      <c r="BS141" s="517"/>
      <c r="BT141" s="517"/>
      <c r="BU141" s="517"/>
      <c r="BV141" s="517"/>
      <c r="BW141" s="517"/>
      <c r="BX141" s="517"/>
      <c r="BY141" s="517"/>
      <c r="BZ141" s="517"/>
      <c r="CA141" s="517"/>
      <c r="CB141" s="517"/>
      <c r="CC141" s="517"/>
      <c r="CD141" s="517"/>
      <c r="CE141" s="517"/>
      <c r="CF141" s="517"/>
      <c r="CG141" s="517"/>
      <c r="CH141" s="517"/>
      <c r="CI141" s="517"/>
      <c r="CJ141" s="517"/>
      <c r="CK141" s="517"/>
      <c r="CL141" s="517"/>
      <c r="CM141" s="517"/>
      <c r="CN141" s="517"/>
      <c r="CO141" s="517"/>
      <c r="CP141" s="517"/>
      <c r="CQ141" s="517"/>
      <c r="CR141" s="517"/>
      <c r="CS141" s="517"/>
      <c r="CT141" s="517"/>
      <c r="CU141" s="517"/>
      <c r="CV141" s="517"/>
      <c r="CW141" s="517"/>
      <c r="CX141" s="517"/>
      <c r="CY141" s="517"/>
      <c r="CZ141" s="517"/>
      <c r="DA141" s="517"/>
      <c r="DB141" s="517"/>
      <c r="DC141" s="517"/>
      <c r="DD141" s="517"/>
      <c r="DE141" s="517"/>
      <c r="DF141" s="517"/>
      <c r="DG141" s="517"/>
      <c r="DH141" s="517"/>
      <c r="DI141" s="517"/>
      <c r="DJ141" s="517"/>
      <c r="DK141" s="517"/>
      <c r="DL141" s="517"/>
      <c r="DM141" s="517"/>
      <c r="DN141" s="517"/>
      <c r="DO141" s="517"/>
      <c r="DP141" s="517"/>
      <c r="DQ141" s="517"/>
      <c r="DR141" s="517"/>
      <c r="DS141" s="517"/>
      <c r="DT141" s="517"/>
      <c r="DU141" s="517"/>
      <c r="DV141" s="517"/>
      <c r="DW141" s="517"/>
      <c r="DX141" s="517"/>
      <c r="DY141" s="517"/>
      <c r="DZ141" s="517"/>
      <c r="EA141" s="517"/>
      <c r="EB141" s="517"/>
      <c r="EC141" s="517"/>
      <c r="ED141" s="517"/>
      <c r="EE141" s="517"/>
      <c r="EF141" s="517"/>
      <c r="EG141" s="517"/>
      <c r="EH141" s="517"/>
      <c r="EI141" s="517"/>
      <c r="EJ141" s="517"/>
      <c r="EK141" s="517"/>
      <c r="EL141" s="517"/>
      <c r="EM141" s="517"/>
      <c r="EN141" s="517"/>
      <c r="EO141" s="517"/>
      <c r="EP141" s="517"/>
      <c r="EQ141" s="517"/>
      <c r="ER141" s="517"/>
      <c r="ES141" s="517"/>
      <c r="ET141" s="517"/>
      <c r="EU141" s="517"/>
      <c r="EV141" s="517"/>
      <c r="EW141" s="517"/>
      <c r="EX141" s="517"/>
      <c r="EY141" s="517"/>
      <c r="EZ141" s="517"/>
      <c r="FA141" s="517"/>
      <c r="FB141" s="517"/>
      <c r="FC141" s="517"/>
      <c r="FD141" s="517"/>
      <c r="FE141" s="517"/>
      <c r="FF141" s="517"/>
      <c r="FG141" s="517"/>
      <c r="FH141" s="517"/>
      <c r="FI141" s="517"/>
      <c r="FJ141" s="517"/>
      <c r="FK141" s="517"/>
      <c r="FL141" s="517"/>
      <c r="FM141" s="517"/>
      <c r="FN141" s="517"/>
      <c r="FO141" s="517"/>
    </row>
    <row r="142" spans="1:171" s="487" customFormat="1" ht="33.6" x14ac:dyDescent="0.3">
      <c r="A142" s="486">
        <v>23</v>
      </c>
      <c r="B142" s="483" t="s">
        <v>3400</v>
      </c>
      <c r="C142" s="598" t="s">
        <v>3401</v>
      </c>
      <c r="D142" s="484" t="s">
        <v>3402</v>
      </c>
      <c r="E142" s="597">
        <v>2020</v>
      </c>
      <c r="F142" s="486" t="s">
        <v>205</v>
      </c>
      <c r="G142" s="544" t="s">
        <v>2674</v>
      </c>
      <c r="H142" s="517"/>
      <c r="I142" s="517"/>
      <c r="J142" s="517"/>
      <c r="K142" s="517"/>
      <c r="L142" s="517"/>
      <c r="M142" s="517"/>
      <c r="N142" s="517"/>
      <c r="O142" s="517"/>
      <c r="P142" s="517"/>
      <c r="Q142" s="517"/>
      <c r="R142" s="517"/>
      <c r="S142" s="517"/>
      <c r="T142" s="517"/>
      <c r="U142" s="517"/>
      <c r="V142" s="517"/>
      <c r="W142" s="517"/>
      <c r="X142" s="517"/>
      <c r="Y142" s="517"/>
      <c r="Z142" s="517"/>
      <c r="AA142" s="517"/>
      <c r="AB142" s="517"/>
      <c r="AC142" s="517"/>
      <c r="AD142" s="517"/>
      <c r="AE142" s="517"/>
      <c r="AF142" s="517"/>
      <c r="AG142" s="517"/>
      <c r="AH142" s="517"/>
      <c r="AI142" s="517"/>
      <c r="AJ142" s="517"/>
      <c r="AK142" s="517"/>
      <c r="AL142" s="517"/>
      <c r="AM142" s="517"/>
      <c r="AN142" s="517"/>
      <c r="AO142" s="517"/>
      <c r="AP142" s="517"/>
      <c r="AQ142" s="517"/>
      <c r="AR142" s="517"/>
      <c r="AS142" s="517"/>
      <c r="AT142" s="517"/>
      <c r="AU142" s="517"/>
      <c r="AV142" s="517"/>
      <c r="AW142" s="517"/>
      <c r="AX142" s="517"/>
      <c r="AY142" s="517"/>
      <c r="AZ142" s="517"/>
      <c r="BA142" s="517"/>
      <c r="BB142" s="517"/>
      <c r="BC142" s="517"/>
      <c r="BD142" s="517"/>
      <c r="BE142" s="517"/>
      <c r="BF142" s="517"/>
      <c r="BG142" s="517"/>
      <c r="BH142" s="517"/>
      <c r="BI142" s="517"/>
      <c r="BJ142" s="517"/>
      <c r="BK142" s="517"/>
      <c r="BL142" s="517"/>
      <c r="BM142" s="517"/>
      <c r="BN142" s="517"/>
      <c r="BO142" s="517"/>
      <c r="BP142" s="517"/>
      <c r="BQ142" s="517"/>
      <c r="BR142" s="517"/>
      <c r="BS142" s="517"/>
      <c r="BT142" s="517"/>
      <c r="BU142" s="517"/>
      <c r="BV142" s="517"/>
      <c r="BW142" s="517"/>
      <c r="BX142" s="517"/>
      <c r="BY142" s="517"/>
      <c r="BZ142" s="517"/>
      <c r="CA142" s="517"/>
      <c r="CB142" s="517"/>
      <c r="CC142" s="517"/>
      <c r="CD142" s="517"/>
      <c r="CE142" s="517"/>
      <c r="CF142" s="517"/>
      <c r="CG142" s="517"/>
      <c r="CH142" s="517"/>
      <c r="CI142" s="517"/>
      <c r="CJ142" s="517"/>
      <c r="CK142" s="517"/>
      <c r="CL142" s="517"/>
      <c r="CM142" s="517"/>
      <c r="CN142" s="517"/>
      <c r="CO142" s="517"/>
      <c r="CP142" s="517"/>
      <c r="CQ142" s="517"/>
      <c r="CR142" s="517"/>
      <c r="CS142" s="517"/>
      <c r="CT142" s="517"/>
      <c r="CU142" s="517"/>
      <c r="CV142" s="517"/>
      <c r="CW142" s="517"/>
      <c r="CX142" s="517"/>
      <c r="CY142" s="517"/>
      <c r="CZ142" s="517"/>
      <c r="DA142" s="517"/>
      <c r="DB142" s="517"/>
      <c r="DC142" s="517"/>
      <c r="DD142" s="517"/>
      <c r="DE142" s="517"/>
      <c r="DF142" s="517"/>
      <c r="DG142" s="517"/>
      <c r="DH142" s="517"/>
      <c r="DI142" s="517"/>
      <c r="DJ142" s="517"/>
      <c r="DK142" s="517"/>
      <c r="DL142" s="517"/>
      <c r="DM142" s="517"/>
      <c r="DN142" s="517"/>
      <c r="DO142" s="517"/>
      <c r="DP142" s="517"/>
      <c r="DQ142" s="517"/>
      <c r="DR142" s="517"/>
      <c r="DS142" s="517"/>
      <c r="DT142" s="517"/>
      <c r="DU142" s="517"/>
      <c r="DV142" s="517"/>
      <c r="DW142" s="517"/>
      <c r="DX142" s="517"/>
      <c r="DY142" s="517"/>
      <c r="DZ142" s="517"/>
      <c r="EA142" s="517"/>
      <c r="EB142" s="517"/>
      <c r="EC142" s="517"/>
      <c r="ED142" s="517"/>
      <c r="EE142" s="517"/>
      <c r="EF142" s="517"/>
      <c r="EG142" s="517"/>
      <c r="EH142" s="517"/>
      <c r="EI142" s="517"/>
      <c r="EJ142" s="517"/>
      <c r="EK142" s="517"/>
      <c r="EL142" s="517"/>
      <c r="EM142" s="517"/>
      <c r="EN142" s="517"/>
      <c r="EO142" s="517"/>
      <c r="EP142" s="517"/>
      <c r="EQ142" s="517"/>
      <c r="ER142" s="517"/>
      <c r="ES142" s="517"/>
      <c r="ET142" s="517"/>
      <c r="EU142" s="517"/>
      <c r="EV142" s="517"/>
      <c r="EW142" s="517"/>
      <c r="EX142" s="517"/>
      <c r="EY142" s="517"/>
      <c r="EZ142" s="517"/>
      <c r="FA142" s="517"/>
      <c r="FB142" s="517"/>
      <c r="FC142" s="517"/>
      <c r="FD142" s="517"/>
      <c r="FE142" s="517"/>
      <c r="FF142" s="517"/>
      <c r="FG142" s="517"/>
      <c r="FH142" s="517"/>
      <c r="FI142" s="517"/>
      <c r="FJ142" s="517"/>
      <c r="FK142" s="517"/>
      <c r="FL142" s="517"/>
      <c r="FM142" s="517"/>
      <c r="FN142" s="517"/>
      <c r="FO142" s="517"/>
    </row>
    <row r="143" spans="1:171" s="487" customFormat="1" ht="50.4" x14ac:dyDescent="0.3">
      <c r="A143" s="486">
        <v>30</v>
      </c>
      <c r="B143" s="198" t="s">
        <v>2870</v>
      </c>
      <c r="C143" s="605" t="s">
        <v>2871</v>
      </c>
      <c r="D143" s="484" t="s">
        <v>30</v>
      </c>
      <c r="E143" s="597">
        <v>2020</v>
      </c>
      <c r="F143" s="486" t="s">
        <v>205</v>
      </c>
      <c r="G143" s="544" t="s">
        <v>2674</v>
      </c>
    </row>
    <row r="144" spans="1:171" s="487" customFormat="1" ht="84" x14ac:dyDescent="0.3">
      <c r="A144" s="486">
        <v>35</v>
      </c>
      <c r="B144" s="483" t="s">
        <v>3403</v>
      </c>
      <c r="C144" s="598" t="s">
        <v>3404</v>
      </c>
      <c r="D144" s="484" t="s">
        <v>545</v>
      </c>
      <c r="E144" s="597">
        <v>2020</v>
      </c>
      <c r="F144" s="486" t="s">
        <v>205</v>
      </c>
      <c r="G144" s="544" t="s">
        <v>2674</v>
      </c>
    </row>
    <row r="145" spans="1:8" s="487" customFormat="1" ht="84" x14ac:dyDescent="0.3">
      <c r="A145" s="486">
        <v>47</v>
      </c>
      <c r="B145" s="198" t="s">
        <v>2872</v>
      </c>
      <c r="C145" s="484" t="s">
        <v>2873</v>
      </c>
      <c r="D145" s="484" t="s">
        <v>2874</v>
      </c>
      <c r="E145" s="597">
        <v>2020</v>
      </c>
      <c r="F145" s="486" t="s">
        <v>205</v>
      </c>
      <c r="G145" s="544" t="s">
        <v>2674</v>
      </c>
    </row>
    <row r="146" spans="1:8" s="487" customFormat="1" ht="67.2" x14ac:dyDescent="0.3">
      <c r="A146" s="486">
        <v>51</v>
      </c>
      <c r="B146" s="198" t="s">
        <v>3405</v>
      </c>
      <c r="C146" s="484" t="s">
        <v>3406</v>
      </c>
      <c r="D146" s="484" t="s">
        <v>68</v>
      </c>
      <c r="E146" s="597">
        <v>2020</v>
      </c>
      <c r="F146" s="486" t="s">
        <v>205</v>
      </c>
      <c r="G146" s="544" t="s">
        <v>2674</v>
      </c>
    </row>
    <row r="147" spans="1:8" s="487" customFormat="1" ht="33.6" x14ac:dyDescent="0.3">
      <c r="A147" s="486">
        <v>54</v>
      </c>
      <c r="B147" s="483" t="s">
        <v>2868</v>
      </c>
      <c r="C147" s="484" t="s">
        <v>2869</v>
      </c>
      <c r="D147" s="484" t="s">
        <v>302</v>
      </c>
      <c r="E147" s="597">
        <v>2020</v>
      </c>
      <c r="F147" s="486" t="s">
        <v>205</v>
      </c>
      <c r="G147" s="544" t="s">
        <v>2674</v>
      </c>
    </row>
    <row r="148" spans="1:8" s="487" customFormat="1" ht="50.4" x14ac:dyDescent="0.3">
      <c r="A148" s="486">
        <v>69</v>
      </c>
      <c r="B148" s="483" t="s">
        <v>3407</v>
      </c>
      <c r="C148" s="598" t="s">
        <v>3408</v>
      </c>
      <c r="D148" s="484" t="s">
        <v>3059</v>
      </c>
      <c r="E148" s="597">
        <v>2020</v>
      </c>
      <c r="F148" s="486" t="s">
        <v>205</v>
      </c>
      <c r="G148" s="544" t="s">
        <v>2674</v>
      </c>
    </row>
    <row r="149" spans="1:8" s="487" customFormat="1" ht="33.6" x14ac:dyDescent="0.3">
      <c r="A149" s="486">
        <v>81</v>
      </c>
      <c r="B149" s="198" t="s">
        <v>3409</v>
      </c>
      <c r="C149" s="598" t="s">
        <v>3410</v>
      </c>
      <c r="D149" s="484" t="s">
        <v>3059</v>
      </c>
      <c r="E149" s="597">
        <v>2020</v>
      </c>
      <c r="F149" s="486" t="s">
        <v>205</v>
      </c>
      <c r="G149" s="544" t="s">
        <v>2674</v>
      </c>
    </row>
    <row r="150" spans="1:8" s="487" customFormat="1" ht="33.6" x14ac:dyDescent="0.3">
      <c r="A150" s="486">
        <v>91</v>
      </c>
      <c r="B150" s="198" t="s">
        <v>3411</v>
      </c>
      <c r="C150" s="598" t="s">
        <v>3412</v>
      </c>
      <c r="D150" s="484" t="s">
        <v>3413</v>
      </c>
      <c r="E150" s="597">
        <v>2020</v>
      </c>
      <c r="F150" s="486" t="s">
        <v>205</v>
      </c>
      <c r="G150" s="544" t="s">
        <v>2674</v>
      </c>
    </row>
    <row r="151" spans="1:8" s="487" customFormat="1" ht="33.6" x14ac:dyDescent="0.3">
      <c r="A151" s="486">
        <v>93</v>
      </c>
      <c r="B151" s="198" t="s">
        <v>3414</v>
      </c>
      <c r="C151" s="484" t="s">
        <v>3415</v>
      </c>
      <c r="D151" s="484" t="s">
        <v>3416</v>
      </c>
      <c r="E151" s="597">
        <v>2020</v>
      </c>
      <c r="F151" s="486" t="s">
        <v>205</v>
      </c>
      <c r="G151" s="544" t="s">
        <v>2674</v>
      </c>
    </row>
    <row r="152" spans="1:8" s="487" customFormat="1" ht="33.6" x14ac:dyDescent="0.3">
      <c r="A152" s="486">
        <v>98</v>
      </c>
      <c r="B152" s="198" t="s">
        <v>3417</v>
      </c>
      <c r="C152" s="598" t="s">
        <v>3418</v>
      </c>
      <c r="D152" s="484" t="s">
        <v>680</v>
      </c>
      <c r="E152" s="597">
        <v>2020</v>
      </c>
      <c r="F152" s="486" t="s">
        <v>205</v>
      </c>
      <c r="G152" s="544" t="s">
        <v>2674</v>
      </c>
    </row>
    <row r="153" spans="1:8" s="487" customFormat="1" ht="67.2" x14ac:dyDescent="0.3">
      <c r="A153" s="486">
        <v>112</v>
      </c>
      <c r="B153" s="198" t="s">
        <v>2875</v>
      </c>
      <c r="C153" s="484" t="s">
        <v>2876</v>
      </c>
      <c r="D153" s="484" t="s">
        <v>318</v>
      </c>
      <c r="E153" s="597">
        <v>2020</v>
      </c>
      <c r="F153" s="486" t="s">
        <v>205</v>
      </c>
      <c r="G153" s="544" t="s">
        <v>2674</v>
      </c>
    </row>
    <row r="154" spans="1:8" s="487" customFormat="1" ht="50.4" x14ac:dyDescent="0.3">
      <c r="A154" s="486">
        <v>113</v>
      </c>
      <c r="B154" s="198" t="s">
        <v>3419</v>
      </c>
      <c r="C154" s="606" t="s">
        <v>3420</v>
      </c>
      <c r="D154" s="484" t="s">
        <v>318</v>
      </c>
      <c r="E154" s="597">
        <v>2020</v>
      </c>
      <c r="F154" s="486" t="s">
        <v>205</v>
      </c>
      <c r="G154" s="544" t="s">
        <v>2674</v>
      </c>
    </row>
    <row r="155" spans="1:8" s="487" customFormat="1" ht="50.4" x14ac:dyDescent="0.3">
      <c r="A155" s="486">
        <v>114</v>
      </c>
      <c r="B155" s="198" t="s">
        <v>3421</v>
      </c>
      <c r="C155" s="199" t="s">
        <v>3422</v>
      </c>
      <c r="D155" s="199" t="s">
        <v>318</v>
      </c>
      <c r="E155" s="597">
        <v>2020</v>
      </c>
      <c r="F155" s="486" t="s">
        <v>205</v>
      </c>
      <c r="G155" s="544" t="s">
        <v>2674</v>
      </c>
    </row>
    <row r="156" spans="1:8" s="487" customFormat="1" ht="50.4" x14ac:dyDescent="0.3">
      <c r="A156" s="486">
        <v>121</v>
      </c>
      <c r="B156" s="198" t="s">
        <v>3423</v>
      </c>
      <c r="C156" s="199" t="s">
        <v>3424</v>
      </c>
      <c r="D156" s="199" t="s">
        <v>3425</v>
      </c>
      <c r="E156" s="597">
        <v>2020</v>
      </c>
      <c r="F156" s="486" t="s">
        <v>205</v>
      </c>
      <c r="G156" s="544" t="s">
        <v>2674</v>
      </c>
    </row>
    <row r="157" spans="1:8" s="487" customFormat="1" ht="33.6" x14ac:dyDescent="0.3">
      <c r="A157" s="486">
        <v>123</v>
      </c>
      <c r="B157" s="198" t="s">
        <v>3426</v>
      </c>
      <c r="C157" s="598" t="s">
        <v>3427</v>
      </c>
      <c r="D157" s="484" t="s">
        <v>3158</v>
      </c>
      <c r="E157" s="597">
        <v>2020</v>
      </c>
      <c r="F157" s="486" t="s">
        <v>205</v>
      </c>
      <c r="G157" s="544" t="s">
        <v>2674</v>
      </c>
    </row>
    <row r="158" spans="1:8" s="545" customFormat="1" ht="16.8" x14ac:dyDescent="0.3">
      <c r="A158" s="639">
        <v>14</v>
      </c>
      <c r="B158" s="645" t="s">
        <v>2880</v>
      </c>
      <c r="C158" s="645" t="s">
        <v>3921</v>
      </c>
      <c r="D158" s="644" t="s">
        <v>2881</v>
      </c>
      <c r="E158" s="642">
        <v>2020</v>
      </c>
      <c r="F158" s="646" t="s">
        <v>205</v>
      </c>
      <c r="G158" s="165" t="s">
        <v>2676</v>
      </c>
      <c r="H158" s="654"/>
    </row>
    <row r="159" spans="1:8" s="545" customFormat="1" ht="46.8" x14ac:dyDescent="0.3">
      <c r="A159" s="644">
        <v>15</v>
      </c>
      <c r="B159" s="645" t="s">
        <v>2882</v>
      </c>
      <c r="C159" s="647" t="s">
        <v>3922</v>
      </c>
      <c r="D159" s="644" t="s">
        <v>2883</v>
      </c>
      <c r="E159" s="642">
        <v>2020</v>
      </c>
      <c r="F159" s="646" t="s">
        <v>205</v>
      </c>
      <c r="G159" s="165" t="s">
        <v>2676</v>
      </c>
      <c r="H159" s="654"/>
    </row>
    <row r="160" spans="1:8" s="580" customFormat="1" ht="31.5" customHeight="1" x14ac:dyDescent="0.25">
      <c r="A160" s="639">
        <v>16</v>
      </c>
      <c r="B160" s="640" t="s">
        <v>2884</v>
      </c>
      <c r="C160" s="641" t="s">
        <v>3923</v>
      </c>
      <c r="D160" s="639" t="s">
        <v>2885</v>
      </c>
      <c r="E160" s="642">
        <v>2020</v>
      </c>
      <c r="F160" s="646" t="s">
        <v>205</v>
      </c>
      <c r="G160" s="165" t="s">
        <v>2676</v>
      </c>
      <c r="H160" s="552"/>
    </row>
    <row r="161" spans="1:8" s="580" customFormat="1" ht="46.8" x14ac:dyDescent="0.25">
      <c r="A161" s="644">
        <v>17</v>
      </c>
      <c r="B161" s="645" t="s">
        <v>3924</v>
      </c>
      <c r="C161" s="647" t="s">
        <v>3925</v>
      </c>
      <c r="D161" s="644" t="s">
        <v>3926</v>
      </c>
      <c r="E161" s="642">
        <v>2020</v>
      </c>
      <c r="F161" s="646" t="s">
        <v>205</v>
      </c>
      <c r="G161" s="165" t="s">
        <v>2676</v>
      </c>
      <c r="H161" s="552"/>
    </row>
    <row r="162" spans="1:8" s="580" customFormat="1" ht="47.25" customHeight="1" x14ac:dyDescent="0.25">
      <c r="A162" s="639">
        <v>18</v>
      </c>
      <c r="B162" s="640" t="s">
        <v>3927</v>
      </c>
      <c r="C162" s="640" t="s">
        <v>3928</v>
      </c>
      <c r="D162" s="639" t="s">
        <v>3929</v>
      </c>
      <c r="E162" s="642">
        <v>2020</v>
      </c>
      <c r="F162" s="646" t="s">
        <v>205</v>
      </c>
      <c r="G162" s="165" t="s">
        <v>2676</v>
      </c>
      <c r="H162" s="552"/>
    </row>
    <row r="163" spans="1:8" s="580" customFormat="1" ht="31.2" x14ac:dyDescent="0.25">
      <c r="A163" s="644">
        <v>19</v>
      </c>
      <c r="B163" s="640" t="s">
        <v>3930</v>
      </c>
      <c r="C163" s="640" t="s">
        <v>3931</v>
      </c>
      <c r="D163" s="639" t="s">
        <v>2883</v>
      </c>
      <c r="E163" s="642">
        <v>2020</v>
      </c>
      <c r="F163" s="646" t="s">
        <v>205</v>
      </c>
      <c r="G163" s="165" t="s">
        <v>2676</v>
      </c>
      <c r="H163" s="552"/>
    </row>
    <row r="164" spans="1:8" s="559" customFormat="1" ht="31.2" x14ac:dyDescent="0.3">
      <c r="A164" s="553">
        <v>6</v>
      </c>
      <c r="B164" s="591" t="s">
        <v>3428</v>
      </c>
      <c r="C164" s="593" t="s">
        <v>3429</v>
      </c>
      <c r="D164" s="600" t="s">
        <v>3416</v>
      </c>
      <c r="E164" s="557">
        <v>2021</v>
      </c>
      <c r="F164" s="596" t="s">
        <v>205</v>
      </c>
      <c r="G164" s="544" t="s">
        <v>2674</v>
      </c>
    </row>
    <row r="165" spans="1:8" s="559" customFormat="1" ht="46.8" x14ac:dyDescent="0.3">
      <c r="A165" s="553">
        <v>23</v>
      </c>
      <c r="B165" s="591" t="s">
        <v>3430</v>
      </c>
      <c r="C165" s="607" t="s">
        <v>3431</v>
      </c>
      <c r="D165" s="592" t="s">
        <v>3432</v>
      </c>
      <c r="E165" s="557">
        <v>2021</v>
      </c>
      <c r="F165" s="596" t="s">
        <v>205</v>
      </c>
      <c r="G165" s="544" t="s">
        <v>2674</v>
      </c>
    </row>
    <row r="166" spans="1:8" s="559" customFormat="1" ht="46.8" x14ac:dyDescent="0.3">
      <c r="A166" s="553">
        <v>45</v>
      </c>
      <c r="B166" s="554" t="s">
        <v>3433</v>
      </c>
      <c r="C166" s="573" t="s">
        <v>3434</v>
      </c>
      <c r="D166" s="555" t="s">
        <v>30</v>
      </c>
      <c r="E166" s="557">
        <v>2021</v>
      </c>
      <c r="F166" s="596" t="s">
        <v>205</v>
      </c>
      <c r="G166" s="544" t="s">
        <v>2674</v>
      </c>
    </row>
    <row r="167" spans="1:8" s="559" customFormat="1" ht="31.2" x14ac:dyDescent="0.3">
      <c r="A167" s="553">
        <v>60</v>
      </c>
      <c r="B167" s="554" t="s">
        <v>3435</v>
      </c>
      <c r="C167" s="573" t="s">
        <v>3436</v>
      </c>
      <c r="D167" s="555" t="s">
        <v>3437</v>
      </c>
      <c r="E167" s="557">
        <v>2021</v>
      </c>
      <c r="F167" s="596" t="s">
        <v>205</v>
      </c>
      <c r="G167" s="544" t="s">
        <v>2674</v>
      </c>
    </row>
    <row r="168" spans="1:8" s="559" customFormat="1" ht="31.2" x14ac:dyDescent="0.3">
      <c r="A168" s="553">
        <v>62</v>
      </c>
      <c r="B168" s="554" t="s">
        <v>3438</v>
      </c>
      <c r="C168" s="573" t="s">
        <v>3439</v>
      </c>
      <c r="D168" s="555" t="s">
        <v>648</v>
      </c>
      <c r="E168" s="557">
        <v>2021</v>
      </c>
      <c r="F168" s="596" t="s">
        <v>205</v>
      </c>
      <c r="G168" s="544" t="s">
        <v>2674</v>
      </c>
    </row>
    <row r="169" spans="1:8" s="559" customFormat="1" ht="31.2" x14ac:dyDescent="0.3">
      <c r="A169" s="553">
        <v>91</v>
      </c>
      <c r="B169" s="608" t="s">
        <v>3440</v>
      </c>
      <c r="C169" s="560" t="s">
        <v>3441</v>
      </c>
      <c r="D169" s="555" t="s">
        <v>3158</v>
      </c>
      <c r="E169" s="557">
        <v>2021</v>
      </c>
      <c r="F169" s="596" t="s">
        <v>205</v>
      </c>
      <c r="G169" s="544" t="s">
        <v>2674</v>
      </c>
    </row>
    <row r="170" spans="1:8" s="559" customFormat="1" ht="62.4" x14ac:dyDescent="0.3">
      <c r="A170" s="553">
        <v>93</v>
      </c>
      <c r="B170" s="554" t="s">
        <v>3442</v>
      </c>
      <c r="C170" s="589" t="s">
        <v>3443</v>
      </c>
      <c r="D170" s="555" t="s">
        <v>3402</v>
      </c>
      <c r="E170" s="557">
        <v>2021</v>
      </c>
      <c r="F170" s="596" t="s">
        <v>205</v>
      </c>
      <c r="G170" s="544" t="s">
        <v>2674</v>
      </c>
    </row>
    <row r="171" spans="1:8" s="559" customFormat="1" ht="62.4" x14ac:dyDescent="0.3">
      <c r="A171" s="553">
        <v>102</v>
      </c>
      <c r="B171" s="608" t="s">
        <v>3444</v>
      </c>
      <c r="C171" s="589" t="s">
        <v>3445</v>
      </c>
      <c r="D171" s="555" t="s">
        <v>545</v>
      </c>
      <c r="E171" s="557">
        <v>2021</v>
      </c>
      <c r="F171" s="596" t="s">
        <v>205</v>
      </c>
      <c r="G171" s="544" t="s">
        <v>2674</v>
      </c>
    </row>
    <row r="172" spans="1:8" s="559" customFormat="1" ht="46.8" x14ac:dyDescent="0.3">
      <c r="A172" s="553">
        <v>103</v>
      </c>
      <c r="B172" s="591" t="s">
        <v>3446</v>
      </c>
      <c r="C172" s="589" t="s">
        <v>3447</v>
      </c>
      <c r="D172" s="555" t="s">
        <v>3448</v>
      </c>
      <c r="E172" s="557">
        <v>2021</v>
      </c>
      <c r="F172" s="596" t="s">
        <v>205</v>
      </c>
      <c r="G172" s="544" t="s">
        <v>2674</v>
      </c>
    </row>
    <row r="173" spans="1:8" s="559" customFormat="1" ht="46.8" x14ac:dyDescent="0.3">
      <c r="A173" s="553">
        <v>107</v>
      </c>
      <c r="B173" s="554" t="s">
        <v>3449</v>
      </c>
      <c r="C173" s="560" t="s">
        <v>3450</v>
      </c>
      <c r="D173" s="555" t="s">
        <v>31</v>
      </c>
      <c r="E173" s="557">
        <v>2021</v>
      </c>
      <c r="F173" s="596" t="s">
        <v>205</v>
      </c>
      <c r="G173" s="544" t="s">
        <v>2674</v>
      </c>
    </row>
    <row r="174" spans="1:8" s="559" customFormat="1" ht="31.2" x14ac:dyDescent="0.3">
      <c r="A174" s="553">
        <v>108</v>
      </c>
      <c r="B174" s="554" t="s">
        <v>3451</v>
      </c>
      <c r="C174" s="560" t="s">
        <v>3452</v>
      </c>
      <c r="D174" s="555" t="s">
        <v>3416</v>
      </c>
      <c r="E174" s="557">
        <v>2021</v>
      </c>
      <c r="F174" s="596" t="s">
        <v>205</v>
      </c>
      <c r="G174" s="544" t="s">
        <v>2674</v>
      </c>
    </row>
    <row r="175" spans="1:8" s="559" customFormat="1" ht="31.2" x14ac:dyDescent="0.3">
      <c r="A175" s="553">
        <v>112</v>
      </c>
      <c r="B175" s="554" t="s">
        <v>3453</v>
      </c>
      <c r="C175" s="560" t="s">
        <v>3454</v>
      </c>
      <c r="D175" s="555" t="s">
        <v>3455</v>
      </c>
      <c r="E175" s="557">
        <v>2021</v>
      </c>
      <c r="F175" s="596" t="s">
        <v>205</v>
      </c>
      <c r="G175" s="544" t="s">
        <v>2674</v>
      </c>
    </row>
    <row r="176" spans="1:8" s="559" customFormat="1" ht="31.2" x14ac:dyDescent="0.3">
      <c r="A176" s="553">
        <v>130</v>
      </c>
      <c r="B176" s="608" t="s">
        <v>3456</v>
      </c>
      <c r="C176" s="560" t="s">
        <v>3441</v>
      </c>
      <c r="D176" s="555" t="s">
        <v>712</v>
      </c>
      <c r="E176" s="557">
        <v>2021</v>
      </c>
      <c r="F176" s="596" t="s">
        <v>205</v>
      </c>
      <c r="G176" s="544" t="s">
        <v>2674</v>
      </c>
    </row>
    <row r="177" spans="1:7" s="559" customFormat="1" ht="31.2" x14ac:dyDescent="0.3">
      <c r="A177" s="553">
        <v>131</v>
      </c>
      <c r="B177" s="608" t="s">
        <v>3457</v>
      </c>
      <c r="C177" s="560" t="s">
        <v>3441</v>
      </c>
      <c r="D177" s="555" t="s">
        <v>3458</v>
      </c>
      <c r="E177" s="557">
        <v>2021</v>
      </c>
      <c r="F177" s="596" t="s">
        <v>205</v>
      </c>
      <c r="G177" s="544" t="s">
        <v>2674</v>
      </c>
    </row>
    <row r="178" spans="1:7" s="559" customFormat="1" ht="31.2" x14ac:dyDescent="0.3">
      <c r="A178" s="553">
        <v>150</v>
      </c>
      <c r="B178" s="591" t="s">
        <v>3459</v>
      </c>
      <c r="C178" s="560" t="s">
        <v>3460</v>
      </c>
      <c r="D178" s="555" t="s">
        <v>3461</v>
      </c>
      <c r="E178" s="557">
        <v>2021</v>
      </c>
      <c r="F178" s="596" t="s">
        <v>205</v>
      </c>
      <c r="G178" s="544" t="s">
        <v>2674</v>
      </c>
    </row>
    <row r="179" spans="1:7" s="559" customFormat="1" ht="46.8" x14ac:dyDescent="0.3">
      <c r="A179" s="553">
        <v>151</v>
      </c>
      <c r="B179" s="591" t="s">
        <v>3462</v>
      </c>
      <c r="C179" s="560" t="s">
        <v>3463</v>
      </c>
      <c r="D179" s="555" t="s">
        <v>3461</v>
      </c>
      <c r="E179" s="557">
        <v>2021</v>
      </c>
      <c r="F179" s="596" t="s">
        <v>205</v>
      </c>
      <c r="G179" s="544" t="s">
        <v>2674</v>
      </c>
    </row>
    <row r="180" spans="1:7" s="559" customFormat="1" ht="31.2" x14ac:dyDescent="0.3">
      <c r="A180" s="553">
        <v>152</v>
      </c>
      <c r="B180" s="554" t="s">
        <v>3464</v>
      </c>
      <c r="C180" s="589" t="s">
        <v>3465</v>
      </c>
      <c r="D180" s="555" t="s">
        <v>3256</v>
      </c>
      <c r="E180" s="557">
        <v>2021</v>
      </c>
      <c r="F180" s="596" t="s">
        <v>205</v>
      </c>
      <c r="G180" s="544" t="s">
        <v>2674</v>
      </c>
    </row>
    <row r="181" spans="1:7" s="559" customFormat="1" ht="47.4" thickBot="1" x14ac:dyDescent="0.35">
      <c r="A181" s="553">
        <v>153</v>
      </c>
      <c r="B181" s="554" t="s">
        <v>3466</v>
      </c>
      <c r="C181" s="560" t="s">
        <v>3467</v>
      </c>
      <c r="D181" s="555" t="s">
        <v>3256</v>
      </c>
      <c r="E181" s="557">
        <v>2021</v>
      </c>
      <c r="F181" s="596" t="s">
        <v>205</v>
      </c>
      <c r="G181" s="544" t="s">
        <v>2674</v>
      </c>
    </row>
    <row r="182" spans="1:7" s="545" customFormat="1" ht="31.8" thickBot="1" x14ac:dyDescent="0.35">
      <c r="A182" s="648">
        <v>9</v>
      </c>
      <c r="B182" s="649" t="s">
        <v>3932</v>
      </c>
      <c r="C182" s="651" t="s">
        <v>3933</v>
      </c>
      <c r="D182" s="648" t="s">
        <v>3934</v>
      </c>
      <c r="E182" s="650">
        <v>2021</v>
      </c>
      <c r="F182" s="643" t="s">
        <v>205</v>
      </c>
      <c r="G182" s="165" t="s">
        <v>2676</v>
      </c>
    </row>
    <row r="183" spans="1:7" s="545" customFormat="1" ht="47.4" thickBot="1" x14ac:dyDescent="0.35">
      <c r="A183" s="648">
        <v>10</v>
      </c>
      <c r="B183" s="649" t="s">
        <v>3935</v>
      </c>
      <c r="C183" s="651" t="s">
        <v>3936</v>
      </c>
      <c r="D183" s="648" t="s">
        <v>3937</v>
      </c>
      <c r="E183" s="650">
        <v>2021</v>
      </c>
      <c r="F183" s="646" t="s">
        <v>205</v>
      </c>
      <c r="G183" s="165" t="s">
        <v>2676</v>
      </c>
    </row>
    <row r="184" spans="1:7" s="545" customFormat="1" ht="46.8" x14ac:dyDescent="0.3">
      <c r="A184" s="648">
        <v>13</v>
      </c>
      <c r="B184" s="649" t="s">
        <v>3938</v>
      </c>
      <c r="C184" s="651" t="s">
        <v>3465</v>
      </c>
      <c r="D184" s="648" t="s">
        <v>3939</v>
      </c>
      <c r="E184" s="650">
        <v>2021</v>
      </c>
      <c r="F184" s="646" t="s">
        <v>205</v>
      </c>
      <c r="G184" s="165" t="s">
        <v>2676</v>
      </c>
    </row>
    <row r="185" spans="1:7" s="559" customFormat="1" ht="46.8" x14ac:dyDescent="0.3">
      <c r="A185" s="601">
        <v>5</v>
      </c>
      <c r="B185" s="602" t="s">
        <v>3468</v>
      </c>
      <c r="C185" s="604" t="s">
        <v>3469</v>
      </c>
      <c r="D185" s="601" t="s">
        <v>3470</v>
      </c>
      <c r="E185" s="603">
        <v>2022</v>
      </c>
      <c r="F185" s="596" t="s">
        <v>205</v>
      </c>
      <c r="G185" s="544" t="s">
        <v>2674</v>
      </c>
    </row>
    <row r="186" spans="1:7" s="559" customFormat="1" ht="31.2" x14ac:dyDescent="0.3">
      <c r="A186" s="601">
        <v>10</v>
      </c>
      <c r="B186" s="602" t="s">
        <v>3471</v>
      </c>
      <c r="C186" s="601" t="s">
        <v>3472</v>
      </c>
      <c r="D186" s="601" t="s">
        <v>3416</v>
      </c>
      <c r="E186" s="603">
        <v>2022</v>
      </c>
      <c r="F186" s="596" t="s">
        <v>205</v>
      </c>
      <c r="G186" s="544" t="s">
        <v>2674</v>
      </c>
    </row>
    <row r="187" spans="1:7" s="559" customFormat="1" ht="46.8" x14ac:dyDescent="0.3">
      <c r="A187" s="601">
        <v>11</v>
      </c>
      <c r="B187" s="602" t="s">
        <v>3473</v>
      </c>
      <c r="C187" s="604" t="s">
        <v>3474</v>
      </c>
      <c r="D187" s="601" t="s">
        <v>3475</v>
      </c>
      <c r="E187" s="603">
        <v>2022</v>
      </c>
      <c r="F187" s="596" t="s">
        <v>205</v>
      </c>
      <c r="G187" s="544" t="s">
        <v>2674</v>
      </c>
    </row>
    <row r="188" spans="1:7" s="559" customFormat="1" ht="46.8" x14ac:dyDescent="0.3">
      <c r="A188" s="601">
        <v>15</v>
      </c>
      <c r="B188" s="602" t="s">
        <v>3476</v>
      </c>
      <c r="C188" s="601" t="s">
        <v>3477</v>
      </c>
      <c r="D188" s="601" t="s">
        <v>3158</v>
      </c>
      <c r="E188" s="603">
        <v>2022</v>
      </c>
      <c r="F188" s="596" t="s">
        <v>205</v>
      </c>
      <c r="G188" s="544" t="s">
        <v>2674</v>
      </c>
    </row>
    <row r="189" spans="1:7" s="559" customFormat="1" ht="46.8" x14ac:dyDescent="0.3">
      <c r="A189" s="601">
        <v>18</v>
      </c>
      <c r="B189" s="602" t="s">
        <v>3478</v>
      </c>
      <c r="C189" s="601" t="s">
        <v>3479</v>
      </c>
      <c r="D189" s="601" t="s">
        <v>3480</v>
      </c>
      <c r="E189" s="603">
        <v>2022</v>
      </c>
      <c r="F189" s="596" t="s">
        <v>205</v>
      </c>
      <c r="G189" s="544" t="s">
        <v>2674</v>
      </c>
    </row>
    <row r="190" spans="1:7" s="559" customFormat="1" ht="31.2" x14ac:dyDescent="0.3">
      <c r="A190" s="601">
        <v>43</v>
      </c>
      <c r="B190" s="602" t="s">
        <v>3481</v>
      </c>
      <c r="C190" s="601" t="s">
        <v>3482</v>
      </c>
      <c r="D190" s="601" t="s">
        <v>712</v>
      </c>
      <c r="E190" s="603">
        <v>2022</v>
      </c>
      <c r="F190" s="596" t="s">
        <v>205</v>
      </c>
      <c r="G190" s="544" t="s">
        <v>2674</v>
      </c>
    </row>
    <row r="191" spans="1:7" s="559" customFormat="1" ht="62.4" x14ac:dyDescent="0.3">
      <c r="A191" s="601">
        <v>54</v>
      </c>
      <c r="B191" s="602" t="s">
        <v>3483</v>
      </c>
      <c r="C191" s="604" t="s">
        <v>3484</v>
      </c>
      <c r="D191" s="601" t="s">
        <v>3485</v>
      </c>
      <c r="E191" s="603">
        <v>2022</v>
      </c>
      <c r="F191" s="596" t="s">
        <v>205</v>
      </c>
      <c r="G191" s="544" t="s">
        <v>2674</v>
      </c>
    </row>
    <row r="192" spans="1:7" s="559" customFormat="1" ht="46.8" x14ac:dyDescent="0.3">
      <c r="A192" s="601">
        <v>61</v>
      </c>
      <c r="B192" s="602" t="s">
        <v>3486</v>
      </c>
      <c r="C192" s="601" t="s">
        <v>3487</v>
      </c>
      <c r="D192" s="601" t="s">
        <v>318</v>
      </c>
      <c r="E192" s="603">
        <v>2022</v>
      </c>
      <c r="F192" s="596" t="s">
        <v>205</v>
      </c>
      <c r="G192" s="544" t="s">
        <v>2674</v>
      </c>
    </row>
    <row r="193" spans="1:7" s="545" customFormat="1" ht="31.2" x14ac:dyDescent="0.3">
      <c r="A193" s="639">
        <v>9</v>
      </c>
      <c r="B193" s="652" t="s">
        <v>3940</v>
      </c>
      <c r="C193" s="639" t="s">
        <v>2777</v>
      </c>
      <c r="D193" s="639" t="s">
        <v>3941</v>
      </c>
      <c r="E193" s="642">
        <v>2022</v>
      </c>
      <c r="F193" s="673" t="s">
        <v>205</v>
      </c>
      <c r="G193" s="165" t="s">
        <v>2676</v>
      </c>
    </row>
    <row r="194" spans="1:7" s="545" customFormat="1" ht="31.2" x14ac:dyDescent="0.3">
      <c r="A194" s="639">
        <v>10</v>
      </c>
      <c r="B194" s="652" t="s">
        <v>3942</v>
      </c>
      <c r="C194" s="639" t="s">
        <v>3943</v>
      </c>
      <c r="D194" s="653" t="s">
        <v>2644</v>
      </c>
      <c r="E194" s="642">
        <v>2022</v>
      </c>
      <c r="F194" s="646" t="s">
        <v>205</v>
      </c>
      <c r="G194" s="165" t="s">
        <v>2676</v>
      </c>
    </row>
    <row r="195" spans="1:7" s="545" customFormat="1" ht="31.2" x14ac:dyDescent="0.3">
      <c r="A195" s="639">
        <v>11</v>
      </c>
      <c r="B195" s="652" t="s">
        <v>3944</v>
      </c>
      <c r="C195" s="639" t="s">
        <v>3945</v>
      </c>
      <c r="D195" s="653" t="s">
        <v>3946</v>
      </c>
      <c r="E195" s="642">
        <v>2022</v>
      </c>
      <c r="F195" s="646" t="s">
        <v>205</v>
      </c>
      <c r="G195" s="165" t="s">
        <v>2676</v>
      </c>
    </row>
    <row r="196" spans="1:7" s="545" customFormat="1" ht="46.8" x14ac:dyDescent="0.3">
      <c r="A196" s="639">
        <v>12</v>
      </c>
      <c r="B196" s="652" t="s">
        <v>3947</v>
      </c>
      <c r="C196" s="639" t="s">
        <v>3948</v>
      </c>
      <c r="D196" s="653" t="s">
        <v>3949</v>
      </c>
      <c r="E196" s="642">
        <v>2022</v>
      </c>
      <c r="F196" s="646" t="s">
        <v>205</v>
      </c>
      <c r="G196" s="165" t="s">
        <v>2676</v>
      </c>
    </row>
    <row r="197" spans="1:7" s="545" customFormat="1" ht="31.2" x14ac:dyDescent="0.3">
      <c r="A197" s="639">
        <v>10</v>
      </c>
      <c r="B197" s="639" t="s">
        <v>4186</v>
      </c>
      <c r="C197" s="653" t="s">
        <v>4187</v>
      </c>
      <c r="D197" s="639" t="s">
        <v>4188</v>
      </c>
      <c r="E197" s="676">
        <v>43890</v>
      </c>
      <c r="F197" s="643" t="s">
        <v>205</v>
      </c>
      <c r="G197" s="408" t="s">
        <v>2673</v>
      </c>
    </row>
    <row r="198" spans="1:7" s="545" customFormat="1" ht="31.2" x14ac:dyDescent="0.3">
      <c r="A198" s="639">
        <v>11</v>
      </c>
      <c r="B198" s="639" t="s">
        <v>4189</v>
      </c>
      <c r="C198" s="653" t="s">
        <v>4190</v>
      </c>
      <c r="D198" s="639" t="s">
        <v>4191</v>
      </c>
      <c r="E198" s="676">
        <v>43949</v>
      </c>
      <c r="F198" s="646" t="s">
        <v>205</v>
      </c>
      <c r="G198" s="408" t="s">
        <v>2673</v>
      </c>
    </row>
    <row r="199" spans="1:7" s="545" customFormat="1" ht="31.2" x14ac:dyDescent="0.3">
      <c r="A199" s="639">
        <v>12</v>
      </c>
      <c r="B199" s="639" t="s">
        <v>4192</v>
      </c>
      <c r="C199" s="639" t="s">
        <v>4193</v>
      </c>
      <c r="D199" s="639" t="s">
        <v>4191</v>
      </c>
      <c r="E199" s="676">
        <v>43949</v>
      </c>
      <c r="F199" s="646" t="s">
        <v>205</v>
      </c>
      <c r="G199" s="408" t="s">
        <v>2673</v>
      </c>
    </row>
    <row r="200" spans="1:7" s="545" customFormat="1" ht="31.2" x14ac:dyDescent="0.3">
      <c r="A200" s="639">
        <v>13</v>
      </c>
      <c r="B200" s="639" t="s">
        <v>4194</v>
      </c>
      <c r="C200" s="653" t="s">
        <v>4190</v>
      </c>
      <c r="D200" s="639" t="s">
        <v>4191</v>
      </c>
      <c r="E200" s="676">
        <v>43950</v>
      </c>
      <c r="F200" s="646" t="s">
        <v>205</v>
      </c>
      <c r="G200" s="408" t="s">
        <v>2673</v>
      </c>
    </row>
    <row r="201" spans="1:7" s="545" customFormat="1" ht="51" customHeight="1" x14ac:dyDescent="0.3">
      <c r="A201" s="639">
        <v>14</v>
      </c>
      <c r="B201" s="639" t="s">
        <v>4198</v>
      </c>
      <c r="C201" s="653" t="s">
        <v>4190</v>
      </c>
      <c r="D201" s="639" t="s">
        <v>4191</v>
      </c>
      <c r="E201" s="676">
        <v>43951</v>
      </c>
      <c r="F201" s="646" t="s">
        <v>205</v>
      </c>
      <c r="G201" s="408" t="s">
        <v>2673</v>
      </c>
    </row>
    <row r="202" spans="1:7" s="545" customFormat="1" ht="46.8" x14ac:dyDescent="0.3">
      <c r="A202" s="677">
        <v>15</v>
      </c>
      <c r="B202" s="678" t="s">
        <v>4606</v>
      </c>
      <c r="C202" s="677" t="s">
        <v>4607</v>
      </c>
      <c r="D202" s="677" t="s">
        <v>4608</v>
      </c>
      <c r="E202" s="680">
        <v>2020</v>
      </c>
      <c r="F202" s="677" t="s">
        <v>205</v>
      </c>
      <c r="G202" s="406" t="s">
        <v>2677</v>
      </c>
    </row>
    <row r="203" spans="1:7" s="545" customFormat="1" ht="46.8" x14ac:dyDescent="0.3">
      <c r="A203" s="677">
        <v>64</v>
      </c>
      <c r="B203" s="678" t="s">
        <v>4609</v>
      </c>
      <c r="C203" s="679" t="s">
        <v>4610</v>
      </c>
      <c r="D203" s="677" t="s">
        <v>4611</v>
      </c>
      <c r="E203" s="680">
        <v>2020</v>
      </c>
      <c r="F203" s="677" t="s">
        <v>205</v>
      </c>
      <c r="G203" s="406" t="s">
        <v>2677</v>
      </c>
    </row>
    <row r="204" spans="1:7" s="545" customFormat="1" ht="31.2" x14ac:dyDescent="0.3">
      <c r="A204" s="639">
        <v>17</v>
      </c>
      <c r="B204" s="639" t="s">
        <v>4612</v>
      </c>
      <c r="C204" s="639" t="s">
        <v>4613</v>
      </c>
      <c r="D204" s="639" t="s">
        <v>4614</v>
      </c>
      <c r="E204" s="642">
        <v>2021</v>
      </c>
      <c r="F204" s="677" t="s">
        <v>205</v>
      </c>
      <c r="G204" s="406" t="s">
        <v>2677</v>
      </c>
    </row>
    <row r="205" spans="1:7" s="580" customFormat="1" ht="46.8" x14ac:dyDescent="0.25">
      <c r="A205" s="639">
        <v>41</v>
      </c>
      <c r="B205" s="652" t="s">
        <v>4615</v>
      </c>
      <c r="C205" s="653" t="s">
        <v>4616</v>
      </c>
      <c r="D205" s="639" t="s">
        <v>4617</v>
      </c>
      <c r="E205" s="642">
        <v>2022</v>
      </c>
      <c r="F205" s="677" t="s">
        <v>205</v>
      </c>
      <c r="G205" s="406" t="s">
        <v>2677</v>
      </c>
    </row>
    <row r="206" spans="1:7" ht="19.2" x14ac:dyDescent="0.25">
      <c r="A206" s="92"/>
      <c r="B206" s="162"/>
      <c r="C206" s="162"/>
      <c r="D206" s="461" t="s">
        <v>2730</v>
      </c>
      <c r="E206" s="461"/>
      <c r="F206" s="461"/>
      <c r="G206" s="460">
        <f>COUNTIF(G2:G205,"Hội nghị, hội thảo QT")</f>
        <v>100</v>
      </c>
    </row>
    <row r="207" spans="1:7" ht="19.2" x14ac:dyDescent="0.25">
      <c r="A207" s="92"/>
      <c r="B207" s="162"/>
      <c r="C207" s="162"/>
      <c r="D207" s="461" t="s">
        <v>2674</v>
      </c>
      <c r="E207" s="461"/>
      <c r="F207" s="461"/>
      <c r="G207" s="460">
        <f>COUNTIF(G2:G205,"Tạp chí ISI")</f>
        <v>81</v>
      </c>
    </row>
    <row r="208" spans="1:7" ht="19.2" x14ac:dyDescent="0.25">
      <c r="A208" s="92"/>
      <c r="B208" s="162"/>
      <c r="C208" s="162"/>
      <c r="D208" s="461" t="s">
        <v>2673</v>
      </c>
      <c r="E208" s="461"/>
      <c r="F208" s="461"/>
      <c r="G208" s="460">
        <f>COUNTIF(G2:G205,"Tạp chí QT khác")</f>
        <v>9</v>
      </c>
    </row>
    <row r="209" spans="1:7" ht="19.2" x14ac:dyDescent="0.25">
      <c r="A209" s="92"/>
      <c r="B209" s="162"/>
      <c r="C209" s="162"/>
      <c r="D209" s="461" t="s">
        <v>2676</v>
      </c>
      <c r="E209" s="461"/>
      <c r="F209" s="461"/>
      <c r="G209" s="460">
        <f>COUNTIF(G2:G205,"Tạp chí Scopus")</f>
        <v>14</v>
      </c>
    </row>
    <row r="210" spans="1:7" ht="21" x14ac:dyDescent="0.25">
      <c r="A210" s="92"/>
      <c r="B210" s="162"/>
      <c r="C210" s="162"/>
      <c r="D210" s="462" t="s">
        <v>2731</v>
      </c>
      <c r="E210" s="462"/>
      <c r="F210" s="462"/>
      <c r="G210" s="463">
        <f>SUM(G206:G209)</f>
        <v>204</v>
      </c>
    </row>
    <row r="211" spans="1:7" x14ac:dyDescent="0.25">
      <c r="A211" s="92"/>
      <c r="B211" s="162"/>
      <c r="C211" s="162"/>
      <c r="D211" s="104"/>
      <c r="E211" s="104"/>
      <c r="G211" s="93" t="str">
        <f>IF(COUNTIF($B$2:B207,B208)&gt;0,"ĐÃ NHẬP","")</f>
        <v/>
      </c>
    </row>
    <row r="212" spans="1:7" x14ac:dyDescent="0.25">
      <c r="A212" s="92"/>
      <c r="B212" s="162"/>
      <c r="C212" s="162"/>
      <c r="D212" s="104"/>
      <c r="E212" s="104"/>
      <c r="G212" s="93" t="str">
        <f>IF(COUNTIF($B$2:B208,B209)&gt;0,"ĐÃ NHẬP","")</f>
        <v/>
      </c>
    </row>
    <row r="213" spans="1:7" x14ac:dyDescent="0.25">
      <c r="A213" s="92"/>
      <c r="B213" s="162"/>
      <c r="C213" s="162"/>
      <c r="D213" s="104"/>
      <c r="E213" s="104"/>
      <c r="G213" s="93" t="str">
        <f>IF(COUNTIF($B$2:B209,B210)&gt;0,"ĐÃ NHẬP","")</f>
        <v/>
      </c>
    </row>
    <row r="214" spans="1:7" x14ac:dyDescent="0.25">
      <c r="A214" s="92"/>
      <c r="B214" s="162"/>
      <c r="C214" s="162"/>
      <c r="D214" s="104"/>
      <c r="E214" s="104"/>
      <c r="G214" s="93" t="str">
        <f>IF(COUNTIF($B$2:B210,B211)&gt;0,"ĐÃ NHẬP","")</f>
        <v/>
      </c>
    </row>
    <row r="215" spans="1:7" x14ac:dyDescent="0.25">
      <c r="A215" s="92"/>
      <c r="B215" s="162"/>
      <c r="C215" s="162"/>
      <c r="D215" s="104"/>
      <c r="E215" s="104"/>
      <c r="G215" s="93" t="str">
        <f>IF(COUNTIF($B$2:B211,B212)&gt;0,"ĐÃ NHẬP","")</f>
        <v/>
      </c>
    </row>
    <row r="216" spans="1:7" x14ac:dyDescent="0.25">
      <c r="A216" s="92"/>
      <c r="B216" s="162"/>
      <c r="C216" s="162"/>
      <c r="D216" s="104"/>
      <c r="E216" s="104"/>
      <c r="G216" s="93" t="str">
        <f>IF(COUNTIF($B$2:B212,B213)&gt;0,"ĐÃ NHẬP","")</f>
        <v/>
      </c>
    </row>
    <row r="217" spans="1:7" x14ac:dyDescent="0.25">
      <c r="A217" s="92"/>
      <c r="B217" s="162"/>
      <c r="C217" s="162"/>
      <c r="D217" s="104"/>
      <c r="E217" s="104"/>
      <c r="G217" s="93" t="str">
        <f>IF(COUNTIF($B$2:B213,B214)&gt;0,"ĐÃ NHẬP","")</f>
        <v/>
      </c>
    </row>
    <row r="218" spans="1:7" x14ac:dyDescent="0.25">
      <c r="A218" s="92"/>
      <c r="B218" s="162"/>
      <c r="C218" s="162"/>
      <c r="D218" s="104"/>
      <c r="E218" s="104"/>
      <c r="G218" s="93" t="str">
        <f>IF(COUNTIF($B$2:B214,B215)&gt;0,"ĐÃ NHẬP","")</f>
        <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IF(COUNTIF($B$2:B518,B519)&gt;0,"ĐÃ NHẬP","")</f>
        <v/>
      </c>
    </row>
    <row r="523" spans="1:7" x14ac:dyDescent="0.25">
      <c r="A523" s="92"/>
      <c r="B523" s="162"/>
      <c r="C523" s="162"/>
      <c r="D523" s="104"/>
      <c r="E523" s="104"/>
      <c r="G523" s="93" t="str">
        <f>IF(COUNTIF($B$2:B519,B520)&gt;0,"ĐÃ NHẬP","")</f>
        <v/>
      </c>
    </row>
    <row r="524" spans="1:7" x14ac:dyDescent="0.25">
      <c r="A524" s="92"/>
      <c r="B524" s="162"/>
      <c r="C524" s="162"/>
      <c r="D524" s="104"/>
      <c r="E524" s="104"/>
      <c r="G524" s="93" t="str">
        <f>IF(COUNTIF($B$2:B520,B521)&gt;0,"ĐÃ NHẬP","")</f>
        <v/>
      </c>
    </row>
    <row r="525" spans="1:7" x14ac:dyDescent="0.25">
      <c r="A525" s="92"/>
      <c r="B525" s="162"/>
      <c r="C525" s="162"/>
      <c r="D525" s="104"/>
      <c r="E525" s="104"/>
      <c r="G525" s="93" t="str">
        <f>IF(COUNTIF($B$2:B521,B522)&gt;0,"ĐÃ NHẬP","")</f>
        <v/>
      </c>
    </row>
    <row r="526" spans="1:7" x14ac:dyDescent="0.25">
      <c r="A526" s="92"/>
      <c r="B526" s="162"/>
      <c r="C526" s="162"/>
      <c r="D526" s="104"/>
      <c r="E526" s="104"/>
      <c r="G526" s="93" t="str">
        <f>IF(COUNTIF($B$2:B522,B523)&gt;0,"ĐÃ NHẬP","")</f>
        <v/>
      </c>
    </row>
    <row r="527" spans="1:7" x14ac:dyDescent="0.25">
      <c r="A527" s="92"/>
      <c r="B527" s="162"/>
      <c r="C527" s="162"/>
      <c r="D527" s="104"/>
      <c r="E527" s="104"/>
      <c r="G527" s="93" t="str">
        <f>IF(COUNTIF($B$2:B523,B524)&gt;0,"ĐÃ NHẬP","")</f>
        <v/>
      </c>
    </row>
    <row r="528" spans="1:7" x14ac:dyDescent="0.25">
      <c r="A528" s="92"/>
      <c r="B528" s="162"/>
      <c r="C528" s="162"/>
      <c r="D528" s="104"/>
      <c r="E528" s="104"/>
      <c r="G528" s="93" t="str">
        <f>IF(COUNTIF($B$2:B524,B525)&gt;0,"ĐÃ NHẬP","")</f>
        <v/>
      </c>
    </row>
    <row r="529" spans="1:7" x14ac:dyDescent="0.25">
      <c r="A529" s="92"/>
      <c r="B529" s="162"/>
      <c r="C529" s="162"/>
      <c r="D529" s="104"/>
      <c r="E529" s="104"/>
      <c r="G529" s="93" t="str">
        <f>IF(COUNTIF($B$2:B525,B526)&gt;0,"ĐÃ NHẬP","")</f>
        <v/>
      </c>
    </row>
    <row r="530" spans="1:7" x14ac:dyDescent="0.25">
      <c r="A530" s="92"/>
      <c r="B530" s="162"/>
      <c r="C530" s="162"/>
      <c r="D530" s="104"/>
      <c r="E530" s="104"/>
      <c r="G530" s="93" t="str">
        <f>IF(COUNTIF($B$2:B526,B527)&gt;0,"ĐÃ NHẬP","")</f>
        <v/>
      </c>
    </row>
    <row r="531" spans="1:7" x14ac:dyDescent="0.25">
      <c r="A531" s="92"/>
      <c r="B531" s="162"/>
      <c r="C531" s="162"/>
      <c r="D531" s="104"/>
      <c r="E531" s="104"/>
      <c r="G531" s="93" t="str">
        <f>IF(COUNTIF($B$2:B527,B528)&gt;0,"ĐÃ NHẬP","")</f>
        <v/>
      </c>
    </row>
    <row r="532" spans="1:7" x14ac:dyDescent="0.25">
      <c r="A532" s="92"/>
      <c r="B532" s="162"/>
      <c r="C532" s="162"/>
      <c r="D532" s="104"/>
      <c r="E532" s="104"/>
      <c r="G532" s="93" t="str">
        <f>IF(COUNTIF($B$2:B528,B529)&gt;0,"ĐÃ NHẬP","")</f>
        <v/>
      </c>
    </row>
    <row r="533" spans="1:7" x14ac:dyDescent="0.25">
      <c r="A533" s="92"/>
      <c r="B533" s="162"/>
      <c r="C533" s="162"/>
      <c r="D533" s="104"/>
      <c r="E533" s="104"/>
      <c r="G533" s="93" t="str">
        <f>IF(COUNTIF($B$2:B529,B530)&gt;0,"ĐÃ NHẬP","")</f>
        <v/>
      </c>
    </row>
    <row r="534" spans="1:7" x14ac:dyDescent="0.25">
      <c r="A534" s="92"/>
      <c r="B534" s="162"/>
      <c r="C534" s="162"/>
      <c r="D534" s="104"/>
      <c r="E534" s="104"/>
      <c r="G534" s="93" t="str">
        <f>IF(COUNTIF($B$2:B530,B531)&gt;0,"ĐÃ NHẬP","")</f>
        <v/>
      </c>
    </row>
    <row r="535" spans="1:7" x14ac:dyDescent="0.25">
      <c r="A535" s="92"/>
      <c r="B535" s="162"/>
      <c r="C535" s="162"/>
      <c r="D535" s="104"/>
      <c r="E535" s="104"/>
      <c r="G535" s="93" t="str">
        <f>IF(COUNTIF($B$2:B531,B532)&gt;0,"ĐÃ NHẬP","")</f>
        <v/>
      </c>
    </row>
    <row r="536" spans="1:7" x14ac:dyDescent="0.25">
      <c r="A536" s="92"/>
      <c r="B536" s="162"/>
      <c r="C536" s="162"/>
      <c r="D536" s="104"/>
      <c r="E536" s="104"/>
      <c r="G536" s="93" t="str">
        <f>IF(COUNTIF($B$2:B532,B533)&gt;0,"ĐÃ NHẬP","")</f>
        <v/>
      </c>
    </row>
    <row r="537" spans="1:7" x14ac:dyDescent="0.25">
      <c r="A537" s="92"/>
      <c r="B537" s="162"/>
      <c r="C537" s="162"/>
      <c r="D537" s="104"/>
      <c r="E537" s="104"/>
      <c r="G537" s="93" t="str">
        <f>IF(COUNTIF($B$2:B533,B534)&gt;0,"ĐÃ NHẬP","")</f>
        <v/>
      </c>
    </row>
    <row r="538" spans="1:7" x14ac:dyDescent="0.25">
      <c r="A538" s="92"/>
      <c r="B538" s="162"/>
      <c r="C538" s="162"/>
      <c r="D538" s="104"/>
      <c r="E538" s="104"/>
      <c r="G538" s="93" t="str">
        <f>IF(COUNTIF($B$2:B534,B535)&gt;0,"ĐÃ NHẬP","")</f>
        <v/>
      </c>
    </row>
    <row r="539" spans="1:7" x14ac:dyDescent="0.25">
      <c r="A539" s="92"/>
      <c r="B539" s="162"/>
      <c r="C539" s="162"/>
      <c r="D539" s="104"/>
      <c r="E539" s="104"/>
      <c r="G539" s="93" t="str">
        <f>IF(COUNTIF($B$2:B535,B536)&gt;0,"ĐÃ NHẬP","")</f>
        <v/>
      </c>
    </row>
    <row r="540" spans="1:7" x14ac:dyDescent="0.25">
      <c r="A540" s="92"/>
      <c r="B540" s="162"/>
      <c r="C540" s="162"/>
      <c r="D540" s="104"/>
      <c r="E540" s="104"/>
      <c r="G540" s="93" t="str">
        <f>IF(COUNTIF($B$2:B536,B537)&gt;0,"ĐÃ NHẬP","")</f>
        <v/>
      </c>
    </row>
    <row r="541" spans="1:7" x14ac:dyDescent="0.25">
      <c r="A541" s="92"/>
      <c r="B541" s="162"/>
      <c r="C541" s="162"/>
      <c r="D541" s="104"/>
      <c r="E541" s="104"/>
      <c r="G541" s="93" t="str">
        <f>IF(COUNTIF($B$2:B537,B538)&gt;0,"ĐÃ NHẬP","")</f>
        <v/>
      </c>
    </row>
    <row r="542" spans="1:7" x14ac:dyDescent="0.25">
      <c r="A542" s="92"/>
      <c r="B542" s="162"/>
      <c r="C542" s="162"/>
      <c r="D542" s="104"/>
      <c r="E542" s="104"/>
      <c r="G542" s="93" t="str">
        <f>IF(COUNTIF($B$2:B538,B539)&gt;0,"ĐÃ NHẬP","")</f>
        <v/>
      </c>
    </row>
    <row r="543" spans="1:7" x14ac:dyDescent="0.25">
      <c r="A543" s="92"/>
      <c r="B543" s="162"/>
      <c r="C543" s="162"/>
      <c r="D543" s="104"/>
      <c r="E543" s="104"/>
      <c r="G543" s="93" t="str">
        <f>IF(COUNTIF($B$2:B539,B540)&gt;0,"ĐÃ NHẬP","")</f>
        <v/>
      </c>
    </row>
    <row r="544" spans="1:7" x14ac:dyDescent="0.25">
      <c r="A544" s="92"/>
      <c r="B544" s="162"/>
      <c r="C544" s="162"/>
      <c r="D544" s="104"/>
      <c r="E544" s="104"/>
      <c r="G544" s="93" t="str">
        <f>IF(COUNTIF($B$2:B540,B541)&gt;0,"ĐÃ NHẬP","")</f>
        <v/>
      </c>
    </row>
    <row r="545" spans="1:7" x14ac:dyDescent="0.25">
      <c r="A545" s="92"/>
      <c r="B545" s="162"/>
      <c r="C545" s="162"/>
      <c r="D545" s="104"/>
      <c r="E545" s="104"/>
      <c r="G545" s="93" t="str">
        <f>IF(COUNTIF($B$2:B541,B542)&gt;0,"ĐÃ NHẬP","")</f>
        <v/>
      </c>
    </row>
    <row r="546" spans="1:7" x14ac:dyDescent="0.25">
      <c r="A546" s="92"/>
      <c r="B546" s="162"/>
      <c r="C546" s="162"/>
      <c r="D546" s="104"/>
      <c r="E546" s="104"/>
      <c r="G546" s="93" t="str">
        <f>IF(COUNTIF($B$2:B542,B543)&gt;0,"ĐÃ NHẬP","")</f>
        <v/>
      </c>
    </row>
    <row r="547" spans="1:7" x14ac:dyDescent="0.25">
      <c r="A547" s="92"/>
      <c r="B547" s="162"/>
      <c r="C547" s="162"/>
      <c r="D547" s="104"/>
      <c r="E547" s="104"/>
      <c r="G547" s="93" t="str">
        <f>IF(COUNTIF($B$2:B543,B544)&gt;0,"ĐÃ NHẬP","")</f>
        <v/>
      </c>
    </row>
    <row r="548" spans="1:7" x14ac:dyDescent="0.25">
      <c r="A548" s="92"/>
      <c r="B548" s="162"/>
      <c r="C548" s="162"/>
      <c r="D548" s="104"/>
      <c r="E548" s="104"/>
      <c r="G548" s="93" t="str">
        <f>IF(COUNTIF($B$2:B544,B545)&gt;0,"ĐÃ NHẬP","")</f>
        <v/>
      </c>
    </row>
    <row r="549" spans="1:7" x14ac:dyDescent="0.25">
      <c r="A549" s="92"/>
      <c r="B549" s="162"/>
      <c r="C549" s="162"/>
      <c r="D549" s="104"/>
      <c r="E549" s="104"/>
      <c r="G549" s="93" t="str">
        <f>IF(COUNTIF($B$2:B545,B546)&gt;0,"ĐÃ NHẬP","")</f>
        <v/>
      </c>
    </row>
    <row r="550" spans="1:7" x14ac:dyDescent="0.25">
      <c r="A550" s="92"/>
      <c r="B550" s="162"/>
      <c r="C550" s="162"/>
      <c r="D550" s="104"/>
      <c r="E550" s="104"/>
      <c r="G550" s="93" t="str">
        <f>IF(COUNTIF($B$2:B546,B547)&gt;0,"ĐÃ NHẬP","")</f>
        <v/>
      </c>
    </row>
    <row r="551" spans="1:7" x14ac:dyDescent="0.25">
      <c r="A551" s="92"/>
      <c r="B551" s="162"/>
      <c r="C551" s="162"/>
      <c r="D551" s="104"/>
      <c r="E551" s="104"/>
      <c r="G551" s="93" t="str">
        <f>IF(COUNTIF($B$2:B547,B548)&gt;0,"ĐÃ NHẬP","")</f>
        <v/>
      </c>
    </row>
    <row r="552" spans="1:7" x14ac:dyDescent="0.25">
      <c r="A552" s="92"/>
      <c r="B552" s="162"/>
      <c r="C552" s="162"/>
      <c r="D552" s="104"/>
      <c r="E552" s="104"/>
      <c r="G552" s="93" t="str">
        <f>IF(COUNTIF($B$2:B548,B549)&gt;0,"ĐÃ NHẬP","")</f>
        <v/>
      </c>
    </row>
    <row r="553" spans="1:7" x14ac:dyDescent="0.25">
      <c r="A553" s="92"/>
      <c r="B553" s="162"/>
      <c r="C553" s="162"/>
      <c r="D553" s="104"/>
      <c r="E553" s="104"/>
      <c r="G553" s="93" t="str">
        <f>IF(COUNTIF($B$2:B549,B550)&gt;0,"ĐÃ NHẬP","")</f>
        <v/>
      </c>
    </row>
    <row r="554" spans="1:7" x14ac:dyDescent="0.25">
      <c r="A554" s="92"/>
      <c r="B554" s="162"/>
      <c r="C554" s="162"/>
      <c r="D554" s="104"/>
      <c r="E554" s="104"/>
      <c r="G554" s="93" t="str">
        <f>IF(COUNTIF($B$2:B550,B551)&gt;0,"ĐÃ NHẬP","")</f>
        <v/>
      </c>
    </row>
    <row r="555" spans="1:7" x14ac:dyDescent="0.25">
      <c r="A555" s="92"/>
      <c r="B555" s="162"/>
      <c r="C555" s="162"/>
      <c r="D555" s="104"/>
      <c r="E555" s="104"/>
      <c r="G555" s="93" t="str">
        <f>IF(COUNTIF($B$2:B551,B552)&gt;0,"ĐÃ NHẬP","")</f>
        <v/>
      </c>
    </row>
    <row r="556" spans="1:7" x14ac:dyDescent="0.25">
      <c r="A556" s="92"/>
      <c r="B556" s="162"/>
      <c r="C556" s="162"/>
      <c r="D556" s="104"/>
      <c r="E556" s="104"/>
      <c r="G556" s="93" t="str">
        <f>IF(COUNTIF($B$2:B552,B553)&gt;0,"ĐÃ NHẬP","")</f>
        <v/>
      </c>
    </row>
    <row r="557" spans="1:7" x14ac:dyDescent="0.25">
      <c r="A557" s="92"/>
      <c r="B557" s="162"/>
      <c r="C557" s="162"/>
      <c r="D557" s="104"/>
      <c r="E557" s="104"/>
      <c r="G557" s="93" t="str">
        <f>IF(COUNTIF($B$2:B553,B554)&gt;0,"ĐÃ NHẬP","")</f>
        <v/>
      </c>
    </row>
    <row r="558" spans="1:7" x14ac:dyDescent="0.25">
      <c r="A558" s="92"/>
      <c r="B558" s="162"/>
      <c r="C558" s="162"/>
      <c r="D558" s="104"/>
      <c r="E558" s="104"/>
      <c r="G558" s="93" t="str">
        <f>IF(COUNTIF($B$2:B554,B555)&gt;0,"ĐÃ NHẬP","")</f>
        <v/>
      </c>
    </row>
    <row r="559" spans="1:7" x14ac:dyDescent="0.25">
      <c r="A559" s="92"/>
      <c r="B559" s="162"/>
      <c r="C559" s="162"/>
      <c r="D559" s="104"/>
      <c r="E559" s="104"/>
      <c r="G559" s="93" t="str">
        <f>IF(COUNTIF($B$2:B555,B556)&gt;0,"ĐÃ NHẬP","")</f>
        <v/>
      </c>
    </row>
    <row r="560" spans="1:7" x14ac:dyDescent="0.25">
      <c r="A560" s="92"/>
      <c r="B560" s="162"/>
      <c r="C560" s="162"/>
      <c r="D560" s="104"/>
      <c r="E560" s="104"/>
      <c r="G560" s="93" t="str">
        <f>IF(COUNTIF($B$2:B556,B557)&gt;0,"ĐÃ NHẬP","")</f>
        <v/>
      </c>
    </row>
    <row r="561" spans="1:7" x14ac:dyDescent="0.25">
      <c r="A561" s="92"/>
      <c r="B561" s="162"/>
      <c r="C561" s="162"/>
      <c r="D561" s="104"/>
      <c r="E561" s="104"/>
      <c r="G561" s="93" t="str">
        <f>IF(COUNTIF($B$2:B557,B558)&gt;0,"ĐÃ NHẬP","")</f>
        <v/>
      </c>
    </row>
    <row r="562" spans="1:7" x14ac:dyDescent="0.25">
      <c r="A562" s="92"/>
      <c r="B562" s="162"/>
      <c r="C562" s="162"/>
      <c r="D562" s="104"/>
      <c r="E562" s="104"/>
      <c r="G562" s="93" t="str">
        <f>IF(COUNTIF($B$2:B558,B559)&gt;0,"ĐÃ NHẬP","")</f>
        <v/>
      </c>
    </row>
    <row r="563" spans="1:7" x14ac:dyDescent="0.25">
      <c r="A563" s="92"/>
      <c r="B563" s="162"/>
      <c r="C563" s="162"/>
      <c r="D563" s="104"/>
      <c r="E563" s="104"/>
      <c r="G563" s="93" t="str">
        <f>IF(COUNTIF($B$2:B559,B560)&gt;0,"ĐÃ NHẬP","")</f>
        <v/>
      </c>
    </row>
    <row r="564" spans="1:7" x14ac:dyDescent="0.25">
      <c r="A564" s="92"/>
      <c r="B564" s="162"/>
      <c r="C564" s="162"/>
      <c r="D564" s="104"/>
      <c r="E564" s="104"/>
      <c r="G564" s="93" t="str">
        <f>IF(COUNTIF($B$2:B560,B561)&gt;0,"ĐÃ NHẬP","")</f>
        <v/>
      </c>
    </row>
    <row r="565" spans="1:7" x14ac:dyDescent="0.25">
      <c r="A565" s="92"/>
      <c r="B565" s="162"/>
      <c r="C565" s="162"/>
      <c r="D565" s="104"/>
      <c r="E565" s="104"/>
      <c r="G565" s="93" t="str">
        <f>IF(COUNTIF($B$2:B561,B562)&gt;0,"ĐÃ NHẬP","")</f>
        <v/>
      </c>
    </row>
    <row r="566" spans="1:7" x14ac:dyDescent="0.25">
      <c r="A566" s="92"/>
      <c r="B566" s="162"/>
      <c r="C566" s="162"/>
      <c r="D566" s="104"/>
      <c r="E566" s="104"/>
      <c r="G566" s="93" t="str">
        <f>IF(COUNTIF($B$2:B562,B563)&gt;0,"ĐÃ NHẬP","")</f>
        <v/>
      </c>
    </row>
    <row r="567" spans="1:7" x14ac:dyDescent="0.25">
      <c r="A567" s="92"/>
      <c r="B567" s="162"/>
      <c r="C567" s="162"/>
      <c r="D567" s="104"/>
      <c r="E567" s="104"/>
      <c r="G567" s="93" t="str">
        <f>IF(COUNTIF($B$2:B563,B564)&gt;0,"ĐÃ NHẬP","")</f>
        <v/>
      </c>
    </row>
    <row r="568" spans="1:7" x14ac:dyDescent="0.25">
      <c r="A568" s="92"/>
      <c r="B568" s="162"/>
      <c r="C568" s="162"/>
      <c r="D568" s="104"/>
      <c r="E568" s="104"/>
      <c r="G568" s="93" t="str">
        <f>IF(COUNTIF($B$2:B564,B565)&gt;0,"ĐÃ NHẬP","")</f>
        <v/>
      </c>
    </row>
    <row r="569" spans="1:7" x14ac:dyDescent="0.25">
      <c r="A569" s="92"/>
      <c r="B569" s="162"/>
      <c r="C569" s="162"/>
      <c r="D569" s="104"/>
      <c r="E569" s="104"/>
      <c r="G569" s="93" t="str">
        <f>IF(COUNTIF($B$2:B565,B566)&gt;0,"ĐÃ NHẬP","")</f>
        <v/>
      </c>
    </row>
    <row r="570" spans="1:7" x14ac:dyDescent="0.25">
      <c r="A570" s="92"/>
      <c r="B570" s="162"/>
      <c r="C570" s="162"/>
      <c r="D570" s="104"/>
      <c r="E570" s="104"/>
      <c r="G570" s="93" t="str">
        <f>IF(COUNTIF($B$2:B566,B567)&gt;0,"ĐÃ NHẬP","")</f>
        <v/>
      </c>
    </row>
    <row r="571" spans="1:7" x14ac:dyDescent="0.25">
      <c r="A571" s="92"/>
      <c r="B571" s="162"/>
      <c r="C571" s="162"/>
      <c r="D571" s="104"/>
      <c r="E571" s="104"/>
      <c r="G571" s="93" t="str">
        <f>IF(COUNTIF($B$2:B567,B568)&gt;0,"ĐÃ NHẬP","")</f>
        <v/>
      </c>
    </row>
    <row r="572" spans="1:7" x14ac:dyDescent="0.25">
      <c r="A572" s="92"/>
      <c r="B572" s="162"/>
      <c r="C572" s="162"/>
      <c r="D572" s="104"/>
      <c r="E572" s="104"/>
      <c r="G572" s="93" t="str">
        <f>IF(COUNTIF($B$2:B568,B569)&gt;0,"ĐÃ NHẬP","")</f>
        <v/>
      </c>
    </row>
    <row r="573" spans="1:7" x14ac:dyDescent="0.25">
      <c r="A573" s="92"/>
      <c r="B573" s="162"/>
      <c r="C573" s="162"/>
      <c r="D573" s="104"/>
      <c r="E573" s="104"/>
      <c r="G573" s="93" t="str">
        <f>IF(COUNTIF($B$2:B569,B570)&gt;0,"ĐÃ NHẬP","")</f>
        <v/>
      </c>
    </row>
    <row r="574" spans="1:7" x14ac:dyDescent="0.25">
      <c r="A574" s="92"/>
      <c r="B574" s="162"/>
      <c r="C574" s="162"/>
      <c r="D574" s="104"/>
      <c r="E574" s="104"/>
      <c r="G574" s="93" t="str">
        <f>IF(COUNTIF($B$2:B570,B571)&gt;0,"ĐÃ NHẬP","")</f>
        <v/>
      </c>
    </row>
    <row r="575" spans="1:7" x14ac:dyDescent="0.25">
      <c r="A575" s="92"/>
      <c r="B575" s="162"/>
      <c r="C575" s="162"/>
      <c r="D575" s="104"/>
      <c r="E575" s="104"/>
      <c r="G575" s="93" t="str">
        <f>IF(COUNTIF($B$2:B571,B572)&gt;0,"ĐÃ NHẬP","")</f>
        <v/>
      </c>
    </row>
    <row r="576" spans="1:7" x14ac:dyDescent="0.25">
      <c r="A576" s="92"/>
      <c r="B576" s="162"/>
      <c r="C576" s="162"/>
      <c r="D576" s="104"/>
      <c r="E576" s="104"/>
      <c r="G576" s="93" t="str">
        <f>IF(COUNTIF($B$2:B572,B573)&gt;0,"ĐÃ NHẬP","")</f>
        <v/>
      </c>
    </row>
    <row r="577" spans="1:7" x14ac:dyDescent="0.25">
      <c r="A577" s="92"/>
      <c r="B577" s="162"/>
      <c r="C577" s="162"/>
      <c r="D577" s="104"/>
      <c r="E577" s="104"/>
      <c r="G577" s="93" t="str">
        <f>IF(COUNTIF($B$2:B573,B574)&gt;0,"ĐÃ NHẬP","")</f>
        <v/>
      </c>
    </row>
    <row r="578" spans="1:7" x14ac:dyDescent="0.25">
      <c r="A578" s="92"/>
      <c r="B578" s="162"/>
      <c r="C578" s="162"/>
      <c r="D578" s="104"/>
      <c r="E578" s="104"/>
      <c r="G578" s="93" t="str">
        <f>IF(COUNTIF($B$2:B574,B575)&gt;0,"ĐÃ NHẬP","")</f>
        <v/>
      </c>
    </row>
    <row r="579" spans="1:7" x14ac:dyDescent="0.25">
      <c r="A579" s="92"/>
      <c r="B579" s="162"/>
      <c r="C579" s="162"/>
      <c r="D579" s="104"/>
      <c r="E579" s="104"/>
      <c r="G579" s="93" t="str">
        <f>IF(COUNTIF($B$2:B575,B576)&gt;0,"ĐÃ NHẬP","")</f>
        <v/>
      </c>
    </row>
    <row r="580" spans="1:7" x14ac:dyDescent="0.25">
      <c r="A580" s="92"/>
      <c r="B580" s="162"/>
      <c r="C580" s="162"/>
      <c r="D580" s="104"/>
      <c r="E580" s="104"/>
      <c r="G580" s="93" t="str">
        <f>IF(COUNTIF($B$2:B576,B577)&gt;0,"ĐÃ NHẬP","")</f>
        <v/>
      </c>
    </row>
    <row r="581" spans="1:7" x14ac:dyDescent="0.25">
      <c r="A581" s="92"/>
      <c r="B581" s="162"/>
      <c r="C581" s="162"/>
      <c r="D581" s="104"/>
      <c r="E581" s="104"/>
      <c r="G581" s="93" t="str">
        <f>IF(COUNTIF($B$2:B577,B578)&gt;0,"ĐÃ NHẬP","")</f>
        <v/>
      </c>
    </row>
    <row r="582" spans="1:7" x14ac:dyDescent="0.25">
      <c r="A582" s="92"/>
      <c r="B582" s="162"/>
      <c r="C582" s="162"/>
      <c r="D582" s="104"/>
      <c r="E582" s="104"/>
      <c r="G582" s="93" t="str">
        <f>IF(COUNTIF($B$2:B578,B579)&gt;0,"ĐÃ NHẬP","")</f>
        <v/>
      </c>
    </row>
    <row r="583" spans="1:7" x14ac:dyDescent="0.25">
      <c r="A583" s="92"/>
      <c r="B583" s="162"/>
      <c r="C583" s="162"/>
      <c r="D583" s="104"/>
      <c r="E583" s="104"/>
      <c r="G583" s="93" t="str">
        <f>IF(COUNTIF($B$2:B579,B580)&gt;0,"ĐÃ NHẬP","")</f>
        <v/>
      </c>
    </row>
    <row r="584" spans="1:7" x14ac:dyDescent="0.25">
      <c r="A584" s="92"/>
      <c r="B584" s="162"/>
      <c r="C584" s="162"/>
      <c r="D584" s="104"/>
      <c r="E584" s="104"/>
      <c r="G584" s="93" t="str">
        <f>IF(COUNTIF($B$2:B580,B581)&gt;0,"ĐÃ NHẬP","")</f>
        <v/>
      </c>
    </row>
    <row r="585" spans="1:7" x14ac:dyDescent="0.25">
      <c r="A585" s="92"/>
      <c r="B585" s="162"/>
      <c r="C585" s="162"/>
      <c r="D585" s="104"/>
      <c r="E585" s="104"/>
      <c r="G585" s="93" t="str">
        <f>IF(COUNTIF($B$2:B581,B582)&gt;0,"ĐÃ NHẬP","")</f>
        <v/>
      </c>
    </row>
    <row r="586" spans="1:7" x14ac:dyDescent="0.25">
      <c r="A586" s="92"/>
      <c r="B586" s="162"/>
      <c r="C586" s="162"/>
      <c r="D586" s="104"/>
      <c r="E586" s="104"/>
      <c r="G586" s="93" t="str">
        <f>IF(COUNTIF($B$2:B582,B583)&gt;0,"ĐÃ NHẬP","")</f>
        <v/>
      </c>
    </row>
    <row r="587" spans="1:7" x14ac:dyDescent="0.25">
      <c r="A587" s="92"/>
      <c r="B587" s="162"/>
      <c r="C587" s="162"/>
      <c r="D587" s="104"/>
      <c r="E587" s="104"/>
      <c r="G587" s="93" t="str">
        <f>IF(COUNTIF($B$2:B583,B584)&gt;0,"ĐÃ NHẬP","")</f>
        <v/>
      </c>
    </row>
    <row r="588" spans="1:7" x14ac:dyDescent="0.25">
      <c r="A588" s="92"/>
      <c r="B588" s="162"/>
      <c r="C588" s="162"/>
      <c r="D588" s="104"/>
      <c r="E588" s="104"/>
      <c r="G588" s="93" t="str">
        <f>IF(COUNTIF($B$2:B584,B585)&gt;0,"ĐÃ NHẬP","")</f>
        <v/>
      </c>
    </row>
    <row r="589" spans="1:7" x14ac:dyDescent="0.25">
      <c r="A589" s="92"/>
      <c r="B589" s="162"/>
      <c r="C589" s="162"/>
      <c r="D589" s="104"/>
      <c r="E589" s="104"/>
      <c r="G589" s="93" t="str">
        <f>IF(COUNTIF($B$2:B585,B586)&gt;0,"ĐÃ NHẬP","")</f>
        <v/>
      </c>
    </row>
    <row r="590" spans="1:7" x14ac:dyDescent="0.25">
      <c r="A590" s="92"/>
      <c r="B590" s="162"/>
      <c r="C590" s="162"/>
      <c r="D590" s="104"/>
      <c r="E590" s="104"/>
      <c r="G590" s="93" t="str">
        <f>IF(COUNTIF($B$2:B586,B587)&gt;0,"ĐÃ NHẬP","")</f>
        <v/>
      </c>
    </row>
    <row r="591" spans="1:7" x14ac:dyDescent="0.25">
      <c r="A591" s="92"/>
      <c r="B591" s="162"/>
      <c r="C591" s="162"/>
      <c r="D591" s="104"/>
      <c r="E591" s="104"/>
      <c r="G591" s="93" t="str">
        <f>IF(COUNTIF($B$2:B587,B588)&gt;0,"ĐÃ NHẬP","")</f>
        <v/>
      </c>
    </row>
    <row r="592" spans="1:7" x14ac:dyDescent="0.25">
      <c r="A592" s="92"/>
      <c r="B592" s="162"/>
      <c r="C592" s="162"/>
      <c r="D592" s="104"/>
      <c r="E592" s="104"/>
      <c r="G592" s="93" t="str">
        <f>IF(COUNTIF($B$2:B588,B589)&gt;0,"ĐÃ NHẬP","")</f>
        <v/>
      </c>
    </row>
    <row r="593" spans="1:7" x14ac:dyDescent="0.25">
      <c r="A593" s="92"/>
      <c r="B593" s="162"/>
      <c r="C593" s="162"/>
      <c r="D593" s="104"/>
      <c r="E593" s="104"/>
      <c r="G593" s="93" t="str">
        <f>IF(COUNTIF($B$2:B589,B590)&gt;0,"ĐÃ NHẬP","")</f>
        <v/>
      </c>
    </row>
    <row r="594" spans="1:7" x14ac:dyDescent="0.25">
      <c r="A594" s="92"/>
      <c r="B594" s="162"/>
      <c r="C594" s="162"/>
      <c r="D594" s="104"/>
      <c r="E594" s="104"/>
      <c r="G594" s="93" t="str">
        <f>IF(COUNTIF($B$2:B590,B591)&gt;0,"ĐÃ NHẬP","")</f>
        <v/>
      </c>
    </row>
    <row r="595" spans="1:7" x14ac:dyDescent="0.25">
      <c r="A595" s="92"/>
      <c r="B595" s="162"/>
      <c r="C595" s="162"/>
      <c r="D595" s="104"/>
      <c r="E595" s="104"/>
      <c r="G595" s="93" t="str">
        <f>IF(COUNTIF($B$2:B591,B592)&gt;0,"ĐÃ NHẬP","")</f>
        <v/>
      </c>
    </row>
    <row r="596" spans="1:7" x14ac:dyDescent="0.25">
      <c r="A596" s="92"/>
      <c r="B596" s="162"/>
      <c r="C596" s="162"/>
      <c r="D596" s="104"/>
      <c r="E596" s="104"/>
      <c r="G596" s="93" t="str">
        <f>IF(COUNTIF($B$2:B592,B593)&gt;0,"ĐÃ NHẬP","")</f>
        <v/>
      </c>
    </row>
    <row r="597" spans="1:7" x14ac:dyDescent="0.25">
      <c r="A597" s="92"/>
      <c r="B597" s="162"/>
      <c r="C597" s="162"/>
      <c r="D597" s="104"/>
      <c r="E597" s="104"/>
      <c r="G597" s="93" t="str">
        <f>IF(COUNTIF($B$2:B593,B594)&gt;0,"ĐÃ NHẬP","")</f>
        <v/>
      </c>
    </row>
    <row r="598" spans="1:7" x14ac:dyDescent="0.25">
      <c r="A598" s="92"/>
      <c r="B598" s="162"/>
      <c r="C598" s="162"/>
      <c r="D598" s="104"/>
      <c r="E598" s="104"/>
      <c r="G598" s="93" t="str">
        <f>IF(COUNTIF($B$2:B594,B595)&gt;0,"ĐÃ NHẬP","")</f>
        <v/>
      </c>
    </row>
    <row r="599" spans="1:7" x14ac:dyDescent="0.25">
      <c r="A599" s="92"/>
      <c r="B599" s="162"/>
      <c r="C599" s="162"/>
      <c r="D599" s="104"/>
      <c r="E599" s="104"/>
      <c r="G599" s="93" t="str">
        <f>IF(COUNTIF($B$2:B595,B596)&gt;0,"ĐÃ NHẬP","")</f>
        <v/>
      </c>
    </row>
    <row r="600" spans="1:7" x14ac:dyDescent="0.25">
      <c r="A600" s="92"/>
      <c r="B600" s="162"/>
      <c r="C600" s="162"/>
      <c r="D600" s="104"/>
      <c r="E600" s="104"/>
      <c r="G600" s="93" t="str">
        <f>IF(COUNTIF($B$2:B596,B597)&gt;0,"ĐÃ NHẬP","")</f>
        <v/>
      </c>
    </row>
    <row r="601" spans="1:7" x14ac:dyDescent="0.25">
      <c r="A601" s="92"/>
      <c r="B601" s="162"/>
      <c r="C601" s="162"/>
      <c r="D601" s="104"/>
      <c r="E601" s="104"/>
      <c r="G601" s="93" t="str">
        <f>IF(COUNTIF($B$2:B597,B598)&gt;0,"ĐÃ NHẬP","")</f>
        <v/>
      </c>
    </row>
    <row r="602" spans="1:7" x14ac:dyDescent="0.25">
      <c r="A602" s="92"/>
      <c r="B602" s="162"/>
      <c r="C602" s="162"/>
      <c r="D602" s="104"/>
      <c r="E602" s="104"/>
      <c r="G602" s="93" t="str">
        <f>IF(COUNTIF($B$2:B598,B599)&gt;0,"ĐÃ NHẬP","")</f>
        <v/>
      </c>
    </row>
    <row r="603" spans="1:7" x14ac:dyDescent="0.25">
      <c r="A603" s="92"/>
      <c r="B603" s="162"/>
      <c r="C603" s="162"/>
      <c r="D603" s="104"/>
      <c r="E603" s="104"/>
      <c r="G603" s="93" t="str">
        <f>IF(COUNTIF($B$2:B599,B600)&gt;0,"ĐÃ NHẬP","")</f>
        <v/>
      </c>
    </row>
    <row r="604" spans="1:7" x14ac:dyDescent="0.25">
      <c r="A604" s="92"/>
      <c r="B604" s="162"/>
      <c r="C604" s="162"/>
      <c r="D604" s="104"/>
      <c r="E604" s="104"/>
      <c r="G604" s="93" t="str">
        <f>IF(COUNTIF($B$2:B600,B601)&gt;0,"ĐÃ NHẬP","")</f>
        <v/>
      </c>
    </row>
    <row r="605" spans="1:7" x14ac:dyDescent="0.25">
      <c r="A605" s="92"/>
      <c r="B605" s="162"/>
      <c r="C605" s="162"/>
      <c r="D605" s="104"/>
      <c r="E605" s="104"/>
      <c r="G605" s="93" t="str">
        <f>IF(COUNTIF($B$2:B601,B602)&gt;0,"ĐÃ NHẬP","")</f>
        <v/>
      </c>
    </row>
    <row r="606" spans="1:7" x14ac:dyDescent="0.25">
      <c r="A606" s="92"/>
      <c r="B606" s="162"/>
      <c r="C606" s="162"/>
      <c r="D606" s="104"/>
      <c r="E606" s="104"/>
      <c r="G606" s="93" t="str">
        <f>IF(COUNTIF($B$2:B602,B603)&gt;0,"ĐÃ NHẬP","")</f>
        <v/>
      </c>
    </row>
    <row r="607" spans="1:7" x14ac:dyDescent="0.25">
      <c r="A607" s="92"/>
      <c r="B607" s="162"/>
      <c r="C607" s="162"/>
      <c r="D607" s="104"/>
      <c r="E607" s="104"/>
      <c r="G607" s="93" t="str">
        <f>IF(COUNTIF($B$2:B603,B604)&gt;0,"ĐÃ NHẬP","")</f>
        <v/>
      </c>
    </row>
    <row r="608" spans="1:7" x14ac:dyDescent="0.25">
      <c r="A608" s="92"/>
      <c r="B608" s="162"/>
      <c r="C608" s="162"/>
      <c r="D608" s="104"/>
      <c r="E608" s="104"/>
      <c r="G608" s="93" t="str">
        <f>IF(COUNTIF($B$2:B604,B605)&gt;0,"ĐÃ NHẬP","")</f>
        <v/>
      </c>
    </row>
    <row r="609" spans="1:7" x14ac:dyDescent="0.25">
      <c r="A609" s="92"/>
      <c r="B609" s="162"/>
      <c r="C609" s="162"/>
      <c r="D609" s="104"/>
      <c r="E609" s="104"/>
      <c r="G609" s="93" t="str">
        <f>IF(COUNTIF($B$2:B605,B606)&gt;0,"ĐÃ NHẬP","")</f>
        <v/>
      </c>
    </row>
    <row r="610" spans="1:7" x14ac:dyDescent="0.25">
      <c r="A610" s="92"/>
      <c r="B610" s="162"/>
      <c r="C610" s="162"/>
      <c r="D610" s="104"/>
      <c r="E610" s="104"/>
      <c r="G610" s="93" t="str">
        <f>IF(COUNTIF($B$2:B606,B607)&gt;0,"ĐÃ NHẬP","")</f>
        <v/>
      </c>
    </row>
    <row r="611" spans="1:7" x14ac:dyDescent="0.25">
      <c r="A611" s="92"/>
      <c r="B611" s="162"/>
      <c r="C611" s="162"/>
      <c r="D611" s="104"/>
      <c r="E611" s="104"/>
      <c r="G611" s="93" t="str">
        <f>IF(COUNTIF($B$2:B607,B608)&gt;0,"ĐÃ NHẬP","")</f>
        <v/>
      </c>
    </row>
    <row r="612" spans="1:7" x14ac:dyDescent="0.25">
      <c r="A612" s="92"/>
      <c r="B612" s="162"/>
      <c r="C612" s="162"/>
      <c r="D612" s="104"/>
      <c r="E612" s="104"/>
      <c r="G612" s="93" t="str">
        <f>IF(COUNTIF($B$2:B608,B609)&gt;0,"ĐÃ NHẬP","")</f>
        <v/>
      </c>
    </row>
    <row r="613" spans="1:7" x14ac:dyDescent="0.25">
      <c r="A613" s="92"/>
      <c r="B613" s="162"/>
      <c r="C613" s="162"/>
      <c r="D613" s="104"/>
      <c r="E613" s="104"/>
      <c r="G613" s="93" t="str">
        <f>IF(COUNTIF($B$2:B609,B610)&gt;0,"ĐÃ NHẬP","")</f>
        <v/>
      </c>
    </row>
    <row r="614" spans="1:7" x14ac:dyDescent="0.25">
      <c r="A614" s="92"/>
      <c r="B614" s="162"/>
      <c r="C614" s="162"/>
      <c r="D614" s="104"/>
      <c r="E614" s="104"/>
      <c r="G614" s="93" t="str">
        <f>IF(COUNTIF($B$2:B610,B611)&gt;0,"ĐÃ NHẬP","")</f>
        <v/>
      </c>
    </row>
    <row r="615" spans="1:7" x14ac:dyDescent="0.25">
      <c r="A615" s="92"/>
      <c r="B615" s="162"/>
      <c r="C615" s="162"/>
      <c r="D615" s="104"/>
      <c r="E615" s="104"/>
      <c r="G615" s="93" t="str">
        <f>IF(COUNTIF($B$2:B611,B612)&gt;0,"ĐÃ NHẬP","")</f>
        <v/>
      </c>
    </row>
    <row r="616" spans="1:7" x14ac:dyDescent="0.25">
      <c r="A616" s="92"/>
      <c r="B616" s="162"/>
      <c r="C616" s="162"/>
      <c r="D616" s="104"/>
      <c r="E616" s="104"/>
      <c r="G616" s="93" t="str">
        <f>IF(COUNTIF($B$2:B612,B613)&gt;0,"ĐÃ NHẬP","")</f>
        <v/>
      </c>
    </row>
    <row r="617" spans="1:7" x14ac:dyDescent="0.25">
      <c r="A617" s="92"/>
      <c r="B617" s="162"/>
      <c r="C617" s="162"/>
      <c r="D617" s="104"/>
      <c r="E617" s="104"/>
      <c r="G617" s="93" t="str">
        <f>IF(COUNTIF($B$2:B613,B614)&gt;0,"ĐÃ NHẬP","")</f>
        <v/>
      </c>
    </row>
    <row r="618" spans="1:7" x14ac:dyDescent="0.25">
      <c r="A618" s="92"/>
      <c r="B618" s="162"/>
      <c r="C618" s="162"/>
      <c r="D618" s="104"/>
      <c r="E618" s="104"/>
      <c r="G618" s="93" t="str">
        <f>IF(COUNTIF($B$2:B614,B615)&gt;0,"ĐÃ NHẬP","")</f>
        <v/>
      </c>
    </row>
    <row r="619" spans="1:7" x14ac:dyDescent="0.25">
      <c r="A619" s="92"/>
      <c r="B619" s="162"/>
      <c r="C619" s="162"/>
      <c r="D619" s="104"/>
      <c r="E619" s="104"/>
      <c r="G619" s="93" t="str">
        <f>IF(COUNTIF($B$2:B615,B616)&gt;0,"ĐÃ NHẬP","")</f>
        <v/>
      </c>
    </row>
    <row r="620" spans="1:7" x14ac:dyDescent="0.25">
      <c r="A620" s="92"/>
      <c r="B620" s="162"/>
      <c r="C620" s="162"/>
      <c r="D620" s="104"/>
      <c r="E620" s="104"/>
      <c r="G620" s="93" t="str">
        <f>IF(COUNTIF($B$2:B616,B617)&gt;0,"ĐÃ NHẬP","")</f>
        <v/>
      </c>
    </row>
    <row r="621" spans="1:7" x14ac:dyDescent="0.25">
      <c r="A621" s="92"/>
      <c r="B621" s="162"/>
      <c r="C621" s="162"/>
      <c r="D621" s="104"/>
      <c r="E621" s="104"/>
      <c r="G621" s="93" t="str">
        <f>IF(COUNTIF($B$2:B617,B618)&gt;0,"ĐÃ NHẬP","")</f>
        <v/>
      </c>
    </row>
    <row r="622" spans="1:7" x14ac:dyDescent="0.25">
      <c r="A622" s="92"/>
      <c r="B622" s="162"/>
      <c r="C622" s="162"/>
      <c r="D622" s="104"/>
      <c r="E622" s="104"/>
      <c r="G622" s="93" t="str">
        <f>IF(COUNTIF($B$2:B618,B619)&gt;0,"ĐÃ NHẬP","")</f>
        <v/>
      </c>
    </row>
    <row r="623" spans="1:7" x14ac:dyDescent="0.25">
      <c r="A623" s="92"/>
      <c r="B623" s="162"/>
      <c r="C623" s="162"/>
      <c r="D623" s="104"/>
      <c r="E623" s="104"/>
      <c r="G623" s="93" t="str">
        <f>IF(COUNTIF($B$2:B619,B620)&gt;0,"ĐÃ NHẬP","")</f>
        <v/>
      </c>
    </row>
    <row r="624" spans="1:7" x14ac:dyDescent="0.25">
      <c r="A624" s="92"/>
      <c r="B624" s="162"/>
      <c r="C624" s="162"/>
      <c r="D624" s="104"/>
      <c r="E624" s="104"/>
      <c r="G624" s="93" t="str">
        <f>IF(COUNTIF($B$2:B620,B621)&gt;0,"ĐÃ NHẬP","")</f>
        <v/>
      </c>
    </row>
    <row r="625" spans="1:7" x14ac:dyDescent="0.25">
      <c r="A625" s="92"/>
      <c r="B625" s="162"/>
      <c r="C625" s="162"/>
      <c r="D625" s="104"/>
      <c r="E625" s="104"/>
      <c r="G625" s="93" t="str">
        <f>IF(COUNTIF($B$2:B621,B622)&gt;0,"ĐÃ NHẬP","")</f>
        <v/>
      </c>
    </row>
    <row r="626" spans="1:7" x14ac:dyDescent="0.25">
      <c r="A626" s="92"/>
      <c r="B626" s="162"/>
      <c r="C626" s="162"/>
      <c r="D626" s="104"/>
      <c r="E626" s="104"/>
      <c r="G626" s="93" t="str">
        <f>IF(COUNTIF($B$2:B622,B623)&gt;0,"ĐÃ NHẬP","")</f>
        <v/>
      </c>
    </row>
    <row r="627" spans="1:7" x14ac:dyDescent="0.25">
      <c r="A627" s="92"/>
      <c r="B627" s="162"/>
      <c r="C627" s="162"/>
      <c r="D627" s="104"/>
      <c r="E627" s="104"/>
      <c r="G627" s="93" t="str">
        <f>IF(COUNTIF($B$2:B623,B624)&gt;0,"ĐÃ NHẬP","")</f>
        <v/>
      </c>
    </row>
    <row r="628" spans="1:7" x14ac:dyDescent="0.25">
      <c r="A628" s="92"/>
      <c r="B628" s="162"/>
      <c r="C628" s="162"/>
      <c r="D628" s="104"/>
      <c r="E628" s="104"/>
      <c r="G628" s="93" t="str">
        <f>IF(COUNTIF($B$2:B624,B625)&gt;0,"ĐÃ NHẬP","")</f>
        <v/>
      </c>
    </row>
    <row r="629" spans="1:7" x14ac:dyDescent="0.25">
      <c r="A629" s="92"/>
      <c r="B629" s="162"/>
      <c r="C629" s="162"/>
      <c r="D629" s="104"/>
      <c r="E629" s="104"/>
      <c r="G629" s="93" t="str">
        <f>IF(COUNTIF($B$2:B625,B626)&gt;0,"ĐÃ NHẬP","")</f>
        <v/>
      </c>
    </row>
    <row r="630" spans="1:7" x14ac:dyDescent="0.25">
      <c r="A630" s="92"/>
      <c r="B630" s="162"/>
      <c r="C630" s="162"/>
      <c r="D630" s="104"/>
      <c r="E630" s="104"/>
      <c r="G630" s="93" t="str">
        <f>IF(COUNTIF($B$2:B626,B627)&gt;0,"ĐÃ NHẬP","")</f>
        <v/>
      </c>
    </row>
    <row r="631" spans="1:7" x14ac:dyDescent="0.25">
      <c r="A631" s="92"/>
      <c r="B631" s="162"/>
      <c r="C631" s="162"/>
      <c r="D631" s="104"/>
      <c r="E631" s="104"/>
      <c r="G631" s="93" t="str">
        <f>IF(COUNTIF($B$2:B627,B628)&gt;0,"ĐÃ NHẬP","")</f>
        <v/>
      </c>
    </row>
    <row r="632" spans="1:7" x14ac:dyDescent="0.25">
      <c r="A632" s="92"/>
      <c r="B632" s="162"/>
      <c r="C632" s="162"/>
      <c r="D632" s="104"/>
      <c r="E632" s="104"/>
      <c r="G632" s="93" t="str">
        <f>IF(COUNTIF($B$2:B628,B629)&gt;0,"ĐÃ NHẬP","")</f>
        <v/>
      </c>
    </row>
    <row r="633" spans="1:7" x14ac:dyDescent="0.25">
      <c r="A633" s="92"/>
      <c r="B633" s="162"/>
      <c r="C633" s="162"/>
      <c r="D633" s="104"/>
      <c r="E633" s="104"/>
      <c r="G633" s="93" t="str">
        <f>IF(COUNTIF($B$2:B629,B630)&gt;0,"ĐÃ NHẬP","")</f>
        <v/>
      </c>
    </row>
    <row r="634" spans="1:7" x14ac:dyDescent="0.25">
      <c r="A634" s="92"/>
      <c r="B634" s="162"/>
      <c r="C634" s="162"/>
      <c r="D634" s="104"/>
      <c r="E634" s="104"/>
      <c r="G634" s="93" t="str">
        <f>IF(COUNTIF($B$2:B630,B631)&gt;0,"ĐÃ NHẬP","")</f>
        <v/>
      </c>
    </row>
    <row r="635" spans="1:7" x14ac:dyDescent="0.25">
      <c r="A635" s="92"/>
      <c r="B635" s="162"/>
      <c r="C635" s="162"/>
      <c r="D635" s="104"/>
      <c r="E635" s="104"/>
      <c r="G635" s="93" t="str">
        <f>IF(COUNTIF($B$2:B631,B632)&gt;0,"ĐÃ NHẬP","")</f>
        <v/>
      </c>
    </row>
    <row r="636" spans="1:7" x14ac:dyDescent="0.25">
      <c r="A636" s="92"/>
      <c r="B636" s="162"/>
      <c r="C636" s="162"/>
      <c r="D636" s="104"/>
      <c r="E636" s="104"/>
      <c r="G636" s="93" t="str">
        <f>IF(COUNTIF($B$2:B632,B633)&gt;0,"ĐÃ NHẬP","")</f>
        <v/>
      </c>
    </row>
    <row r="637" spans="1:7" x14ac:dyDescent="0.25">
      <c r="A637" s="92"/>
      <c r="B637" s="162"/>
      <c r="C637" s="162"/>
      <c r="D637" s="104"/>
      <c r="E637" s="104"/>
      <c r="G637" s="93" t="str">
        <f>IF(COUNTIF($B$2:B633,B634)&gt;0,"ĐÃ NHẬP","")</f>
        <v/>
      </c>
    </row>
    <row r="638" spans="1:7" x14ac:dyDescent="0.25">
      <c r="A638" s="92"/>
      <c r="B638" s="162"/>
      <c r="C638" s="162"/>
      <c r="D638" s="104"/>
      <c r="E638" s="104"/>
      <c r="G638" s="93" t="str">
        <f>IF(COUNTIF($B$2:B634,B635)&gt;0,"ĐÃ NHẬP","")</f>
        <v/>
      </c>
    </row>
    <row r="639" spans="1:7" x14ac:dyDescent="0.25">
      <c r="A639" s="92"/>
      <c r="B639" s="162"/>
      <c r="C639" s="162"/>
      <c r="D639" s="104"/>
      <c r="E639" s="104"/>
      <c r="G639" s="93" t="str">
        <f>IF(COUNTIF($B$2:B635,B636)&gt;0,"ĐÃ NHẬP","")</f>
        <v/>
      </c>
    </row>
    <row r="640" spans="1:7" x14ac:dyDescent="0.25">
      <c r="A640" s="92"/>
      <c r="B640" s="162"/>
      <c r="C640" s="162"/>
      <c r="D640" s="104"/>
      <c r="E640" s="104"/>
      <c r="G640" s="93" t="str">
        <f>IF(COUNTIF($B$2:B636,B637)&gt;0,"ĐÃ NHẬP","")</f>
        <v/>
      </c>
    </row>
    <row r="641" spans="1:7" x14ac:dyDescent="0.25">
      <c r="A641" s="92"/>
      <c r="B641" s="162"/>
      <c r="C641" s="162"/>
      <c r="D641" s="104"/>
      <c r="E641" s="104"/>
      <c r="G641" s="93" t="str">
        <f>IF(COUNTIF($B$2:B637,B638)&gt;0,"ĐÃ NHẬP","")</f>
        <v/>
      </c>
    </row>
    <row r="642" spans="1:7" x14ac:dyDescent="0.25">
      <c r="A642" s="92"/>
      <c r="B642" s="162"/>
      <c r="C642" s="162"/>
      <c r="D642" s="104"/>
      <c r="E642" s="104"/>
      <c r="G642" s="93" t="str">
        <f>IF(COUNTIF($B$2:B638,B639)&gt;0,"ĐÃ NHẬP","")</f>
        <v/>
      </c>
    </row>
    <row r="643" spans="1:7" x14ac:dyDescent="0.25">
      <c r="A643" s="92"/>
      <c r="B643" s="162"/>
      <c r="C643" s="162"/>
      <c r="D643" s="104"/>
      <c r="E643" s="104"/>
      <c r="G643" s="93" t="str">
        <f>IF(COUNTIF($B$2:B639,B640)&gt;0,"ĐÃ NHẬP","")</f>
        <v/>
      </c>
    </row>
    <row r="644" spans="1:7" x14ac:dyDescent="0.25">
      <c r="A644" s="92"/>
      <c r="B644" s="162"/>
      <c r="C644" s="162"/>
      <c r="D644" s="104"/>
      <c r="E644" s="104"/>
      <c r="G644" s="93" t="str">
        <f>IF(COUNTIF($B$2:B640,B641)&gt;0,"ĐÃ NHẬP","")</f>
        <v/>
      </c>
    </row>
    <row r="645" spans="1:7" x14ac:dyDescent="0.25">
      <c r="A645" s="92"/>
      <c r="B645" s="162"/>
      <c r="C645" s="162"/>
      <c r="D645" s="104"/>
      <c r="E645" s="104"/>
      <c r="G645" s="93" t="str">
        <f>IF(COUNTIF($B$2:B641,B642)&gt;0,"ĐÃ NHẬP","")</f>
        <v/>
      </c>
    </row>
    <row r="646" spans="1:7" x14ac:dyDescent="0.25">
      <c r="A646" s="92"/>
      <c r="B646" s="162"/>
      <c r="C646" s="162"/>
      <c r="D646" s="104"/>
      <c r="E646" s="104"/>
      <c r="G646" s="93" t="str">
        <f>IF(COUNTIF($B$2:B642,B643)&gt;0,"ĐÃ NHẬP","")</f>
        <v/>
      </c>
    </row>
    <row r="647" spans="1:7" x14ac:dyDescent="0.25">
      <c r="A647" s="92"/>
      <c r="B647" s="162"/>
      <c r="C647" s="162"/>
      <c r="D647" s="104"/>
      <c r="E647" s="104"/>
      <c r="G647" s="93" t="str">
        <f>IF(COUNTIF($B$2:B643,B644)&gt;0,"ĐÃ NHẬP","")</f>
        <v/>
      </c>
    </row>
    <row r="648" spans="1:7" x14ac:dyDescent="0.25">
      <c r="A648" s="92"/>
      <c r="B648" s="162"/>
      <c r="C648" s="162"/>
      <c r="D648" s="104"/>
      <c r="E648" s="104"/>
      <c r="G648" s="93" t="str">
        <f>IF(COUNTIF($B$2:B644,B645)&gt;0,"ĐÃ NHẬP","")</f>
        <v/>
      </c>
    </row>
    <row r="649" spans="1:7" x14ac:dyDescent="0.25">
      <c r="A649" s="92"/>
      <c r="B649" s="162"/>
      <c r="C649" s="162"/>
      <c r="D649" s="104"/>
      <c r="E649" s="104"/>
      <c r="G649" s="93" t="str">
        <f>IF(COUNTIF($B$2:B645,B646)&gt;0,"ĐÃ NHẬP","")</f>
        <v/>
      </c>
    </row>
    <row r="650" spans="1:7" x14ac:dyDescent="0.25">
      <c r="A650" s="92"/>
      <c r="B650" s="162"/>
      <c r="C650" s="162"/>
      <c r="D650" s="104"/>
      <c r="E650" s="104"/>
      <c r="G650" s="93" t="str">
        <f>IF(COUNTIF($B$2:B646,B647)&gt;0,"ĐÃ NHẬP","")</f>
        <v/>
      </c>
    </row>
    <row r="651" spans="1:7" x14ac:dyDescent="0.25">
      <c r="A651" s="92"/>
      <c r="B651" s="162"/>
      <c r="C651" s="162"/>
      <c r="D651" s="104"/>
      <c r="E651" s="104"/>
      <c r="G651" s="93" t="str">
        <f>IF(COUNTIF($B$2:B647,B648)&gt;0,"ĐÃ NHẬP","")</f>
        <v/>
      </c>
    </row>
    <row r="652" spans="1:7" x14ac:dyDescent="0.25">
      <c r="A652" s="92"/>
      <c r="B652" s="162"/>
      <c r="C652" s="162"/>
      <c r="D652" s="104"/>
      <c r="E652" s="104"/>
      <c r="G652" s="93" t="str">
        <f>IF(COUNTIF($B$2:B648,B649)&gt;0,"ĐÃ NHẬP","")</f>
        <v/>
      </c>
    </row>
    <row r="653" spans="1:7" x14ac:dyDescent="0.25">
      <c r="A653" s="92"/>
      <c r="B653" s="162"/>
      <c r="C653" s="162"/>
      <c r="D653" s="104"/>
      <c r="E653" s="104"/>
      <c r="G653" s="93" t="str">
        <f>IF(COUNTIF($B$2:B649,B650)&gt;0,"ĐÃ NHẬP","")</f>
        <v/>
      </c>
    </row>
    <row r="654" spans="1:7" x14ac:dyDescent="0.25">
      <c r="A654" s="92"/>
      <c r="B654" s="162"/>
      <c r="C654" s="162"/>
      <c r="D654" s="104"/>
      <c r="E654" s="104"/>
      <c r="G654" s="93" t="str">
        <f>IF(COUNTIF($B$2:B650,B651)&gt;0,"ĐÃ NHẬP","")</f>
        <v/>
      </c>
    </row>
    <row r="655" spans="1:7" x14ac:dyDescent="0.25">
      <c r="A655" s="92"/>
      <c r="B655" s="162"/>
      <c r="C655" s="162"/>
      <c r="D655" s="104"/>
      <c r="E655" s="104"/>
      <c r="G655" s="93" t="str">
        <f>IF(COUNTIF($B$2:B651,B652)&gt;0,"ĐÃ NHẬP","")</f>
        <v/>
      </c>
    </row>
    <row r="656" spans="1:7" x14ac:dyDescent="0.25">
      <c r="A656" s="92"/>
      <c r="B656" s="162"/>
      <c r="C656" s="162"/>
      <c r="D656" s="104"/>
      <c r="E656" s="104"/>
      <c r="G656" s="93" t="str">
        <f>IF(COUNTIF($B$2:B652,B653)&gt;0,"ĐÃ NHẬP","")</f>
        <v/>
      </c>
    </row>
    <row r="657" spans="1:7" x14ac:dyDescent="0.25">
      <c r="A657" s="92"/>
      <c r="B657" s="162"/>
      <c r="C657" s="162"/>
      <c r="D657" s="104"/>
      <c r="E657" s="104"/>
      <c r="G657" s="93" t="str">
        <f>IF(COUNTIF($B$2:B653,B654)&gt;0,"ĐÃ NHẬP","")</f>
        <v/>
      </c>
    </row>
    <row r="658" spans="1:7" x14ac:dyDescent="0.25">
      <c r="A658" s="92"/>
      <c r="B658" s="162"/>
      <c r="C658" s="162"/>
      <c r="D658" s="104"/>
      <c r="E658" s="104"/>
      <c r="G658" s="93" t="str">
        <f>IF(COUNTIF($B$2:B654,B655)&gt;0,"ĐÃ NHẬP","")</f>
        <v/>
      </c>
    </row>
    <row r="659" spans="1:7" x14ac:dyDescent="0.25">
      <c r="A659" s="92"/>
      <c r="B659" s="162"/>
      <c r="C659" s="162"/>
      <c r="D659" s="104"/>
      <c r="E659" s="104"/>
      <c r="G659" s="93" t="str">
        <f>IF(COUNTIF($B$2:B655,B656)&gt;0,"ĐÃ NHẬP","")</f>
        <v/>
      </c>
    </row>
    <row r="660" spans="1:7" x14ac:dyDescent="0.25">
      <c r="A660" s="92"/>
      <c r="B660" s="162"/>
      <c r="C660" s="162"/>
      <c r="D660" s="104"/>
      <c r="E660" s="104"/>
      <c r="G660" s="93" t="str">
        <f>IF(COUNTIF($B$2:B656,B657)&gt;0,"ĐÃ NHẬP","")</f>
        <v/>
      </c>
    </row>
    <row r="661" spans="1:7" x14ac:dyDescent="0.25">
      <c r="A661" s="92"/>
      <c r="B661" s="162"/>
      <c r="C661" s="162"/>
      <c r="D661" s="104"/>
      <c r="E661" s="104"/>
      <c r="G661" s="93" t="str">
        <f>IF(COUNTIF($B$2:B657,B658)&gt;0,"ĐÃ NHẬP","")</f>
        <v/>
      </c>
    </row>
    <row r="662" spans="1:7" x14ac:dyDescent="0.25">
      <c r="A662" s="92"/>
      <c r="B662" s="162"/>
      <c r="C662" s="162"/>
      <c r="D662" s="104"/>
      <c r="E662" s="104"/>
      <c r="G662" s="93" t="str">
        <f>IF(COUNTIF($B$2:B658,B659)&gt;0,"ĐÃ NHẬP","")</f>
        <v/>
      </c>
    </row>
    <row r="663" spans="1:7" x14ac:dyDescent="0.25">
      <c r="A663" s="92"/>
      <c r="B663" s="162"/>
      <c r="C663" s="162"/>
      <c r="D663" s="104"/>
      <c r="E663" s="104"/>
      <c r="G663" s="93" t="str">
        <f>IF(COUNTIF($B$2:B659,B660)&gt;0,"ĐÃ NHẬP","")</f>
        <v/>
      </c>
    </row>
    <row r="664" spans="1:7" x14ac:dyDescent="0.25">
      <c r="A664" s="92"/>
      <c r="B664" s="162"/>
      <c r="C664" s="162"/>
      <c r="D664" s="104"/>
      <c r="E664" s="104"/>
      <c r="G664" s="93" t="str">
        <f>IF(COUNTIF($B$2:B660,B661)&gt;0,"ĐÃ NHẬP","")</f>
        <v/>
      </c>
    </row>
    <row r="665" spans="1:7" x14ac:dyDescent="0.25">
      <c r="A665" s="92"/>
      <c r="B665" s="162"/>
      <c r="C665" s="162"/>
      <c r="D665" s="104"/>
      <c r="E665" s="104"/>
      <c r="G665" s="93" t="str">
        <f>IF(COUNTIF($B$2:B661,B662)&gt;0,"ĐÃ NHẬP","")</f>
        <v/>
      </c>
    </row>
    <row r="666" spans="1:7" x14ac:dyDescent="0.25">
      <c r="A666" s="92"/>
      <c r="B666" s="162"/>
      <c r="C666" s="162"/>
      <c r="D666" s="104"/>
      <c r="E666" s="104"/>
      <c r="G666" s="93" t="str">
        <f>IF(COUNTIF($B$2:B662,B663)&gt;0,"ĐÃ NHẬP","")</f>
        <v/>
      </c>
    </row>
    <row r="667" spans="1:7" x14ac:dyDescent="0.25">
      <c r="A667" s="92"/>
      <c r="B667" s="162"/>
      <c r="C667" s="162"/>
      <c r="D667" s="104"/>
      <c r="E667" s="104"/>
      <c r="G667" s="93" t="str">
        <f>IF(COUNTIF($B$2:B663,B664)&gt;0,"ĐÃ NHẬP","")</f>
        <v/>
      </c>
    </row>
    <row r="668" spans="1:7" x14ac:dyDescent="0.25">
      <c r="A668" s="92"/>
      <c r="B668" s="162"/>
      <c r="C668" s="162"/>
      <c r="D668" s="104"/>
      <c r="E668" s="104"/>
      <c r="G668" s="93" t="str">
        <f>IF(COUNTIF($B$2:B664,B665)&gt;0,"ĐÃ NHẬP","")</f>
        <v/>
      </c>
    </row>
    <row r="669" spans="1:7" x14ac:dyDescent="0.25">
      <c r="A669" s="92"/>
      <c r="B669" s="162"/>
      <c r="C669" s="162"/>
      <c r="D669" s="104"/>
      <c r="E669" s="104"/>
      <c r="G669" s="93" t="str">
        <f>IF(COUNTIF($B$2:B665,B666)&gt;0,"ĐÃ NHẬP","")</f>
        <v/>
      </c>
    </row>
    <row r="670" spans="1:7" x14ac:dyDescent="0.25">
      <c r="A670" s="92"/>
      <c r="B670" s="162"/>
      <c r="C670" s="162"/>
      <c r="D670" s="104"/>
      <c r="E670" s="104"/>
      <c r="G670" s="93" t="str">
        <f>IF(COUNTIF($B$2:B666,B667)&gt;0,"ĐÃ NHẬP","")</f>
        <v/>
      </c>
    </row>
    <row r="671" spans="1:7" x14ac:dyDescent="0.25">
      <c r="A671" s="92"/>
      <c r="B671" s="162"/>
      <c r="C671" s="162"/>
      <c r="D671" s="104"/>
      <c r="E671" s="104"/>
      <c r="G671" s="93" t="str">
        <f>IF(COUNTIF($B$2:B667,B668)&gt;0,"ĐÃ NHẬP","")</f>
        <v/>
      </c>
    </row>
    <row r="672" spans="1:7" x14ac:dyDescent="0.25">
      <c r="A672" s="92"/>
      <c r="B672" s="162"/>
      <c r="C672" s="162"/>
      <c r="D672" s="104"/>
      <c r="E672" s="104"/>
      <c r="G672" s="93" t="str">
        <f>IF(COUNTIF($B$2:B668,B669)&gt;0,"ĐÃ NHẬP","")</f>
        <v/>
      </c>
    </row>
    <row r="673" spans="1:7" x14ac:dyDescent="0.25">
      <c r="A673" s="92"/>
      <c r="B673" s="162"/>
      <c r="C673" s="162"/>
      <c r="D673" s="104"/>
      <c r="E673" s="104"/>
      <c r="G673" s="93" t="str">
        <f>IF(COUNTIF($B$2:B669,B670)&gt;0,"ĐÃ NHẬP","")</f>
        <v/>
      </c>
    </row>
    <row r="674" spans="1:7" x14ac:dyDescent="0.25">
      <c r="A674" s="92"/>
      <c r="B674" s="162"/>
      <c r="C674" s="162"/>
      <c r="D674" s="104"/>
      <c r="E674" s="104"/>
      <c r="G674" s="93" t="str">
        <f>IF(COUNTIF($B$2:B670,B671)&gt;0,"ĐÃ NHẬP","")</f>
        <v/>
      </c>
    </row>
    <row r="675" spans="1:7" x14ac:dyDescent="0.25">
      <c r="A675" s="92"/>
      <c r="B675" s="162"/>
      <c r="C675" s="162"/>
      <c r="D675" s="104"/>
      <c r="E675" s="104"/>
      <c r="G675" s="93" t="str">
        <f>IF(COUNTIF($B$2:B671,B672)&gt;0,"ĐÃ NHẬP","")</f>
        <v/>
      </c>
    </row>
    <row r="676" spans="1:7" x14ac:dyDescent="0.25">
      <c r="A676" s="92"/>
      <c r="B676" s="162"/>
      <c r="C676" s="162"/>
      <c r="D676" s="104"/>
      <c r="E676" s="104"/>
      <c r="G676" s="93" t="str">
        <f>IF(COUNTIF($B$2:B672,B673)&gt;0,"ĐÃ NHẬP","")</f>
        <v/>
      </c>
    </row>
    <row r="677" spans="1:7" x14ac:dyDescent="0.25">
      <c r="A677" s="92"/>
      <c r="B677" s="162"/>
      <c r="C677" s="162"/>
      <c r="D677" s="104"/>
      <c r="E677" s="104"/>
      <c r="G677" s="93" t="str">
        <f>IF(COUNTIF($B$2:B673,B674)&gt;0,"ĐÃ NHẬP","")</f>
        <v/>
      </c>
    </row>
    <row r="678" spans="1:7" x14ac:dyDescent="0.25">
      <c r="A678" s="92"/>
      <c r="B678" s="162"/>
      <c r="C678" s="162"/>
      <c r="D678" s="104"/>
      <c r="E678" s="104"/>
      <c r="G678" s="93" t="str">
        <f>IF(COUNTIF($B$2:B674,B675)&gt;0,"ĐÃ NHẬP","")</f>
        <v/>
      </c>
    </row>
    <row r="679" spans="1:7" x14ac:dyDescent="0.25">
      <c r="A679" s="92"/>
      <c r="B679" s="162"/>
      <c r="C679" s="162"/>
      <c r="D679" s="104"/>
      <c r="E679" s="104"/>
      <c r="G679" s="93" t="str">
        <f>IF(COUNTIF($B$2:B675,B676)&gt;0,"ĐÃ NHẬP","")</f>
        <v/>
      </c>
    </row>
    <row r="680" spans="1:7" x14ac:dyDescent="0.25">
      <c r="A680" s="92"/>
      <c r="B680" s="162"/>
      <c r="C680" s="162"/>
      <c r="D680" s="104"/>
      <c r="E680" s="104"/>
      <c r="G680" s="93" t="str">
        <f>IF(COUNTIF($B$2:B676,B677)&gt;0,"ĐÃ NHẬP","")</f>
        <v/>
      </c>
    </row>
    <row r="681" spans="1:7" x14ac:dyDescent="0.25">
      <c r="A681" s="92"/>
      <c r="B681" s="162"/>
      <c r="C681" s="162"/>
      <c r="D681" s="104"/>
      <c r="E681" s="104"/>
      <c r="G681" s="93" t="str">
        <f>IF(COUNTIF($B$2:B677,B678)&gt;0,"ĐÃ NHẬP","")</f>
        <v/>
      </c>
    </row>
    <row r="682" spans="1:7" x14ac:dyDescent="0.25">
      <c r="A682" s="92"/>
      <c r="B682" s="162"/>
      <c r="C682" s="162"/>
      <c r="D682" s="104"/>
      <c r="E682" s="104"/>
      <c r="G682" s="93" t="str">
        <f>IF(COUNTIF($B$2:B678,B679)&gt;0,"ĐÃ NHẬP","")</f>
        <v/>
      </c>
    </row>
    <row r="683" spans="1:7" x14ac:dyDescent="0.25">
      <c r="A683" s="92"/>
      <c r="B683" s="162"/>
      <c r="C683" s="162"/>
      <c r="D683" s="104"/>
      <c r="E683" s="104"/>
      <c r="G683" s="93" t="str">
        <f>IF(COUNTIF($B$2:B679,B680)&gt;0,"ĐÃ NHẬP","")</f>
        <v/>
      </c>
    </row>
    <row r="684" spans="1:7" x14ac:dyDescent="0.25">
      <c r="A684" s="92"/>
      <c r="B684" s="162"/>
      <c r="C684" s="162"/>
      <c r="D684" s="104"/>
      <c r="E684" s="104"/>
      <c r="G684" s="93" t="str">
        <f>IF(COUNTIF($B$2:B680,B681)&gt;0,"ĐÃ NHẬP","")</f>
        <v/>
      </c>
    </row>
    <row r="685" spans="1:7" x14ac:dyDescent="0.25">
      <c r="A685" s="92"/>
      <c r="B685" s="162"/>
      <c r="C685" s="162"/>
      <c r="D685" s="104"/>
      <c r="E685" s="104"/>
      <c r="G685" s="93" t="str">
        <f>IF(COUNTIF($B$2:B681,B682)&gt;0,"ĐÃ NHẬP","")</f>
        <v/>
      </c>
    </row>
    <row r="686" spans="1:7" x14ac:dyDescent="0.25">
      <c r="A686" s="92"/>
      <c r="B686" s="162"/>
      <c r="C686" s="162"/>
      <c r="D686" s="104"/>
      <c r="E686" s="104"/>
      <c r="G686" s="93" t="str">
        <f>IF(COUNTIF($B$2:B682,B683)&gt;0,"ĐÃ NHẬP","")</f>
        <v/>
      </c>
    </row>
    <row r="687" spans="1:7" x14ac:dyDescent="0.25">
      <c r="A687" s="92"/>
      <c r="B687" s="162"/>
      <c r="C687" s="162"/>
      <c r="D687" s="104"/>
      <c r="E687" s="104"/>
      <c r="G687" s="93" t="str">
        <f>IF(COUNTIF($B$2:B683,B684)&gt;0,"ĐÃ NHẬP","")</f>
        <v/>
      </c>
    </row>
    <row r="688" spans="1:7" x14ac:dyDescent="0.25">
      <c r="A688" s="92"/>
      <c r="B688" s="162"/>
      <c r="C688" s="162"/>
      <c r="D688" s="104"/>
      <c r="E688" s="104"/>
      <c r="G688" s="93" t="str">
        <f>IF(COUNTIF($B$2:B684,B685)&gt;0,"ĐÃ NHẬP","")</f>
        <v/>
      </c>
    </row>
    <row r="689" spans="1:7" x14ac:dyDescent="0.25">
      <c r="A689" s="92"/>
      <c r="B689" s="162"/>
      <c r="C689" s="162"/>
      <c r="D689" s="104"/>
      <c r="E689" s="104"/>
      <c r="G689" s="93" t="str">
        <f>IF(COUNTIF($B$2:B685,B686)&gt;0,"ĐÃ NHẬP","")</f>
        <v/>
      </c>
    </row>
    <row r="690" spans="1:7" x14ac:dyDescent="0.25">
      <c r="A690" s="92"/>
      <c r="B690" s="162"/>
      <c r="C690" s="162"/>
      <c r="D690" s="104"/>
      <c r="E690" s="104"/>
      <c r="G690" s="93" t="str">
        <f>IF(COUNTIF($B$2:B686,B687)&gt;0,"ĐÃ NHẬP","")</f>
        <v/>
      </c>
    </row>
    <row r="691" spans="1:7" x14ac:dyDescent="0.25">
      <c r="A691" s="92"/>
      <c r="B691" s="162"/>
      <c r="C691" s="162"/>
      <c r="D691" s="104"/>
      <c r="E691" s="104"/>
      <c r="G691" s="93" t="str">
        <f>IF(COUNTIF($B$2:B687,B688)&gt;0,"ĐÃ NHẬP","")</f>
        <v/>
      </c>
    </row>
    <row r="692" spans="1:7" x14ac:dyDescent="0.25">
      <c r="A692" s="92"/>
      <c r="B692" s="162"/>
      <c r="C692" s="162"/>
      <c r="D692" s="104"/>
      <c r="E692" s="104"/>
      <c r="G692" s="93" t="str">
        <f>IF(COUNTIF($B$2:B688,B689)&gt;0,"ĐÃ NHẬP","")</f>
        <v/>
      </c>
    </row>
    <row r="693" spans="1:7" x14ac:dyDescent="0.25">
      <c r="A693" s="92"/>
      <c r="B693" s="162"/>
      <c r="C693" s="162"/>
      <c r="D693" s="104"/>
      <c r="E693" s="104"/>
      <c r="G693" s="93" t="str">
        <f>IF(COUNTIF($B$2:B689,B690)&gt;0,"ĐÃ NHẬP","")</f>
        <v/>
      </c>
    </row>
    <row r="694" spans="1:7" x14ac:dyDescent="0.25">
      <c r="A694" s="92"/>
      <c r="B694" s="162"/>
      <c r="C694" s="162"/>
      <c r="D694" s="104"/>
      <c r="E694" s="104"/>
      <c r="G694" s="93" t="str">
        <f>IF(COUNTIF($B$2:B690,B691)&gt;0,"ĐÃ NHẬP","")</f>
        <v/>
      </c>
    </row>
    <row r="695" spans="1:7" x14ac:dyDescent="0.25">
      <c r="A695" s="92"/>
      <c r="B695" s="162"/>
      <c r="C695" s="162"/>
      <c r="D695" s="104"/>
      <c r="E695" s="104"/>
      <c r="G695" s="93" t="str">
        <f>IF(COUNTIF($B$2:B691,B692)&gt;0,"ĐÃ NHẬP","")</f>
        <v/>
      </c>
    </row>
    <row r="696" spans="1:7" x14ac:dyDescent="0.25">
      <c r="A696" s="92"/>
      <c r="B696" s="162"/>
      <c r="C696" s="162"/>
      <c r="D696" s="104"/>
      <c r="E696" s="104"/>
      <c r="G696" s="93" t="str">
        <f>IF(COUNTIF($B$2:B692,B693)&gt;0,"ĐÃ NHẬP","")</f>
        <v/>
      </c>
    </row>
    <row r="697" spans="1:7" x14ac:dyDescent="0.25">
      <c r="A697" s="92"/>
      <c r="B697" s="162"/>
      <c r="C697" s="162"/>
      <c r="D697" s="104"/>
      <c r="E697" s="104"/>
      <c r="G697" s="93" t="str">
        <f>IF(COUNTIF($B$2:B693,B694)&gt;0,"ĐÃ NHẬP","")</f>
        <v/>
      </c>
    </row>
    <row r="698" spans="1:7" x14ac:dyDescent="0.25">
      <c r="A698" s="92"/>
      <c r="B698" s="162"/>
      <c r="C698" s="162"/>
      <c r="D698" s="104"/>
      <c r="E698" s="104"/>
      <c r="G698" s="93" t="str">
        <f>IF(COUNTIF($B$2:B694,B695)&gt;0,"ĐÃ NHẬP","")</f>
        <v/>
      </c>
    </row>
    <row r="699" spans="1:7" x14ac:dyDescent="0.25">
      <c r="A699" s="92"/>
      <c r="B699" s="162"/>
      <c r="C699" s="162"/>
      <c r="D699" s="104"/>
      <c r="E699" s="104"/>
      <c r="G699" s="93" t="str">
        <f>IF(COUNTIF($B$2:B695,B696)&gt;0,"ĐÃ NHẬP","")</f>
        <v/>
      </c>
    </row>
    <row r="700" spans="1:7" x14ac:dyDescent="0.25">
      <c r="A700" s="92"/>
      <c r="B700" s="162"/>
      <c r="C700" s="162"/>
      <c r="D700" s="104"/>
      <c r="E700" s="104"/>
      <c r="G700" s="93" t="str">
        <f>IF(COUNTIF($B$2:B696,B697)&gt;0,"ĐÃ NHẬP","")</f>
        <v/>
      </c>
    </row>
    <row r="701" spans="1:7" x14ac:dyDescent="0.25">
      <c r="A701" s="92"/>
      <c r="B701" s="162"/>
      <c r="C701" s="162"/>
      <c r="D701" s="104"/>
      <c r="E701" s="104"/>
      <c r="G701" s="93" t="str">
        <f>IF(COUNTIF(A$1:$B697,A698)&gt;0,"ĐÃ NHẬP","")</f>
        <v/>
      </c>
    </row>
    <row r="702" spans="1:7" x14ac:dyDescent="0.25">
      <c r="A702" s="92"/>
      <c r="B702" s="162"/>
      <c r="C702" s="162"/>
      <c r="D702" s="104"/>
      <c r="E702" s="104"/>
      <c r="G702" s="93" t="str">
        <f>IF(COUNTIF(A$1:$B698,A699)&gt;0,"ĐÃ NHẬP","")</f>
        <v/>
      </c>
    </row>
    <row r="703" spans="1:7" x14ac:dyDescent="0.25">
      <c r="A703" s="92"/>
      <c r="B703" s="162"/>
      <c r="C703" s="162"/>
      <c r="D703" s="104"/>
      <c r="E703" s="104"/>
      <c r="G703" s="93" t="str">
        <f>IF(COUNTIF(A$1:$B699,A700)&gt;0,"ĐÃ NHẬP","")</f>
        <v/>
      </c>
    </row>
    <row r="704" spans="1:7" x14ac:dyDescent="0.25">
      <c r="A704" s="92"/>
      <c r="B704" s="162"/>
      <c r="C704" s="162"/>
      <c r="D704" s="104"/>
      <c r="E704" s="104"/>
      <c r="G704" s="93" t="str">
        <f>IF(COUNTIF(A$1:$B700,A701)&gt;0,"ĐÃ NHẬP","")</f>
        <v/>
      </c>
    </row>
    <row r="705" spans="1:7" x14ac:dyDescent="0.25">
      <c r="A705" s="92"/>
      <c r="B705" s="162"/>
      <c r="C705" s="162"/>
      <c r="D705" s="104"/>
      <c r="E705" s="104"/>
      <c r="G705" s="93" t="str">
        <f>IF(COUNTIF(A$1:$B701,A702)&gt;0,"ĐÃ NHẬP","")</f>
        <v/>
      </c>
    </row>
    <row r="706" spans="1:7" x14ac:dyDescent="0.25">
      <c r="A706" s="92"/>
      <c r="B706" s="162"/>
      <c r="C706" s="162"/>
      <c r="D706" s="104"/>
      <c r="E706" s="104"/>
      <c r="G706" s="93" t="str">
        <f>IF(COUNTIF(A$1:$B702,A703)&gt;0,"ĐÃ NHẬP","")</f>
        <v/>
      </c>
    </row>
    <row r="707" spans="1:7" x14ac:dyDescent="0.25">
      <c r="A707" s="92"/>
      <c r="B707" s="162"/>
      <c r="C707" s="162"/>
      <c r="D707" s="104"/>
      <c r="E707" s="104"/>
      <c r="G707" s="93" t="str">
        <f>IF(COUNTIF(A$1:$B703,A704)&gt;0,"ĐÃ NHẬP","")</f>
        <v/>
      </c>
    </row>
    <row r="708" spans="1:7" x14ac:dyDescent="0.25">
      <c r="A708" s="92"/>
      <c r="B708" s="162"/>
      <c r="C708" s="162"/>
      <c r="D708" s="104"/>
      <c r="E708" s="104"/>
      <c r="G708" s="93" t="str">
        <f>IF(COUNTIF(A$1:$B704,A705)&gt;0,"ĐÃ NHẬP","")</f>
        <v/>
      </c>
    </row>
    <row r="709" spans="1:7" x14ac:dyDescent="0.25">
      <c r="A709" s="92"/>
      <c r="B709" s="162"/>
      <c r="C709" s="162"/>
      <c r="D709" s="104"/>
      <c r="E709" s="104"/>
      <c r="G709" s="93" t="str">
        <f>IF(COUNTIF(A$1:$B705,A706)&gt;0,"ĐÃ NHẬP","")</f>
        <v/>
      </c>
    </row>
    <row r="710" spans="1:7" x14ac:dyDescent="0.25">
      <c r="A710" s="92"/>
      <c r="B710" s="162"/>
      <c r="C710" s="162"/>
      <c r="D710" s="104"/>
      <c r="E710" s="104"/>
      <c r="G710" s="93" t="str">
        <f>IF(COUNTIF(A$1:$B706,A707)&gt;0,"ĐÃ NHẬP","")</f>
        <v/>
      </c>
    </row>
    <row r="711" spans="1:7" x14ac:dyDescent="0.25">
      <c r="A711" s="92"/>
      <c r="B711" s="162"/>
      <c r="C711" s="162"/>
      <c r="D711" s="104"/>
      <c r="E711" s="104"/>
      <c r="G711" s="93" t="str">
        <f>IF(COUNTIF(A$1:$B707,A708)&gt;0,"ĐÃ NHẬP","")</f>
        <v/>
      </c>
    </row>
    <row r="712" spans="1:7" x14ac:dyDescent="0.25">
      <c r="A712" s="92"/>
      <c r="B712" s="162"/>
      <c r="C712" s="162"/>
      <c r="D712" s="104"/>
      <c r="E712" s="104"/>
      <c r="G712" s="93" t="str">
        <f>IF(COUNTIF(A$1:$B708,A709)&gt;0,"ĐÃ NHẬP","")</f>
        <v/>
      </c>
    </row>
    <row r="713" spans="1:7" x14ac:dyDescent="0.25">
      <c r="A713" s="92"/>
      <c r="B713" s="162"/>
      <c r="C713" s="162"/>
      <c r="D713" s="104"/>
      <c r="E713" s="104"/>
      <c r="G713" s="93" t="str">
        <f>IF(COUNTIF(A$1:$B709,A710)&gt;0,"ĐÃ NHẬP","")</f>
        <v/>
      </c>
    </row>
    <row r="714" spans="1:7" x14ac:dyDescent="0.25">
      <c r="A714" s="92"/>
      <c r="B714" s="162"/>
      <c r="C714" s="162"/>
      <c r="D714" s="104"/>
      <c r="E714" s="104"/>
      <c r="G714" s="93" t="str">
        <f>IF(COUNTIF(A$1:$B710,A711)&gt;0,"ĐÃ NHẬP","")</f>
        <v/>
      </c>
    </row>
    <row r="715" spans="1:7" x14ac:dyDescent="0.25">
      <c r="A715" s="92"/>
      <c r="B715" s="162"/>
      <c r="C715" s="162"/>
      <c r="D715" s="104"/>
      <c r="E715" s="104"/>
      <c r="G715" s="93" t="str">
        <f>IF(COUNTIF(A$1:$B711,A712)&gt;0,"ĐÃ NHẬP","")</f>
        <v/>
      </c>
    </row>
    <row r="716" spans="1:7" x14ac:dyDescent="0.25">
      <c r="A716" s="92"/>
      <c r="B716" s="162"/>
      <c r="C716" s="162"/>
      <c r="D716" s="104"/>
      <c r="E716" s="104"/>
      <c r="G716" s="93" t="str">
        <f>IF(COUNTIF(A$1:$B712,A713)&gt;0,"ĐÃ NHẬP","")</f>
        <v/>
      </c>
    </row>
    <row r="717" spans="1:7" x14ac:dyDescent="0.25">
      <c r="A717" s="92"/>
      <c r="B717" s="162"/>
      <c r="C717" s="162"/>
      <c r="D717" s="104"/>
      <c r="E717" s="104"/>
      <c r="G717" s="93" t="str">
        <f>IF(COUNTIF(A$1:$B713,A714)&gt;0,"ĐÃ NHẬP","")</f>
        <v/>
      </c>
    </row>
    <row r="718" spans="1:7" x14ac:dyDescent="0.25">
      <c r="A718" s="92"/>
      <c r="B718" s="162"/>
      <c r="C718" s="162"/>
      <c r="D718" s="104"/>
      <c r="E718" s="104"/>
      <c r="G718" s="93" t="str">
        <f>IF(COUNTIF(A$1:$B714,A715)&gt;0,"ĐÃ NHẬP","")</f>
        <v/>
      </c>
    </row>
    <row r="719" spans="1:7" x14ac:dyDescent="0.25">
      <c r="A719" s="92"/>
      <c r="B719" s="162"/>
      <c r="C719" s="162"/>
      <c r="D719" s="104"/>
      <c r="E719" s="104"/>
      <c r="G719" s="93" t="str">
        <f>IF(COUNTIF(A$1:$B715,A716)&gt;0,"ĐÃ NHẬP","")</f>
        <v/>
      </c>
    </row>
    <row r="720" spans="1:7" x14ac:dyDescent="0.25">
      <c r="A720" s="92"/>
      <c r="B720" s="162"/>
      <c r="C720" s="162"/>
      <c r="D720" s="104"/>
      <c r="E720" s="104"/>
      <c r="G720" s="93" t="str">
        <f>IF(COUNTIF(A$1:$B716,A717)&gt;0,"ĐÃ NHẬP","")</f>
        <v/>
      </c>
    </row>
    <row r="721" spans="1:7" x14ac:dyDescent="0.25">
      <c r="A721" s="92"/>
      <c r="B721" s="162"/>
      <c r="C721" s="162"/>
      <c r="D721" s="104"/>
      <c r="E721" s="104"/>
      <c r="G721" s="93" t="str">
        <f>IF(COUNTIF(A$1:$B717,A718)&gt;0,"ĐÃ NHẬP","")</f>
        <v/>
      </c>
    </row>
    <row r="722" spans="1:7" x14ac:dyDescent="0.25">
      <c r="A722" s="92"/>
      <c r="B722" s="162"/>
      <c r="C722" s="162"/>
      <c r="D722" s="104"/>
      <c r="E722" s="104"/>
      <c r="G722" s="93" t="str">
        <f>IF(COUNTIF(A$1:$B718,A719)&gt;0,"ĐÃ NHẬP","")</f>
        <v/>
      </c>
    </row>
    <row r="723" spans="1:7" x14ac:dyDescent="0.25">
      <c r="A723" s="92"/>
      <c r="B723" s="162"/>
      <c r="C723" s="162"/>
      <c r="D723" s="104"/>
      <c r="E723" s="104"/>
      <c r="G723" s="93" t="str">
        <f>IF(COUNTIF(A$1:$B719,A720)&gt;0,"ĐÃ NHẬP","")</f>
        <v/>
      </c>
    </row>
    <row r="724" spans="1:7" x14ac:dyDescent="0.25">
      <c r="A724" s="92"/>
      <c r="B724" s="162"/>
      <c r="C724" s="162"/>
      <c r="D724" s="104"/>
      <c r="E724" s="104"/>
      <c r="G724" s="93" t="str">
        <f>IF(COUNTIF(A$1:$B720,A721)&gt;0,"ĐÃ NHẬP","")</f>
        <v/>
      </c>
    </row>
    <row r="725" spans="1:7" x14ac:dyDescent="0.25">
      <c r="A725" s="92"/>
      <c r="B725" s="162"/>
      <c r="C725" s="162"/>
      <c r="D725" s="104"/>
      <c r="E725" s="104"/>
      <c r="G725" s="93" t="str">
        <f>IF(COUNTIF(A$1:$B721,A722)&gt;0,"ĐÃ NHẬP","")</f>
        <v/>
      </c>
    </row>
    <row r="726" spans="1:7" x14ac:dyDescent="0.25">
      <c r="A726" s="92"/>
      <c r="B726" s="162"/>
      <c r="C726" s="162"/>
      <c r="D726" s="104"/>
      <c r="E726" s="104"/>
      <c r="G726" s="93" t="str">
        <f>IF(COUNTIF(A$1:$B722,A723)&gt;0,"ĐÃ NHẬP","")</f>
        <v/>
      </c>
    </row>
    <row r="727" spans="1:7" x14ac:dyDescent="0.25">
      <c r="A727" s="92"/>
      <c r="B727" s="162"/>
      <c r="C727" s="162"/>
      <c r="D727" s="104"/>
      <c r="E727" s="104"/>
      <c r="G727" s="93" t="str">
        <f>IF(COUNTIF(A$1:$B723,A724)&gt;0,"ĐÃ NHẬP","")</f>
        <v/>
      </c>
    </row>
    <row r="728" spans="1:7" x14ac:dyDescent="0.25">
      <c r="A728" s="92"/>
      <c r="B728" s="162"/>
      <c r="C728" s="162"/>
      <c r="D728" s="104"/>
      <c r="E728" s="104"/>
      <c r="G728" s="93" t="str">
        <f>IF(COUNTIF(A$1:$B724,A725)&gt;0,"ĐÃ NHẬP","")</f>
        <v/>
      </c>
    </row>
    <row r="729" spans="1:7" x14ac:dyDescent="0.25">
      <c r="A729" s="92"/>
      <c r="B729" s="162"/>
      <c r="C729" s="162"/>
      <c r="D729" s="104"/>
      <c r="E729" s="104"/>
      <c r="G729" s="93" t="str">
        <f>IF(COUNTIF(A$1:$B725,A726)&gt;0,"ĐÃ NHẬP","")</f>
        <v/>
      </c>
    </row>
    <row r="730" spans="1:7" x14ac:dyDescent="0.25">
      <c r="A730" s="92"/>
      <c r="B730" s="162"/>
      <c r="C730" s="162"/>
      <c r="D730" s="104"/>
      <c r="E730" s="104"/>
      <c r="G730" s="93" t="str">
        <f>IF(COUNTIF(A$1:$B726,A727)&gt;0,"ĐÃ NHẬP","")</f>
        <v/>
      </c>
    </row>
    <row r="731" spans="1:7" x14ac:dyDescent="0.25">
      <c r="A731" s="92"/>
      <c r="B731" s="162"/>
      <c r="C731" s="162"/>
      <c r="D731" s="104"/>
      <c r="E731" s="104"/>
      <c r="G731" s="93" t="str">
        <f>IF(COUNTIF(A$1:$B727,A728)&gt;0,"ĐÃ NHẬP","")</f>
        <v/>
      </c>
    </row>
    <row r="732" spans="1:7" x14ac:dyDescent="0.25">
      <c r="A732" s="92"/>
      <c r="B732" s="162"/>
      <c r="C732" s="162"/>
      <c r="D732" s="104"/>
      <c r="E732" s="104"/>
      <c r="G732" s="93" t="str">
        <f>IF(COUNTIF(A$1:$B728,A729)&gt;0,"ĐÃ NHẬP","")</f>
        <v/>
      </c>
    </row>
    <row r="733" spans="1:7" x14ac:dyDescent="0.25">
      <c r="A733" s="92"/>
      <c r="B733" s="162"/>
      <c r="C733" s="162"/>
      <c r="D733" s="104"/>
      <c r="E733" s="104"/>
      <c r="G733" s="93" t="str">
        <f>IF(COUNTIF(A$1:$B729,A730)&gt;0,"ĐÃ NHẬP","")</f>
        <v/>
      </c>
    </row>
    <row r="734" spans="1:7" x14ac:dyDescent="0.25">
      <c r="A734" s="92"/>
      <c r="B734" s="162"/>
      <c r="C734" s="162"/>
      <c r="D734" s="104"/>
      <c r="E734" s="104"/>
      <c r="G734" s="93" t="str">
        <f>IF(COUNTIF(A$1:$B730,A731)&gt;0,"ĐÃ NHẬP","")</f>
        <v/>
      </c>
    </row>
    <row r="735" spans="1:7" x14ac:dyDescent="0.25">
      <c r="A735" s="92"/>
      <c r="B735" s="162"/>
      <c r="C735" s="162"/>
      <c r="D735" s="104"/>
      <c r="E735" s="104"/>
      <c r="G735" s="93" t="str">
        <f>IF(COUNTIF(A$1:$B731,A732)&gt;0,"ĐÃ NHẬP","")</f>
        <v/>
      </c>
    </row>
    <row r="736" spans="1:7" x14ac:dyDescent="0.25">
      <c r="A736" s="92"/>
      <c r="B736" s="162"/>
      <c r="C736" s="162"/>
      <c r="D736" s="104"/>
      <c r="E736" s="104"/>
      <c r="G736" s="93" t="str">
        <f>IF(COUNTIF(A$1:$B732,A733)&gt;0,"ĐÃ NHẬP","")</f>
        <v/>
      </c>
    </row>
    <row r="737" spans="1:7" x14ac:dyDescent="0.25">
      <c r="A737" s="92"/>
      <c r="B737" s="162"/>
      <c r="C737" s="162"/>
      <c r="D737" s="104"/>
      <c r="E737" s="104"/>
      <c r="G737" s="93" t="str">
        <f>IF(COUNTIF(A$1:$B733,A734)&gt;0,"ĐÃ NHẬP","")</f>
        <v/>
      </c>
    </row>
    <row r="738" spans="1:7" x14ac:dyDescent="0.25">
      <c r="A738" s="92"/>
      <c r="B738" s="162"/>
      <c r="C738" s="162"/>
      <c r="D738" s="104"/>
      <c r="E738" s="104"/>
      <c r="G738" s="93" t="str">
        <f>IF(COUNTIF(A$1:$B734,A735)&gt;0,"ĐÃ NHẬP","")</f>
        <v/>
      </c>
    </row>
    <row r="739" spans="1:7" x14ac:dyDescent="0.25">
      <c r="A739" s="92"/>
      <c r="B739" s="162"/>
      <c r="C739" s="162"/>
      <c r="D739" s="104"/>
      <c r="E739" s="104"/>
      <c r="G739" s="93" t="str">
        <f>IF(COUNTIF(A$1:$B735,A736)&gt;0,"ĐÃ NHẬP","")</f>
        <v/>
      </c>
    </row>
    <row r="740" spans="1:7" x14ac:dyDescent="0.25">
      <c r="A740" s="92"/>
      <c r="B740" s="162"/>
      <c r="C740" s="162"/>
      <c r="D740" s="104"/>
      <c r="E740" s="104"/>
      <c r="G740" s="93" t="str">
        <f>IF(COUNTIF(A$1:$B736,A737)&gt;0,"ĐÃ NHẬP","")</f>
        <v/>
      </c>
    </row>
    <row r="741" spans="1:7" x14ac:dyDescent="0.25">
      <c r="A741" s="92"/>
      <c r="B741" s="162"/>
      <c r="C741" s="162"/>
      <c r="D741" s="104"/>
      <c r="E741" s="104"/>
      <c r="G741" s="93" t="str">
        <f>IF(COUNTIF(A$1:$B737,A738)&gt;0,"ĐÃ NHẬP","")</f>
        <v/>
      </c>
    </row>
    <row r="742" spans="1:7" x14ac:dyDescent="0.25">
      <c r="A742" s="92"/>
      <c r="B742" s="162"/>
      <c r="C742" s="162"/>
      <c r="D742" s="104"/>
      <c r="E742" s="104"/>
      <c r="G742" s="93" t="str">
        <f>IF(COUNTIF(A$1:$B738,A739)&gt;0,"ĐÃ NHẬP","")</f>
        <v/>
      </c>
    </row>
    <row r="743" spans="1:7" x14ac:dyDescent="0.25">
      <c r="A743" s="92"/>
      <c r="B743" s="162"/>
      <c r="C743" s="162"/>
      <c r="D743" s="104"/>
      <c r="E743" s="104"/>
      <c r="G743" s="93" t="str">
        <f>IF(COUNTIF(A$1:$B739,A740)&gt;0,"ĐÃ NHẬP","")</f>
        <v/>
      </c>
    </row>
    <row r="744" spans="1:7" x14ac:dyDescent="0.25">
      <c r="A744" s="92"/>
      <c r="B744" s="162"/>
      <c r="C744" s="162"/>
      <c r="D744" s="104"/>
      <c r="E744" s="104"/>
      <c r="G744" s="93" t="str">
        <f>IF(COUNTIF(A$1:$B740,A741)&gt;0,"ĐÃ NHẬP","")</f>
        <v/>
      </c>
    </row>
    <row r="745" spans="1:7" x14ac:dyDescent="0.25">
      <c r="A745" s="92"/>
      <c r="B745" s="162"/>
      <c r="C745" s="162"/>
      <c r="D745" s="104"/>
      <c r="E745" s="104"/>
      <c r="G745" s="93" t="str">
        <f>IF(COUNTIF(A$1:$B741,A742)&gt;0,"ĐÃ NHẬP","")</f>
        <v/>
      </c>
    </row>
    <row r="746" spans="1:7" x14ac:dyDescent="0.25">
      <c r="A746" s="92"/>
      <c r="B746" s="162"/>
      <c r="C746" s="162"/>
      <c r="D746" s="104"/>
      <c r="E746" s="104"/>
      <c r="G746" s="93" t="str">
        <f>IF(COUNTIF(A$1:$B742,A743)&gt;0,"ĐÃ NHẬP","")</f>
        <v/>
      </c>
    </row>
    <row r="747" spans="1:7" x14ac:dyDescent="0.25">
      <c r="A747" s="92"/>
      <c r="B747" s="162"/>
      <c r="C747" s="162"/>
      <c r="D747" s="104"/>
      <c r="E747" s="104"/>
      <c r="G747" s="93" t="str">
        <f>IF(COUNTIF(A$1:$B743,A744)&gt;0,"ĐÃ NHẬP","")</f>
        <v/>
      </c>
    </row>
    <row r="748" spans="1:7" x14ac:dyDescent="0.25">
      <c r="A748" s="92"/>
      <c r="B748" s="162"/>
      <c r="C748" s="162"/>
      <c r="D748" s="104"/>
      <c r="E748" s="104"/>
      <c r="G748" s="93" t="str">
        <f>IF(COUNTIF(A$1:$B744,A745)&gt;0,"ĐÃ NHẬP","")</f>
        <v/>
      </c>
    </row>
    <row r="749" spans="1:7" x14ac:dyDescent="0.25">
      <c r="A749" s="92"/>
      <c r="B749" s="162"/>
      <c r="C749" s="162"/>
      <c r="D749" s="104"/>
      <c r="E749" s="104"/>
      <c r="G749" s="93" t="str">
        <f>IF(COUNTIF(A$1:$B745,A746)&gt;0,"ĐÃ NHẬP","")</f>
        <v/>
      </c>
    </row>
    <row r="750" spans="1:7" x14ac:dyDescent="0.25">
      <c r="A750" s="92"/>
      <c r="B750" s="162"/>
      <c r="C750" s="162"/>
      <c r="D750" s="104"/>
      <c r="E750" s="104"/>
      <c r="G750" s="93" t="str">
        <f>IF(COUNTIF(A$1:$B746,A747)&gt;0,"ĐÃ NHẬP","")</f>
        <v/>
      </c>
    </row>
    <row r="751" spans="1:7" x14ac:dyDescent="0.25">
      <c r="A751" s="92"/>
      <c r="B751" s="162"/>
      <c r="C751" s="162"/>
      <c r="D751" s="104"/>
      <c r="E751" s="104"/>
      <c r="G751" s="93" t="str">
        <f>IF(COUNTIF(A$1:$B747,A748)&gt;0,"ĐÃ NHẬP","")</f>
        <v/>
      </c>
    </row>
    <row r="752" spans="1:7" x14ac:dyDescent="0.25">
      <c r="A752" s="92"/>
      <c r="B752" s="162"/>
      <c r="C752" s="162"/>
      <c r="D752" s="104"/>
      <c r="E752" s="104"/>
      <c r="G752" s="93" t="str">
        <f>IF(COUNTIF(A$1:$B748,A749)&gt;0,"ĐÃ NHẬP","")</f>
        <v/>
      </c>
    </row>
    <row r="753" spans="1:7" x14ac:dyDescent="0.25">
      <c r="A753" s="92"/>
      <c r="B753" s="162"/>
      <c r="C753" s="162"/>
      <c r="D753" s="104"/>
      <c r="E753" s="104"/>
      <c r="G753" s="93" t="str">
        <f>IF(COUNTIF(A$1:$B749,A750)&gt;0,"ĐÃ NHẬP","")</f>
        <v/>
      </c>
    </row>
    <row r="754" spans="1:7" x14ac:dyDescent="0.25">
      <c r="A754" s="92"/>
      <c r="B754" s="162"/>
      <c r="C754" s="162"/>
      <c r="D754" s="104"/>
      <c r="E754" s="104"/>
      <c r="G754" s="93" t="str">
        <f>IF(COUNTIF(A$1:$B750,A751)&gt;0,"ĐÃ NHẬP","")</f>
        <v/>
      </c>
    </row>
    <row r="755" spans="1:7" x14ac:dyDescent="0.25">
      <c r="A755" s="92"/>
      <c r="B755" s="162"/>
      <c r="C755" s="162"/>
      <c r="D755" s="104"/>
      <c r="E755" s="104"/>
      <c r="G755" s="93" t="str">
        <f>IF(COUNTIF(A$1:$B751,A752)&gt;0,"ĐÃ NHẬP","")</f>
        <v/>
      </c>
    </row>
    <row r="756" spans="1:7" x14ac:dyDescent="0.25">
      <c r="A756" s="92"/>
      <c r="B756" s="162"/>
      <c r="C756" s="162"/>
      <c r="D756" s="104"/>
      <c r="E756" s="104"/>
      <c r="G756" s="93" t="str">
        <f>IF(COUNTIF(A$1:$B752,A753)&gt;0,"ĐÃ NHẬP","")</f>
        <v/>
      </c>
    </row>
    <row r="757" spans="1:7" x14ac:dyDescent="0.25">
      <c r="A757" s="92"/>
      <c r="B757" s="162"/>
      <c r="C757" s="162"/>
      <c r="D757" s="104"/>
      <c r="E757" s="104"/>
      <c r="G757" s="93" t="str">
        <f>IF(COUNTIF(A$1:$B753,A754)&gt;0,"ĐÃ NHẬP","")</f>
        <v/>
      </c>
    </row>
    <row r="758" spans="1:7" x14ac:dyDescent="0.25">
      <c r="A758" s="92"/>
      <c r="B758" s="162"/>
      <c r="C758" s="162"/>
      <c r="D758" s="104"/>
      <c r="E758" s="104"/>
      <c r="G758" s="93" t="str">
        <f>IF(COUNTIF(A$1:$B754,A755)&gt;0,"ĐÃ NHẬP","")</f>
        <v/>
      </c>
    </row>
    <row r="759" spans="1:7" x14ac:dyDescent="0.25">
      <c r="A759" s="92"/>
      <c r="B759" s="162"/>
      <c r="C759" s="162"/>
      <c r="D759" s="104"/>
      <c r="E759" s="104"/>
      <c r="G759" s="93" t="str">
        <f>IF(COUNTIF(A$1:$B755,A756)&gt;0,"ĐÃ NHẬP","")</f>
        <v/>
      </c>
    </row>
    <row r="760" spans="1:7" x14ac:dyDescent="0.25">
      <c r="A760" s="92"/>
      <c r="B760" s="162"/>
      <c r="C760" s="162"/>
      <c r="D760" s="104"/>
      <c r="E760" s="104"/>
      <c r="G760" s="93" t="str">
        <f>IF(COUNTIF(A$1:$B756,A757)&gt;0,"ĐÃ NHẬP","")</f>
        <v/>
      </c>
    </row>
    <row r="761" spans="1:7" x14ac:dyDescent="0.25">
      <c r="A761" s="92"/>
      <c r="B761" s="162"/>
      <c r="C761" s="162"/>
      <c r="D761" s="104"/>
      <c r="E761" s="104"/>
      <c r="G761" s="93" t="str">
        <f>IF(COUNTIF(A$1:$B757,A758)&gt;0,"ĐÃ NHẬP","")</f>
        <v/>
      </c>
    </row>
    <row r="762" spans="1:7" x14ac:dyDescent="0.25">
      <c r="A762" s="92"/>
      <c r="B762" s="162"/>
      <c r="C762" s="162"/>
      <c r="D762" s="104"/>
      <c r="E762" s="104"/>
      <c r="G762" s="93" t="str">
        <f>IF(COUNTIF(A$1:$B758,A759)&gt;0,"ĐÃ NHẬP","")</f>
        <v/>
      </c>
    </row>
    <row r="763" spans="1:7" x14ac:dyDescent="0.25">
      <c r="A763" s="92"/>
      <c r="B763" s="162"/>
      <c r="C763" s="162"/>
      <c r="D763" s="104"/>
      <c r="E763" s="104"/>
      <c r="G763" s="93" t="str">
        <f>IF(COUNTIF(A$1:$B759,A760)&gt;0,"ĐÃ NHẬP","")</f>
        <v/>
      </c>
    </row>
    <row r="764" spans="1:7" x14ac:dyDescent="0.25">
      <c r="A764" s="92"/>
      <c r="B764" s="162"/>
      <c r="C764" s="162"/>
      <c r="D764" s="104"/>
      <c r="E764" s="104"/>
      <c r="G764" s="93" t="str">
        <f>IF(COUNTIF(A$1:$B760,A761)&gt;0,"ĐÃ NHẬP","")</f>
        <v/>
      </c>
    </row>
    <row r="765" spans="1:7" x14ac:dyDescent="0.25">
      <c r="A765" s="92"/>
      <c r="B765" s="162"/>
      <c r="C765" s="162"/>
      <c r="D765" s="104"/>
      <c r="E765" s="104"/>
      <c r="G765" s="93" t="str">
        <f>IF(COUNTIF(A$1:$B761,A762)&gt;0,"ĐÃ NHẬP","")</f>
        <v/>
      </c>
    </row>
    <row r="766" spans="1:7" x14ac:dyDescent="0.25">
      <c r="A766" s="92"/>
      <c r="B766" s="162"/>
      <c r="C766" s="162"/>
      <c r="D766" s="104"/>
      <c r="E766" s="104"/>
      <c r="G766" s="93" t="str">
        <f>IF(COUNTIF(A$1:$B762,A763)&gt;0,"ĐÃ NHẬP","")</f>
        <v/>
      </c>
    </row>
    <row r="767" spans="1:7" x14ac:dyDescent="0.25">
      <c r="A767" s="92"/>
      <c r="B767" s="162"/>
      <c r="C767" s="162"/>
      <c r="D767" s="104"/>
      <c r="E767" s="104"/>
      <c r="G767" s="93" t="str">
        <f>IF(COUNTIF(A$1:$B763,A764)&gt;0,"ĐÃ NHẬP","")</f>
        <v/>
      </c>
    </row>
    <row r="768" spans="1:7" x14ac:dyDescent="0.25">
      <c r="A768" s="92"/>
      <c r="B768" s="162"/>
      <c r="C768" s="162"/>
      <c r="D768" s="104"/>
      <c r="E768" s="104"/>
      <c r="G768" s="93" t="str">
        <f>IF(COUNTIF(A$1:$B764,A765)&gt;0,"ĐÃ NHẬP","")</f>
        <v/>
      </c>
    </row>
    <row r="769" spans="1:7" x14ac:dyDescent="0.25">
      <c r="A769" s="92"/>
      <c r="B769" s="162"/>
      <c r="C769" s="162"/>
      <c r="D769" s="104"/>
      <c r="E769" s="104"/>
      <c r="G769" s="93" t="str">
        <f>IF(COUNTIF(A$1:$B765,A766)&gt;0,"ĐÃ NHẬP","")</f>
        <v/>
      </c>
    </row>
    <row r="770" spans="1:7" x14ac:dyDescent="0.25">
      <c r="A770" s="92"/>
      <c r="B770" s="162"/>
      <c r="C770" s="162"/>
      <c r="D770" s="104"/>
      <c r="E770" s="104"/>
      <c r="G770" s="93" t="str">
        <f>IF(COUNTIF(A$1:$B766,A767)&gt;0,"ĐÃ NHẬP","")</f>
        <v/>
      </c>
    </row>
    <row r="771" spans="1:7" x14ac:dyDescent="0.25">
      <c r="A771" s="92"/>
      <c r="B771" s="162"/>
      <c r="C771" s="162"/>
      <c r="D771" s="104"/>
      <c r="E771" s="104"/>
      <c r="G771" s="93" t="str">
        <f>IF(COUNTIF(A$1:$B767,A768)&gt;0,"ĐÃ NHẬP","")</f>
        <v/>
      </c>
    </row>
    <row r="772" spans="1:7" x14ac:dyDescent="0.25">
      <c r="A772" s="92"/>
      <c r="B772" s="162"/>
      <c r="C772" s="162"/>
      <c r="D772" s="104"/>
      <c r="E772" s="104"/>
      <c r="G772" s="93" t="str">
        <f>IF(COUNTIF(A$1:$B768,A769)&gt;0,"ĐÃ NHẬP","")</f>
        <v/>
      </c>
    </row>
    <row r="773" spans="1:7" x14ac:dyDescent="0.25">
      <c r="A773" s="92"/>
      <c r="B773" s="162"/>
      <c r="C773" s="162"/>
      <c r="D773" s="104"/>
      <c r="E773" s="104"/>
      <c r="G773" s="93" t="str">
        <f>IF(COUNTIF(A$1:$B769,A770)&gt;0,"ĐÃ NHẬP","")</f>
        <v/>
      </c>
    </row>
    <row r="774" spans="1:7" x14ac:dyDescent="0.25">
      <c r="A774" s="92"/>
      <c r="B774" s="162"/>
      <c r="C774" s="162"/>
      <c r="D774" s="104"/>
      <c r="E774" s="104"/>
      <c r="G774" s="93" t="str">
        <f>IF(COUNTIF(A$1:$B770,A771)&gt;0,"ĐÃ NHẬP","")</f>
        <v/>
      </c>
    </row>
    <row r="775" spans="1:7" x14ac:dyDescent="0.25">
      <c r="A775" s="92"/>
      <c r="B775" s="162"/>
      <c r="C775" s="162"/>
      <c r="D775" s="104"/>
      <c r="E775" s="104"/>
      <c r="G775" s="93" t="str">
        <f>IF(COUNTIF(A$1:$B771,A772)&gt;0,"ĐÃ NHẬP","")</f>
        <v/>
      </c>
    </row>
    <row r="776" spans="1:7" x14ac:dyDescent="0.25">
      <c r="A776" s="92"/>
      <c r="B776" s="162"/>
      <c r="C776" s="162"/>
      <c r="D776" s="104"/>
      <c r="E776" s="104"/>
      <c r="G776" s="93" t="str">
        <f>IF(COUNTIF(A$1:$B772,A773)&gt;0,"ĐÃ NHẬP","")</f>
        <v/>
      </c>
    </row>
    <row r="777" spans="1:7" x14ac:dyDescent="0.25">
      <c r="A777" s="92"/>
      <c r="B777" s="162"/>
      <c r="C777" s="162"/>
      <c r="D777" s="104"/>
      <c r="E777" s="104"/>
      <c r="G777" s="93" t="str">
        <f>IF(COUNTIF(A$1:$B773,A774)&gt;0,"ĐÃ NHẬP","")</f>
        <v/>
      </c>
    </row>
    <row r="778" spans="1:7" x14ac:dyDescent="0.25">
      <c r="A778" s="92"/>
      <c r="B778" s="162"/>
      <c r="C778" s="162"/>
      <c r="D778" s="104"/>
      <c r="E778" s="104"/>
      <c r="G778" s="93" t="str">
        <f>IF(COUNTIF(A$1:$B774,A775)&gt;0,"ĐÃ NHẬP","")</f>
        <v/>
      </c>
    </row>
    <row r="779" spans="1:7" x14ac:dyDescent="0.25">
      <c r="A779" s="92"/>
      <c r="B779" s="162"/>
      <c r="C779" s="162"/>
      <c r="D779" s="104"/>
      <c r="E779" s="104"/>
      <c r="G779" s="93" t="str">
        <f>IF(COUNTIF(A$1:$B775,A776)&gt;0,"ĐÃ NHẬP","")</f>
        <v/>
      </c>
    </row>
    <row r="780" spans="1:7" x14ac:dyDescent="0.25">
      <c r="A780" s="92"/>
      <c r="B780" s="162"/>
      <c r="C780" s="162"/>
      <c r="D780" s="104"/>
      <c r="E780" s="104"/>
      <c r="G780" s="93" t="str">
        <f>IF(COUNTIF(A$1:$B776,A777)&gt;0,"ĐÃ NHẬP","")</f>
        <v/>
      </c>
    </row>
    <row r="781" spans="1:7" x14ac:dyDescent="0.25">
      <c r="A781" s="92"/>
      <c r="B781" s="162"/>
      <c r="C781" s="162"/>
      <c r="D781" s="104"/>
      <c r="E781" s="104"/>
      <c r="G781" s="93" t="str">
        <f>IF(COUNTIF(A$1:$B777,A778)&gt;0,"ĐÃ NHẬP","")</f>
        <v/>
      </c>
    </row>
    <row r="782" spans="1:7" x14ac:dyDescent="0.25">
      <c r="A782" s="92"/>
      <c r="B782" s="104"/>
      <c r="C782" s="162"/>
      <c r="D782" s="104"/>
      <c r="E782" s="104"/>
      <c r="G782" s="93" t="str">
        <f>IF(COUNTIF(A$1:$B778,A779)&gt;0,"ĐÃ NHẬP","")</f>
        <v/>
      </c>
    </row>
    <row r="783" spans="1:7" x14ac:dyDescent="0.25">
      <c r="A783" s="92"/>
      <c r="B783" s="104"/>
      <c r="C783" s="162"/>
      <c r="D783" s="104"/>
      <c r="E783" s="104"/>
      <c r="G783" s="93" t="str">
        <f>IF(COUNTIF(A$1:$B779,A780)&gt;0,"ĐÃ NHẬP","")</f>
        <v/>
      </c>
    </row>
    <row r="784" spans="1:7" x14ac:dyDescent="0.25">
      <c r="A784" s="92"/>
      <c r="B784" s="104"/>
      <c r="C784" s="162"/>
      <c r="D784" s="104"/>
      <c r="E784" s="104"/>
      <c r="G784" s="93" t="str">
        <f>IF(COUNTIF(A$1:$B780,A781)&gt;0,"ĐÃ NHẬP","")</f>
        <v/>
      </c>
    </row>
    <row r="785" spans="1:7" x14ac:dyDescent="0.25">
      <c r="A785" s="92"/>
      <c r="B785" s="104"/>
      <c r="C785" s="162"/>
      <c r="D785" s="104"/>
      <c r="E785" s="104"/>
      <c r="G785" s="93" t="str">
        <f>IF(COUNTIF(A$1:$B781,A782)&gt;0,"ĐÃ NHẬP","")</f>
        <v/>
      </c>
    </row>
    <row r="786" spans="1:7" x14ac:dyDescent="0.25">
      <c r="A786" s="92"/>
      <c r="B786" s="104"/>
      <c r="C786" s="162"/>
      <c r="D786" s="104"/>
      <c r="E786" s="104"/>
      <c r="G786" s="93" t="str">
        <f>IF(COUNTIF(A$1:$B782,A783)&gt;0,"ĐÃ NHẬP","")</f>
        <v/>
      </c>
    </row>
    <row r="787" spans="1:7" x14ac:dyDescent="0.25">
      <c r="A787" s="92"/>
      <c r="B787" s="104"/>
      <c r="C787" s="162"/>
      <c r="D787" s="104"/>
      <c r="E787" s="104"/>
      <c r="G787" s="93" t="str">
        <f>IF(COUNTIF(A$1:$B783,A784)&gt;0,"ĐÃ NHẬP","")</f>
        <v/>
      </c>
    </row>
    <row r="788" spans="1:7" x14ac:dyDescent="0.25">
      <c r="A788" s="92"/>
      <c r="B788" s="104"/>
      <c r="C788" s="162"/>
      <c r="D788" s="104"/>
      <c r="E788" s="104"/>
      <c r="G788" s="93" t="str">
        <f>IF(COUNTIF(A$1:$B784,A785)&gt;0,"ĐÃ NHẬP","")</f>
        <v/>
      </c>
    </row>
    <row r="789" spans="1:7" x14ac:dyDescent="0.25">
      <c r="A789" s="92"/>
      <c r="B789" s="104"/>
      <c r="C789" s="162"/>
      <c r="D789" s="104"/>
      <c r="E789" s="104"/>
      <c r="G789" s="93" t="str">
        <f>IF(COUNTIF(A$1:$B785,A786)&gt;0,"ĐÃ NHẬP","")</f>
        <v/>
      </c>
    </row>
    <row r="790" spans="1:7" x14ac:dyDescent="0.25">
      <c r="A790" s="92"/>
      <c r="B790" s="104"/>
      <c r="C790" s="162"/>
      <c r="D790" s="104"/>
      <c r="E790" s="104"/>
      <c r="G790" s="93" t="str">
        <f>IF(COUNTIF(A$1:$B786,A787)&gt;0,"ĐÃ NHẬP","")</f>
        <v/>
      </c>
    </row>
    <row r="791" spans="1:7" x14ac:dyDescent="0.25">
      <c r="A791" s="92"/>
      <c r="B791" s="104"/>
      <c r="C791" s="162"/>
      <c r="D791" s="104"/>
      <c r="E791" s="104"/>
      <c r="G791" s="93" t="str">
        <f>IF(COUNTIF(A$1:$B787,A788)&gt;0,"ĐÃ NHẬP","")</f>
        <v/>
      </c>
    </row>
    <row r="792" spans="1:7" x14ac:dyDescent="0.25">
      <c r="A792" s="92"/>
      <c r="B792" s="104"/>
      <c r="C792" s="162"/>
      <c r="D792" s="104"/>
      <c r="E792" s="104"/>
      <c r="G792" s="93" t="str">
        <f>IF(COUNTIF(A$1:$B788,A789)&gt;0,"ĐÃ NHẬP","")</f>
        <v/>
      </c>
    </row>
    <row r="793" spans="1:7" x14ac:dyDescent="0.25">
      <c r="A793" s="92"/>
      <c r="B793" s="104"/>
      <c r="C793" s="162"/>
      <c r="D793" s="104"/>
      <c r="E793" s="104"/>
      <c r="G793" s="93" t="str">
        <f>IF(COUNTIF(A$1:$B789,A790)&gt;0,"ĐÃ NHẬP","")</f>
        <v/>
      </c>
    </row>
    <row r="794" spans="1:7" x14ac:dyDescent="0.25">
      <c r="A794" s="92"/>
      <c r="B794" s="104"/>
      <c r="C794" s="162"/>
      <c r="D794" s="104"/>
      <c r="E794" s="104"/>
      <c r="G794" s="93" t="str">
        <f>IF(COUNTIF(A$1:$B790,A791)&gt;0,"ĐÃ NHẬP","")</f>
        <v/>
      </c>
    </row>
    <row r="795" spans="1:7" x14ac:dyDescent="0.25">
      <c r="A795" s="92"/>
      <c r="B795" s="104"/>
      <c r="C795" s="162"/>
      <c r="D795" s="104"/>
      <c r="E795" s="104"/>
      <c r="G795" s="93" t="str">
        <f>IF(COUNTIF(A$1:$B791,A792)&gt;0,"ĐÃ NHẬP","")</f>
        <v/>
      </c>
    </row>
    <row r="796" spans="1:7" x14ac:dyDescent="0.25">
      <c r="A796" s="92"/>
      <c r="B796" s="104"/>
      <c r="C796" s="162"/>
      <c r="D796" s="104"/>
      <c r="E796" s="104"/>
      <c r="G796" s="93" t="str">
        <f>IF(COUNTIF(A$1:$B792,A793)&gt;0,"ĐÃ NHẬP","")</f>
        <v/>
      </c>
    </row>
    <row r="797" spans="1:7" x14ac:dyDescent="0.25">
      <c r="A797" s="92"/>
      <c r="B797" s="104"/>
      <c r="C797" s="162"/>
      <c r="D797" s="104"/>
      <c r="E797" s="104"/>
      <c r="G797" s="93" t="str">
        <f>IF(COUNTIF(A$1:$B793,A794)&gt;0,"ĐÃ NHẬP","")</f>
        <v/>
      </c>
    </row>
    <row r="798" spans="1:7" x14ac:dyDescent="0.25">
      <c r="A798" s="92"/>
      <c r="B798" s="104"/>
      <c r="C798" s="162"/>
      <c r="D798" s="104"/>
      <c r="E798" s="104"/>
      <c r="G798" s="93" t="str">
        <f>IF(COUNTIF(A$1:$B794,A795)&gt;0,"ĐÃ NHẬP","")</f>
        <v/>
      </c>
    </row>
    <row r="799" spans="1:7" x14ac:dyDescent="0.25">
      <c r="A799" s="92"/>
      <c r="B799" s="104"/>
      <c r="C799" s="162"/>
      <c r="D799" s="104"/>
      <c r="E799" s="104"/>
      <c r="G799" s="93" t="str">
        <f>IF(COUNTIF(A$1:$B795,A796)&gt;0,"ĐÃ NHẬP","")</f>
        <v/>
      </c>
    </row>
    <row r="800" spans="1:7" x14ac:dyDescent="0.25">
      <c r="A800" s="92"/>
      <c r="B800" s="104"/>
      <c r="C800" s="162"/>
      <c r="D800" s="104"/>
      <c r="E800" s="104"/>
      <c r="G800" s="93" t="str">
        <f>IF(COUNTIF(A$1:$B796,A797)&gt;0,"ĐÃ NHẬP","")</f>
        <v/>
      </c>
    </row>
    <row r="801" spans="1:7" x14ac:dyDescent="0.25">
      <c r="A801" s="92"/>
      <c r="B801" s="104"/>
      <c r="C801" s="162"/>
      <c r="D801" s="104"/>
      <c r="E801" s="104"/>
      <c r="G801" s="93" t="str">
        <f>IF(COUNTIF(A$1:$B797,A798)&gt;0,"ĐÃ NHẬP","")</f>
        <v/>
      </c>
    </row>
    <row r="802" spans="1:7" x14ac:dyDescent="0.25">
      <c r="A802" s="92"/>
      <c r="B802" s="104"/>
      <c r="C802" s="162"/>
      <c r="D802" s="104"/>
      <c r="E802" s="104"/>
      <c r="G802" s="93" t="str">
        <f>IF(COUNTIF(A$1:$B798,A799)&gt;0,"ĐÃ NHẬP","")</f>
        <v/>
      </c>
    </row>
    <row r="803" spans="1:7" x14ac:dyDescent="0.25">
      <c r="A803" s="92"/>
      <c r="B803" s="104"/>
      <c r="C803" s="162"/>
      <c r="D803" s="104"/>
      <c r="E803" s="104"/>
      <c r="G803" s="93" t="str">
        <f>IF(COUNTIF(A$1:$B799,A800)&gt;0,"ĐÃ NHẬP","")</f>
        <v/>
      </c>
    </row>
    <row r="819" spans="3:3" x14ac:dyDescent="0.25">
      <c r="C819" s="20"/>
    </row>
  </sheetData>
  <autoFilter ref="A1:FS803" xr:uid="{00000000-0009-0000-0000-000007000000}">
    <sortState xmlns:xlrd2="http://schemas.microsoft.com/office/spreadsheetml/2017/richdata2" ref="A2:FS725">
      <sortCondition ref="E1:E725"/>
    </sortState>
  </autoFilter>
  <conditionalFormatting sqref="B2:B37">
    <cfRule type="duplicateValues" dxfId="38" priority="211"/>
  </conditionalFormatting>
  <conditionalFormatting sqref="B38:B111">
    <cfRule type="duplicateValues" dxfId="37" priority="212"/>
  </conditionalFormatting>
  <conditionalFormatting sqref="B112:B138">
    <cfRule type="duplicateValues" dxfId="36" priority="286"/>
  </conditionalFormatting>
  <conditionalFormatting sqref="B139:B163">
    <cfRule type="duplicateValues" dxfId="35" priority="3"/>
  </conditionalFormatting>
  <conditionalFormatting sqref="B164:B205">
    <cfRule type="duplicateValues" dxfId="34" priority="341"/>
  </conditionalFormatting>
  <hyperlinks>
    <hyperlink ref="D5" r:id="rId1" display="https://www.geolsoc.org.uk/Lovell16" xr:uid="{00000000-0004-0000-0700-000000000000}"/>
  </hyperlinks>
  <pageMargins left="0.7" right="0.7"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FS133"/>
  <sheetViews>
    <sheetView zoomScale="70" zoomScaleNormal="70" workbookViewId="0">
      <selection activeCell="G12" sqref="G12"/>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3.6640625" style="20" customWidth="1"/>
    <col min="6" max="6" width="15.109375" style="39" customWidth="1"/>
    <col min="7" max="7" width="27" style="4" bestFit="1" customWidth="1"/>
    <col min="8" max="8" width="12.109375" style="3" bestFit="1" customWidth="1"/>
    <col min="9" max="16384" width="9.33203125" style="3"/>
  </cols>
  <sheetData>
    <row r="1" spans="1:175" s="6" customFormat="1" ht="30.75" customHeight="1" x14ac:dyDescent="0.25">
      <c r="A1" s="5" t="s">
        <v>0</v>
      </c>
      <c r="B1" s="5" t="s">
        <v>2701</v>
      </c>
      <c r="C1" s="5" t="s">
        <v>1</v>
      </c>
      <c r="D1" s="5" t="s">
        <v>2744</v>
      </c>
      <c r="E1" s="186" t="s">
        <v>2</v>
      </c>
      <c r="F1" s="320" t="s">
        <v>242</v>
      </c>
      <c r="G1" s="344" t="s">
        <v>2672</v>
      </c>
    </row>
    <row r="2" spans="1:175" s="28" customFormat="1" ht="31.2" x14ac:dyDescent="0.3">
      <c r="A2" s="7">
        <v>1</v>
      </c>
      <c r="B2" s="10" t="s">
        <v>498</v>
      </c>
      <c r="C2" s="10" t="s">
        <v>1047</v>
      </c>
      <c r="D2" s="1" t="s">
        <v>1309</v>
      </c>
      <c r="E2" s="1">
        <v>2018</v>
      </c>
      <c r="F2" s="18" t="s">
        <v>499</v>
      </c>
      <c r="G2" s="59" t="s">
        <v>2674</v>
      </c>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row>
    <row r="3" spans="1:175" customFormat="1" ht="31.2" x14ac:dyDescent="0.25">
      <c r="A3" s="7">
        <v>2</v>
      </c>
      <c r="B3" s="307" t="s">
        <v>2318</v>
      </c>
      <c r="C3" s="242" t="s">
        <v>2319</v>
      </c>
      <c r="D3" s="308" t="s">
        <v>2320</v>
      </c>
      <c r="E3" s="309">
        <v>2018</v>
      </c>
      <c r="F3" s="222" t="s">
        <v>499</v>
      </c>
      <c r="G3" s="59" t="s">
        <v>2677</v>
      </c>
    </row>
    <row r="4" spans="1:175" s="505" customFormat="1" ht="31.2" x14ac:dyDescent="0.25">
      <c r="A4" s="500">
        <v>44</v>
      </c>
      <c r="B4" s="501" t="s">
        <v>2905</v>
      </c>
      <c r="C4" s="502" t="s">
        <v>2906</v>
      </c>
      <c r="D4" s="503" t="s">
        <v>2907</v>
      </c>
      <c r="E4" s="499">
        <v>43766</v>
      </c>
      <c r="F4" s="504" t="s">
        <v>499</v>
      </c>
      <c r="G4" s="59" t="s">
        <v>2677</v>
      </c>
      <c r="H4" s="38"/>
      <c r="I4" s="38"/>
    </row>
    <row r="5" spans="1:175" customFormat="1" ht="31.2" x14ac:dyDescent="0.25">
      <c r="A5" s="7">
        <v>3</v>
      </c>
      <c r="B5" s="310" t="s">
        <v>2630</v>
      </c>
      <c r="C5" s="74" t="s">
        <v>2631</v>
      </c>
      <c r="D5" s="311" t="s">
        <v>2632</v>
      </c>
      <c r="E5" s="309">
        <v>2019</v>
      </c>
      <c r="F5" s="224" t="s">
        <v>499</v>
      </c>
      <c r="G5" s="59" t="s">
        <v>2677</v>
      </c>
    </row>
    <row r="6" spans="1:175" s="545" customFormat="1" ht="46.8" x14ac:dyDescent="0.3">
      <c r="A6" s="639">
        <v>15</v>
      </c>
      <c r="B6" s="639" t="s">
        <v>4199</v>
      </c>
      <c r="C6" s="639" t="s">
        <v>4200</v>
      </c>
      <c r="D6" s="639" t="s">
        <v>4201</v>
      </c>
      <c r="E6" s="676">
        <v>43977</v>
      </c>
      <c r="F6" s="646" t="s">
        <v>499</v>
      </c>
      <c r="G6" s="408" t="s">
        <v>2673</v>
      </c>
    </row>
    <row r="7" spans="1:175" s="545" customFormat="1" ht="46.8" x14ac:dyDescent="0.3">
      <c r="A7" s="677">
        <v>83</v>
      </c>
      <c r="B7" s="678" t="s">
        <v>4618</v>
      </c>
      <c r="C7" s="677" t="s">
        <v>4619</v>
      </c>
      <c r="D7" s="677" t="s">
        <v>4319</v>
      </c>
      <c r="E7" s="680">
        <v>2020</v>
      </c>
      <c r="F7" s="677" t="s">
        <v>499</v>
      </c>
      <c r="G7" s="406" t="s">
        <v>2677</v>
      </c>
    </row>
    <row r="8" spans="1:175" ht="19.2" x14ac:dyDescent="0.25">
      <c r="A8" s="92"/>
      <c r="B8" s="162"/>
      <c r="C8" s="162"/>
      <c r="D8" s="461" t="s">
        <v>2730</v>
      </c>
      <c r="E8" s="461"/>
      <c r="F8" s="461"/>
      <c r="G8" s="460">
        <f>COUNTIF(G2:G7,"Hội nghị, Hội thảo QT")</f>
        <v>4</v>
      </c>
    </row>
    <row r="9" spans="1:175" ht="19.2" x14ac:dyDescent="0.25">
      <c r="A9" s="92"/>
      <c r="B9" s="162"/>
      <c r="C9" s="162"/>
      <c r="D9" s="461" t="s">
        <v>2674</v>
      </c>
      <c r="E9" s="461"/>
      <c r="F9" s="461"/>
      <c r="G9" s="460">
        <f>COUNTIF(G2:G7,"Tạp chí ISI")</f>
        <v>1</v>
      </c>
    </row>
    <row r="10" spans="1:175" ht="19.2" x14ac:dyDescent="0.25">
      <c r="A10" s="92"/>
      <c r="B10" s="162"/>
      <c r="C10" s="162"/>
      <c r="D10" s="461" t="s">
        <v>2673</v>
      </c>
      <c r="E10" s="461"/>
      <c r="F10" s="461"/>
      <c r="G10" s="460">
        <f>COUNTIF(G2:G7,"Tạp chí QT khác")</f>
        <v>1</v>
      </c>
    </row>
    <row r="11" spans="1:175" ht="19.2" x14ac:dyDescent="0.25">
      <c r="A11" s="92"/>
      <c r="B11" s="162"/>
      <c r="C11" s="162"/>
      <c r="D11" s="461" t="s">
        <v>2676</v>
      </c>
      <c r="E11" s="461"/>
      <c r="F11" s="461"/>
      <c r="G11" s="460">
        <f>COUNTIF(G2:G7,"Tạp chí Scopus")</f>
        <v>0</v>
      </c>
    </row>
    <row r="12" spans="1:175" ht="21" x14ac:dyDescent="0.25">
      <c r="A12" s="92"/>
      <c r="B12" s="162"/>
      <c r="C12" s="162"/>
      <c r="D12" s="462" t="s">
        <v>2731</v>
      </c>
      <c r="E12" s="462"/>
      <c r="F12" s="462"/>
      <c r="G12" s="463">
        <f>SUM(G8:G11)</f>
        <v>6</v>
      </c>
    </row>
    <row r="13" spans="1:175" x14ac:dyDescent="0.25">
      <c r="A13" s="92"/>
      <c r="B13" s="162"/>
      <c r="C13" s="162"/>
      <c r="D13" s="104"/>
      <c r="E13" s="104"/>
      <c r="G13" s="93" t="str">
        <f>IF(COUNTIF($B$2:B9,B10)&gt;0,"ĐÃ NHẬP","")</f>
        <v/>
      </c>
    </row>
    <row r="14" spans="1:175" x14ac:dyDescent="0.25">
      <c r="A14" s="92"/>
      <c r="B14" s="162"/>
      <c r="C14" s="162"/>
      <c r="D14" s="104"/>
      <c r="E14" s="104"/>
      <c r="G14" s="93" t="str">
        <f>IF(COUNTIF($B$2:B10,B11)&gt;0,"ĐÃ NHẬP","")</f>
        <v/>
      </c>
    </row>
    <row r="15" spans="1:175" x14ac:dyDescent="0.25">
      <c r="A15" s="92"/>
      <c r="B15" s="162"/>
      <c r="C15" s="162"/>
      <c r="D15" s="104"/>
      <c r="E15" s="104"/>
      <c r="G15" s="93" t="str">
        <f>IF(COUNTIF($B$2:B11,B12)&gt;0,"ĐÃ NHẬP","")</f>
        <v/>
      </c>
    </row>
    <row r="16" spans="1:175" x14ac:dyDescent="0.25">
      <c r="A16" s="92"/>
      <c r="B16" s="162"/>
      <c r="C16" s="162"/>
      <c r="D16" s="104"/>
      <c r="E16" s="104"/>
      <c r="G16" s="93" t="str">
        <f>IF(COUNTIF($B$2:B12,B13)&gt;0,"ĐÃ NHẬP","")</f>
        <v/>
      </c>
    </row>
    <row r="17" spans="1:7" x14ac:dyDescent="0.25">
      <c r="A17" s="92"/>
      <c r="B17" s="162"/>
      <c r="C17" s="162"/>
      <c r="D17" s="104"/>
      <c r="E17" s="104"/>
      <c r="G17" s="93" t="str">
        <f>IF(COUNTIF($B$2:B13,B14)&gt;0,"ĐÃ NHẬP","")</f>
        <v/>
      </c>
    </row>
    <row r="18" spans="1:7" x14ac:dyDescent="0.25">
      <c r="A18" s="92"/>
      <c r="B18" s="162"/>
      <c r="C18" s="162"/>
      <c r="D18" s="104"/>
      <c r="E18" s="104"/>
      <c r="G18" s="93" t="str">
        <f>IF(COUNTIF($B$2:B14,B15)&gt;0,"ĐÃ NHẬP","")</f>
        <v/>
      </c>
    </row>
    <row r="19" spans="1:7" x14ac:dyDescent="0.25">
      <c r="A19" s="92"/>
      <c r="B19" s="162"/>
      <c r="C19" s="162"/>
      <c r="D19" s="104"/>
      <c r="E19" s="104"/>
      <c r="G19" s="93" t="str">
        <f>IF(COUNTIF($B$2:B15,B16)&gt;0,"ĐÃ NHẬP","")</f>
        <v/>
      </c>
    </row>
    <row r="20" spans="1:7" x14ac:dyDescent="0.25">
      <c r="A20" s="92"/>
      <c r="B20" s="162"/>
      <c r="C20" s="162"/>
      <c r="D20" s="104"/>
      <c r="E20" s="104"/>
      <c r="G20" s="93" t="str">
        <f>IF(COUNTIF($B$2:B16,B17)&gt;0,"ĐÃ NHẬP","")</f>
        <v/>
      </c>
    </row>
    <row r="21" spans="1:7" x14ac:dyDescent="0.25">
      <c r="A21" s="92"/>
      <c r="B21" s="162"/>
      <c r="C21" s="162"/>
      <c r="D21" s="104"/>
      <c r="E21" s="104"/>
      <c r="G21" s="93" t="str">
        <f>IF(COUNTIF($B$2:B17,B18)&gt;0,"ĐÃ NHẬP","")</f>
        <v/>
      </c>
    </row>
    <row r="22" spans="1:7" x14ac:dyDescent="0.25">
      <c r="A22" s="92"/>
      <c r="B22" s="162"/>
      <c r="C22" s="162"/>
      <c r="D22" s="104"/>
      <c r="E22" s="104"/>
      <c r="G22" s="93" t="str">
        <f>IF(COUNTIF($B$2:B18,B19)&gt;0,"ĐÃ NHẬP","")</f>
        <v/>
      </c>
    </row>
    <row r="23" spans="1:7" x14ac:dyDescent="0.25">
      <c r="A23" s="92"/>
      <c r="B23" s="162"/>
      <c r="C23" s="162"/>
      <c r="D23" s="104"/>
      <c r="E23" s="104"/>
      <c r="G23" s="93" t="str">
        <f>IF(COUNTIF($B$2:B19,B20)&gt;0,"ĐÃ NHẬP","")</f>
        <v/>
      </c>
    </row>
    <row r="24" spans="1:7" x14ac:dyDescent="0.25">
      <c r="A24" s="92"/>
      <c r="B24" s="162"/>
      <c r="C24" s="162"/>
      <c r="D24" s="104"/>
      <c r="E24" s="104"/>
      <c r="G24" s="93" t="str">
        <f>IF(COUNTIF($B$2:B20,B21)&gt;0,"ĐÃ NHẬP","")</f>
        <v/>
      </c>
    </row>
    <row r="25" spans="1:7" x14ac:dyDescent="0.25">
      <c r="A25" s="92"/>
      <c r="B25" s="162"/>
      <c r="C25" s="162"/>
      <c r="D25" s="104"/>
      <c r="E25" s="104"/>
      <c r="G25" s="93" t="str">
        <f>IF(COUNTIF($B$2:B21,B22)&gt;0,"ĐÃ NHẬP","")</f>
        <v/>
      </c>
    </row>
    <row r="26" spans="1:7" x14ac:dyDescent="0.25">
      <c r="A26" s="92"/>
      <c r="B26" s="162"/>
      <c r="C26" s="162"/>
      <c r="D26" s="104"/>
      <c r="E26" s="104"/>
      <c r="G26" s="93" t="str">
        <f>IF(COUNTIF($B$2:B22,B23)&gt;0,"ĐÃ NHẬP","")</f>
        <v/>
      </c>
    </row>
    <row r="27" spans="1:7" x14ac:dyDescent="0.25">
      <c r="A27" s="92"/>
      <c r="B27" s="162"/>
      <c r="C27" s="162"/>
      <c r="D27" s="104"/>
      <c r="E27" s="104"/>
      <c r="G27" s="93" t="str">
        <f>IF(COUNTIF($B$2:B23,B24)&gt;0,"ĐÃ NHẬP","")</f>
        <v/>
      </c>
    </row>
    <row r="28" spans="1:7" x14ac:dyDescent="0.25">
      <c r="A28" s="92"/>
      <c r="B28" s="162"/>
      <c r="C28" s="162"/>
      <c r="D28" s="104"/>
      <c r="E28" s="104"/>
      <c r="G28" s="93" t="str">
        <f>IF(COUNTIF($B$2:B24,B25)&gt;0,"ĐÃ NHẬP","")</f>
        <v/>
      </c>
    </row>
    <row r="29" spans="1:7" x14ac:dyDescent="0.25">
      <c r="A29" s="92"/>
      <c r="B29" s="162"/>
      <c r="C29" s="162"/>
      <c r="D29" s="104"/>
      <c r="E29" s="104"/>
      <c r="G29" s="93" t="str">
        <f>IF(COUNTIF($B$2:B25,B26)&gt;0,"ĐÃ NHẬP","")</f>
        <v/>
      </c>
    </row>
    <row r="30" spans="1:7" x14ac:dyDescent="0.25">
      <c r="A30" s="92"/>
      <c r="B30" s="162"/>
      <c r="C30" s="162"/>
      <c r="D30" s="104"/>
      <c r="E30" s="104"/>
      <c r="G30" s="93" t="str">
        <f>IF(COUNTIF($B$2:B26,B27)&gt;0,"ĐÃ NHẬP","")</f>
        <v/>
      </c>
    </row>
    <row r="31" spans="1:7" x14ac:dyDescent="0.25">
      <c r="A31" s="92"/>
      <c r="B31" s="162"/>
      <c r="C31" s="162"/>
      <c r="D31" s="104"/>
      <c r="E31" s="104"/>
      <c r="G31" s="93" t="str">
        <f>IF(COUNTIF(A$1:$B27,A28)&gt;0,"ĐÃ NHẬP","")</f>
        <v/>
      </c>
    </row>
    <row r="32" spans="1:7" x14ac:dyDescent="0.25">
      <c r="A32" s="92"/>
      <c r="B32" s="162"/>
      <c r="C32" s="162"/>
      <c r="D32" s="104"/>
      <c r="E32" s="104"/>
      <c r="G32" s="93" t="str">
        <f>IF(COUNTIF(A$1:$B28,A29)&gt;0,"ĐÃ NHẬP","")</f>
        <v/>
      </c>
    </row>
    <row r="33" spans="1:7" x14ac:dyDescent="0.25">
      <c r="A33" s="92"/>
      <c r="B33" s="162"/>
      <c r="C33" s="162"/>
      <c r="D33" s="104"/>
      <c r="E33" s="104"/>
      <c r="G33" s="93" t="str">
        <f>IF(COUNTIF(A$1:$B29,A30)&gt;0,"ĐÃ NHẬP","")</f>
        <v/>
      </c>
    </row>
    <row r="34" spans="1:7" x14ac:dyDescent="0.25">
      <c r="A34" s="92"/>
      <c r="B34" s="162"/>
      <c r="C34" s="162"/>
      <c r="D34" s="104"/>
      <c r="E34" s="104"/>
      <c r="G34" s="93" t="str">
        <f>IF(COUNTIF(A$1:$B30,A31)&gt;0,"ĐÃ NHẬP","")</f>
        <v/>
      </c>
    </row>
    <row r="35" spans="1:7" x14ac:dyDescent="0.25">
      <c r="A35" s="92"/>
      <c r="B35" s="162"/>
      <c r="C35" s="162"/>
      <c r="D35" s="104"/>
      <c r="E35" s="104"/>
      <c r="G35" s="93" t="str">
        <f>IF(COUNTIF(A$1:$B31,A32)&gt;0,"ĐÃ NHẬP","")</f>
        <v/>
      </c>
    </row>
    <row r="36" spans="1:7" x14ac:dyDescent="0.25">
      <c r="A36" s="92"/>
      <c r="B36" s="162"/>
      <c r="C36" s="162"/>
      <c r="D36" s="104"/>
      <c r="E36" s="104"/>
      <c r="G36" s="93" t="str">
        <f>IF(COUNTIF(A$1:$B32,A33)&gt;0,"ĐÃ NHẬP","")</f>
        <v/>
      </c>
    </row>
    <row r="37" spans="1:7" x14ac:dyDescent="0.25">
      <c r="A37" s="92"/>
      <c r="B37" s="162"/>
      <c r="C37" s="162"/>
      <c r="D37" s="104"/>
      <c r="E37" s="104"/>
      <c r="G37" s="93" t="str">
        <f>IF(COUNTIF(A$1:$B33,A34)&gt;0,"ĐÃ NHẬP","")</f>
        <v/>
      </c>
    </row>
    <row r="38" spans="1:7" x14ac:dyDescent="0.25">
      <c r="A38" s="92"/>
      <c r="B38" s="162"/>
      <c r="C38" s="162"/>
      <c r="D38" s="104"/>
      <c r="E38" s="104"/>
      <c r="G38" s="93" t="str">
        <f>IF(COUNTIF(A$1:$B34,A35)&gt;0,"ĐÃ NHẬP","")</f>
        <v/>
      </c>
    </row>
    <row r="39" spans="1:7" x14ac:dyDescent="0.25">
      <c r="A39" s="92"/>
      <c r="B39" s="162"/>
      <c r="C39" s="162"/>
      <c r="D39" s="104"/>
      <c r="E39" s="104"/>
      <c r="G39" s="93" t="str">
        <f>IF(COUNTIF(A$1:$B35,A36)&gt;0,"ĐÃ NHẬP","")</f>
        <v/>
      </c>
    </row>
    <row r="40" spans="1:7" x14ac:dyDescent="0.25">
      <c r="A40" s="92"/>
      <c r="B40" s="162"/>
      <c r="C40" s="162"/>
      <c r="D40" s="104"/>
      <c r="E40" s="104"/>
      <c r="G40" s="93" t="str">
        <f>IF(COUNTIF(A$1:$B36,A37)&gt;0,"ĐÃ NHẬP","")</f>
        <v/>
      </c>
    </row>
    <row r="41" spans="1:7" x14ac:dyDescent="0.25">
      <c r="A41" s="92"/>
      <c r="B41" s="162"/>
      <c r="C41" s="162"/>
      <c r="D41" s="104"/>
      <c r="E41" s="104"/>
      <c r="G41" s="93" t="str">
        <f>IF(COUNTIF(A$1:$B37,A38)&gt;0,"ĐÃ NHẬP","")</f>
        <v/>
      </c>
    </row>
    <row r="42" spans="1:7" x14ac:dyDescent="0.25">
      <c r="A42" s="92"/>
      <c r="B42" s="162"/>
      <c r="C42" s="162"/>
      <c r="D42" s="104"/>
      <c r="E42" s="104"/>
      <c r="G42" s="93" t="str">
        <f>IF(COUNTIF(A$1:$B38,A39)&gt;0,"ĐÃ NHẬP","")</f>
        <v/>
      </c>
    </row>
    <row r="43" spans="1:7" x14ac:dyDescent="0.25">
      <c r="A43" s="92"/>
      <c r="B43" s="162"/>
      <c r="C43" s="162"/>
      <c r="D43" s="104"/>
      <c r="E43" s="104"/>
      <c r="G43" s="93" t="str">
        <f>IF(COUNTIF(A$1:$B39,A40)&gt;0,"ĐÃ NHẬP","")</f>
        <v/>
      </c>
    </row>
    <row r="44" spans="1:7" x14ac:dyDescent="0.25">
      <c r="A44" s="92"/>
      <c r="B44" s="162"/>
      <c r="C44" s="162"/>
      <c r="D44" s="104"/>
      <c r="E44" s="104"/>
      <c r="G44" s="93" t="str">
        <f>IF(COUNTIF(A$1:$B40,A41)&gt;0,"ĐÃ NHẬP","")</f>
        <v/>
      </c>
    </row>
    <row r="45" spans="1:7" x14ac:dyDescent="0.25">
      <c r="A45" s="92"/>
      <c r="B45" s="162"/>
      <c r="C45" s="162"/>
      <c r="D45" s="104"/>
      <c r="E45" s="104"/>
      <c r="G45" s="93" t="str">
        <f>IF(COUNTIF(A$1:$B41,A42)&gt;0,"ĐÃ NHẬP","")</f>
        <v/>
      </c>
    </row>
    <row r="46" spans="1:7" x14ac:dyDescent="0.25">
      <c r="A46" s="92"/>
      <c r="B46" s="162"/>
      <c r="C46" s="162"/>
      <c r="D46" s="104"/>
      <c r="E46" s="104"/>
      <c r="G46" s="93" t="str">
        <f>IF(COUNTIF(A$1:$B42,A43)&gt;0,"ĐÃ NHẬP","")</f>
        <v/>
      </c>
    </row>
    <row r="47" spans="1:7" x14ac:dyDescent="0.25">
      <c r="A47" s="92"/>
      <c r="B47" s="162"/>
      <c r="C47" s="162"/>
      <c r="D47" s="104"/>
      <c r="E47" s="104"/>
      <c r="G47" s="93" t="str">
        <f>IF(COUNTIF(A$1:$B43,A44)&gt;0,"ĐÃ NHẬP","")</f>
        <v/>
      </c>
    </row>
    <row r="48" spans="1:7" x14ac:dyDescent="0.25">
      <c r="A48" s="92"/>
      <c r="B48" s="162"/>
      <c r="C48" s="162"/>
      <c r="D48" s="104"/>
      <c r="E48" s="104"/>
      <c r="G48" s="93" t="str">
        <f>IF(COUNTIF(A$1:$B44,A45)&gt;0,"ĐÃ NHẬP","")</f>
        <v/>
      </c>
    </row>
    <row r="49" spans="1:7" x14ac:dyDescent="0.25">
      <c r="A49" s="92"/>
      <c r="B49" s="162"/>
      <c r="C49" s="162"/>
      <c r="D49" s="104"/>
      <c r="E49" s="104"/>
      <c r="G49" s="93" t="str">
        <f>IF(COUNTIF(A$1:$B45,A46)&gt;0,"ĐÃ NHẬP","")</f>
        <v/>
      </c>
    </row>
    <row r="50" spans="1:7" x14ac:dyDescent="0.25">
      <c r="A50" s="92"/>
      <c r="B50" s="162"/>
      <c r="C50" s="162"/>
      <c r="D50" s="104"/>
      <c r="E50" s="104"/>
      <c r="G50" s="93" t="str">
        <f>IF(COUNTIF(A$1:$B46,A47)&gt;0,"ĐÃ NHẬP","")</f>
        <v/>
      </c>
    </row>
    <row r="51" spans="1:7" x14ac:dyDescent="0.25">
      <c r="A51" s="92"/>
      <c r="B51" s="162"/>
      <c r="C51" s="162"/>
      <c r="D51" s="104"/>
      <c r="E51" s="104"/>
      <c r="G51" s="93" t="str">
        <f>IF(COUNTIF(A$1:$B47,A48)&gt;0,"ĐÃ NHẬP","")</f>
        <v/>
      </c>
    </row>
    <row r="52" spans="1:7" x14ac:dyDescent="0.25">
      <c r="A52" s="92"/>
      <c r="B52" s="162"/>
      <c r="C52" s="162"/>
      <c r="D52" s="104"/>
      <c r="E52" s="104"/>
      <c r="G52" s="93" t="str">
        <f>IF(COUNTIF(A$1:$B48,A49)&gt;0,"ĐÃ NHẬP","")</f>
        <v/>
      </c>
    </row>
    <row r="53" spans="1:7" x14ac:dyDescent="0.25">
      <c r="A53" s="92"/>
      <c r="B53" s="162"/>
      <c r="C53" s="162"/>
      <c r="D53" s="104"/>
      <c r="E53" s="104"/>
      <c r="G53" s="93" t="str">
        <f>IF(COUNTIF(A$1:$B49,A50)&gt;0,"ĐÃ NHẬP","")</f>
        <v/>
      </c>
    </row>
    <row r="54" spans="1:7" x14ac:dyDescent="0.25">
      <c r="A54" s="92"/>
      <c r="B54" s="162"/>
      <c r="C54" s="162"/>
      <c r="D54" s="104"/>
      <c r="E54" s="104"/>
      <c r="G54" s="93" t="str">
        <f>IF(COUNTIF(A$1:$B50,A51)&gt;0,"ĐÃ NHẬP","")</f>
        <v/>
      </c>
    </row>
    <row r="55" spans="1:7" x14ac:dyDescent="0.25">
      <c r="A55" s="92"/>
      <c r="B55" s="162"/>
      <c r="C55" s="162"/>
      <c r="D55" s="104"/>
      <c r="E55" s="104"/>
      <c r="G55" s="93" t="str">
        <f>IF(COUNTIF(A$1:$B51,A52)&gt;0,"ĐÃ NHẬP","")</f>
        <v/>
      </c>
    </row>
    <row r="56" spans="1:7" x14ac:dyDescent="0.25">
      <c r="A56" s="92"/>
      <c r="B56" s="162"/>
      <c r="C56" s="162"/>
      <c r="D56" s="104"/>
      <c r="E56" s="104"/>
      <c r="G56" s="93" t="str">
        <f>IF(COUNTIF(A$1:$B52,A53)&gt;0,"ĐÃ NHẬP","")</f>
        <v/>
      </c>
    </row>
    <row r="57" spans="1:7" x14ac:dyDescent="0.25">
      <c r="A57" s="92"/>
      <c r="B57" s="162"/>
      <c r="C57" s="162"/>
      <c r="D57" s="104"/>
      <c r="E57" s="104"/>
      <c r="G57" s="93" t="str">
        <f>IF(COUNTIF(A$1:$B53,A54)&gt;0,"ĐÃ NHẬP","")</f>
        <v/>
      </c>
    </row>
    <row r="58" spans="1:7" x14ac:dyDescent="0.25">
      <c r="A58" s="92"/>
      <c r="B58" s="162"/>
      <c r="C58" s="162"/>
      <c r="D58" s="104"/>
      <c r="E58" s="104"/>
      <c r="G58" s="93" t="str">
        <f>IF(COUNTIF(A$1:$B54,A55)&gt;0,"ĐÃ NHẬP","")</f>
        <v/>
      </c>
    </row>
    <row r="59" spans="1:7" x14ac:dyDescent="0.25">
      <c r="A59" s="92"/>
      <c r="B59" s="162"/>
      <c r="C59" s="162"/>
      <c r="D59" s="104"/>
      <c r="E59" s="104"/>
      <c r="G59" s="93" t="str">
        <f>IF(COUNTIF(A$1:$B55,A56)&gt;0,"ĐÃ NHẬP","")</f>
        <v/>
      </c>
    </row>
    <row r="60" spans="1:7" x14ac:dyDescent="0.25">
      <c r="A60" s="92"/>
      <c r="B60" s="162"/>
      <c r="C60" s="162"/>
      <c r="D60" s="104"/>
      <c r="E60" s="104"/>
      <c r="G60" s="93" t="str">
        <f>IF(COUNTIF(A$1:$B56,A57)&gt;0,"ĐÃ NHẬP","")</f>
        <v/>
      </c>
    </row>
    <row r="61" spans="1:7" x14ac:dyDescent="0.25">
      <c r="A61" s="92"/>
      <c r="B61" s="162"/>
      <c r="C61" s="162"/>
      <c r="D61" s="104"/>
      <c r="E61" s="104"/>
      <c r="G61" s="93" t="str">
        <f>IF(COUNTIF(A$1:$B57,A58)&gt;0,"ĐÃ NHẬP","")</f>
        <v/>
      </c>
    </row>
    <row r="62" spans="1:7" x14ac:dyDescent="0.25">
      <c r="A62" s="92"/>
      <c r="B62" s="162"/>
      <c r="C62" s="162"/>
      <c r="D62" s="104"/>
      <c r="E62" s="104"/>
      <c r="G62" s="93" t="str">
        <f>IF(COUNTIF(A$1:$B58,A59)&gt;0,"ĐÃ NHẬP","")</f>
        <v/>
      </c>
    </row>
    <row r="63" spans="1:7" x14ac:dyDescent="0.25">
      <c r="A63" s="92"/>
      <c r="B63" s="162"/>
      <c r="C63" s="162"/>
      <c r="D63" s="104"/>
      <c r="E63" s="104"/>
      <c r="G63" s="93" t="str">
        <f>IF(COUNTIF(A$1:$B59,A60)&gt;0,"ĐÃ NHẬP","")</f>
        <v/>
      </c>
    </row>
    <row r="64" spans="1:7" x14ac:dyDescent="0.25">
      <c r="A64" s="92"/>
      <c r="B64" s="162"/>
      <c r="C64" s="162"/>
      <c r="D64" s="104"/>
      <c r="E64" s="104"/>
      <c r="G64" s="93" t="str">
        <f>IF(COUNTIF(A$1:$B60,A61)&gt;0,"ĐÃ NHẬP","")</f>
        <v/>
      </c>
    </row>
    <row r="65" spans="1:7" x14ac:dyDescent="0.25">
      <c r="A65" s="92"/>
      <c r="B65" s="162"/>
      <c r="C65" s="162"/>
      <c r="D65" s="104"/>
      <c r="E65" s="104"/>
      <c r="G65" s="93" t="str">
        <f>IF(COUNTIF(A$1:$B61,A62)&gt;0,"ĐÃ NHẬP","")</f>
        <v/>
      </c>
    </row>
    <row r="66" spans="1:7" x14ac:dyDescent="0.25">
      <c r="A66" s="92"/>
      <c r="B66" s="162"/>
      <c r="C66" s="162"/>
      <c r="D66" s="104"/>
      <c r="E66" s="104"/>
      <c r="G66" s="93" t="str">
        <f>IF(COUNTIF(A$1:$B62,A63)&gt;0,"ĐÃ NHẬP","")</f>
        <v/>
      </c>
    </row>
    <row r="67" spans="1:7" x14ac:dyDescent="0.25">
      <c r="A67" s="92"/>
      <c r="B67" s="162"/>
      <c r="C67" s="162"/>
      <c r="D67" s="104"/>
      <c r="E67" s="104"/>
      <c r="G67" s="93" t="str">
        <f>IF(COUNTIF(A$1:$B63,A64)&gt;0,"ĐÃ NHẬP","")</f>
        <v/>
      </c>
    </row>
    <row r="68" spans="1:7" x14ac:dyDescent="0.25">
      <c r="A68" s="92"/>
      <c r="B68" s="162"/>
      <c r="C68" s="162"/>
      <c r="D68" s="104"/>
      <c r="E68" s="104"/>
      <c r="G68" s="93" t="str">
        <f>IF(COUNTIF(A$1:$B64,A65)&gt;0,"ĐÃ NHẬP","")</f>
        <v/>
      </c>
    </row>
    <row r="69" spans="1:7" x14ac:dyDescent="0.25">
      <c r="A69" s="92"/>
      <c r="B69" s="162"/>
      <c r="C69" s="162"/>
      <c r="D69" s="104"/>
      <c r="E69" s="104"/>
      <c r="G69" s="93" t="str">
        <f>IF(COUNTIF(A$1:$B65,A66)&gt;0,"ĐÃ NHẬP","")</f>
        <v/>
      </c>
    </row>
    <row r="70" spans="1:7" x14ac:dyDescent="0.25">
      <c r="A70" s="92"/>
      <c r="B70" s="162"/>
      <c r="C70" s="162"/>
      <c r="D70" s="104"/>
      <c r="E70" s="104"/>
      <c r="G70" s="93" t="str">
        <f>IF(COUNTIF(A$1:$B66,A67)&gt;0,"ĐÃ NHẬP","")</f>
        <v/>
      </c>
    </row>
    <row r="71" spans="1:7" x14ac:dyDescent="0.25">
      <c r="A71" s="92"/>
      <c r="B71" s="162"/>
      <c r="C71" s="162"/>
      <c r="D71" s="104"/>
      <c r="E71" s="104"/>
      <c r="G71" s="93" t="str">
        <f>IF(COUNTIF(A$1:$B67,A68)&gt;0,"ĐÃ NHẬP","")</f>
        <v/>
      </c>
    </row>
    <row r="72" spans="1:7" x14ac:dyDescent="0.25">
      <c r="A72" s="92"/>
      <c r="B72" s="162"/>
      <c r="C72" s="162"/>
      <c r="D72" s="104"/>
      <c r="E72" s="104"/>
      <c r="G72" s="93" t="str">
        <f>IF(COUNTIF(A$1:$B68,A69)&gt;0,"ĐÃ NHẬP","")</f>
        <v/>
      </c>
    </row>
    <row r="73" spans="1:7" x14ac:dyDescent="0.25">
      <c r="A73" s="92"/>
      <c r="B73" s="162"/>
      <c r="C73" s="162"/>
      <c r="D73" s="104"/>
      <c r="E73" s="104"/>
      <c r="G73" s="93" t="str">
        <f>IF(COUNTIF(A$1:$B69,A70)&gt;0,"ĐÃ NHẬP","")</f>
        <v/>
      </c>
    </row>
    <row r="74" spans="1:7" x14ac:dyDescent="0.25">
      <c r="A74" s="92"/>
      <c r="B74" s="162"/>
      <c r="C74" s="162"/>
      <c r="D74" s="104"/>
      <c r="E74" s="104"/>
      <c r="G74" s="93" t="str">
        <f>IF(COUNTIF(A$1:$B70,A71)&gt;0,"ĐÃ NHẬP","")</f>
        <v/>
      </c>
    </row>
    <row r="75" spans="1:7" x14ac:dyDescent="0.25">
      <c r="A75" s="92"/>
      <c r="B75" s="162"/>
      <c r="C75" s="162"/>
      <c r="D75" s="104"/>
      <c r="E75" s="104"/>
      <c r="G75" s="93" t="str">
        <f>IF(COUNTIF(A$1:$B71,A72)&gt;0,"ĐÃ NHẬP","")</f>
        <v/>
      </c>
    </row>
    <row r="76" spans="1:7" x14ac:dyDescent="0.25">
      <c r="A76" s="92"/>
      <c r="B76" s="162"/>
      <c r="C76" s="162"/>
      <c r="D76" s="104"/>
      <c r="E76" s="104"/>
      <c r="G76" s="93" t="str">
        <f>IF(COUNTIF(A$1:$B72,A73)&gt;0,"ĐÃ NHẬP","")</f>
        <v/>
      </c>
    </row>
    <row r="77" spans="1:7" x14ac:dyDescent="0.25">
      <c r="A77" s="92"/>
      <c r="B77" s="162"/>
      <c r="C77" s="162"/>
      <c r="D77" s="104"/>
      <c r="E77" s="104"/>
      <c r="G77" s="93" t="str">
        <f>IF(COUNTIF(A$1:$B73,A74)&gt;0,"ĐÃ NHẬP","")</f>
        <v/>
      </c>
    </row>
    <row r="78" spans="1:7" x14ac:dyDescent="0.25">
      <c r="A78" s="92"/>
      <c r="B78" s="162"/>
      <c r="C78" s="162"/>
      <c r="D78" s="104"/>
      <c r="E78" s="104"/>
      <c r="G78" s="93" t="str">
        <f>IF(COUNTIF(A$1:$B74,A75)&gt;0,"ĐÃ NHẬP","")</f>
        <v/>
      </c>
    </row>
    <row r="79" spans="1:7" x14ac:dyDescent="0.25">
      <c r="A79" s="92"/>
      <c r="B79" s="162"/>
      <c r="C79" s="162"/>
      <c r="D79" s="104"/>
      <c r="E79" s="104"/>
      <c r="G79" s="93" t="str">
        <f>IF(COUNTIF(A$1:$B75,A76)&gt;0,"ĐÃ NHẬP","")</f>
        <v/>
      </c>
    </row>
    <row r="80" spans="1:7" x14ac:dyDescent="0.25">
      <c r="A80" s="92"/>
      <c r="B80" s="162"/>
      <c r="C80" s="162"/>
      <c r="D80" s="104"/>
      <c r="E80" s="104"/>
      <c r="G80" s="93" t="str">
        <f>IF(COUNTIF(A$1:$B76,A77)&gt;0,"ĐÃ NHẬP","")</f>
        <v/>
      </c>
    </row>
    <row r="81" spans="1:7" x14ac:dyDescent="0.25">
      <c r="A81" s="92"/>
      <c r="B81" s="162"/>
      <c r="C81" s="162"/>
      <c r="D81" s="104"/>
      <c r="E81" s="104"/>
      <c r="G81" s="93" t="str">
        <f>IF(COUNTIF(A$1:$B77,A78)&gt;0,"ĐÃ NHẬP","")</f>
        <v/>
      </c>
    </row>
    <row r="82" spans="1:7" x14ac:dyDescent="0.25">
      <c r="A82" s="92"/>
      <c r="B82" s="162"/>
      <c r="C82" s="162"/>
      <c r="D82" s="104"/>
      <c r="E82" s="104"/>
      <c r="G82" s="93" t="str">
        <f>IF(COUNTIF(A$1:$B78,A79)&gt;0,"ĐÃ NHẬP","")</f>
        <v/>
      </c>
    </row>
    <row r="83" spans="1:7" x14ac:dyDescent="0.25">
      <c r="A83" s="92"/>
      <c r="B83" s="162"/>
      <c r="C83" s="162"/>
      <c r="D83" s="104"/>
      <c r="E83" s="104"/>
      <c r="G83" s="93" t="str">
        <f>IF(COUNTIF(A$1:$B79,A80)&gt;0,"ĐÃ NHẬP","")</f>
        <v/>
      </c>
    </row>
    <row r="84" spans="1:7" x14ac:dyDescent="0.25">
      <c r="A84" s="92"/>
      <c r="B84" s="162"/>
      <c r="C84" s="162"/>
      <c r="D84" s="104"/>
      <c r="E84" s="104"/>
      <c r="G84" s="93" t="str">
        <f>IF(COUNTIF(A$1:$B80,A81)&gt;0,"ĐÃ NHẬP","")</f>
        <v/>
      </c>
    </row>
    <row r="85" spans="1:7" x14ac:dyDescent="0.25">
      <c r="A85" s="92"/>
      <c r="B85" s="162"/>
      <c r="C85" s="162"/>
      <c r="D85" s="104"/>
      <c r="E85" s="104"/>
      <c r="G85" s="93" t="str">
        <f>IF(COUNTIF(A$1:$B81,A82)&gt;0,"ĐÃ NHẬP","")</f>
        <v/>
      </c>
    </row>
    <row r="86" spans="1:7" x14ac:dyDescent="0.25">
      <c r="A86" s="92"/>
      <c r="B86" s="162"/>
      <c r="C86" s="162"/>
      <c r="D86" s="104"/>
      <c r="E86" s="104"/>
      <c r="G86" s="93" t="str">
        <f>IF(COUNTIF(A$1:$B82,A83)&gt;0,"ĐÃ NHẬP","")</f>
        <v/>
      </c>
    </row>
    <row r="87" spans="1:7" x14ac:dyDescent="0.25">
      <c r="A87" s="92"/>
      <c r="B87" s="162"/>
      <c r="C87" s="162"/>
      <c r="D87" s="104"/>
      <c r="E87" s="104"/>
      <c r="G87" s="93" t="str">
        <f>IF(COUNTIF(A$1:$B83,A84)&gt;0,"ĐÃ NHẬP","")</f>
        <v/>
      </c>
    </row>
    <row r="88" spans="1:7" x14ac:dyDescent="0.25">
      <c r="A88" s="92"/>
      <c r="B88" s="162"/>
      <c r="C88" s="162"/>
      <c r="D88" s="104"/>
      <c r="E88" s="104"/>
      <c r="G88" s="93" t="str">
        <f>IF(COUNTIF(A$1:$B84,A85)&gt;0,"ĐÃ NHẬP","")</f>
        <v/>
      </c>
    </row>
    <row r="89" spans="1:7" x14ac:dyDescent="0.25">
      <c r="A89" s="92"/>
      <c r="B89" s="162"/>
      <c r="C89" s="162"/>
      <c r="D89" s="104"/>
      <c r="E89" s="104"/>
      <c r="G89" s="93" t="str">
        <f>IF(COUNTIF(A$1:$B85,A86)&gt;0,"ĐÃ NHẬP","")</f>
        <v/>
      </c>
    </row>
    <row r="90" spans="1:7" x14ac:dyDescent="0.25">
      <c r="A90" s="92"/>
      <c r="B90" s="162"/>
      <c r="C90" s="162"/>
      <c r="D90" s="104"/>
      <c r="E90" s="104"/>
      <c r="G90" s="93" t="str">
        <f>IF(COUNTIF(A$1:$B86,A87)&gt;0,"ĐÃ NHẬP","")</f>
        <v/>
      </c>
    </row>
    <row r="91" spans="1:7" x14ac:dyDescent="0.25">
      <c r="A91" s="92"/>
      <c r="B91" s="162"/>
      <c r="C91" s="162"/>
      <c r="D91" s="104"/>
      <c r="E91" s="104"/>
      <c r="G91" s="93" t="str">
        <f>IF(COUNTIF(A$1:$B87,A88)&gt;0,"ĐÃ NHẬP","")</f>
        <v/>
      </c>
    </row>
    <row r="92" spans="1:7" x14ac:dyDescent="0.25">
      <c r="A92" s="92"/>
      <c r="B92" s="162"/>
      <c r="C92" s="162"/>
      <c r="D92" s="104"/>
      <c r="E92" s="104"/>
      <c r="G92" s="93" t="str">
        <f>IF(COUNTIF(A$1:$B88,A89)&gt;0,"ĐÃ NHẬP","")</f>
        <v/>
      </c>
    </row>
    <row r="93" spans="1:7" x14ac:dyDescent="0.25">
      <c r="A93" s="92"/>
      <c r="B93" s="162"/>
      <c r="C93" s="162"/>
      <c r="D93" s="104"/>
      <c r="E93" s="104"/>
      <c r="G93" s="93" t="str">
        <f>IF(COUNTIF(A$1:$B89,A90)&gt;0,"ĐÃ NHẬP","")</f>
        <v/>
      </c>
    </row>
    <row r="94" spans="1:7" x14ac:dyDescent="0.25">
      <c r="A94" s="92"/>
      <c r="B94" s="162"/>
      <c r="C94" s="162"/>
      <c r="D94" s="104"/>
      <c r="E94" s="104"/>
      <c r="G94" s="93" t="str">
        <f>IF(COUNTIF(A$1:$B90,A91)&gt;0,"ĐÃ NHẬP","")</f>
        <v/>
      </c>
    </row>
    <row r="95" spans="1:7" x14ac:dyDescent="0.25">
      <c r="A95" s="92"/>
      <c r="B95" s="162"/>
      <c r="C95" s="162"/>
      <c r="D95" s="104"/>
      <c r="E95" s="104"/>
      <c r="G95" s="93" t="str">
        <f>IF(COUNTIF(A$1:$B91,A92)&gt;0,"ĐÃ NHẬP","")</f>
        <v/>
      </c>
    </row>
    <row r="96" spans="1:7" x14ac:dyDescent="0.25">
      <c r="A96" s="92"/>
      <c r="B96" s="162"/>
      <c r="C96" s="162"/>
      <c r="D96" s="104"/>
      <c r="E96" s="104"/>
      <c r="G96" s="93" t="str">
        <f>IF(COUNTIF(A$1:$B92,A93)&gt;0,"ĐÃ NHẬP","")</f>
        <v/>
      </c>
    </row>
    <row r="97" spans="1:7" x14ac:dyDescent="0.25">
      <c r="A97" s="92"/>
      <c r="B97" s="162"/>
      <c r="C97" s="162"/>
      <c r="D97" s="104"/>
      <c r="E97" s="104"/>
      <c r="G97" s="93" t="str">
        <f>IF(COUNTIF(A$1:$B93,A94)&gt;0,"ĐÃ NHẬP","")</f>
        <v/>
      </c>
    </row>
    <row r="98" spans="1:7" x14ac:dyDescent="0.25">
      <c r="A98" s="92"/>
      <c r="B98" s="162"/>
      <c r="C98" s="162"/>
      <c r="D98" s="104"/>
      <c r="E98" s="104"/>
      <c r="G98" s="93" t="str">
        <f>IF(COUNTIF(A$1:$B94,A95)&gt;0,"ĐÃ NHẬP","")</f>
        <v/>
      </c>
    </row>
    <row r="99" spans="1:7" x14ac:dyDescent="0.25">
      <c r="A99" s="92"/>
      <c r="B99" s="162"/>
      <c r="C99" s="162"/>
      <c r="D99" s="104"/>
      <c r="E99" s="104"/>
      <c r="G99" s="93" t="str">
        <f>IF(COUNTIF(A$1:$B95,A96)&gt;0,"ĐÃ NHẬP","")</f>
        <v/>
      </c>
    </row>
    <row r="100" spans="1:7" x14ac:dyDescent="0.25">
      <c r="A100" s="92"/>
      <c r="B100" s="162"/>
      <c r="C100" s="162"/>
      <c r="D100" s="104"/>
      <c r="E100" s="104"/>
      <c r="G100" s="93" t="str">
        <f>IF(COUNTIF(A$1:$B96,A97)&gt;0,"ĐÃ NHẬP","")</f>
        <v/>
      </c>
    </row>
    <row r="101" spans="1:7" x14ac:dyDescent="0.25">
      <c r="A101" s="92"/>
      <c r="B101" s="162"/>
      <c r="C101" s="162"/>
      <c r="D101" s="104"/>
      <c r="E101" s="104"/>
      <c r="G101" s="93" t="str">
        <f>IF(COUNTIF(A$1:$B97,A98)&gt;0,"ĐÃ NHẬP","")</f>
        <v/>
      </c>
    </row>
    <row r="102" spans="1:7" x14ac:dyDescent="0.25">
      <c r="A102" s="92"/>
      <c r="B102" s="162"/>
      <c r="C102" s="162"/>
      <c r="D102" s="104"/>
      <c r="E102" s="104"/>
      <c r="G102" s="93" t="str">
        <f>IF(COUNTIF(A$1:$B98,A99)&gt;0,"ĐÃ NHẬP","")</f>
        <v/>
      </c>
    </row>
    <row r="103" spans="1:7" x14ac:dyDescent="0.25">
      <c r="A103" s="92"/>
      <c r="B103" s="162"/>
      <c r="C103" s="162"/>
      <c r="D103" s="104"/>
      <c r="E103" s="104"/>
      <c r="G103" s="93" t="str">
        <f>IF(COUNTIF(A$1:$B99,A100)&gt;0,"ĐÃ NHẬP","")</f>
        <v/>
      </c>
    </row>
    <row r="104" spans="1:7" x14ac:dyDescent="0.25">
      <c r="A104" s="92"/>
      <c r="B104" s="162"/>
      <c r="C104" s="162"/>
      <c r="D104" s="104"/>
      <c r="E104" s="104"/>
      <c r="G104" s="93" t="str">
        <f>IF(COUNTIF(A$1:$B100,A101)&gt;0,"ĐÃ NHẬP","")</f>
        <v/>
      </c>
    </row>
    <row r="105" spans="1:7" x14ac:dyDescent="0.25">
      <c r="A105" s="92"/>
      <c r="B105" s="162"/>
      <c r="C105" s="162"/>
      <c r="D105" s="104"/>
      <c r="E105" s="104"/>
      <c r="G105" s="93" t="str">
        <f>IF(COUNTIF(A$1:$B101,A102)&gt;0,"ĐÃ NHẬP","")</f>
        <v/>
      </c>
    </row>
    <row r="106" spans="1:7" x14ac:dyDescent="0.25">
      <c r="A106" s="92"/>
      <c r="B106" s="162"/>
      <c r="C106" s="162"/>
      <c r="D106" s="104"/>
      <c r="E106" s="104"/>
      <c r="G106" s="93" t="str">
        <f>IF(COUNTIF(A$1:$B102,A103)&gt;0,"ĐÃ NHẬP","")</f>
        <v/>
      </c>
    </row>
    <row r="107" spans="1:7" x14ac:dyDescent="0.25">
      <c r="A107" s="92"/>
      <c r="B107" s="162"/>
      <c r="C107" s="162"/>
      <c r="D107" s="104"/>
      <c r="E107" s="104"/>
      <c r="G107" s="93" t="str">
        <f>IF(COUNTIF(A$1:$B103,A104)&gt;0,"ĐÃ NHẬP","")</f>
        <v/>
      </c>
    </row>
    <row r="108" spans="1:7" x14ac:dyDescent="0.25">
      <c r="A108" s="92"/>
      <c r="B108" s="162"/>
      <c r="C108" s="162"/>
      <c r="D108" s="104"/>
      <c r="E108" s="104"/>
      <c r="G108" s="93" t="str">
        <f>IF(COUNTIF(A$1:$B104,A105)&gt;0,"ĐÃ NHẬP","")</f>
        <v/>
      </c>
    </row>
    <row r="109" spans="1:7" x14ac:dyDescent="0.25">
      <c r="A109" s="92"/>
      <c r="B109" s="162"/>
      <c r="C109" s="162"/>
      <c r="D109" s="104"/>
      <c r="E109" s="104"/>
      <c r="G109" s="93" t="str">
        <f>IF(COUNTIF(A$1:$B105,A106)&gt;0,"ĐÃ NHẬP","")</f>
        <v/>
      </c>
    </row>
    <row r="110" spans="1:7" x14ac:dyDescent="0.25">
      <c r="A110" s="92"/>
      <c r="B110" s="162"/>
      <c r="C110" s="162"/>
      <c r="D110" s="104"/>
      <c r="E110" s="104"/>
      <c r="G110" s="93" t="str">
        <f>IF(COUNTIF(A$1:$B106,A107)&gt;0,"ĐÃ NHẬP","")</f>
        <v/>
      </c>
    </row>
    <row r="111" spans="1:7" x14ac:dyDescent="0.25">
      <c r="A111" s="92"/>
      <c r="B111" s="162"/>
      <c r="C111" s="162"/>
      <c r="D111" s="104"/>
      <c r="E111" s="104"/>
      <c r="G111" s="93" t="str">
        <f>IF(COUNTIF(A$1:$B107,A108)&gt;0,"ĐÃ NHẬP","")</f>
        <v/>
      </c>
    </row>
    <row r="112" spans="1:7" x14ac:dyDescent="0.25">
      <c r="A112" s="92"/>
      <c r="B112" s="104"/>
      <c r="C112" s="162"/>
      <c r="D112" s="104"/>
      <c r="E112" s="104"/>
      <c r="G112" s="93" t="str">
        <f>IF(COUNTIF(A$1:$B108,A109)&gt;0,"ĐÃ NHẬP","")</f>
        <v/>
      </c>
    </row>
    <row r="113" spans="1:7" x14ac:dyDescent="0.25">
      <c r="A113" s="92"/>
      <c r="B113" s="104"/>
      <c r="C113" s="162"/>
      <c r="D113" s="104"/>
      <c r="E113" s="104"/>
      <c r="G113" s="93" t="str">
        <f>IF(COUNTIF(A$1:$B109,A110)&gt;0,"ĐÃ NHẬP","")</f>
        <v/>
      </c>
    </row>
    <row r="114" spans="1:7" x14ac:dyDescent="0.25">
      <c r="A114" s="92"/>
      <c r="B114" s="104"/>
      <c r="C114" s="162"/>
      <c r="D114" s="104"/>
      <c r="E114" s="104"/>
      <c r="G114" s="93" t="str">
        <f>IF(COUNTIF(A$1:$B110,A111)&gt;0,"ĐÃ NHẬP","")</f>
        <v/>
      </c>
    </row>
    <row r="115" spans="1:7" x14ac:dyDescent="0.25">
      <c r="A115" s="92"/>
      <c r="B115" s="104"/>
      <c r="C115" s="162"/>
      <c r="D115" s="104"/>
      <c r="E115" s="104"/>
      <c r="G115" s="93" t="str">
        <f>IF(COUNTIF(A$1:$B111,A112)&gt;0,"ĐÃ NHẬP","")</f>
        <v/>
      </c>
    </row>
    <row r="116" spans="1:7" x14ac:dyDescent="0.25">
      <c r="A116" s="92"/>
      <c r="B116" s="104"/>
      <c r="C116" s="162"/>
      <c r="D116" s="104"/>
      <c r="E116" s="104"/>
      <c r="G116" s="93" t="str">
        <f>IF(COUNTIF(A$1:$B112,A113)&gt;0,"ĐÃ NHẬP","")</f>
        <v/>
      </c>
    </row>
    <row r="117" spans="1:7" x14ac:dyDescent="0.25">
      <c r="A117" s="92"/>
      <c r="B117" s="104"/>
      <c r="C117" s="162"/>
      <c r="D117" s="104"/>
      <c r="E117" s="104"/>
      <c r="G117" s="93" t="str">
        <f>IF(COUNTIF(A$1:$B113,A114)&gt;0,"ĐÃ NHẬP","")</f>
        <v/>
      </c>
    </row>
    <row r="118" spans="1:7" x14ac:dyDescent="0.25">
      <c r="A118" s="92"/>
      <c r="B118" s="104"/>
      <c r="C118" s="162"/>
      <c r="D118" s="104"/>
      <c r="E118" s="104"/>
      <c r="G118" s="93" t="str">
        <f>IF(COUNTIF(A$1:$B114,A115)&gt;0,"ĐÃ NHẬP","")</f>
        <v/>
      </c>
    </row>
    <row r="119" spans="1:7" x14ac:dyDescent="0.25">
      <c r="A119" s="92"/>
      <c r="B119" s="104"/>
      <c r="C119" s="162"/>
      <c r="D119" s="104"/>
      <c r="E119" s="104"/>
      <c r="G119" s="93" t="str">
        <f>IF(COUNTIF(A$1:$B115,A116)&gt;0,"ĐÃ NHẬP","")</f>
        <v/>
      </c>
    </row>
    <row r="120" spans="1:7" x14ac:dyDescent="0.25">
      <c r="A120" s="92"/>
      <c r="B120" s="104"/>
      <c r="C120" s="162"/>
      <c r="D120" s="104"/>
      <c r="E120" s="104"/>
      <c r="G120" s="93" t="str">
        <f>IF(COUNTIF(A$1:$B116,A117)&gt;0,"ĐÃ NHẬP","")</f>
        <v/>
      </c>
    </row>
    <row r="121" spans="1:7" x14ac:dyDescent="0.25">
      <c r="A121" s="92"/>
      <c r="B121" s="104"/>
      <c r="C121" s="162"/>
      <c r="D121" s="104"/>
      <c r="E121" s="104"/>
      <c r="G121" s="93" t="str">
        <f>IF(COUNTIF(A$1:$B117,A118)&gt;0,"ĐÃ NHẬP","")</f>
        <v/>
      </c>
    </row>
    <row r="122" spans="1:7" x14ac:dyDescent="0.25">
      <c r="A122" s="92"/>
      <c r="B122" s="104"/>
      <c r="C122" s="162"/>
      <c r="D122" s="104"/>
      <c r="E122" s="104"/>
      <c r="G122" s="93" t="str">
        <f>IF(COUNTIF(A$1:$B118,A119)&gt;0,"ĐÃ NHẬP","")</f>
        <v/>
      </c>
    </row>
    <row r="123" spans="1:7" x14ac:dyDescent="0.25">
      <c r="A123" s="92"/>
      <c r="B123" s="104"/>
      <c r="C123" s="162"/>
      <c r="D123" s="104"/>
      <c r="E123" s="104"/>
      <c r="G123" s="93" t="str">
        <f>IF(COUNTIF(A$1:$B119,A120)&gt;0,"ĐÃ NHẬP","")</f>
        <v/>
      </c>
    </row>
    <row r="124" spans="1:7" x14ac:dyDescent="0.25">
      <c r="A124" s="92"/>
      <c r="B124" s="104"/>
      <c r="C124" s="162"/>
      <c r="D124" s="104"/>
      <c r="E124" s="104"/>
      <c r="G124" s="93" t="str">
        <f>IF(COUNTIF(A$1:$B120,A121)&gt;0,"ĐÃ NHẬP","")</f>
        <v/>
      </c>
    </row>
    <row r="125" spans="1:7" x14ac:dyDescent="0.25">
      <c r="A125" s="92"/>
      <c r="B125" s="104"/>
      <c r="C125" s="162"/>
      <c r="D125" s="104"/>
      <c r="E125" s="104"/>
      <c r="G125" s="93" t="str">
        <f>IF(COUNTIF(A$1:$B121,A122)&gt;0,"ĐÃ NHẬP","")</f>
        <v/>
      </c>
    </row>
    <row r="126" spans="1:7" x14ac:dyDescent="0.25">
      <c r="A126" s="92"/>
      <c r="B126" s="104"/>
      <c r="C126" s="162"/>
      <c r="D126" s="104"/>
      <c r="E126" s="104"/>
      <c r="G126" s="93" t="str">
        <f>IF(COUNTIF(A$1:$B122,A123)&gt;0,"ĐÃ NHẬP","")</f>
        <v/>
      </c>
    </row>
    <row r="127" spans="1:7" x14ac:dyDescent="0.25">
      <c r="A127" s="92"/>
      <c r="B127" s="104"/>
      <c r="C127" s="162"/>
      <c r="D127" s="104"/>
      <c r="E127" s="104"/>
      <c r="G127" s="93" t="str">
        <f>IF(COUNTIF(A$1:$B123,A124)&gt;0,"ĐÃ NHẬP","")</f>
        <v/>
      </c>
    </row>
    <row r="128" spans="1:7" x14ac:dyDescent="0.25">
      <c r="A128" s="92"/>
      <c r="B128" s="104"/>
      <c r="C128" s="162"/>
      <c r="D128" s="104"/>
      <c r="E128" s="104"/>
      <c r="G128" s="93" t="str">
        <f>IF(COUNTIF(A$1:$B124,A125)&gt;0,"ĐÃ NHẬP","")</f>
        <v/>
      </c>
    </row>
    <row r="129" spans="1:7" x14ac:dyDescent="0.25">
      <c r="A129" s="92"/>
      <c r="B129" s="104"/>
      <c r="C129" s="162"/>
      <c r="D129" s="104"/>
      <c r="E129" s="104"/>
      <c r="G129" s="93" t="str">
        <f>IF(COUNTIF(A$1:$B125,A126)&gt;0,"ĐÃ NHẬP","")</f>
        <v/>
      </c>
    </row>
    <row r="130" spans="1:7" x14ac:dyDescent="0.25">
      <c r="A130" s="92"/>
      <c r="B130" s="104"/>
      <c r="C130" s="162"/>
      <c r="D130" s="104"/>
      <c r="E130" s="104"/>
      <c r="G130" s="93" t="str">
        <f>IF(COUNTIF(A$1:$B126,A127)&gt;0,"ĐÃ NHẬP","")</f>
        <v/>
      </c>
    </row>
    <row r="131" spans="1:7" x14ac:dyDescent="0.25">
      <c r="A131" s="92"/>
      <c r="B131" s="104"/>
      <c r="C131" s="162"/>
      <c r="D131" s="104"/>
      <c r="E131" s="104"/>
      <c r="G131" s="93" t="str">
        <f>IF(COUNTIF(A$1:$B127,A128)&gt;0,"ĐÃ NHẬP","")</f>
        <v/>
      </c>
    </row>
    <row r="132" spans="1:7" x14ac:dyDescent="0.25">
      <c r="A132" s="92"/>
      <c r="B132" s="104"/>
      <c r="C132" s="162"/>
      <c r="D132" s="104"/>
      <c r="E132" s="104"/>
      <c r="G132" s="93" t="str">
        <f>IF(COUNTIF(A$1:$B128,A129)&gt;0,"ĐÃ NHẬP","")</f>
        <v/>
      </c>
    </row>
    <row r="133" spans="1:7" x14ac:dyDescent="0.25">
      <c r="A133" s="92"/>
      <c r="B133" s="104"/>
      <c r="C133" s="162"/>
      <c r="D133" s="104"/>
      <c r="E133" s="104"/>
      <c r="G133" s="93" t="str">
        <f>IF(COUNTIF(A$1:$B129,A130)&gt;0,"ĐÃ NHẬP","")</f>
        <v/>
      </c>
    </row>
  </sheetData>
  <autoFilter ref="A1:FS133" xr:uid="{00000000-0009-0000-0000-000008000000}">
    <sortState xmlns:xlrd2="http://schemas.microsoft.com/office/spreadsheetml/2017/richdata2" ref="A2:FS1176">
      <sortCondition ref="F1:F1176"/>
    </sortState>
  </autoFilter>
  <conditionalFormatting sqref="B2">
    <cfRule type="duplicateValues" dxfId="33" priority="186"/>
  </conditionalFormatting>
  <conditionalFormatting sqref="B3:B7">
    <cfRule type="duplicateValues" dxfId="32" priority="287"/>
  </conditionalFormatting>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FS567"/>
  <sheetViews>
    <sheetView topLeftCell="A235" zoomScale="70" zoomScaleNormal="70" workbookViewId="0">
      <selection activeCell="G249" sqref="G249"/>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7.109375" style="20" customWidth="1"/>
    <col min="6" max="6" width="15.109375" style="39" customWidth="1"/>
    <col min="7" max="7" width="27"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s="28" customFormat="1" ht="31.2" x14ac:dyDescent="0.3">
      <c r="A2" s="7">
        <v>1</v>
      </c>
      <c r="B2" s="10" t="s">
        <v>77</v>
      </c>
      <c r="C2" s="10" t="s">
        <v>905</v>
      </c>
      <c r="D2" s="1" t="s">
        <v>2708</v>
      </c>
      <c r="E2" s="1">
        <v>2016</v>
      </c>
      <c r="F2" s="39" t="s">
        <v>221</v>
      </c>
      <c r="G2" s="39" t="s">
        <v>2673</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28" customFormat="1" ht="31.2" x14ac:dyDescent="0.3">
      <c r="A3" s="7">
        <v>2</v>
      </c>
      <c r="B3" s="10" t="s">
        <v>335</v>
      </c>
      <c r="C3" s="10" t="s">
        <v>915</v>
      </c>
      <c r="D3" s="65" t="s">
        <v>336</v>
      </c>
      <c r="E3" s="1">
        <v>2016</v>
      </c>
      <c r="F3" s="59" t="s">
        <v>221</v>
      </c>
      <c r="G3" s="94" t="s">
        <v>2674</v>
      </c>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row>
    <row r="4" spans="1:175" s="28" customFormat="1" ht="31.2" x14ac:dyDescent="0.3">
      <c r="A4" s="7">
        <v>3</v>
      </c>
      <c r="B4" s="10" t="s">
        <v>78</v>
      </c>
      <c r="C4" s="10" t="s">
        <v>915</v>
      </c>
      <c r="D4" s="1" t="s">
        <v>79</v>
      </c>
      <c r="E4" s="1">
        <v>2016</v>
      </c>
      <c r="F4" s="39" t="s">
        <v>221</v>
      </c>
      <c r="G4" s="94" t="s">
        <v>2674</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row>
    <row r="5" spans="1:175" s="28" customFormat="1" ht="31.2" x14ac:dyDescent="0.3">
      <c r="A5" s="7">
        <v>4</v>
      </c>
      <c r="B5" s="10" t="s">
        <v>76</v>
      </c>
      <c r="C5" s="10" t="s">
        <v>1107</v>
      </c>
      <c r="D5" s="1" t="s">
        <v>2709</v>
      </c>
      <c r="E5" s="1">
        <v>2016</v>
      </c>
      <c r="F5" s="39" t="s">
        <v>221</v>
      </c>
      <c r="G5" s="39" t="s">
        <v>2673</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row>
    <row r="6" spans="1:175" s="28" customFormat="1" ht="31.2" x14ac:dyDescent="0.3">
      <c r="A6" s="7">
        <v>5</v>
      </c>
      <c r="B6" s="10" t="s">
        <v>1697</v>
      </c>
      <c r="C6" s="90" t="s">
        <v>1698</v>
      </c>
      <c r="D6" s="1" t="s">
        <v>1699</v>
      </c>
      <c r="E6" s="14">
        <v>2016</v>
      </c>
      <c r="F6" s="18" t="s">
        <v>221</v>
      </c>
      <c r="G6" s="59" t="s">
        <v>2688</v>
      </c>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row>
    <row r="7" spans="1:175" s="28" customFormat="1" ht="31.2" x14ac:dyDescent="0.3">
      <c r="A7" s="7">
        <v>6</v>
      </c>
      <c r="B7" s="10" t="s">
        <v>1700</v>
      </c>
      <c r="C7" s="90" t="s">
        <v>1701</v>
      </c>
      <c r="D7" s="1" t="s">
        <v>1699</v>
      </c>
      <c r="E7" s="14">
        <v>2016</v>
      </c>
      <c r="F7" s="18" t="s">
        <v>221</v>
      </c>
      <c r="G7" s="59" t="s">
        <v>2688</v>
      </c>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row>
    <row r="8" spans="1:175" s="28" customFormat="1" ht="46.8" x14ac:dyDescent="0.3">
      <c r="A8" s="7">
        <v>7</v>
      </c>
      <c r="B8" s="10" t="s">
        <v>1702</v>
      </c>
      <c r="C8" s="90" t="s">
        <v>1703</v>
      </c>
      <c r="D8" s="1" t="s">
        <v>1699</v>
      </c>
      <c r="E8" s="14">
        <v>2016</v>
      </c>
      <c r="F8" s="18" t="s">
        <v>221</v>
      </c>
      <c r="G8" s="59" t="s">
        <v>2688</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row>
    <row r="9" spans="1:175" s="28" customFormat="1" ht="46.8" x14ac:dyDescent="0.3">
      <c r="A9" s="7">
        <v>8</v>
      </c>
      <c r="B9" s="10" t="s">
        <v>1704</v>
      </c>
      <c r="C9" s="90" t="s">
        <v>1705</v>
      </c>
      <c r="D9" s="1" t="s">
        <v>1699</v>
      </c>
      <c r="E9" s="14">
        <v>2016</v>
      </c>
      <c r="F9" s="18" t="s">
        <v>221</v>
      </c>
      <c r="G9" s="59" t="s">
        <v>2688</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row>
    <row r="10" spans="1:175" s="28" customFormat="1" ht="46.8" x14ac:dyDescent="0.3">
      <c r="A10" s="7">
        <v>9</v>
      </c>
      <c r="B10" s="10" t="s">
        <v>1706</v>
      </c>
      <c r="C10" s="90" t="s">
        <v>1707</v>
      </c>
      <c r="D10" s="1" t="s">
        <v>1699</v>
      </c>
      <c r="E10" s="14">
        <v>2016</v>
      </c>
      <c r="F10" s="18" t="s">
        <v>221</v>
      </c>
      <c r="G10" s="59" t="s">
        <v>2688</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row>
    <row r="11" spans="1:175" s="28" customFormat="1" ht="46.8" x14ac:dyDescent="0.3">
      <c r="A11" s="7">
        <v>10</v>
      </c>
      <c r="B11" s="10" t="s">
        <v>1708</v>
      </c>
      <c r="C11" s="10" t="s">
        <v>1709</v>
      </c>
      <c r="D11" s="1" t="s">
        <v>1699</v>
      </c>
      <c r="E11" s="14">
        <v>2016</v>
      </c>
      <c r="F11" s="18" t="s">
        <v>221</v>
      </c>
      <c r="G11" s="59" t="s">
        <v>2688</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row>
    <row r="12" spans="1:175" s="28" customFormat="1" ht="31.2" x14ac:dyDescent="0.3">
      <c r="A12" s="7">
        <v>11</v>
      </c>
      <c r="B12" s="10" t="s">
        <v>1710</v>
      </c>
      <c r="C12" s="10" t="s">
        <v>1711</v>
      </c>
      <c r="D12" s="1" t="s">
        <v>1699</v>
      </c>
      <c r="E12" s="14">
        <v>2016</v>
      </c>
      <c r="F12" s="18" t="s">
        <v>221</v>
      </c>
      <c r="G12" s="59" t="s">
        <v>2688</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row>
    <row r="13" spans="1:175" s="28" customFormat="1" ht="46.8" x14ac:dyDescent="0.3">
      <c r="A13" s="7">
        <v>12</v>
      </c>
      <c r="B13" s="10" t="s">
        <v>1712</v>
      </c>
      <c r="C13" s="10" t="s">
        <v>1713</v>
      </c>
      <c r="D13" s="1" t="s">
        <v>1699</v>
      </c>
      <c r="E13" s="14">
        <v>2016</v>
      </c>
      <c r="F13" s="18" t="s">
        <v>221</v>
      </c>
      <c r="G13" s="59" t="s">
        <v>2688</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row>
    <row r="14" spans="1:175" s="28" customFormat="1" x14ac:dyDescent="0.3">
      <c r="A14" s="7">
        <v>13</v>
      </c>
      <c r="B14" s="10" t="s">
        <v>1714</v>
      </c>
      <c r="C14" s="90" t="s">
        <v>1715</v>
      </c>
      <c r="D14" s="1" t="s">
        <v>1699</v>
      </c>
      <c r="E14" s="14">
        <v>2016</v>
      </c>
      <c r="F14" s="18" t="s">
        <v>221</v>
      </c>
      <c r="G14" s="59" t="s">
        <v>2688</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row>
    <row r="15" spans="1:175" s="28" customFormat="1" ht="46.8" x14ac:dyDescent="0.3">
      <c r="A15" s="7">
        <v>14</v>
      </c>
      <c r="B15" s="10" t="s">
        <v>1716</v>
      </c>
      <c r="C15" s="90" t="s">
        <v>1717</v>
      </c>
      <c r="D15" s="1" t="s">
        <v>1699</v>
      </c>
      <c r="E15" s="14">
        <v>2016</v>
      </c>
      <c r="F15" s="18" t="s">
        <v>221</v>
      </c>
      <c r="G15" s="59" t="s">
        <v>2688</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row>
    <row r="16" spans="1:175" s="28" customFormat="1" ht="46.8" x14ac:dyDescent="0.3">
      <c r="A16" s="7">
        <v>15</v>
      </c>
      <c r="B16" s="10" t="s">
        <v>1718</v>
      </c>
      <c r="C16" s="90" t="s">
        <v>1719</v>
      </c>
      <c r="D16" s="1" t="s">
        <v>1699</v>
      </c>
      <c r="E16" s="14">
        <v>2016</v>
      </c>
      <c r="F16" s="18" t="s">
        <v>221</v>
      </c>
      <c r="G16" s="59" t="s">
        <v>2688</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row>
    <row r="17" spans="1:175" s="28" customFormat="1" ht="31.2" x14ac:dyDescent="0.3">
      <c r="A17" s="7">
        <v>16</v>
      </c>
      <c r="B17" s="10" t="s">
        <v>1720</v>
      </c>
      <c r="C17" s="90" t="s">
        <v>1721</v>
      </c>
      <c r="D17" s="1" t="s">
        <v>1699</v>
      </c>
      <c r="E17" s="14">
        <v>2016</v>
      </c>
      <c r="F17" s="18" t="s">
        <v>221</v>
      </c>
      <c r="G17" s="59" t="s">
        <v>2688</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row>
    <row r="18" spans="1:175" s="28" customFormat="1" ht="31.2" x14ac:dyDescent="0.3">
      <c r="A18" s="7">
        <v>17</v>
      </c>
      <c r="B18" s="10" t="s">
        <v>1722</v>
      </c>
      <c r="C18" s="90" t="s">
        <v>1723</v>
      </c>
      <c r="D18" s="1" t="s">
        <v>1699</v>
      </c>
      <c r="E18" s="14">
        <v>2016</v>
      </c>
      <c r="F18" s="18" t="s">
        <v>221</v>
      </c>
      <c r="G18" s="59" t="s">
        <v>2688</v>
      </c>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row>
    <row r="19" spans="1:175" s="28" customFormat="1" x14ac:dyDescent="0.3">
      <c r="A19" s="7">
        <v>18</v>
      </c>
      <c r="B19" s="10" t="s">
        <v>1724</v>
      </c>
      <c r="C19" s="90" t="s">
        <v>1725</v>
      </c>
      <c r="D19" s="1" t="s">
        <v>1699</v>
      </c>
      <c r="E19" s="14">
        <v>2016</v>
      </c>
      <c r="F19" s="18" t="s">
        <v>221</v>
      </c>
      <c r="G19" s="59" t="s">
        <v>2688</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row>
    <row r="20" spans="1:175" s="28" customFormat="1" x14ac:dyDescent="0.3">
      <c r="A20" s="7">
        <v>19</v>
      </c>
      <c r="B20" s="10" t="s">
        <v>1726</v>
      </c>
      <c r="C20" s="90" t="s">
        <v>1727</v>
      </c>
      <c r="D20" s="1" t="s">
        <v>1699</v>
      </c>
      <c r="E20" s="14">
        <v>2016</v>
      </c>
      <c r="F20" s="18" t="s">
        <v>221</v>
      </c>
      <c r="G20" s="59" t="s">
        <v>2688</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row>
    <row r="21" spans="1:175" s="28" customFormat="1" ht="46.8" x14ac:dyDescent="0.3">
      <c r="A21" s="7">
        <v>20</v>
      </c>
      <c r="B21" s="10" t="s">
        <v>1728</v>
      </c>
      <c r="C21" s="90" t="s">
        <v>1729</v>
      </c>
      <c r="D21" s="1" t="s">
        <v>1699</v>
      </c>
      <c r="E21" s="14">
        <v>2016</v>
      </c>
      <c r="F21" s="18" t="s">
        <v>221</v>
      </c>
      <c r="G21" s="59" t="s">
        <v>2688</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row>
    <row r="22" spans="1:175" s="28" customFormat="1" ht="31.2" x14ac:dyDescent="0.3">
      <c r="A22" s="7">
        <v>21</v>
      </c>
      <c r="B22" s="10" t="s">
        <v>1730</v>
      </c>
      <c r="C22" s="90" t="s">
        <v>1731</v>
      </c>
      <c r="D22" s="1" t="s">
        <v>1732</v>
      </c>
      <c r="E22" s="1">
        <v>2016</v>
      </c>
      <c r="F22" s="18" t="s">
        <v>221</v>
      </c>
      <c r="G22" s="59" t="s">
        <v>2688</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row>
    <row r="23" spans="1:175" s="28" customFormat="1" ht="31.2" x14ac:dyDescent="0.3">
      <c r="A23" s="7">
        <v>22</v>
      </c>
      <c r="B23" s="10" t="s">
        <v>146</v>
      </c>
      <c r="C23" s="10" t="s">
        <v>354</v>
      </c>
      <c r="D23" s="1" t="s">
        <v>147</v>
      </c>
      <c r="E23" s="1">
        <v>2017</v>
      </c>
      <c r="F23" s="59" t="s">
        <v>221</v>
      </c>
      <c r="G23" s="94" t="s">
        <v>2674</v>
      </c>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row>
    <row r="24" spans="1:175" s="28" customFormat="1" ht="62.4" x14ac:dyDescent="0.3">
      <c r="A24" s="7">
        <v>23</v>
      </c>
      <c r="B24" s="10" t="s">
        <v>144</v>
      </c>
      <c r="C24" s="10" t="s">
        <v>352</v>
      </c>
      <c r="D24" s="1" t="s">
        <v>353</v>
      </c>
      <c r="E24" s="1">
        <v>2017</v>
      </c>
      <c r="F24" s="59" t="s">
        <v>221</v>
      </c>
      <c r="G24" s="94" t="s">
        <v>2674</v>
      </c>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row>
    <row r="25" spans="1:175" s="28" customFormat="1" ht="46.8" x14ac:dyDescent="0.3">
      <c r="A25" s="7">
        <v>24</v>
      </c>
      <c r="B25" s="10" t="s">
        <v>451</v>
      </c>
      <c r="C25" s="10" t="s">
        <v>927</v>
      </c>
      <c r="D25" s="1" t="s">
        <v>452</v>
      </c>
      <c r="E25" s="1">
        <v>2018</v>
      </c>
      <c r="F25" s="18" t="s">
        <v>221</v>
      </c>
      <c r="G25" s="59" t="s">
        <v>2674</v>
      </c>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row>
    <row r="26" spans="1:175" s="49" customFormat="1" ht="31.2" x14ac:dyDescent="0.3">
      <c r="A26" s="7">
        <v>25</v>
      </c>
      <c r="B26" s="127" t="s">
        <v>760</v>
      </c>
      <c r="C26" s="213" t="s">
        <v>1276</v>
      </c>
      <c r="D26" s="11" t="s">
        <v>1162</v>
      </c>
      <c r="E26" s="1">
        <v>2018</v>
      </c>
      <c r="F26" s="168" t="s">
        <v>221</v>
      </c>
      <c r="G26" s="167" t="s">
        <v>2676</v>
      </c>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row>
    <row r="27" spans="1:175" s="49" customFormat="1" ht="46.8" x14ac:dyDescent="0.3">
      <c r="A27" s="7">
        <v>26</v>
      </c>
      <c r="B27" s="10" t="s">
        <v>455</v>
      </c>
      <c r="C27" s="13" t="s">
        <v>993</v>
      </c>
      <c r="D27" s="1" t="s">
        <v>456</v>
      </c>
      <c r="E27" s="1">
        <v>2018</v>
      </c>
      <c r="F27" s="2" t="s">
        <v>221</v>
      </c>
      <c r="G27" s="59" t="s">
        <v>2674</v>
      </c>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row>
    <row r="28" spans="1:175" s="49" customFormat="1" ht="31.2" x14ac:dyDescent="0.3">
      <c r="A28" s="7">
        <v>27</v>
      </c>
      <c r="B28" s="10" t="s">
        <v>457</v>
      </c>
      <c r="C28" s="13" t="s">
        <v>996</v>
      </c>
      <c r="D28" s="1" t="s">
        <v>458</v>
      </c>
      <c r="E28" s="1">
        <v>2018</v>
      </c>
      <c r="F28" s="2" t="s">
        <v>221</v>
      </c>
      <c r="G28" s="59" t="s">
        <v>2674</v>
      </c>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row>
    <row r="29" spans="1:175" s="49" customFormat="1" ht="62.4" x14ac:dyDescent="0.3">
      <c r="A29" s="7">
        <v>28</v>
      </c>
      <c r="B29" s="35" t="s">
        <v>1165</v>
      </c>
      <c r="C29" s="13" t="s">
        <v>1277</v>
      </c>
      <c r="D29" s="34" t="s">
        <v>1166</v>
      </c>
      <c r="E29" s="1">
        <v>2018</v>
      </c>
      <c r="F29" s="168" t="s">
        <v>221</v>
      </c>
      <c r="G29" s="167" t="s">
        <v>2676</v>
      </c>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114"/>
      <c r="DZ29" s="114"/>
      <c r="EA29" s="114"/>
      <c r="EB29" s="114"/>
      <c r="EC29" s="114"/>
      <c r="ED29" s="114"/>
      <c r="EE29" s="114"/>
      <c r="EF29" s="114"/>
      <c r="EG29" s="114"/>
      <c r="EH29" s="114"/>
      <c r="EI29" s="114"/>
      <c r="EJ29" s="114"/>
      <c r="EK29" s="114"/>
      <c r="EL29" s="114"/>
      <c r="EM29" s="114"/>
      <c r="EN29" s="114"/>
      <c r="EO29" s="114"/>
      <c r="EP29" s="114"/>
      <c r="EQ29" s="114"/>
      <c r="ER29" s="114"/>
      <c r="ES29" s="114"/>
      <c r="ET29" s="114"/>
      <c r="EU29" s="114"/>
      <c r="EV29" s="114"/>
      <c r="EW29" s="114"/>
      <c r="EX29" s="114"/>
      <c r="EY29" s="114"/>
      <c r="EZ29" s="114"/>
      <c r="FA29" s="114"/>
      <c r="FB29" s="114"/>
      <c r="FC29" s="114"/>
      <c r="FD29" s="114"/>
      <c r="FE29" s="114"/>
      <c r="FF29" s="114"/>
      <c r="FG29" s="114"/>
      <c r="FH29" s="114"/>
      <c r="FI29" s="114"/>
      <c r="FJ29" s="114"/>
      <c r="FK29" s="114"/>
      <c r="FL29" s="114"/>
      <c r="FM29" s="114"/>
      <c r="FN29" s="114"/>
      <c r="FO29" s="114"/>
      <c r="FP29" s="114"/>
      <c r="FQ29" s="114"/>
      <c r="FR29" s="114"/>
      <c r="FS29" s="114"/>
    </row>
    <row r="30" spans="1:175" s="49" customFormat="1" ht="46.8" x14ac:dyDescent="0.3">
      <c r="A30" s="7">
        <v>29</v>
      </c>
      <c r="B30" s="13" t="s">
        <v>453</v>
      </c>
      <c r="C30" s="95" t="s">
        <v>920</v>
      </c>
      <c r="D30" s="2" t="s">
        <v>454</v>
      </c>
      <c r="E30" s="1">
        <v>2018</v>
      </c>
      <c r="F30" s="2" t="s">
        <v>221</v>
      </c>
      <c r="G30" s="59" t="s">
        <v>2674</v>
      </c>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row>
    <row r="31" spans="1:175" s="49" customFormat="1" ht="31.2" x14ac:dyDescent="0.3">
      <c r="A31" s="7">
        <v>30</v>
      </c>
      <c r="B31" s="13" t="s">
        <v>505</v>
      </c>
      <c r="C31" s="13" t="s">
        <v>1105</v>
      </c>
      <c r="D31" s="2" t="s">
        <v>506</v>
      </c>
      <c r="E31" s="1">
        <v>2018</v>
      </c>
      <c r="F31" s="40" t="s">
        <v>221</v>
      </c>
      <c r="G31" s="59" t="s">
        <v>2676</v>
      </c>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row>
    <row r="32" spans="1:175" s="35" customFormat="1" ht="31.2" x14ac:dyDescent="0.3">
      <c r="A32" s="7">
        <v>31</v>
      </c>
      <c r="B32" s="177" t="s">
        <v>1247</v>
      </c>
      <c r="C32" s="178" t="s">
        <v>1246</v>
      </c>
      <c r="D32" s="180" t="s">
        <v>761</v>
      </c>
      <c r="E32" s="1">
        <v>2018</v>
      </c>
      <c r="F32" s="183" t="s">
        <v>221</v>
      </c>
      <c r="G32" s="39" t="s">
        <v>2673</v>
      </c>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I32" s="133"/>
      <c r="CJ32" s="133"/>
      <c r="CK32" s="133"/>
      <c r="CL32" s="133"/>
      <c r="CM32" s="133"/>
      <c r="CN32" s="133"/>
      <c r="CO32" s="133"/>
      <c r="CP32" s="133"/>
      <c r="CQ32" s="133"/>
      <c r="CR32" s="133"/>
      <c r="CS32" s="133"/>
      <c r="CT32" s="133"/>
      <c r="CU32" s="133"/>
      <c r="CV32" s="133"/>
      <c r="CW32" s="133"/>
      <c r="CX32" s="133"/>
      <c r="CY32" s="133"/>
      <c r="CZ32" s="133"/>
      <c r="DA32" s="133"/>
      <c r="DB32" s="133"/>
      <c r="DC32" s="133"/>
      <c r="DD32" s="133"/>
      <c r="DE32" s="133"/>
      <c r="DF32" s="133"/>
      <c r="DG32" s="133"/>
      <c r="DH32" s="133"/>
      <c r="DI32" s="133"/>
      <c r="DJ32" s="133"/>
      <c r="DK32" s="133"/>
      <c r="DL32" s="133"/>
      <c r="DM32" s="133"/>
      <c r="DN32" s="133"/>
      <c r="DO32" s="133"/>
      <c r="DP32" s="133"/>
      <c r="DQ32" s="133"/>
      <c r="DR32" s="133"/>
      <c r="DS32" s="133"/>
      <c r="DT32" s="133"/>
      <c r="DU32" s="133"/>
      <c r="DV32" s="133"/>
      <c r="DW32" s="133"/>
      <c r="DX32" s="133"/>
      <c r="DY32" s="133"/>
      <c r="DZ32" s="133"/>
      <c r="EA32" s="133"/>
      <c r="EB32" s="133"/>
      <c r="EC32" s="133"/>
      <c r="ED32" s="133"/>
      <c r="EE32" s="133"/>
      <c r="EF32" s="133"/>
      <c r="EG32" s="133"/>
      <c r="EH32" s="133"/>
      <c r="EI32" s="133"/>
      <c r="EJ32" s="133"/>
      <c r="EK32" s="133"/>
      <c r="EL32" s="133"/>
      <c r="EM32" s="133"/>
      <c r="EN32" s="133"/>
      <c r="EO32" s="133"/>
      <c r="EP32" s="133"/>
      <c r="EQ32" s="133"/>
      <c r="ER32" s="133"/>
      <c r="ES32" s="133"/>
      <c r="ET32" s="133"/>
      <c r="EU32" s="133"/>
      <c r="EV32" s="133"/>
      <c r="EW32" s="133"/>
      <c r="EX32" s="133"/>
      <c r="EY32" s="133"/>
      <c r="EZ32" s="133"/>
      <c r="FA32" s="133"/>
      <c r="FB32" s="133"/>
      <c r="FC32" s="133"/>
      <c r="FD32" s="133"/>
      <c r="FE32" s="133"/>
      <c r="FF32" s="133"/>
      <c r="FG32" s="133"/>
      <c r="FH32" s="133"/>
      <c r="FI32" s="133"/>
      <c r="FJ32" s="133"/>
      <c r="FK32" s="133"/>
      <c r="FL32" s="133"/>
      <c r="FM32" s="133"/>
      <c r="FN32" s="133"/>
      <c r="FO32" s="133"/>
      <c r="FP32" s="133"/>
      <c r="FQ32" s="133"/>
      <c r="FR32" s="133"/>
      <c r="FS32" s="133"/>
    </row>
    <row r="33" spans="1:175" s="35" customFormat="1" ht="31.2" x14ac:dyDescent="0.3">
      <c r="A33" s="7">
        <v>32</v>
      </c>
      <c r="B33" s="177" t="s">
        <v>776</v>
      </c>
      <c r="C33" s="178" t="s">
        <v>777</v>
      </c>
      <c r="D33" s="180" t="s">
        <v>778</v>
      </c>
      <c r="E33" s="1">
        <v>2018</v>
      </c>
      <c r="F33" s="183" t="s">
        <v>221</v>
      </c>
      <c r="G33" s="39" t="s">
        <v>2673</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row>
    <row r="34" spans="1:175" s="35" customFormat="1" ht="31.2" x14ac:dyDescent="0.3">
      <c r="A34" s="7">
        <v>33</v>
      </c>
      <c r="B34" s="177" t="s">
        <v>795</v>
      </c>
      <c r="C34" s="178" t="s">
        <v>895</v>
      </c>
      <c r="D34" s="180" t="s">
        <v>796</v>
      </c>
      <c r="E34" s="1">
        <v>2018</v>
      </c>
      <c r="F34" s="183" t="s">
        <v>221</v>
      </c>
      <c r="G34" s="59" t="s">
        <v>2674</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row>
    <row r="35" spans="1:175" s="35" customFormat="1" ht="46.8" x14ac:dyDescent="0.3">
      <c r="A35" s="7">
        <v>34</v>
      </c>
      <c r="B35" s="177" t="s">
        <v>1248</v>
      </c>
      <c r="C35" s="178" t="s">
        <v>992</v>
      </c>
      <c r="D35" s="180" t="s">
        <v>456</v>
      </c>
      <c r="E35" s="1">
        <v>2018</v>
      </c>
      <c r="F35" s="183" t="s">
        <v>221</v>
      </c>
      <c r="G35" s="167" t="s">
        <v>2676</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35" customFormat="1" ht="31.2" x14ac:dyDescent="0.25">
      <c r="A36" s="7">
        <v>35</v>
      </c>
      <c r="B36" s="364" t="s">
        <v>2321</v>
      </c>
      <c r="C36" s="373" t="s">
        <v>2322</v>
      </c>
      <c r="D36" s="365" t="s">
        <v>2323</v>
      </c>
      <c r="E36" s="100">
        <v>2018</v>
      </c>
      <c r="F36" s="367" t="s">
        <v>221</v>
      </c>
      <c r="G36" s="59" t="s">
        <v>2688</v>
      </c>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row>
    <row r="37" spans="1:175" s="35" customFormat="1" ht="46.8" x14ac:dyDescent="0.25">
      <c r="A37" s="7">
        <v>36</v>
      </c>
      <c r="B37" s="364" t="s">
        <v>2324</v>
      </c>
      <c r="C37" s="373" t="s">
        <v>2325</v>
      </c>
      <c r="D37" s="365" t="s">
        <v>2326</v>
      </c>
      <c r="E37" s="100">
        <v>2018</v>
      </c>
      <c r="F37" s="367" t="s">
        <v>221</v>
      </c>
      <c r="G37" s="59" t="s">
        <v>2688</v>
      </c>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row>
    <row r="38" spans="1:175" s="35" customFormat="1" ht="31.2" x14ac:dyDescent="0.25">
      <c r="A38" s="7">
        <v>37</v>
      </c>
      <c r="B38" s="364" t="s">
        <v>2327</v>
      </c>
      <c r="C38" s="364" t="s">
        <v>2328</v>
      </c>
      <c r="D38" s="365" t="s">
        <v>2329</v>
      </c>
      <c r="E38" s="100">
        <v>2018</v>
      </c>
      <c r="F38" s="367" t="s">
        <v>221</v>
      </c>
      <c r="G38" s="59" t="s">
        <v>2688</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row>
    <row r="39" spans="1:175" s="35" customFormat="1" ht="46.8" x14ac:dyDescent="0.25">
      <c r="A39" s="7">
        <v>38</v>
      </c>
      <c r="B39" s="364" t="s">
        <v>2330</v>
      </c>
      <c r="C39" s="364" t="s">
        <v>2331</v>
      </c>
      <c r="D39" s="365" t="s">
        <v>2329</v>
      </c>
      <c r="E39" s="100">
        <v>2018</v>
      </c>
      <c r="F39" s="367" t="s">
        <v>221</v>
      </c>
      <c r="G39" s="59" t="s">
        <v>2688</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row>
    <row r="40" spans="1:175" s="35" customFormat="1" ht="62.4" x14ac:dyDescent="0.25">
      <c r="A40" s="7">
        <v>39</v>
      </c>
      <c r="B40" s="364" t="s">
        <v>2332</v>
      </c>
      <c r="C40" s="364" t="s">
        <v>2333</v>
      </c>
      <c r="D40" s="365" t="s">
        <v>2334</v>
      </c>
      <c r="E40" s="100">
        <v>2018</v>
      </c>
      <c r="F40" s="367" t="s">
        <v>221</v>
      </c>
      <c r="G40" s="59" t="s">
        <v>2688</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row>
    <row r="41" spans="1:175" s="35" customFormat="1" ht="31.2" x14ac:dyDescent="0.25">
      <c r="A41" s="7">
        <v>40</v>
      </c>
      <c r="B41" s="364" t="s">
        <v>2335</v>
      </c>
      <c r="C41" s="364" t="s">
        <v>2336</v>
      </c>
      <c r="D41" s="365" t="s">
        <v>2337</v>
      </c>
      <c r="E41" s="100">
        <v>2018</v>
      </c>
      <c r="F41" s="367" t="s">
        <v>221</v>
      </c>
      <c r="G41" s="59" t="s">
        <v>2688</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row>
    <row r="42" spans="1:175" s="35" customFormat="1" ht="31.2" x14ac:dyDescent="0.25">
      <c r="A42" s="7">
        <v>41</v>
      </c>
      <c r="B42" s="364" t="s">
        <v>2338</v>
      </c>
      <c r="C42" s="373" t="s">
        <v>2339</v>
      </c>
      <c r="D42" s="365" t="s">
        <v>2337</v>
      </c>
      <c r="E42" s="100">
        <v>2018</v>
      </c>
      <c r="F42" s="367" t="s">
        <v>221</v>
      </c>
      <c r="G42" s="59" t="s">
        <v>2688</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row>
    <row r="43" spans="1:175" s="35" customFormat="1" ht="31.2" x14ac:dyDescent="0.25">
      <c r="A43" s="7">
        <v>42</v>
      </c>
      <c r="B43" s="364" t="s">
        <v>2340</v>
      </c>
      <c r="C43" s="373" t="s">
        <v>2341</v>
      </c>
      <c r="D43" s="365" t="s">
        <v>2337</v>
      </c>
      <c r="E43" s="100">
        <v>2018</v>
      </c>
      <c r="F43" s="367" t="s">
        <v>221</v>
      </c>
      <c r="G43" s="59" t="s">
        <v>2688</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row>
    <row r="44" spans="1:175" s="35" customFormat="1" ht="31.2" x14ac:dyDescent="0.25">
      <c r="A44" s="7">
        <v>43</v>
      </c>
      <c r="B44" s="364" t="s">
        <v>2342</v>
      </c>
      <c r="C44" s="364" t="s">
        <v>2343</v>
      </c>
      <c r="D44" s="365" t="s">
        <v>2344</v>
      </c>
      <c r="E44" s="100">
        <v>2018</v>
      </c>
      <c r="F44" s="367" t="s">
        <v>221</v>
      </c>
      <c r="G44" s="59" t="s">
        <v>2688</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row>
    <row r="45" spans="1:175" s="35" customFormat="1" ht="46.8" x14ac:dyDescent="0.3">
      <c r="A45" s="7">
        <v>44</v>
      </c>
      <c r="B45" s="77" t="s">
        <v>588</v>
      </c>
      <c r="C45" s="77" t="s">
        <v>742</v>
      </c>
      <c r="D45" s="76" t="s">
        <v>589</v>
      </c>
      <c r="E45" s="1">
        <v>2019</v>
      </c>
      <c r="F45" s="76" t="s">
        <v>221</v>
      </c>
      <c r="G45" s="91" t="s">
        <v>2674</v>
      </c>
      <c r="H45" s="54"/>
      <c r="I45" s="52"/>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row>
    <row r="46" spans="1:175" s="35" customFormat="1" ht="46.8" x14ac:dyDescent="0.3">
      <c r="A46" s="7">
        <v>45</v>
      </c>
      <c r="B46" s="41" t="s">
        <v>1207</v>
      </c>
      <c r="C46" s="175" t="s">
        <v>1208</v>
      </c>
      <c r="D46" s="42" t="s">
        <v>1192</v>
      </c>
      <c r="E46" s="1">
        <v>2019</v>
      </c>
      <c r="F46" s="174" t="s">
        <v>221</v>
      </c>
      <c r="G46" s="167" t="s">
        <v>2676</v>
      </c>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2"/>
      <c r="DV46" s="112"/>
      <c r="DW46" s="112"/>
      <c r="DX46" s="112"/>
      <c r="DY46" s="112"/>
      <c r="DZ46" s="112"/>
      <c r="EA46" s="112"/>
      <c r="EB46" s="112"/>
      <c r="EC46" s="112"/>
      <c r="ED46" s="112"/>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row>
    <row r="47" spans="1:175" s="35" customFormat="1" ht="31.2" x14ac:dyDescent="0.3">
      <c r="A47" s="7">
        <v>46</v>
      </c>
      <c r="B47" s="77" t="s">
        <v>518</v>
      </c>
      <c r="C47" s="81" t="s">
        <v>744</v>
      </c>
      <c r="D47" s="76" t="s">
        <v>519</v>
      </c>
      <c r="E47" s="1">
        <v>2019</v>
      </c>
      <c r="F47" s="76" t="s">
        <v>221</v>
      </c>
      <c r="G47" s="91" t="s">
        <v>2674</v>
      </c>
      <c r="H47" s="54"/>
      <c r="I47" s="52"/>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row>
    <row r="48" spans="1:175" s="35" customFormat="1" ht="46.8" x14ac:dyDescent="0.3">
      <c r="A48" s="7">
        <v>47</v>
      </c>
      <c r="B48" s="77" t="s">
        <v>522</v>
      </c>
      <c r="C48" s="77" t="s">
        <v>746</v>
      </c>
      <c r="D48" s="78" t="s">
        <v>523</v>
      </c>
      <c r="E48" s="1">
        <v>2019</v>
      </c>
      <c r="F48" s="76" t="s">
        <v>221</v>
      </c>
      <c r="G48" s="91" t="s">
        <v>2674</v>
      </c>
      <c r="H48" s="54"/>
      <c r="I48" s="52"/>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row>
    <row r="49" spans="1:175" s="35" customFormat="1" ht="46.8" x14ac:dyDescent="0.3">
      <c r="A49" s="7">
        <v>48</v>
      </c>
      <c r="B49" s="77" t="s">
        <v>626</v>
      </c>
      <c r="C49" s="77" t="s">
        <v>747</v>
      </c>
      <c r="D49" s="76" t="s">
        <v>566</v>
      </c>
      <c r="E49" s="1">
        <v>2019</v>
      </c>
      <c r="F49" s="76" t="s">
        <v>221</v>
      </c>
      <c r="G49" s="91" t="s">
        <v>2674</v>
      </c>
      <c r="H49" s="55"/>
      <c r="I49" s="52"/>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row>
    <row r="50" spans="1:175" s="35" customFormat="1" ht="31.2" x14ac:dyDescent="0.3">
      <c r="A50" s="7">
        <v>49</v>
      </c>
      <c r="B50" s="41" t="s">
        <v>1206</v>
      </c>
      <c r="C50" s="175" t="s">
        <v>1293</v>
      </c>
      <c r="D50" s="42" t="s">
        <v>1205</v>
      </c>
      <c r="E50" s="1">
        <v>2019</v>
      </c>
      <c r="F50" s="174" t="s">
        <v>221</v>
      </c>
      <c r="G50" s="167" t="s">
        <v>2676</v>
      </c>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row>
    <row r="51" spans="1:175" s="35" customFormat="1" ht="46.8" x14ac:dyDescent="0.3">
      <c r="A51" s="7">
        <v>50</v>
      </c>
      <c r="B51" s="77" t="s">
        <v>640</v>
      </c>
      <c r="C51" s="81" t="s">
        <v>641</v>
      </c>
      <c r="D51" s="76" t="s">
        <v>642</v>
      </c>
      <c r="E51" s="1">
        <v>2019</v>
      </c>
      <c r="F51" s="80" t="s">
        <v>221</v>
      </c>
      <c r="G51" s="91" t="s">
        <v>2674</v>
      </c>
      <c r="H51" s="53"/>
      <c r="I51" s="52"/>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row>
    <row r="52" spans="1:175" s="35" customFormat="1" ht="46.8" x14ac:dyDescent="0.3">
      <c r="A52" s="7">
        <v>51</v>
      </c>
      <c r="B52" s="77" t="s">
        <v>636</v>
      </c>
      <c r="C52" s="77" t="s">
        <v>749</v>
      </c>
      <c r="D52" s="76" t="s">
        <v>528</v>
      </c>
      <c r="E52" s="1">
        <v>2019</v>
      </c>
      <c r="F52" s="76" t="s">
        <v>221</v>
      </c>
      <c r="G52" s="91" t="s">
        <v>2674</v>
      </c>
      <c r="H52" s="53"/>
      <c r="I52" s="52"/>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c r="DD52" s="53"/>
      <c r="DE52" s="53"/>
      <c r="DF52" s="53"/>
      <c r="DG52" s="53"/>
      <c r="DH52" s="53"/>
      <c r="DI52" s="53"/>
      <c r="DJ52" s="53"/>
      <c r="DK52" s="53"/>
      <c r="DL52" s="53"/>
      <c r="DM52" s="53"/>
      <c r="DN52" s="53"/>
      <c r="DO52" s="53"/>
      <c r="DP52" s="53"/>
      <c r="DQ52" s="53"/>
      <c r="DR52" s="53"/>
      <c r="DS52" s="53"/>
      <c r="DT52" s="53"/>
      <c r="DU52" s="53"/>
      <c r="DV52" s="53"/>
      <c r="DW52" s="53"/>
      <c r="DX52" s="53"/>
      <c r="DY52" s="53"/>
      <c r="DZ52" s="53"/>
      <c r="EA52" s="53"/>
      <c r="EB52" s="53"/>
      <c r="EC52" s="53"/>
      <c r="ED52" s="53"/>
      <c r="EE52" s="53"/>
      <c r="EF52" s="53"/>
      <c r="EG52" s="53"/>
      <c r="EH52" s="53"/>
      <c r="EI52" s="53"/>
      <c r="EJ52" s="53"/>
      <c r="EK52" s="53"/>
      <c r="EL52" s="53"/>
      <c r="EM52" s="53"/>
      <c r="EN52" s="53"/>
      <c r="EO52" s="53"/>
      <c r="EP52" s="53"/>
      <c r="EQ52" s="53"/>
      <c r="ER52" s="53"/>
      <c r="ES52" s="53"/>
      <c r="ET52" s="53"/>
      <c r="EU52" s="53"/>
      <c r="EV52" s="53"/>
      <c r="EW52" s="53"/>
      <c r="EX52" s="53"/>
      <c r="EY52" s="53"/>
      <c r="EZ52" s="53"/>
      <c r="FA52" s="53"/>
      <c r="FB52" s="53"/>
      <c r="FC52" s="53"/>
      <c r="FD52" s="53"/>
      <c r="FE52" s="53"/>
      <c r="FF52" s="53"/>
      <c r="FG52" s="53"/>
      <c r="FH52" s="53"/>
      <c r="FI52" s="53"/>
      <c r="FJ52" s="53"/>
      <c r="FK52" s="53"/>
      <c r="FL52" s="53"/>
      <c r="FM52" s="53"/>
      <c r="FN52" s="53"/>
      <c r="FO52" s="53"/>
      <c r="FP52" s="53"/>
      <c r="FQ52" s="53"/>
      <c r="FR52" s="53"/>
      <c r="FS52" s="53"/>
    </row>
    <row r="53" spans="1:175" s="35" customFormat="1" ht="31.2" x14ac:dyDescent="0.3">
      <c r="A53" s="7">
        <v>52</v>
      </c>
      <c r="B53" s="77" t="s">
        <v>631</v>
      </c>
      <c r="C53" s="77" t="s">
        <v>750</v>
      </c>
      <c r="D53" s="388" t="s">
        <v>545</v>
      </c>
      <c r="E53" s="1">
        <v>2019</v>
      </c>
      <c r="F53" s="76" t="s">
        <v>221</v>
      </c>
      <c r="G53" s="91" t="s">
        <v>2674</v>
      </c>
      <c r="H53" s="53"/>
      <c r="I53" s="52"/>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row>
    <row r="54" spans="1:175" s="35" customFormat="1" ht="46.8" x14ac:dyDescent="0.3">
      <c r="A54" s="7">
        <v>53</v>
      </c>
      <c r="B54" s="79" t="s">
        <v>699</v>
      </c>
      <c r="C54" s="79" t="s">
        <v>751</v>
      </c>
      <c r="D54" s="87" t="s">
        <v>685</v>
      </c>
      <c r="E54" s="1">
        <v>2019</v>
      </c>
      <c r="F54" s="80" t="s">
        <v>221</v>
      </c>
      <c r="G54" s="91" t="s">
        <v>2674</v>
      </c>
      <c r="H54" s="53"/>
      <c r="I54" s="52"/>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c r="DS54" s="53"/>
      <c r="DT54" s="53"/>
      <c r="DU54" s="53"/>
      <c r="DV54" s="53"/>
      <c r="DW54" s="53"/>
      <c r="DX54" s="53"/>
      <c r="DY54" s="53"/>
      <c r="DZ54" s="53"/>
      <c r="EA54" s="53"/>
      <c r="EB54" s="53"/>
      <c r="EC54" s="53"/>
      <c r="ED54" s="53"/>
      <c r="EE54" s="53"/>
      <c r="EF54" s="53"/>
      <c r="EG54" s="53"/>
      <c r="EH54" s="53"/>
      <c r="EI54" s="53"/>
      <c r="EJ54" s="53"/>
      <c r="EK54" s="53"/>
      <c r="EL54" s="53"/>
      <c r="EM54" s="53"/>
      <c r="EN54" s="53"/>
      <c r="EO54" s="53"/>
      <c r="EP54" s="53"/>
      <c r="EQ54" s="53"/>
      <c r="ER54" s="53"/>
      <c r="ES54" s="53"/>
      <c r="ET54" s="53"/>
      <c r="EU54" s="53"/>
      <c r="EV54" s="53"/>
      <c r="EW54" s="53"/>
      <c r="EX54" s="53"/>
      <c r="EY54" s="53"/>
      <c r="EZ54" s="53"/>
      <c r="FA54" s="53"/>
      <c r="FB54" s="53"/>
      <c r="FC54" s="53"/>
      <c r="FD54" s="53"/>
      <c r="FE54" s="53"/>
      <c r="FF54" s="53"/>
      <c r="FG54" s="53"/>
      <c r="FH54" s="53"/>
      <c r="FI54" s="53"/>
      <c r="FJ54" s="53"/>
      <c r="FK54" s="53"/>
      <c r="FL54" s="53"/>
      <c r="FM54" s="53"/>
      <c r="FN54" s="53"/>
      <c r="FO54" s="53"/>
      <c r="FP54" s="53"/>
      <c r="FQ54" s="53"/>
      <c r="FR54" s="53"/>
      <c r="FS54" s="53"/>
    </row>
    <row r="55" spans="1:175" s="35" customFormat="1" ht="46.8" x14ac:dyDescent="0.3">
      <c r="A55" s="7">
        <v>54</v>
      </c>
      <c r="B55" s="79" t="s">
        <v>666</v>
      </c>
      <c r="C55" s="79" t="s">
        <v>753</v>
      </c>
      <c r="D55" s="87" t="s">
        <v>667</v>
      </c>
      <c r="E55" s="1">
        <v>2019</v>
      </c>
      <c r="F55" s="80" t="s">
        <v>221</v>
      </c>
      <c r="G55" s="91" t="s">
        <v>2674</v>
      </c>
      <c r="H55" s="53"/>
      <c r="I55" s="52"/>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c r="DA55" s="53"/>
      <c r="DB55" s="53"/>
      <c r="DC55" s="53"/>
      <c r="DD55" s="53"/>
      <c r="DE55" s="53"/>
      <c r="DF55" s="53"/>
      <c r="DG55" s="53"/>
      <c r="DH55" s="53"/>
      <c r="DI55" s="53"/>
      <c r="DJ55" s="53"/>
      <c r="DK55" s="53"/>
      <c r="DL55" s="53"/>
      <c r="DM55" s="53"/>
      <c r="DN55" s="53"/>
      <c r="DO55" s="53"/>
      <c r="DP55" s="53"/>
      <c r="DQ55" s="53"/>
      <c r="DR55" s="53"/>
      <c r="DS55" s="53"/>
      <c r="DT55" s="53"/>
      <c r="DU55" s="53"/>
      <c r="DV55" s="53"/>
      <c r="DW55" s="53"/>
      <c r="DX55" s="53"/>
      <c r="DY55" s="53"/>
      <c r="DZ55" s="53"/>
      <c r="EA55" s="53"/>
      <c r="EB55" s="53"/>
      <c r="EC55" s="53"/>
      <c r="ED55" s="53"/>
      <c r="EE55" s="53"/>
      <c r="EF55" s="53"/>
      <c r="EG55" s="53"/>
      <c r="EH55" s="53"/>
      <c r="EI55" s="53"/>
      <c r="EJ55" s="53"/>
      <c r="EK55" s="53"/>
      <c r="EL55" s="53"/>
      <c r="EM55" s="53"/>
      <c r="EN55" s="53"/>
      <c r="EO55" s="53"/>
      <c r="EP55" s="53"/>
      <c r="EQ55" s="53"/>
      <c r="ER55" s="53"/>
      <c r="ES55" s="53"/>
      <c r="ET55" s="53"/>
      <c r="EU55" s="53"/>
      <c r="EV55" s="53"/>
      <c r="EW55" s="53"/>
      <c r="EX55" s="53"/>
      <c r="EY55" s="53"/>
      <c r="EZ55" s="53"/>
      <c r="FA55" s="53"/>
      <c r="FB55" s="53"/>
      <c r="FC55" s="53"/>
      <c r="FD55" s="53"/>
      <c r="FE55" s="53"/>
      <c r="FF55" s="53"/>
      <c r="FG55" s="53"/>
      <c r="FH55" s="53"/>
      <c r="FI55" s="53"/>
      <c r="FJ55" s="53"/>
      <c r="FK55" s="53"/>
      <c r="FL55" s="53"/>
      <c r="FM55" s="53"/>
      <c r="FN55" s="53"/>
      <c r="FO55" s="53"/>
      <c r="FP55" s="53"/>
      <c r="FQ55" s="53"/>
      <c r="FR55" s="53"/>
      <c r="FS55" s="53"/>
    </row>
    <row r="56" spans="1:175" s="35" customFormat="1" ht="31.2" x14ac:dyDescent="0.3">
      <c r="A56" s="7">
        <v>55</v>
      </c>
      <c r="B56" s="77" t="s">
        <v>651</v>
      </c>
      <c r="C56" s="77" t="s">
        <v>932</v>
      </c>
      <c r="D56" s="76" t="s">
        <v>652</v>
      </c>
      <c r="E56" s="1">
        <v>2019</v>
      </c>
      <c r="F56" s="76" t="s">
        <v>221</v>
      </c>
      <c r="G56" s="91" t="s">
        <v>2674</v>
      </c>
      <c r="H56" s="53"/>
      <c r="I56" s="52"/>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c r="DX56" s="53"/>
      <c r="DY56" s="53"/>
      <c r="DZ56" s="53"/>
      <c r="EA56" s="53"/>
      <c r="EB56" s="53"/>
      <c r="EC56" s="53"/>
      <c r="ED56" s="53"/>
      <c r="EE56" s="53"/>
      <c r="EF56" s="53"/>
      <c r="EG56" s="53"/>
      <c r="EH56" s="53"/>
      <c r="EI56" s="53"/>
      <c r="EJ56" s="53"/>
      <c r="EK56" s="53"/>
      <c r="EL56" s="53"/>
      <c r="EM56" s="53"/>
      <c r="EN56" s="53"/>
      <c r="EO56" s="53"/>
      <c r="EP56" s="53"/>
      <c r="EQ56" s="53"/>
      <c r="ER56" s="53"/>
      <c r="ES56" s="53"/>
      <c r="ET56" s="53"/>
      <c r="EU56" s="53"/>
      <c r="EV56" s="53"/>
      <c r="EW56" s="53"/>
      <c r="EX56" s="53"/>
      <c r="EY56" s="53"/>
      <c r="EZ56" s="53"/>
      <c r="FA56" s="53"/>
      <c r="FB56" s="53"/>
      <c r="FC56" s="53"/>
      <c r="FD56" s="53"/>
      <c r="FE56" s="53"/>
      <c r="FF56" s="53"/>
      <c r="FG56" s="53"/>
      <c r="FH56" s="53"/>
      <c r="FI56" s="53"/>
      <c r="FJ56" s="53"/>
      <c r="FK56" s="53"/>
      <c r="FL56" s="53"/>
      <c r="FM56" s="53"/>
      <c r="FN56" s="53"/>
      <c r="FO56" s="53"/>
      <c r="FP56" s="53"/>
      <c r="FQ56" s="53"/>
      <c r="FR56" s="53"/>
      <c r="FS56" s="53"/>
    </row>
    <row r="57" spans="1:175" s="35" customFormat="1" ht="31.2" x14ac:dyDescent="0.3">
      <c r="A57" s="7">
        <v>56</v>
      </c>
      <c r="B57" s="41" t="s">
        <v>1227</v>
      </c>
      <c r="C57" s="175" t="s">
        <v>1228</v>
      </c>
      <c r="D57" s="42" t="s">
        <v>1192</v>
      </c>
      <c r="E57" s="1">
        <v>2019</v>
      </c>
      <c r="F57" s="174" t="s">
        <v>221</v>
      </c>
      <c r="G57" s="167" t="s">
        <v>2676</v>
      </c>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c r="CG57" s="114"/>
      <c r="CH57" s="114"/>
      <c r="CI57" s="114"/>
      <c r="CJ57" s="114"/>
      <c r="CK57" s="114"/>
      <c r="CL57" s="114"/>
      <c r="CM57" s="114"/>
      <c r="CN57" s="114"/>
      <c r="CO57" s="114"/>
      <c r="CP57" s="114"/>
      <c r="CQ57" s="114"/>
      <c r="CR57" s="114"/>
      <c r="CS57" s="114"/>
      <c r="CT57" s="114"/>
      <c r="CU57" s="114"/>
      <c r="CV57" s="114"/>
      <c r="CW57" s="114"/>
      <c r="CX57" s="114"/>
      <c r="CY57" s="114"/>
      <c r="CZ57" s="114"/>
      <c r="DA57" s="114"/>
      <c r="DB57" s="114"/>
      <c r="DC57" s="114"/>
      <c r="DD57" s="114"/>
      <c r="DE57" s="114"/>
      <c r="DF57" s="114"/>
      <c r="DG57" s="114"/>
      <c r="DH57" s="114"/>
      <c r="DI57" s="114"/>
      <c r="DJ57" s="114"/>
      <c r="DK57" s="114"/>
      <c r="DL57" s="114"/>
      <c r="DM57" s="114"/>
      <c r="DN57" s="114"/>
      <c r="DO57" s="114"/>
      <c r="DP57" s="114"/>
      <c r="DQ57" s="114"/>
      <c r="DR57" s="114"/>
      <c r="DS57" s="114"/>
      <c r="DT57" s="114"/>
      <c r="DU57" s="114"/>
      <c r="DV57" s="114"/>
      <c r="DW57" s="114"/>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4"/>
      <c r="EY57" s="114"/>
      <c r="EZ57" s="114"/>
      <c r="FA57" s="114"/>
      <c r="FB57" s="114"/>
      <c r="FC57" s="114"/>
      <c r="FD57" s="114"/>
      <c r="FE57" s="114"/>
      <c r="FF57" s="114"/>
      <c r="FG57" s="114"/>
      <c r="FH57" s="114"/>
      <c r="FI57" s="114"/>
      <c r="FJ57" s="114"/>
      <c r="FK57" s="114"/>
      <c r="FL57" s="114"/>
      <c r="FM57" s="114"/>
      <c r="FN57" s="114"/>
      <c r="FO57" s="114"/>
      <c r="FP57" s="114"/>
      <c r="FQ57" s="114"/>
      <c r="FR57" s="114"/>
      <c r="FS57" s="114"/>
    </row>
    <row r="58" spans="1:175" s="35" customFormat="1" ht="46.8" x14ac:dyDescent="0.3">
      <c r="A58" s="7">
        <v>57</v>
      </c>
      <c r="B58" s="41" t="s">
        <v>1218</v>
      </c>
      <c r="C58" s="175" t="s">
        <v>1219</v>
      </c>
      <c r="D58" s="42" t="s">
        <v>1192</v>
      </c>
      <c r="E58" s="1">
        <v>2019</v>
      </c>
      <c r="F58" s="174" t="s">
        <v>221</v>
      </c>
      <c r="G58" s="167" t="s">
        <v>2676</v>
      </c>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c r="DM58" s="114"/>
      <c r="DN58" s="114"/>
      <c r="DO58" s="114"/>
      <c r="DP58" s="114"/>
      <c r="DQ58" s="114"/>
      <c r="DR58" s="114"/>
      <c r="DS58" s="114"/>
      <c r="DT58" s="114"/>
      <c r="DU58" s="114"/>
      <c r="DV58" s="114"/>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4"/>
      <c r="EY58" s="114"/>
      <c r="EZ58" s="114"/>
      <c r="FA58" s="114"/>
      <c r="FB58" s="114"/>
      <c r="FC58" s="114"/>
      <c r="FD58" s="114"/>
      <c r="FE58" s="114"/>
      <c r="FF58" s="114"/>
      <c r="FG58" s="114"/>
      <c r="FH58" s="114"/>
      <c r="FI58" s="114"/>
      <c r="FJ58" s="114"/>
      <c r="FK58" s="114"/>
      <c r="FL58" s="114"/>
      <c r="FM58" s="114"/>
      <c r="FN58" s="114"/>
      <c r="FO58" s="114"/>
      <c r="FP58" s="114"/>
      <c r="FQ58" s="114"/>
      <c r="FR58" s="114"/>
      <c r="FS58" s="114"/>
    </row>
    <row r="59" spans="1:175" s="35" customFormat="1" ht="46.8" x14ac:dyDescent="0.3">
      <c r="A59" s="7">
        <v>58</v>
      </c>
      <c r="B59" s="77" t="s">
        <v>582</v>
      </c>
      <c r="C59" s="77" t="s">
        <v>766</v>
      </c>
      <c r="D59" s="76" t="s">
        <v>583</v>
      </c>
      <c r="E59" s="1">
        <v>2019</v>
      </c>
      <c r="F59" s="76" t="s">
        <v>221</v>
      </c>
      <c r="G59" s="91" t="s">
        <v>2674</v>
      </c>
      <c r="H59" s="54"/>
      <c r="I59" s="52"/>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row>
    <row r="60" spans="1:175" s="35" customFormat="1" ht="62.4" x14ac:dyDescent="0.3">
      <c r="A60" s="7">
        <v>59</v>
      </c>
      <c r="B60" s="79" t="s">
        <v>658</v>
      </c>
      <c r="C60" s="79" t="s">
        <v>769</v>
      </c>
      <c r="D60" s="87" t="s">
        <v>659</v>
      </c>
      <c r="E60" s="1">
        <v>2019</v>
      </c>
      <c r="F60" s="80" t="s">
        <v>221</v>
      </c>
      <c r="G60" s="91" t="s">
        <v>2674</v>
      </c>
      <c r="H60" s="53"/>
      <c r="I60" s="52"/>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c r="DA60" s="53"/>
      <c r="DB60" s="53"/>
      <c r="DC60" s="53"/>
      <c r="DD60" s="53"/>
      <c r="DE60" s="53"/>
      <c r="DF60" s="53"/>
      <c r="DG60" s="53"/>
      <c r="DH60" s="53"/>
      <c r="DI60" s="53"/>
      <c r="DJ60" s="53"/>
      <c r="DK60" s="53"/>
      <c r="DL60" s="53"/>
      <c r="DM60" s="53"/>
      <c r="DN60" s="53"/>
      <c r="DO60" s="53"/>
      <c r="DP60" s="53"/>
      <c r="DQ60" s="53"/>
      <c r="DR60" s="53"/>
      <c r="DS60" s="53"/>
      <c r="DT60" s="53"/>
      <c r="DU60" s="53"/>
      <c r="DV60" s="53"/>
      <c r="DW60" s="53"/>
      <c r="DX60" s="53"/>
      <c r="DY60" s="53"/>
      <c r="DZ60" s="53"/>
      <c r="EA60" s="53"/>
      <c r="EB60" s="53"/>
      <c r="EC60" s="53"/>
      <c r="ED60" s="53"/>
      <c r="EE60" s="53"/>
      <c r="EF60" s="53"/>
      <c r="EG60" s="53"/>
      <c r="EH60" s="53"/>
      <c r="EI60" s="53"/>
      <c r="EJ60" s="53"/>
      <c r="EK60" s="53"/>
      <c r="EL60" s="53"/>
      <c r="EM60" s="53"/>
      <c r="EN60" s="53"/>
      <c r="EO60" s="53"/>
      <c r="EP60" s="53"/>
      <c r="EQ60" s="53"/>
      <c r="ER60" s="53"/>
      <c r="ES60" s="53"/>
      <c r="ET60" s="53"/>
      <c r="EU60" s="53"/>
      <c r="EV60" s="53"/>
      <c r="EW60" s="53"/>
      <c r="EX60" s="53"/>
      <c r="EY60" s="53"/>
      <c r="EZ60" s="53"/>
      <c r="FA60" s="53"/>
      <c r="FB60" s="53"/>
      <c r="FC60" s="53"/>
      <c r="FD60" s="53"/>
      <c r="FE60" s="53"/>
      <c r="FF60" s="53"/>
      <c r="FG60" s="53"/>
      <c r="FH60" s="53"/>
      <c r="FI60" s="53"/>
      <c r="FJ60" s="53"/>
      <c r="FK60" s="53"/>
      <c r="FL60" s="53"/>
      <c r="FM60" s="53"/>
      <c r="FN60" s="53"/>
      <c r="FO60" s="53"/>
      <c r="FP60" s="53"/>
      <c r="FQ60" s="53"/>
      <c r="FR60" s="53"/>
      <c r="FS60" s="53"/>
    </row>
    <row r="61" spans="1:175" s="35" customFormat="1" ht="31.2" x14ac:dyDescent="0.3">
      <c r="A61" s="7">
        <v>60</v>
      </c>
      <c r="B61" s="41" t="s">
        <v>1216</v>
      </c>
      <c r="C61" s="175" t="s">
        <v>1217</v>
      </c>
      <c r="D61" s="42" t="s">
        <v>1192</v>
      </c>
      <c r="E61" s="1">
        <v>2019</v>
      </c>
      <c r="F61" s="174" t="s">
        <v>221</v>
      </c>
      <c r="G61" s="167" t="s">
        <v>2676</v>
      </c>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row>
    <row r="62" spans="1:175" s="35" customFormat="1" ht="62.4" x14ac:dyDescent="0.3">
      <c r="A62" s="7">
        <v>61</v>
      </c>
      <c r="B62" s="41" t="s">
        <v>1224</v>
      </c>
      <c r="C62" s="41" t="s">
        <v>1294</v>
      </c>
      <c r="D62" s="42" t="s">
        <v>1192</v>
      </c>
      <c r="E62" s="1">
        <v>2019</v>
      </c>
      <c r="F62" s="174" t="s">
        <v>221</v>
      </c>
      <c r="G62" s="167" t="s">
        <v>2676</v>
      </c>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c r="DM62" s="114"/>
      <c r="DN62" s="114"/>
      <c r="DO62" s="114"/>
      <c r="DP62" s="114"/>
      <c r="DQ62" s="114"/>
      <c r="DR62" s="114"/>
      <c r="DS62" s="114"/>
      <c r="DT62" s="114"/>
      <c r="DU62" s="114"/>
      <c r="DV62" s="114"/>
      <c r="DW62" s="114"/>
      <c r="DX62" s="114"/>
      <c r="DY62" s="114"/>
      <c r="DZ62" s="114"/>
      <c r="EA62" s="114"/>
      <c r="EB62" s="114"/>
      <c r="EC62" s="114"/>
      <c r="ED62" s="114"/>
      <c r="EE62" s="114"/>
      <c r="EF62" s="114"/>
      <c r="EG62" s="114"/>
      <c r="EH62" s="114"/>
      <c r="EI62" s="114"/>
      <c r="EJ62" s="114"/>
      <c r="EK62" s="114"/>
      <c r="EL62" s="114"/>
      <c r="EM62" s="114"/>
      <c r="EN62" s="114"/>
      <c r="EO62" s="114"/>
      <c r="EP62" s="114"/>
      <c r="EQ62" s="114"/>
      <c r="ER62" s="114"/>
      <c r="ES62" s="114"/>
      <c r="ET62" s="114"/>
      <c r="EU62" s="114"/>
      <c r="EV62" s="114"/>
      <c r="EW62" s="114"/>
      <c r="EX62" s="114"/>
      <c r="EY62" s="114"/>
      <c r="EZ62" s="114"/>
      <c r="FA62" s="114"/>
      <c r="FB62" s="114"/>
      <c r="FC62" s="114"/>
      <c r="FD62" s="114"/>
      <c r="FE62" s="114"/>
      <c r="FF62" s="114"/>
      <c r="FG62" s="114"/>
      <c r="FH62" s="114"/>
      <c r="FI62" s="114"/>
      <c r="FJ62" s="114"/>
      <c r="FK62" s="114"/>
      <c r="FL62" s="114"/>
      <c r="FM62" s="114"/>
      <c r="FN62" s="114"/>
      <c r="FO62" s="114"/>
      <c r="FP62" s="114"/>
      <c r="FQ62" s="114"/>
      <c r="FR62" s="114"/>
      <c r="FS62" s="114"/>
    </row>
    <row r="63" spans="1:175" s="35" customFormat="1" ht="46.8" x14ac:dyDescent="0.3">
      <c r="A63" s="7">
        <v>62</v>
      </c>
      <c r="B63" s="77" t="s">
        <v>544</v>
      </c>
      <c r="C63" s="77" t="s">
        <v>779</v>
      </c>
      <c r="D63" s="78" t="s">
        <v>545</v>
      </c>
      <c r="E63" s="1">
        <v>2019</v>
      </c>
      <c r="F63" s="76" t="s">
        <v>221</v>
      </c>
      <c r="G63" s="91" t="s">
        <v>2674</v>
      </c>
      <c r="H63" s="54"/>
      <c r="I63" s="52"/>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row>
    <row r="64" spans="1:175" s="35" customFormat="1" ht="46.8" x14ac:dyDescent="0.3">
      <c r="A64" s="7">
        <v>63</v>
      </c>
      <c r="B64" s="41" t="s">
        <v>1211</v>
      </c>
      <c r="C64" s="179" t="s">
        <v>1212</v>
      </c>
      <c r="D64" s="42" t="s">
        <v>1192</v>
      </c>
      <c r="E64" s="1">
        <v>2019</v>
      </c>
      <c r="F64" s="174" t="s">
        <v>221</v>
      </c>
      <c r="G64" s="167" t="s">
        <v>2676</v>
      </c>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12"/>
      <c r="BP64" s="112"/>
      <c r="BQ64" s="112"/>
      <c r="BR64" s="112"/>
      <c r="BS64" s="112"/>
      <c r="BT64" s="112"/>
      <c r="BU64" s="112"/>
      <c r="BV64" s="112"/>
      <c r="BW64" s="112"/>
      <c r="BX64" s="112"/>
      <c r="BY64" s="112"/>
      <c r="BZ64" s="112"/>
      <c r="CA64" s="112"/>
      <c r="CB64" s="112"/>
      <c r="CC64" s="112"/>
      <c r="CD64" s="112"/>
      <c r="CE64" s="112"/>
      <c r="CF64" s="112"/>
      <c r="CG64" s="112"/>
      <c r="CH64" s="112"/>
      <c r="CI64" s="112"/>
      <c r="CJ64" s="112"/>
      <c r="CK64" s="112"/>
      <c r="CL64" s="112"/>
      <c r="CM64" s="112"/>
      <c r="CN64" s="112"/>
      <c r="CO64" s="112"/>
      <c r="CP64" s="112"/>
      <c r="CQ64" s="112"/>
      <c r="CR64" s="112"/>
      <c r="CS64" s="112"/>
      <c r="CT64" s="112"/>
      <c r="CU64" s="112"/>
      <c r="CV64" s="112"/>
      <c r="CW64" s="112"/>
      <c r="CX64" s="112"/>
      <c r="CY64" s="112"/>
      <c r="CZ64" s="112"/>
      <c r="DA64" s="112"/>
      <c r="DB64" s="112"/>
      <c r="DC64" s="112"/>
      <c r="DD64" s="112"/>
      <c r="DE64" s="112"/>
      <c r="DF64" s="112"/>
      <c r="DG64" s="112"/>
      <c r="DH64" s="112"/>
      <c r="DI64" s="112"/>
      <c r="DJ64" s="112"/>
      <c r="DK64" s="112"/>
      <c r="DL64" s="112"/>
      <c r="DM64" s="112"/>
      <c r="DN64" s="112"/>
      <c r="DO64" s="112"/>
      <c r="DP64" s="112"/>
      <c r="DQ64" s="112"/>
      <c r="DR64" s="112"/>
      <c r="DS64" s="112"/>
      <c r="DT64" s="112"/>
      <c r="DU64" s="112"/>
      <c r="DV64" s="112"/>
      <c r="DW64" s="112"/>
      <c r="DX64" s="112"/>
      <c r="DY64" s="112"/>
      <c r="DZ64" s="112"/>
      <c r="EA64" s="112"/>
      <c r="EB64" s="112"/>
      <c r="EC64" s="112"/>
      <c r="ED64" s="112"/>
      <c r="EE64" s="112"/>
      <c r="EF64" s="112"/>
      <c r="EG64" s="112"/>
      <c r="EH64" s="112"/>
      <c r="EI64" s="112"/>
      <c r="EJ64" s="112"/>
      <c r="EK64" s="112"/>
      <c r="EL64" s="112"/>
      <c r="EM64" s="112"/>
      <c r="EN64" s="112"/>
      <c r="EO64" s="112"/>
      <c r="EP64" s="112"/>
      <c r="EQ64" s="112"/>
      <c r="ER64" s="112"/>
      <c r="ES64" s="112"/>
      <c r="ET64" s="112"/>
      <c r="EU64" s="112"/>
      <c r="EV64" s="112"/>
      <c r="EW64" s="112"/>
      <c r="EX64" s="112"/>
      <c r="EY64" s="112"/>
      <c r="EZ64" s="112"/>
      <c r="FA64" s="112"/>
      <c r="FB64" s="112"/>
      <c r="FC64" s="112"/>
      <c r="FD64" s="112"/>
      <c r="FE64" s="112"/>
      <c r="FF64" s="112"/>
      <c r="FG64" s="112"/>
      <c r="FH64" s="112"/>
      <c r="FI64" s="112"/>
      <c r="FJ64" s="112"/>
      <c r="FK64" s="112"/>
      <c r="FL64" s="112"/>
      <c r="FM64" s="112"/>
      <c r="FN64" s="112"/>
      <c r="FO64" s="112"/>
      <c r="FP64" s="112"/>
      <c r="FQ64" s="112"/>
      <c r="FR64" s="112"/>
      <c r="FS64" s="112"/>
    </row>
    <row r="65" spans="1:175" s="35" customFormat="1" ht="31.2" x14ac:dyDescent="0.3">
      <c r="A65" s="7">
        <v>64</v>
      </c>
      <c r="B65" s="77" t="s">
        <v>538</v>
      </c>
      <c r="C65" s="77" t="s">
        <v>780</v>
      </c>
      <c r="D65" s="78" t="s">
        <v>539</v>
      </c>
      <c r="E65" s="1">
        <v>2019</v>
      </c>
      <c r="F65" s="76" t="s">
        <v>221</v>
      </c>
      <c r="G65" s="91" t="s">
        <v>2674</v>
      </c>
      <c r="H65" s="54"/>
      <c r="I65" s="52"/>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row>
    <row r="66" spans="1:175" s="35" customFormat="1" ht="31.2" x14ac:dyDescent="0.3">
      <c r="A66" s="7">
        <v>65</v>
      </c>
      <c r="B66" s="79" t="s">
        <v>719</v>
      </c>
      <c r="C66" s="82" t="s">
        <v>720</v>
      </c>
      <c r="D66" s="87" t="s">
        <v>721</v>
      </c>
      <c r="E66" s="1">
        <v>2019</v>
      </c>
      <c r="F66" s="80" t="s">
        <v>221</v>
      </c>
      <c r="G66" s="91" t="s">
        <v>2674</v>
      </c>
      <c r="H66" s="53"/>
      <c r="I66" s="52"/>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3"/>
      <c r="DD66" s="53"/>
      <c r="DE66" s="53"/>
      <c r="DF66" s="53"/>
      <c r="DG66" s="53"/>
      <c r="DH66" s="53"/>
      <c r="DI66" s="53"/>
      <c r="DJ66" s="53"/>
      <c r="DK66" s="53"/>
      <c r="DL66" s="53"/>
      <c r="DM66" s="53"/>
      <c r="DN66" s="53"/>
      <c r="DO66" s="53"/>
      <c r="DP66" s="53"/>
      <c r="DQ66" s="53"/>
      <c r="DR66" s="53"/>
      <c r="DS66" s="53"/>
      <c r="DT66" s="53"/>
      <c r="DU66" s="53"/>
      <c r="DV66" s="53"/>
      <c r="DW66" s="53"/>
      <c r="DX66" s="53"/>
      <c r="DY66" s="53"/>
      <c r="DZ66" s="53"/>
      <c r="EA66" s="53"/>
      <c r="EB66" s="53"/>
      <c r="EC66" s="53"/>
      <c r="ED66" s="53"/>
      <c r="EE66" s="53"/>
      <c r="EF66" s="53"/>
      <c r="EG66" s="53"/>
      <c r="EH66" s="53"/>
      <c r="EI66" s="53"/>
      <c r="EJ66" s="53"/>
      <c r="EK66" s="53"/>
      <c r="EL66" s="53"/>
      <c r="EM66" s="53"/>
      <c r="EN66" s="53"/>
      <c r="EO66" s="53"/>
      <c r="EP66" s="53"/>
      <c r="EQ66" s="53"/>
      <c r="ER66" s="53"/>
      <c r="ES66" s="53"/>
      <c r="ET66" s="53"/>
      <c r="EU66" s="53"/>
      <c r="EV66" s="53"/>
      <c r="EW66" s="53"/>
      <c r="EX66" s="53"/>
      <c r="EY66" s="53"/>
      <c r="EZ66" s="53"/>
      <c r="FA66" s="53"/>
      <c r="FB66" s="53"/>
      <c r="FC66" s="53"/>
      <c r="FD66" s="53"/>
      <c r="FE66" s="53"/>
      <c r="FF66" s="53"/>
      <c r="FG66" s="53"/>
      <c r="FH66" s="53"/>
      <c r="FI66" s="53"/>
      <c r="FJ66" s="53"/>
      <c r="FK66" s="53"/>
      <c r="FL66" s="53"/>
      <c r="FM66" s="53"/>
      <c r="FN66" s="53"/>
      <c r="FO66" s="53"/>
      <c r="FP66" s="53"/>
      <c r="FQ66" s="53"/>
      <c r="FR66" s="53"/>
      <c r="FS66" s="53"/>
    </row>
    <row r="67" spans="1:175" s="35" customFormat="1" ht="31.2" x14ac:dyDescent="0.3">
      <c r="A67" s="7">
        <v>66</v>
      </c>
      <c r="B67" s="79" t="s">
        <v>687</v>
      </c>
      <c r="C67" s="79" t="s">
        <v>792</v>
      </c>
      <c r="D67" s="87" t="s">
        <v>528</v>
      </c>
      <c r="E67" s="1">
        <v>2019</v>
      </c>
      <c r="F67" s="80" t="s">
        <v>221</v>
      </c>
      <c r="G67" s="91" t="s">
        <v>2674</v>
      </c>
      <c r="H67" s="53"/>
      <c r="I67" s="52"/>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3"/>
      <c r="DD67" s="53"/>
      <c r="DE67" s="53"/>
      <c r="DF67" s="53"/>
      <c r="DG67" s="53"/>
      <c r="DH67" s="53"/>
      <c r="DI67" s="53"/>
      <c r="DJ67" s="53"/>
      <c r="DK67" s="53"/>
      <c r="DL67" s="53"/>
      <c r="DM67" s="53"/>
      <c r="DN67" s="53"/>
      <c r="DO67" s="53"/>
      <c r="DP67" s="53"/>
      <c r="DQ67" s="53"/>
      <c r="DR67" s="53"/>
      <c r="DS67" s="53"/>
      <c r="DT67" s="53"/>
      <c r="DU67" s="53"/>
      <c r="DV67" s="53"/>
      <c r="DW67" s="53"/>
      <c r="DX67" s="53"/>
      <c r="DY67" s="53"/>
      <c r="DZ67" s="53"/>
      <c r="EA67" s="53"/>
      <c r="EB67" s="53"/>
      <c r="EC67" s="53"/>
      <c r="ED67" s="53"/>
      <c r="EE67" s="53"/>
      <c r="EF67" s="53"/>
      <c r="EG67" s="53"/>
      <c r="EH67" s="53"/>
      <c r="EI67" s="53"/>
      <c r="EJ67" s="53"/>
      <c r="EK67" s="53"/>
      <c r="EL67" s="53"/>
      <c r="EM67" s="53"/>
      <c r="EN67" s="53"/>
      <c r="EO67" s="53"/>
      <c r="EP67" s="53"/>
      <c r="EQ67" s="53"/>
      <c r="ER67" s="53"/>
      <c r="ES67" s="53"/>
      <c r="ET67" s="53"/>
      <c r="EU67" s="53"/>
      <c r="EV67" s="53"/>
      <c r="EW67" s="53"/>
      <c r="EX67" s="53"/>
      <c r="EY67" s="53"/>
      <c r="EZ67" s="53"/>
      <c r="FA67" s="53"/>
      <c r="FB67" s="53"/>
      <c r="FC67" s="53"/>
      <c r="FD67" s="53"/>
      <c r="FE67" s="53"/>
      <c r="FF67" s="53"/>
      <c r="FG67" s="53"/>
      <c r="FH67" s="53"/>
      <c r="FI67" s="53"/>
      <c r="FJ67" s="53"/>
      <c r="FK67" s="53"/>
      <c r="FL67" s="53"/>
      <c r="FM67" s="53"/>
      <c r="FN67" s="53"/>
      <c r="FO67" s="53"/>
      <c r="FP67" s="53"/>
      <c r="FQ67" s="53"/>
      <c r="FR67" s="53"/>
      <c r="FS67" s="53"/>
    </row>
    <row r="68" spans="1:175" s="35" customFormat="1" ht="46.8" x14ac:dyDescent="0.3">
      <c r="A68" s="7">
        <v>67</v>
      </c>
      <c r="B68" s="77" t="s">
        <v>616</v>
      </c>
      <c r="C68" s="77" t="s">
        <v>794</v>
      </c>
      <c r="D68" s="76" t="s">
        <v>617</v>
      </c>
      <c r="E68" s="1">
        <v>2019</v>
      </c>
      <c r="F68" s="76" t="s">
        <v>221</v>
      </c>
      <c r="G68" s="91" t="s">
        <v>2674</v>
      </c>
      <c r="H68" s="55"/>
      <c r="I68" s="52"/>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row>
    <row r="69" spans="1:175" s="35" customFormat="1" ht="46.8" x14ac:dyDescent="0.3">
      <c r="A69" s="7">
        <v>68</v>
      </c>
      <c r="B69" s="41" t="s">
        <v>1209</v>
      </c>
      <c r="C69" s="179" t="s">
        <v>1210</v>
      </c>
      <c r="D69" s="42" t="s">
        <v>1192</v>
      </c>
      <c r="E69" s="1">
        <v>2019</v>
      </c>
      <c r="F69" s="174" t="s">
        <v>221</v>
      </c>
      <c r="G69" s="167" t="s">
        <v>2676</v>
      </c>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c r="BU69" s="112"/>
      <c r="BV69" s="112"/>
      <c r="BW69" s="112"/>
      <c r="BX69" s="112"/>
      <c r="BY69" s="112"/>
      <c r="BZ69" s="112"/>
      <c r="CA69" s="112"/>
      <c r="CB69" s="112"/>
      <c r="CC69" s="112"/>
      <c r="CD69" s="112"/>
      <c r="CE69" s="112"/>
      <c r="CF69" s="112"/>
      <c r="CG69" s="112"/>
      <c r="CH69" s="112"/>
      <c r="CI69" s="112"/>
      <c r="CJ69" s="112"/>
      <c r="CK69" s="112"/>
      <c r="CL69" s="112"/>
      <c r="CM69" s="112"/>
      <c r="CN69" s="112"/>
      <c r="CO69" s="112"/>
      <c r="CP69" s="112"/>
      <c r="CQ69" s="112"/>
      <c r="CR69" s="112"/>
      <c r="CS69" s="112"/>
      <c r="CT69" s="112"/>
      <c r="CU69" s="112"/>
      <c r="CV69" s="112"/>
      <c r="CW69" s="112"/>
      <c r="CX69" s="112"/>
      <c r="CY69" s="112"/>
      <c r="CZ69" s="112"/>
      <c r="DA69" s="112"/>
      <c r="DB69" s="112"/>
      <c r="DC69" s="112"/>
      <c r="DD69" s="112"/>
      <c r="DE69" s="112"/>
      <c r="DF69" s="112"/>
      <c r="DG69" s="112"/>
      <c r="DH69" s="112"/>
      <c r="DI69" s="112"/>
      <c r="DJ69" s="112"/>
      <c r="DK69" s="112"/>
      <c r="DL69" s="112"/>
      <c r="DM69" s="112"/>
      <c r="DN69" s="112"/>
      <c r="DO69" s="112"/>
      <c r="DP69" s="112"/>
      <c r="DQ69" s="112"/>
      <c r="DR69" s="112"/>
      <c r="DS69" s="112"/>
      <c r="DT69" s="112"/>
      <c r="DU69" s="112"/>
      <c r="DV69" s="112"/>
      <c r="DW69" s="112"/>
      <c r="DX69" s="112"/>
      <c r="DY69" s="112"/>
      <c r="DZ69" s="112"/>
      <c r="EA69" s="112"/>
      <c r="EB69" s="112"/>
      <c r="EC69" s="112"/>
      <c r="ED69" s="112"/>
      <c r="EE69" s="112"/>
      <c r="EF69" s="112"/>
      <c r="EG69" s="112"/>
      <c r="EH69" s="112"/>
      <c r="EI69" s="112"/>
      <c r="EJ69" s="112"/>
      <c r="EK69" s="112"/>
      <c r="EL69" s="112"/>
      <c r="EM69" s="112"/>
      <c r="EN69" s="112"/>
      <c r="EO69" s="112"/>
      <c r="EP69" s="112"/>
      <c r="EQ69" s="112"/>
      <c r="ER69" s="112"/>
      <c r="ES69" s="112"/>
      <c r="ET69" s="112"/>
      <c r="EU69" s="112"/>
      <c r="EV69" s="112"/>
      <c r="EW69" s="112"/>
      <c r="EX69" s="112"/>
      <c r="EY69" s="112"/>
      <c r="EZ69" s="112"/>
      <c r="FA69" s="112"/>
      <c r="FB69" s="112"/>
      <c r="FC69" s="112"/>
      <c r="FD69" s="112"/>
      <c r="FE69" s="112"/>
      <c r="FF69" s="112"/>
      <c r="FG69" s="112"/>
      <c r="FH69" s="112"/>
      <c r="FI69" s="112"/>
      <c r="FJ69" s="112"/>
      <c r="FK69" s="112"/>
      <c r="FL69" s="112"/>
      <c r="FM69" s="112"/>
      <c r="FN69" s="112"/>
      <c r="FO69" s="112"/>
      <c r="FP69" s="112"/>
      <c r="FQ69" s="112"/>
      <c r="FR69" s="112"/>
      <c r="FS69" s="112"/>
    </row>
    <row r="70" spans="1:175" s="35" customFormat="1" ht="31.2" x14ac:dyDescent="0.3">
      <c r="A70" s="7">
        <v>69</v>
      </c>
      <c r="B70" s="77" t="s">
        <v>653</v>
      </c>
      <c r="C70" s="77" t="s">
        <v>991</v>
      </c>
      <c r="D70" s="76" t="s">
        <v>545</v>
      </c>
      <c r="E70" s="1">
        <v>2019</v>
      </c>
      <c r="F70" s="76" t="s">
        <v>221</v>
      </c>
      <c r="G70" s="91" t="s">
        <v>2674</v>
      </c>
      <c r="H70" s="53"/>
      <c r="I70" s="52"/>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c r="DY70" s="53"/>
      <c r="DZ70" s="53"/>
      <c r="EA70" s="53"/>
      <c r="EB70" s="53"/>
      <c r="EC70" s="53"/>
      <c r="ED70" s="53"/>
      <c r="EE70" s="53"/>
      <c r="EF70" s="53"/>
      <c r="EG70" s="53"/>
      <c r="EH70" s="53"/>
      <c r="EI70" s="53"/>
      <c r="EJ70" s="53"/>
      <c r="EK70" s="53"/>
      <c r="EL70" s="53"/>
      <c r="EM70" s="53"/>
      <c r="EN70" s="53"/>
      <c r="EO70" s="53"/>
      <c r="EP70" s="53"/>
      <c r="EQ70" s="53"/>
      <c r="ER70" s="53"/>
      <c r="ES70" s="53"/>
      <c r="ET70" s="53"/>
      <c r="EU70" s="53"/>
      <c r="EV70" s="53"/>
      <c r="EW70" s="53"/>
      <c r="EX70" s="53"/>
      <c r="EY70" s="53"/>
      <c r="EZ70" s="53"/>
      <c r="FA70" s="53"/>
      <c r="FB70" s="53"/>
      <c r="FC70" s="53"/>
      <c r="FD70" s="53"/>
      <c r="FE70" s="53"/>
      <c r="FF70" s="53"/>
      <c r="FG70" s="53"/>
      <c r="FH70" s="53"/>
      <c r="FI70" s="53"/>
      <c r="FJ70" s="53"/>
      <c r="FK70" s="53"/>
      <c r="FL70" s="53"/>
      <c r="FM70" s="53"/>
      <c r="FN70" s="53"/>
      <c r="FO70" s="53"/>
      <c r="FP70" s="53"/>
      <c r="FQ70" s="53"/>
      <c r="FR70" s="53"/>
      <c r="FS70" s="53"/>
    </row>
    <row r="71" spans="1:175" s="35" customFormat="1" ht="31.2" x14ac:dyDescent="0.3">
      <c r="A71" s="7">
        <v>70</v>
      </c>
      <c r="B71" s="77" t="s">
        <v>654</v>
      </c>
      <c r="C71" s="77" t="s">
        <v>994</v>
      </c>
      <c r="D71" s="76" t="s">
        <v>655</v>
      </c>
      <c r="E71" s="1">
        <v>2019</v>
      </c>
      <c r="F71" s="76" t="s">
        <v>221</v>
      </c>
      <c r="G71" s="91" t="s">
        <v>2674</v>
      </c>
      <c r="H71" s="53"/>
      <c r="I71" s="52"/>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row>
    <row r="72" spans="1:175" ht="31.2" x14ac:dyDescent="0.3">
      <c r="A72" s="7">
        <v>71</v>
      </c>
      <c r="B72" s="17" t="s">
        <v>1222</v>
      </c>
      <c r="C72" s="176" t="s">
        <v>1223</v>
      </c>
      <c r="D72" s="15" t="s">
        <v>1192</v>
      </c>
      <c r="E72" s="189">
        <v>2019</v>
      </c>
      <c r="F72" s="173" t="s">
        <v>221</v>
      </c>
      <c r="G72" s="167" t="s">
        <v>2676</v>
      </c>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c r="DK72" s="114"/>
      <c r="DL72" s="114"/>
      <c r="DM72" s="114"/>
      <c r="DN72" s="114"/>
      <c r="DO72" s="114"/>
      <c r="DP72" s="114"/>
      <c r="DQ72" s="114"/>
      <c r="DR72" s="114"/>
      <c r="DS72" s="114"/>
      <c r="DT72" s="114"/>
      <c r="DU72" s="114"/>
      <c r="DV72" s="114"/>
      <c r="DW72" s="114"/>
      <c r="DX72" s="114"/>
      <c r="DY72" s="114"/>
      <c r="DZ72" s="114"/>
      <c r="EA72" s="114"/>
      <c r="EB72" s="114"/>
      <c r="EC72" s="114"/>
      <c r="ED72" s="114"/>
      <c r="EE72" s="114"/>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4"/>
    </row>
    <row r="73" spans="1:175" ht="62.4" x14ac:dyDescent="0.3">
      <c r="A73" s="7">
        <v>72</v>
      </c>
      <c r="B73" s="69" t="s">
        <v>660</v>
      </c>
      <c r="C73" s="70" t="s">
        <v>819</v>
      </c>
      <c r="D73" s="68" t="s">
        <v>661</v>
      </c>
      <c r="E73" s="189">
        <v>2019</v>
      </c>
      <c r="F73" s="72" t="s">
        <v>221</v>
      </c>
      <c r="G73" s="91" t="s">
        <v>2674</v>
      </c>
      <c r="H73" s="53"/>
      <c r="I73" s="52"/>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c r="DD73" s="53"/>
      <c r="DE73" s="53"/>
      <c r="DF73" s="53"/>
      <c r="DG73" s="53"/>
      <c r="DH73" s="53"/>
      <c r="DI73" s="53"/>
      <c r="DJ73" s="53"/>
      <c r="DK73" s="53"/>
      <c r="DL73" s="53"/>
      <c r="DM73" s="53"/>
      <c r="DN73" s="53"/>
      <c r="DO73" s="53"/>
      <c r="DP73" s="53"/>
      <c r="DQ73" s="53"/>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3"/>
      <c r="EP73" s="53"/>
      <c r="EQ73" s="53"/>
      <c r="ER73" s="53"/>
      <c r="ES73" s="53"/>
      <c r="ET73" s="53"/>
      <c r="EU73" s="53"/>
      <c r="EV73" s="53"/>
      <c r="EW73" s="53"/>
      <c r="EX73" s="53"/>
      <c r="EY73" s="53"/>
      <c r="EZ73" s="53"/>
      <c r="FA73" s="53"/>
      <c r="FB73" s="53"/>
      <c r="FC73" s="53"/>
      <c r="FD73" s="53"/>
      <c r="FE73" s="53"/>
      <c r="FF73" s="53"/>
      <c r="FG73" s="53"/>
      <c r="FH73" s="53"/>
      <c r="FI73" s="53"/>
      <c r="FJ73" s="53"/>
      <c r="FK73" s="53"/>
      <c r="FL73" s="53"/>
      <c r="FM73" s="53"/>
      <c r="FN73" s="53"/>
      <c r="FO73" s="53"/>
      <c r="FP73" s="53"/>
      <c r="FQ73" s="53"/>
      <c r="FR73" s="53"/>
      <c r="FS73" s="53"/>
    </row>
    <row r="74" spans="1:175" ht="31.2" x14ac:dyDescent="0.3">
      <c r="A74" s="7">
        <v>73</v>
      </c>
      <c r="B74" s="69" t="s">
        <v>565</v>
      </c>
      <c r="C74" s="69" t="s">
        <v>823</v>
      </c>
      <c r="D74" s="68" t="s">
        <v>566</v>
      </c>
      <c r="E74" s="189">
        <v>2019</v>
      </c>
      <c r="F74" s="71" t="s">
        <v>221</v>
      </c>
      <c r="G74" s="91" t="s">
        <v>2674</v>
      </c>
      <c r="H74" s="54"/>
      <c r="I74" s="52"/>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c r="DT74" s="54"/>
      <c r="DU74" s="54"/>
      <c r="DV74" s="54"/>
      <c r="DW74" s="54"/>
      <c r="DX74" s="54"/>
      <c r="DY74" s="54"/>
      <c r="DZ74" s="54"/>
      <c r="EA74" s="54"/>
      <c r="EB74" s="54"/>
      <c r="EC74" s="54"/>
      <c r="ED74" s="54"/>
      <c r="EE74" s="54"/>
      <c r="EF74" s="54"/>
      <c r="EG74" s="54"/>
      <c r="EH74" s="54"/>
      <c r="EI74" s="54"/>
      <c r="EJ74" s="54"/>
      <c r="EK74" s="54"/>
      <c r="EL74" s="54"/>
      <c r="EM74" s="54"/>
      <c r="EN74" s="54"/>
      <c r="EO74" s="54"/>
      <c r="EP74" s="54"/>
      <c r="EQ74" s="54"/>
      <c r="ER74" s="54"/>
      <c r="ES74" s="54"/>
      <c r="ET74" s="54"/>
      <c r="EU74" s="54"/>
      <c r="EV74" s="54"/>
      <c r="EW74" s="54"/>
      <c r="EX74" s="54"/>
      <c r="EY74" s="54"/>
      <c r="EZ74" s="54"/>
      <c r="FA74" s="54"/>
      <c r="FB74" s="54"/>
      <c r="FC74" s="54"/>
      <c r="FD74" s="54"/>
      <c r="FE74" s="54"/>
      <c r="FF74" s="54"/>
      <c r="FG74" s="54"/>
      <c r="FH74" s="54"/>
      <c r="FI74" s="54"/>
      <c r="FJ74" s="54"/>
      <c r="FK74" s="54"/>
      <c r="FL74" s="54"/>
      <c r="FM74" s="54"/>
      <c r="FN74" s="54"/>
      <c r="FO74" s="54"/>
      <c r="FP74" s="54"/>
      <c r="FQ74" s="54"/>
      <c r="FR74" s="54"/>
      <c r="FS74" s="54"/>
    </row>
    <row r="75" spans="1:175" ht="46.8" x14ac:dyDescent="0.3">
      <c r="A75" s="7">
        <v>74</v>
      </c>
      <c r="B75" s="69" t="s">
        <v>696</v>
      </c>
      <c r="C75" s="69" t="s">
        <v>1036</v>
      </c>
      <c r="D75" s="68" t="s">
        <v>545</v>
      </c>
      <c r="E75" s="189">
        <v>2019</v>
      </c>
      <c r="F75" s="71" t="s">
        <v>221</v>
      </c>
      <c r="G75" s="91" t="s">
        <v>2674</v>
      </c>
      <c r="H75" s="53"/>
      <c r="I75" s="52"/>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c r="DA75" s="53"/>
      <c r="DB75" s="53"/>
      <c r="DC75" s="53"/>
      <c r="DD75" s="53"/>
      <c r="DE75" s="53"/>
      <c r="DF75" s="53"/>
      <c r="DG75" s="53"/>
      <c r="DH75" s="53"/>
      <c r="DI75" s="53"/>
      <c r="DJ75" s="53"/>
      <c r="DK75" s="53"/>
      <c r="DL75" s="53"/>
      <c r="DM75" s="53"/>
      <c r="DN75" s="53"/>
      <c r="DO75" s="53"/>
      <c r="DP75" s="53"/>
      <c r="DQ75" s="53"/>
      <c r="DR75" s="53"/>
      <c r="DS75" s="53"/>
      <c r="DT75" s="53"/>
      <c r="DU75" s="53"/>
      <c r="DV75" s="53"/>
      <c r="DW75" s="53"/>
      <c r="DX75" s="53"/>
      <c r="DY75" s="53"/>
      <c r="DZ75" s="53"/>
      <c r="EA75" s="53"/>
      <c r="EB75" s="53"/>
      <c r="EC75" s="53"/>
      <c r="ED75" s="53"/>
      <c r="EE75" s="53"/>
      <c r="EF75" s="53"/>
      <c r="EG75" s="53"/>
      <c r="EH75" s="53"/>
      <c r="EI75" s="53"/>
      <c r="EJ75" s="53"/>
      <c r="EK75" s="53"/>
      <c r="EL75" s="53"/>
      <c r="EM75" s="53"/>
      <c r="EN75" s="53"/>
      <c r="EO75" s="53"/>
      <c r="EP75" s="53"/>
      <c r="EQ75" s="53"/>
      <c r="ER75" s="53"/>
      <c r="ES75" s="53"/>
      <c r="ET75" s="53"/>
      <c r="EU75" s="53"/>
      <c r="EV75" s="53"/>
      <c r="EW75" s="53"/>
      <c r="EX75" s="53"/>
      <c r="EY75" s="53"/>
      <c r="EZ75" s="53"/>
      <c r="FA75" s="53"/>
      <c r="FB75" s="53"/>
      <c r="FC75" s="53"/>
      <c r="FD75" s="53"/>
      <c r="FE75" s="53"/>
      <c r="FF75" s="53"/>
      <c r="FG75" s="53"/>
      <c r="FH75" s="53"/>
      <c r="FI75" s="53"/>
      <c r="FJ75" s="53"/>
      <c r="FK75" s="53"/>
      <c r="FL75" s="53"/>
      <c r="FM75" s="53"/>
      <c r="FN75" s="53"/>
      <c r="FO75" s="53"/>
      <c r="FP75" s="53"/>
      <c r="FQ75" s="53"/>
      <c r="FR75" s="53"/>
      <c r="FS75" s="53"/>
    </row>
    <row r="76" spans="1:175" customFormat="1" ht="46.8" x14ac:dyDescent="0.3">
      <c r="A76" s="7">
        <v>75</v>
      </c>
      <c r="B76" s="379" t="s">
        <v>570</v>
      </c>
      <c r="C76" s="69" t="s">
        <v>824</v>
      </c>
      <c r="D76" s="381" t="s">
        <v>528</v>
      </c>
      <c r="E76" s="316">
        <v>2019</v>
      </c>
      <c r="F76" s="71" t="s">
        <v>221</v>
      </c>
      <c r="G76" s="91" t="s">
        <v>2674</v>
      </c>
      <c r="H76" s="54"/>
      <c r="I76" s="52"/>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row>
    <row r="77" spans="1:175" customFormat="1" ht="46.8" x14ac:dyDescent="0.3">
      <c r="A77" s="7">
        <v>76</v>
      </c>
      <c r="B77" s="379" t="s">
        <v>1249</v>
      </c>
      <c r="C77" s="69" t="s">
        <v>826</v>
      </c>
      <c r="D77" s="380" t="s">
        <v>545</v>
      </c>
      <c r="E77" s="316">
        <v>2019</v>
      </c>
      <c r="F77" s="71" t="s">
        <v>221</v>
      </c>
      <c r="G77" s="91" t="s">
        <v>2674</v>
      </c>
      <c r="H77" s="54"/>
      <c r="I77" s="52"/>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row>
    <row r="78" spans="1:175" customFormat="1" ht="46.8" x14ac:dyDescent="0.3">
      <c r="A78" s="7">
        <v>77</v>
      </c>
      <c r="B78" s="253" t="s">
        <v>723</v>
      </c>
      <c r="C78" s="74" t="s">
        <v>831</v>
      </c>
      <c r="D78" s="259" t="s">
        <v>428</v>
      </c>
      <c r="E78" s="1">
        <v>2019</v>
      </c>
      <c r="F78" s="72" t="s">
        <v>221</v>
      </c>
      <c r="G78" s="91" t="s">
        <v>2674</v>
      </c>
      <c r="H78" s="53"/>
      <c r="I78" s="52"/>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c r="DD78" s="53"/>
      <c r="DE78" s="53"/>
      <c r="DF78" s="53"/>
      <c r="DG78" s="53"/>
      <c r="DH78" s="53"/>
      <c r="DI78" s="53"/>
      <c r="DJ78" s="53"/>
      <c r="DK78" s="53"/>
      <c r="DL78" s="53"/>
      <c r="DM78" s="53"/>
      <c r="DN78" s="53"/>
      <c r="DO78" s="53"/>
      <c r="DP78" s="53"/>
      <c r="DQ78" s="53"/>
      <c r="DR78" s="53"/>
      <c r="DS78" s="53"/>
      <c r="DT78" s="53"/>
      <c r="DU78" s="53"/>
      <c r="DV78" s="53"/>
      <c r="DW78" s="53"/>
      <c r="DX78" s="53"/>
      <c r="DY78" s="53"/>
      <c r="DZ78" s="53"/>
      <c r="EA78" s="53"/>
      <c r="EB78" s="53"/>
      <c r="EC78" s="53"/>
      <c r="ED78" s="53"/>
      <c r="EE78" s="53"/>
      <c r="EF78" s="53"/>
      <c r="EG78" s="53"/>
      <c r="EH78" s="53"/>
      <c r="EI78" s="53"/>
      <c r="EJ78" s="53"/>
      <c r="EK78" s="53"/>
      <c r="EL78" s="53"/>
      <c r="EM78" s="53"/>
      <c r="EN78" s="53"/>
      <c r="EO78" s="53"/>
      <c r="EP78" s="53"/>
      <c r="EQ78" s="53"/>
      <c r="ER78" s="53"/>
      <c r="ES78" s="53"/>
      <c r="ET78" s="53"/>
      <c r="EU78" s="53"/>
      <c r="EV78" s="53"/>
      <c r="EW78" s="53"/>
      <c r="EX78" s="53"/>
      <c r="EY78" s="53"/>
      <c r="EZ78" s="53"/>
      <c r="FA78" s="53"/>
      <c r="FB78" s="53"/>
      <c r="FC78" s="53"/>
      <c r="FD78" s="53"/>
      <c r="FE78" s="53"/>
      <c r="FF78" s="53"/>
      <c r="FG78" s="53"/>
      <c r="FH78" s="53"/>
      <c r="FI78" s="53"/>
      <c r="FJ78" s="53"/>
      <c r="FK78" s="53"/>
      <c r="FL78" s="53"/>
      <c r="FM78" s="53"/>
      <c r="FN78" s="53"/>
      <c r="FO78" s="53"/>
      <c r="FP78" s="53"/>
      <c r="FQ78" s="53"/>
      <c r="FR78" s="53"/>
      <c r="FS78" s="53"/>
    </row>
    <row r="79" spans="1:175" customFormat="1" ht="46.8" x14ac:dyDescent="0.3">
      <c r="A79" s="7">
        <v>78</v>
      </c>
      <c r="B79" s="130" t="s">
        <v>649</v>
      </c>
      <c r="C79" s="69" t="s">
        <v>832</v>
      </c>
      <c r="D79" s="195" t="s">
        <v>650</v>
      </c>
      <c r="E79" s="1">
        <v>2019</v>
      </c>
      <c r="F79" s="72" t="s">
        <v>221</v>
      </c>
      <c r="G79" s="91" t="s">
        <v>2674</v>
      </c>
      <c r="H79" s="53"/>
      <c r="I79" s="52"/>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c r="DY79" s="53"/>
      <c r="DZ79" s="53"/>
      <c r="EA79" s="53"/>
      <c r="EB79" s="53"/>
      <c r="EC79" s="53"/>
      <c r="ED79" s="53"/>
      <c r="EE79" s="53"/>
      <c r="EF79" s="53"/>
      <c r="EG79" s="53"/>
      <c r="EH79" s="53"/>
      <c r="EI79" s="53"/>
      <c r="EJ79" s="53"/>
      <c r="EK79" s="53"/>
      <c r="EL79" s="53"/>
      <c r="EM79" s="53"/>
      <c r="EN79" s="53"/>
      <c r="EO79" s="53"/>
      <c r="EP79" s="53"/>
      <c r="EQ79" s="53"/>
      <c r="ER79" s="53"/>
      <c r="ES79" s="53"/>
      <c r="ET79" s="53"/>
      <c r="EU79" s="53"/>
      <c r="EV79" s="53"/>
      <c r="EW79" s="53"/>
      <c r="EX79" s="53"/>
      <c r="EY79" s="53"/>
      <c r="EZ79" s="53"/>
      <c r="FA79" s="53"/>
      <c r="FB79" s="53"/>
      <c r="FC79" s="53"/>
      <c r="FD79" s="53"/>
      <c r="FE79" s="53"/>
      <c r="FF79" s="53"/>
      <c r="FG79" s="53"/>
      <c r="FH79" s="53"/>
      <c r="FI79" s="53"/>
      <c r="FJ79" s="53"/>
      <c r="FK79" s="53"/>
      <c r="FL79" s="53"/>
      <c r="FM79" s="53"/>
      <c r="FN79" s="53"/>
      <c r="FO79" s="53"/>
      <c r="FP79" s="53"/>
      <c r="FQ79" s="53"/>
      <c r="FR79" s="53"/>
      <c r="FS79" s="53"/>
    </row>
    <row r="80" spans="1:175" customFormat="1" ht="46.8" x14ac:dyDescent="0.3">
      <c r="A80" s="7">
        <v>79</v>
      </c>
      <c r="B80" s="130" t="s">
        <v>526</v>
      </c>
      <c r="C80" s="70" t="s">
        <v>527</v>
      </c>
      <c r="D80" s="256" t="s">
        <v>528</v>
      </c>
      <c r="E80" s="1">
        <v>2019</v>
      </c>
      <c r="F80" s="71" t="s">
        <v>221</v>
      </c>
      <c r="G80" s="91" t="s">
        <v>2674</v>
      </c>
      <c r="H80" s="54"/>
      <c r="I80" s="52"/>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row>
    <row r="81" spans="1:175" customFormat="1" ht="46.8" x14ac:dyDescent="0.3">
      <c r="A81" s="7">
        <v>80</v>
      </c>
      <c r="B81" s="130" t="s">
        <v>547</v>
      </c>
      <c r="C81" s="69" t="s">
        <v>833</v>
      </c>
      <c r="D81" s="256" t="s">
        <v>528</v>
      </c>
      <c r="E81" s="1">
        <v>2019</v>
      </c>
      <c r="F81" s="71" t="s">
        <v>221</v>
      </c>
      <c r="G81" s="91" t="s">
        <v>2674</v>
      </c>
      <c r="H81" s="54"/>
      <c r="I81" s="52"/>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c r="DI81" s="54"/>
      <c r="DJ81" s="54"/>
      <c r="DK81" s="54"/>
      <c r="DL81" s="54"/>
      <c r="DM81" s="54"/>
      <c r="DN81" s="54"/>
      <c r="DO81" s="54"/>
      <c r="DP81" s="54"/>
      <c r="DQ81" s="54"/>
      <c r="DR81" s="54"/>
      <c r="DS81" s="54"/>
      <c r="DT81" s="54"/>
      <c r="DU81" s="54"/>
      <c r="DV81" s="54"/>
      <c r="DW81" s="54"/>
      <c r="DX81" s="54"/>
      <c r="DY81" s="54"/>
      <c r="DZ81" s="54"/>
      <c r="EA81" s="54"/>
      <c r="EB81" s="54"/>
      <c r="EC81" s="54"/>
      <c r="ED81" s="54"/>
      <c r="EE81" s="54"/>
      <c r="EF81" s="54"/>
      <c r="EG81" s="54"/>
      <c r="EH81" s="54"/>
      <c r="EI81" s="54"/>
      <c r="EJ81" s="54"/>
      <c r="EK81" s="54"/>
      <c r="EL81" s="54"/>
      <c r="EM81" s="54"/>
      <c r="EN81" s="54"/>
      <c r="EO81" s="54"/>
      <c r="EP81" s="54"/>
      <c r="EQ81" s="54"/>
      <c r="ER81" s="54"/>
      <c r="ES81" s="54"/>
      <c r="ET81" s="54"/>
      <c r="EU81" s="54"/>
      <c r="EV81" s="54"/>
      <c r="EW81" s="54"/>
      <c r="EX81" s="54"/>
      <c r="EY81" s="54"/>
      <c r="EZ81" s="54"/>
      <c r="FA81" s="54"/>
      <c r="FB81" s="54"/>
      <c r="FC81" s="54"/>
      <c r="FD81" s="54"/>
      <c r="FE81" s="54"/>
      <c r="FF81" s="54"/>
      <c r="FG81" s="54"/>
      <c r="FH81" s="54"/>
      <c r="FI81" s="54"/>
      <c r="FJ81" s="54"/>
      <c r="FK81" s="54"/>
      <c r="FL81" s="54"/>
      <c r="FM81" s="54"/>
      <c r="FN81" s="54"/>
      <c r="FO81" s="54"/>
      <c r="FP81" s="54"/>
      <c r="FQ81" s="54"/>
      <c r="FR81" s="54"/>
      <c r="FS81" s="54"/>
    </row>
    <row r="82" spans="1:175" customFormat="1" ht="46.8" x14ac:dyDescent="0.3">
      <c r="A82" s="7">
        <v>81</v>
      </c>
      <c r="B82" s="253" t="s">
        <v>688</v>
      </c>
      <c r="C82" s="74" t="s">
        <v>834</v>
      </c>
      <c r="D82" s="259" t="s">
        <v>528</v>
      </c>
      <c r="E82" s="1">
        <v>2019</v>
      </c>
      <c r="F82" s="72" t="s">
        <v>221</v>
      </c>
      <c r="G82" s="91" t="s">
        <v>2674</v>
      </c>
      <c r="H82" s="53"/>
      <c r="I82" s="52"/>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3"/>
      <c r="FF82" s="53"/>
      <c r="FG82" s="53"/>
      <c r="FH82" s="53"/>
      <c r="FI82" s="53"/>
      <c r="FJ82" s="53"/>
      <c r="FK82" s="53"/>
      <c r="FL82" s="53"/>
      <c r="FM82" s="53"/>
      <c r="FN82" s="53"/>
      <c r="FO82" s="53"/>
      <c r="FP82" s="53"/>
      <c r="FQ82" s="53"/>
      <c r="FR82" s="53"/>
      <c r="FS82" s="53"/>
    </row>
    <row r="83" spans="1:175" customFormat="1" ht="46.8" x14ac:dyDescent="0.3">
      <c r="A83" s="7">
        <v>82</v>
      </c>
      <c r="B83" s="253" t="s">
        <v>686</v>
      </c>
      <c r="C83" s="74" t="s">
        <v>835</v>
      </c>
      <c r="D83" s="259" t="s">
        <v>528</v>
      </c>
      <c r="E83" s="1">
        <v>2019</v>
      </c>
      <c r="F83" s="72" t="s">
        <v>221</v>
      </c>
      <c r="G83" s="91" t="s">
        <v>2674</v>
      </c>
      <c r="H83" s="53"/>
      <c r="I83" s="52"/>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c r="DA83" s="53"/>
      <c r="DB83" s="53"/>
      <c r="DC83" s="53"/>
      <c r="DD83" s="53"/>
      <c r="DE83" s="53"/>
      <c r="DF83" s="53"/>
      <c r="DG83" s="53"/>
      <c r="DH83" s="53"/>
      <c r="DI83" s="53"/>
      <c r="DJ83" s="53"/>
      <c r="DK83" s="53"/>
      <c r="DL83" s="53"/>
      <c r="DM83" s="53"/>
      <c r="DN83" s="53"/>
      <c r="DO83" s="53"/>
      <c r="DP83" s="53"/>
      <c r="DQ83" s="53"/>
      <c r="DR83" s="53"/>
      <c r="DS83" s="53"/>
      <c r="DT83" s="53"/>
      <c r="DU83" s="53"/>
      <c r="DV83" s="53"/>
      <c r="DW83" s="53"/>
      <c r="DX83" s="53"/>
      <c r="DY83" s="53"/>
      <c r="DZ83" s="53"/>
      <c r="EA83" s="53"/>
      <c r="EB83" s="53"/>
      <c r="EC83" s="53"/>
      <c r="ED83" s="53"/>
      <c r="EE83" s="53"/>
      <c r="EF83" s="53"/>
      <c r="EG83" s="53"/>
      <c r="EH83" s="53"/>
      <c r="EI83" s="53"/>
      <c r="EJ83" s="53"/>
      <c r="EK83" s="53"/>
      <c r="EL83" s="53"/>
      <c r="EM83" s="53"/>
      <c r="EN83" s="53"/>
      <c r="EO83" s="53"/>
      <c r="EP83" s="53"/>
      <c r="EQ83" s="53"/>
      <c r="ER83" s="53"/>
      <c r="ES83" s="53"/>
      <c r="ET83" s="53"/>
      <c r="EU83" s="53"/>
      <c r="EV83" s="53"/>
      <c r="EW83" s="53"/>
      <c r="EX83" s="53"/>
      <c r="EY83" s="53"/>
      <c r="EZ83" s="53"/>
      <c r="FA83" s="53"/>
      <c r="FB83" s="53"/>
      <c r="FC83" s="53"/>
      <c r="FD83" s="53"/>
      <c r="FE83" s="53"/>
      <c r="FF83" s="53"/>
      <c r="FG83" s="53"/>
      <c r="FH83" s="53"/>
      <c r="FI83" s="53"/>
      <c r="FJ83" s="53"/>
      <c r="FK83" s="53"/>
      <c r="FL83" s="53"/>
      <c r="FM83" s="53"/>
      <c r="FN83" s="53"/>
      <c r="FO83" s="53"/>
      <c r="FP83" s="53"/>
      <c r="FQ83" s="53"/>
      <c r="FR83" s="53"/>
      <c r="FS83" s="53"/>
    </row>
    <row r="84" spans="1:175" customFormat="1" ht="31.2" x14ac:dyDescent="0.3">
      <c r="A84" s="7">
        <v>83</v>
      </c>
      <c r="B84" s="130" t="s">
        <v>656</v>
      </c>
      <c r="C84" s="69" t="s">
        <v>1045</v>
      </c>
      <c r="D84" s="195" t="s">
        <v>657</v>
      </c>
      <c r="E84" s="1">
        <v>2019</v>
      </c>
      <c r="F84" s="71" t="s">
        <v>221</v>
      </c>
      <c r="G84" s="91" t="s">
        <v>2674</v>
      </c>
      <c r="H84" s="53"/>
      <c r="I84" s="52"/>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53"/>
      <c r="DI84" s="53"/>
      <c r="DJ84" s="53"/>
      <c r="DK84" s="53"/>
      <c r="DL84" s="53"/>
      <c r="DM84" s="53"/>
      <c r="DN84" s="53"/>
      <c r="DO84" s="53"/>
      <c r="DP84" s="53"/>
      <c r="DQ84" s="53"/>
      <c r="DR84" s="53"/>
      <c r="DS84" s="53"/>
      <c r="DT84" s="53"/>
      <c r="DU84" s="53"/>
      <c r="DV84" s="53"/>
      <c r="DW84" s="53"/>
      <c r="DX84" s="53"/>
      <c r="DY84" s="53"/>
      <c r="DZ84" s="53"/>
      <c r="EA84" s="53"/>
      <c r="EB84" s="53"/>
      <c r="EC84" s="53"/>
      <c r="ED84" s="53"/>
      <c r="EE84" s="53"/>
      <c r="EF84" s="53"/>
      <c r="EG84" s="53"/>
      <c r="EH84" s="53"/>
      <c r="EI84" s="53"/>
      <c r="EJ84" s="53"/>
      <c r="EK84" s="53"/>
      <c r="EL84" s="53"/>
      <c r="EM84" s="53"/>
      <c r="EN84" s="53"/>
      <c r="EO84" s="53"/>
      <c r="EP84" s="53"/>
      <c r="EQ84" s="53"/>
      <c r="ER84" s="53"/>
      <c r="ES84" s="53"/>
      <c r="ET84" s="53"/>
      <c r="EU84" s="53"/>
      <c r="EV84" s="53"/>
      <c r="EW84" s="53"/>
      <c r="EX84" s="53"/>
      <c r="EY84" s="53"/>
      <c r="EZ84" s="53"/>
      <c r="FA84" s="53"/>
      <c r="FB84" s="53"/>
      <c r="FC84" s="53"/>
      <c r="FD84" s="53"/>
      <c r="FE84" s="53"/>
      <c r="FF84" s="53"/>
      <c r="FG84" s="53"/>
      <c r="FH84" s="53"/>
      <c r="FI84" s="53"/>
      <c r="FJ84" s="53"/>
      <c r="FK84" s="53"/>
      <c r="FL84" s="53"/>
      <c r="FM84" s="53"/>
      <c r="FN84" s="53"/>
      <c r="FO84" s="53"/>
      <c r="FP84" s="53"/>
      <c r="FQ84" s="53"/>
      <c r="FR84" s="53"/>
      <c r="FS84" s="53"/>
    </row>
    <row r="85" spans="1:175" customFormat="1" ht="46.8" x14ac:dyDescent="0.3">
      <c r="A85" s="7">
        <v>84</v>
      </c>
      <c r="B85" s="310" t="s">
        <v>722</v>
      </c>
      <c r="C85" s="74" t="s">
        <v>836</v>
      </c>
      <c r="D85" s="311" t="s">
        <v>528</v>
      </c>
      <c r="E85" s="316">
        <v>2019</v>
      </c>
      <c r="F85" s="72" t="s">
        <v>221</v>
      </c>
      <c r="G85" s="91" t="s">
        <v>2674</v>
      </c>
      <c r="H85" s="53"/>
      <c r="I85" s="52"/>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c r="DA85" s="53"/>
      <c r="DB85" s="53"/>
      <c r="DC85" s="53"/>
      <c r="DD85" s="53"/>
      <c r="DE85" s="53"/>
      <c r="DF85" s="53"/>
      <c r="DG85" s="53"/>
      <c r="DH85" s="53"/>
      <c r="DI85" s="53"/>
      <c r="DJ85" s="53"/>
      <c r="DK85" s="53"/>
      <c r="DL85" s="53"/>
      <c r="DM85" s="53"/>
      <c r="DN85" s="53"/>
      <c r="DO85" s="53"/>
      <c r="DP85" s="53"/>
      <c r="DQ85" s="53"/>
      <c r="DR85" s="53"/>
      <c r="DS85" s="53"/>
      <c r="DT85" s="53"/>
      <c r="DU85" s="53"/>
      <c r="DV85" s="53"/>
      <c r="DW85" s="53"/>
      <c r="DX85" s="53"/>
      <c r="DY85" s="53"/>
      <c r="DZ85" s="53"/>
      <c r="EA85" s="53"/>
      <c r="EB85" s="53"/>
      <c r="EC85" s="53"/>
      <c r="ED85" s="53"/>
      <c r="EE85" s="53"/>
      <c r="EF85" s="53"/>
      <c r="EG85" s="53"/>
      <c r="EH85" s="53"/>
      <c r="EI85" s="53"/>
      <c r="EJ85" s="53"/>
      <c r="EK85" s="53"/>
      <c r="EL85" s="53"/>
      <c r="EM85" s="53"/>
      <c r="EN85" s="53"/>
      <c r="EO85" s="53"/>
      <c r="EP85" s="53"/>
      <c r="EQ85" s="53"/>
      <c r="ER85" s="53"/>
      <c r="ES85" s="53"/>
      <c r="ET85" s="53"/>
      <c r="EU85" s="53"/>
      <c r="EV85" s="53"/>
      <c r="EW85" s="53"/>
      <c r="EX85" s="53"/>
      <c r="EY85" s="53"/>
      <c r="EZ85" s="53"/>
      <c r="FA85" s="53"/>
      <c r="FB85" s="53"/>
      <c r="FC85" s="53"/>
      <c r="FD85" s="53"/>
      <c r="FE85" s="53"/>
      <c r="FF85" s="53"/>
      <c r="FG85" s="53"/>
      <c r="FH85" s="53"/>
      <c r="FI85" s="53"/>
      <c r="FJ85" s="53"/>
      <c r="FK85" s="53"/>
      <c r="FL85" s="53"/>
      <c r="FM85" s="53"/>
      <c r="FN85" s="53"/>
      <c r="FO85" s="53"/>
      <c r="FP85" s="53"/>
      <c r="FQ85" s="53"/>
      <c r="FR85" s="53"/>
      <c r="FS85" s="53"/>
    </row>
    <row r="86" spans="1:175" customFormat="1" ht="31.2" x14ac:dyDescent="0.3">
      <c r="A86" s="7">
        <v>85</v>
      </c>
      <c r="B86" s="130" t="s">
        <v>551</v>
      </c>
      <c r="C86" s="69" t="s">
        <v>837</v>
      </c>
      <c r="D86" s="256" t="s">
        <v>545</v>
      </c>
      <c r="E86" s="1">
        <v>2019</v>
      </c>
      <c r="F86" s="71" t="s">
        <v>221</v>
      </c>
      <c r="G86" s="91" t="s">
        <v>2674</v>
      </c>
      <c r="H86" s="54"/>
      <c r="I86" s="52"/>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row>
    <row r="87" spans="1:175" customFormat="1" ht="31.2" x14ac:dyDescent="0.3">
      <c r="A87" s="7">
        <v>86</v>
      </c>
      <c r="B87" s="385" t="s">
        <v>1214</v>
      </c>
      <c r="C87" s="387" t="s">
        <v>1295</v>
      </c>
      <c r="D87" s="389" t="s">
        <v>1192</v>
      </c>
      <c r="E87" s="316">
        <v>2019</v>
      </c>
      <c r="F87" s="173" t="s">
        <v>221</v>
      </c>
      <c r="G87" s="167" t="s">
        <v>2676</v>
      </c>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c r="AY87" s="112"/>
      <c r="AZ87" s="112"/>
      <c r="BA87" s="112"/>
      <c r="BB87" s="112"/>
      <c r="BC87" s="112"/>
      <c r="BD87" s="112"/>
      <c r="BE87" s="112"/>
      <c r="BF87" s="112"/>
      <c r="BG87" s="112"/>
      <c r="BH87" s="112"/>
      <c r="BI87" s="112"/>
      <c r="BJ87" s="112"/>
      <c r="BK87" s="112"/>
      <c r="BL87" s="112"/>
      <c r="BM87" s="112"/>
      <c r="BN87" s="112"/>
      <c r="BO87" s="112"/>
      <c r="BP87" s="112"/>
      <c r="BQ87" s="112"/>
      <c r="BR87" s="112"/>
      <c r="BS87" s="112"/>
      <c r="BT87" s="112"/>
      <c r="BU87" s="112"/>
      <c r="BV87" s="112"/>
      <c r="BW87" s="112"/>
      <c r="BX87" s="112"/>
      <c r="BY87" s="112"/>
      <c r="BZ87" s="112"/>
      <c r="CA87" s="112"/>
      <c r="CB87" s="112"/>
      <c r="CC87" s="112"/>
      <c r="CD87" s="112"/>
      <c r="CE87" s="112"/>
      <c r="CF87" s="112"/>
      <c r="CG87" s="112"/>
      <c r="CH87" s="112"/>
      <c r="CI87" s="112"/>
      <c r="CJ87" s="112"/>
      <c r="CK87" s="112"/>
      <c r="CL87" s="112"/>
      <c r="CM87" s="112"/>
      <c r="CN87" s="112"/>
      <c r="CO87" s="112"/>
      <c r="CP87" s="112"/>
      <c r="CQ87" s="112"/>
      <c r="CR87" s="112"/>
      <c r="CS87" s="112"/>
      <c r="CT87" s="112"/>
      <c r="CU87" s="112"/>
      <c r="CV87" s="112"/>
      <c r="CW87" s="112"/>
      <c r="CX87" s="112"/>
      <c r="CY87" s="112"/>
      <c r="CZ87" s="112"/>
      <c r="DA87" s="112"/>
      <c r="DB87" s="112"/>
      <c r="DC87" s="112"/>
      <c r="DD87" s="112"/>
      <c r="DE87" s="112"/>
      <c r="DF87" s="112"/>
      <c r="DG87" s="112"/>
      <c r="DH87" s="112"/>
      <c r="DI87" s="112"/>
      <c r="DJ87" s="112"/>
      <c r="DK87" s="112"/>
      <c r="DL87" s="112"/>
      <c r="DM87" s="112"/>
      <c r="DN87" s="112"/>
      <c r="DO87" s="112"/>
      <c r="DP87" s="112"/>
      <c r="DQ87" s="112"/>
      <c r="DR87" s="112"/>
      <c r="DS87" s="112"/>
      <c r="DT87" s="112"/>
      <c r="DU87" s="112"/>
      <c r="DV87" s="112"/>
      <c r="DW87" s="112"/>
      <c r="DX87" s="112"/>
      <c r="DY87" s="112"/>
      <c r="DZ87" s="112"/>
      <c r="EA87" s="112"/>
      <c r="EB87" s="112"/>
      <c r="EC87" s="112"/>
      <c r="ED87" s="112"/>
      <c r="EE87" s="112"/>
      <c r="EF87" s="112"/>
      <c r="EG87" s="112"/>
      <c r="EH87" s="112"/>
      <c r="EI87" s="112"/>
      <c r="EJ87" s="112"/>
      <c r="EK87" s="112"/>
      <c r="EL87" s="112"/>
      <c r="EM87" s="112"/>
      <c r="EN87" s="112"/>
      <c r="EO87" s="112"/>
      <c r="EP87" s="112"/>
      <c r="EQ87" s="112"/>
      <c r="ER87" s="112"/>
      <c r="ES87" s="112"/>
      <c r="ET87" s="112"/>
      <c r="EU87" s="112"/>
      <c r="EV87" s="112"/>
      <c r="EW87" s="112"/>
      <c r="EX87" s="112"/>
      <c r="EY87" s="112"/>
      <c r="EZ87" s="112"/>
      <c r="FA87" s="112"/>
      <c r="FB87" s="112"/>
      <c r="FC87" s="112"/>
      <c r="FD87" s="112"/>
      <c r="FE87" s="112"/>
      <c r="FF87" s="112"/>
      <c r="FG87" s="112"/>
      <c r="FH87" s="112"/>
      <c r="FI87" s="112"/>
      <c r="FJ87" s="112"/>
      <c r="FK87" s="112"/>
      <c r="FL87" s="112"/>
      <c r="FM87" s="112"/>
      <c r="FN87" s="112"/>
      <c r="FO87" s="112"/>
      <c r="FP87" s="112"/>
      <c r="FQ87" s="112"/>
      <c r="FR87" s="112"/>
      <c r="FS87" s="112"/>
    </row>
    <row r="88" spans="1:175" customFormat="1" ht="31.2" x14ac:dyDescent="0.3">
      <c r="A88" s="7">
        <v>87</v>
      </c>
      <c r="B88" s="385" t="s">
        <v>1225</v>
      </c>
      <c r="C88" s="176" t="s">
        <v>1226</v>
      </c>
      <c r="D88" s="389" t="s">
        <v>1192</v>
      </c>
      <c r="E88" s="316">
        <v>2019</v>
      </c>
      <c r="F88" s="173" t="s">
        <v>221</v>
      </c>
      <c r="G88" s="167" t="s">
        <v>2676</v>
      </c>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c r="DK88" s="114"/>
      <c r="DL88" s="114"/>
      <c r="DM88" s="114"/>
      <c r="DN88" s="114"/>
      <c r="DO88" s="114"/>
      <c r="DP88" s="114"/>
      <c r="DQ88" s="114"/>
      <c r="DR88" s="114"/>
      <c r="DS88" s="114"/>
      <c r="DT88" s="114"/>
      <c r="DU88" s="114"/>
      <c r="DV88" s="114"/>
      <c r="DW88" s="114"/>
      <c r="DX88" s="114"/>
      <c r="DY88" s="114"/>
      <c r="DZ88" s="114"/>
      <c r="EA88" s="114"/>
      <c r="EB88" s="114"/>
      <c r="EC88" s="114"/>
      <c r="ED88" s="114"/>
      <c r="EE88" s="114"/>
      <c r="EF88" s="114"/>
      <c r="EG88" s="114"/>
      <c r="EH88" s="114"/>
      <c r="EI88" s="114"/>
      <c r="EJ88" s="114"/>
      <c r="EK88" s="114"/>
      <c r="EL88" s="114"/>
      <c r="EM88" s="114"/>
      <c r="EN88" s="114"/>
      <c r="EO88" s="114"/>
      <c r="EP88" s="114"/>
      <c r="EQ88" s="114"/>
      <c r="ER88" s="114"/>
      <c r="ES88" s="114"/>
      <c r="ET88" s="114"/>
      <c r="EU88" s="114"/>
      <c r="EV88" s="114"/>
      <c r="EW88" s="114"/>
      <c r="EX88" s="114"/>
      <c r="EY88" s="114"/>
      <c r="EZ88" s="114"/>
      <c r="FA88" s="114"/>
      <c r="FB88" s="114"/>
      <c r="FC88" s="114"/>
      <c r="FD88" s="114"/>
      <c r="FE88" s="114"/>
      <c r="FF88" s="114"/>
      <c r="FG88" s="114"/>
      <c r="FH88" s="114"/>
      <c r="FI88" s="114"/>
      <c r="FJ88" s="114"/>
      <c r="FK88" s="114"/>
      <c r="FL88" s="114"/>
      <c r="FM88" s="114"/>
      <c r="FN88" s="114"/>
      <c r="FO88" s="114"/>
      <c r="FP88" s="114"/>
      <c r="FQ88" s="114"/>
      <c r="FR88" s="114"/>
      <c r="FS88" s="114"/>
    </row>
    <row r="89" spans="1:175" customFormat="1" ht="31.2" x14ac:dyDescent="0.3">
      <c r="A89" s="7">
        <v>88</v>
      </c>
      <c r="B89" s="385" t="s">
        <v>1220</v>
      </c>
      <c r="C89" s="176" t="s">
        <v>1221</v>
      </c>
      <c r="D89" s="389" t="s">
        <v>1192</v>
      </c>
      <c r="E89" s="316">
        <v>2019</v>
      </c>
      <c r="F89" s="173" t="s">
        <v>221</v>
      </c>
      <c r="G89" s="167" t="s">
        <v>2676</v>
      </c>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c r="DK89" s="114"/>
      <c r="DL89" s="114"/>
      <c r="DM89" s="114"/>
      <c r="DN89" s="114"/>
      <c r="DO89" s="114"/>
      <c r="DP89" s="114"/>
      <c r="DQ89" s="114"/>
      <c r="DR89" s="114"/>
      <c r="DS89" s="114"/>
      <c r="DT89" s="114"/>
      <c r="DU89" s="114"/>
      <c r="DV89" s="114"/>
      <c r="DW89" s="114"/>
      <c r="DX89" s="114"/>
      <c r="DY89" s="114"/>
      <c r="DZ89" s="114"/>
      <c r="EA89" s="114"/>
      <c r="EB89" s="114"/>
      <c r="EC89" s="114"/>
      <c r="ED89" s="114"/>
      <c r="EE89" s="114"/>
      <c r="EF89" s="114"/>
      <c r="EG89" s="114"/>
      <c r="EH89" s="114"/>
      <c r="EI89" s="114"/>
      <c r="EJ89" s="114"/>
      <c r="EK89" s="114"/>
      <c r="EL89" s="114"/>
      <c r="EM89" s="114"/>
      <c r="EN89" s="114"/>
      <c r="EO89" s="114"/>
      <c r="EP89" s="114"/>
      <c r="EQ89" s="114"/>
      <c r="ER89" s="114"/>
      <c r="ES89" s="114"/>
      <c r="ET89" s="114"/>
      <c r="EU89" s="114"/>
      <c r="EV89" s="114"/>
      <c r="EW89" s="114"/>
      <c r="EX89" s="114"/>
      <c r="EY89" s="114"/>
      <c r="EZ89" s="114"/>
      <c r="FA89" s="114"/>
      <c r="FB89" s="114"/>
      <c r="FC89" s="114"/>
      <c r="FD89" s="114"/>
      <c r="FE89" s="114"/>
      <c r="FF89" s="114"/>
      <c r="FG89" s="114"/>
      <c r="FH89" s="114"/>
      <c r="FI89" s="114"/>
      <c r="FJ89" s="114"/>
      <c r="FK89" s="114"/>
      <c r="FL89" s="114"/>
      <c r="FM89" s="114"/>
      <c r="FN89" s="114"/>
      <c r="FO89" s="114"/>
      <c r="FP89" s="114"/>
      <c r="FQ89" s="114"/>
      <c r="FR89" s="114"/>
      <c r="FS89" s="114"/>
    </row>
    <row r="90" spans="1:175" customFormat="1" ht="31.2" x14ac:dyDescent="0.3">
      <c r="A90" s="7">
        <v>89</v>
      </c>
      <c r="B90" s="385" t="s">
        <v>1213</v>
      </c>
      <c r="C90" s="176" t="s">
        <v>720</v>
      </c>
      <c r="D90" s="389" t="s">
        <v>1192</v>
      </c>
      <c r="E90" s="316">
        <v>2019</v>
      </c>
      <c r="F90" s="173" t="s">
        <v>221</v>
      </c>
      <c r="G90" s="167" t="s">
        <v>2676</v>
      </c>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12"/>
      <c r="BF90" s="112"/>
      <c r="BG90" s="112"/>
      <c r="BH90" s="112"/>
      <c r="BI90" s="112"/>
      <c r="BJ90" s="112"/>
      <c r="BK90" s="112"/>
      <c r="BL90" s="112"/>
      <c r="BM90" s="112"/>
      <c r="BN90" s="112"/>
      <c r="BO90" s="112"/>
      <c r="BP90" s="112"/>
      <c r="BQ90" s="112"/>
      <c r="BR90" s="112"/>
      <c r="BS90" s="112"/>
      <c r="BT90" s="112"/>
      <c r="BU90" s="112"/>
      <c r="BV90" s="112"/>
      <c r="BW90" s="112"/>
      <c r="BX90" s="112"/>
      <c r="BY90" s="112"/>
      <c r="BZ90" s="112"/>
      <c r="CA90" s="112"/>
      <c r="CB90" s="112"/>
      <c r="CC90" s="112"/>
      <c r="CD90" s="112"/>
      <c r="CE90" s="112"/>
      <c r="CF90" s="112"/>
      <c r="CG90" s="112"/>
      <c r="CH90" s="112"/>
      <c r="CI90" s="112"/>
      <c r="CJ90" s="112"/>
      <c r="CK90" s="112"/>
      <c r="CL90" s="112"/>
      <c r="CM90" s="112"/>
      <c r="CN90" s="112"/>
      <c r="CO90" s="112"/>
      <c r="CP90" s="112"/>
      <c r="CQ90" s="112"/>
      <c r="CR90" s="112"/>
      <c r="CS90" s="112"/>
      <c r="CT90" s="112"/>
      <c r="CU90" s="112"/>
      <c r="CV90" s="112"/>
      <c r="CW90" s="112"/>
      <c r="CX90" s="112"/>
      <c r="CY90" s="112"/>
      <c r="CZ90" s="112"/>
      <c r="DA90" s="112"/>
      <c r="DB90" s="112"/>
      <c r="DC90" s="112"/>
      <c r="DD90" s="112"/>
      <c r="DE90" s="112"/>
      <c r="DF90" s="112"/>
      <c r="DG90" s="112"/>
      <c r="DH90" s="112"/>
      <c r="DI90" s="112"/>
      <c r="DJ90" s="112"/>
      <c r="DK90" s="112"/>
      <c r="DL90" s="112"/>
      <c r="DM90" s="112"/>
      <c r="DN90" s="112"/>
      <c r="DO90" s="112"/>
      <c r="DP90" s="112"/>
      <c r="DQ90" s="112"/>
      <c r="DR90" s="112"/>
      <c r="DS90" s="112"/>
      <c r="DT90" s="112"/>
      <c r="DU90" s="112"/>
      <c r="DV90" s="112"/>
      <c r="DW90" s="112"/>
      <c r="DX90" s="112"/>
      <c r="DY90" s="112"/>
      <c r="DZ90" s="112"/>
      <c r="EA90" s="112"/>
      <c r="EB90" s="112"/>
      <c r="EC90" s="112"/>
      <c r="ED90" s="112"/>
      <c r="EE90" s="112"/>
      <c r="EF90" s="112"/>
      <c r="EG90" s="112"/>
      <c r="EH90" s="112"/>
      <c r="EI90" s="112"/>
      <c r="EJ90" s="112"/>
      <c r="EK90" s="112"/>
      <c r="EL90" s="112"/>
      <c r="EM90" s="112"/>
      <c r="EN90" s="112"/>
      <c r="EO90" s="112"/>
      <c r="EP90" s="112"/>
      <c r="EQ90" s="112"/>
      <c r="ER90" s="112"/>
      <c r="ES90" s="112"/>
      <c r="ET90" s="112"/>
      <c r="EU90" s="112"/>
      <c r="EV90" s="112"/>
      <c r="EW90" s="112"/>
      <c r="EX90" s="112"/>
      <c r="EY90" s="112"/>
      <c r="EZ90" s="112"/>
      <c r="FA90" s="112"/>
      <c r="FB90" s="112"/>
      <c r="FC90" s="112"/>
      <c r="FD90" s="112"/>
      <c r="FE90" s="112"/>
      <c r="FF90" s="112"/>
      <c r="FG90" s="112"/>
      <c r="FH90" s="112"/>
      <c r="FI90" s="112"/>
      <c r="FJ90" s="112"/>
      <c r="FK90" s="112"/>
      <c r="FL90" s="112"/>
      <c r="FM90" s="112"/>
      <c r="FN90" s="112"/>
      <c r="FO90" s="112"/>
      <c r="FP90" s="112"/>
      <c r="FQ90" s="112"/>
      <c r="FR90" s="112"/>
      <c r="FS90" s="112"/>
    </row>
    <row r="91" spans="1:175" customFormat="1" ht="62.4" x14ac:dyDescent="0.3">
      <c r="A91" s="7">
        <v>90</v>
      </c>
      <c r="B91" s="209" t="s">
        <v>1229</v>
      </c>
      <c r="C91" s="17" t="s">
        <v>1296</v>
      </c>
      <c r="D91" s="212" t="s">
        <v>1192</v>
      </c>
      <c r="E91" s="1">
        <v>2019</v>
      </c>
      <c r="F91" s="173" t="s">
        <v>221</v>
      </c>
      <c r="G91" s="167" t="s">
        <v>2676</v>
      </c>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2"/>
      <c r="BA91" s="112"/>
      <c r="BB91" s="112"/>
      <c r="BC91" s="112"/>
      <c r="BD91" s="112"/>
      <c r="BE91" s="112"/>
      <c r="BF91" s="112"/>
      <c r="BG91" s="112"/>
      <c r="BH91" s="112"/>
      <c r="BI91" s="112"/>
      <c r="BJ91" s="112"/>
      <c r="BK91" s="112"/>
      <c r="BL91" s="112"/>
      <c r="BM91" s="112"/>
      <c r="BN91" s="112"/>
      <c r="BO91" s="112"/>
      <c r="BP91" s="112"/>
      <c r="BQ91" s="112"/>
      <c r="BR91" s="112"/>
      <c r="BS91" s="112"/>
      <c r="BT91" s="112"/>
      <c r="BU91" s="112"/>
      <c r="BV91" s="112"/>
      <c r="BW91" s="112"/>
      <c r="BX91" s="112"/>
      <c r="BY91" s="112"/>
      <c r="BZ91" s="112"/>
      <c r="CA91" s="112"/>
      <c r="CB91" s="112"/>
      <c r="CC91" s="112"/>
      <c r="CD91" s="112"/>
      <c r="CE91" s="112"/>
      <c r="CF91" s="112"/>
      <c r="CG91" s="112"/>
      <c r="CH91" s="112"/>
      <c r="CI91" s="112"/>
      <c r="CJ91" s="112"/>
      <c r="CK91" s="112"/>
      <c r="CL91" s="112"/>
      <c r="CM91" s="112"/>
      <c r="CN91" s="112"/>
      <c r="CO91" s="112"/>
      <c r="CP91" s="112"/>
      <c r="CQ91" s="112"/>
      <c r="CR91" s="112"/>
      <c r="CS91" s="112"/>
      <c r="CT91" s="112"/>
      <c r="CU91" s="112"/>
      <c r="CV91" s="112"/>
      <c r="CW91" s="112"/>
      <c r="CX91" s="112"/>
      <c r="CY91" s="112"/>
      <c r="CZ91" s="112"/>
      <c r="DA91" s="112"/>
      <c r="DB91" s="112"/>
      <c r="DC91" s="112"/>
      <c r="DD91" s="112"/>
      <c r="DE91" s="112"/>
      <c r="DF91" s="112"/>
      <c r="DG91" s="112"/>
      <c r="DH91" s="112"/>
      <c r="DI91" s="112"/>
      <c r="DJ91" s="112"/>
      <c r="DK91" s="112"/>
      <c r="DL91" s="112"/>
      <c r="DM91" s="112"/>
      <c r="DN91" s="112"/>
      <c r="DO91" s="112"/>
      <c r="DP91" s="112"/>
      <c r="DQ91" s="112"/>
      <c r="DR91" s="112"/>
      <c r="DS91" s="112"/>
      <c r="DT91" s="112"/>
      <c r="DU91" s="112"/>
      <c r="DV91" s="112"/>
      <c r="DW91" s="112"/>
      <c r="DX91" s="112"/>
      <c r="DY91" s="112"/>
      <c r="DZ91" s="112"/>
      <c r="EA91" s="112"/>
      <c r="EB91" s="112"/>
      <c r="EC91" s="112"/>
      <c r="ED91" s="112"/>
      <c r="EE91" s="112"/>
      <c r="EF91" s="112"/>
      <c r="EG91" s="112"/>
      <c r="EH91" s="112"/>
      <c r="EI91" s="112"/>
      <c r="EJ91" s="112"/>
      <c r="EK91" s="112"/>
      <c r="EL91" s="112"/>
      <c r="EM91" s="112"/>
      <c r="EN91" s="112"/>
      <c r="EO91" s="112"/>
      <c r="EP91" s="112"/>
      <c r="EQ91" s="112"/>
      <c r="ER91" s="112"/>
      <c r="ES91" s="112"/>
      <c r="ET91" s="112"/>
      <c r="EU91" s="112"/>
      <c r="EV91" s="112"/>
      <c r="EW91" s="112"/>
      <c r="EX91" s="112"/>
      <c r="EY91" s="112"/>
      <c r="EZ91" s="112"/>
      <c r="FA91" s="112"/>
      <c r="FB91" s="112"/>
      <c r="FC91" s="112"/>
      <c r="FD91" s="112"/>
      <c r="FE91" s="112"/>
      <c r="FF91" s="112"/>
      <c r="FG91" s="112"/>
      <c r="FH91" s="112"/>
      <c r="FI91" s="112"/>
      <c r="FJ91" s="112"/>
      <c r="FK91" s="112"/>
      <c r="FL91" s="112"/>
      <c r="FM91" s="112"/>
      <c r="FN91" s="112"/>
      <c r="FO91" s="112"/>
      <c r="FP91" s="112"/>
      <c r="FQ91" s="112"/>
      <c r="FR91" s="112"/>
      <c r="FS91" s="112"/>
    </row>
    <row r="92" spans="1:175" customFormat="1" ht="46.8" x14ac:dyDescent="0.35">
      <c r="A92" s="7">
        <v>91</v>
      </c>
      <c r="B92" s="254" t="s">
        <v>248</v>
      </c>
      <c r="C92" s="144" t="s">
        <v>250</v>
      </c>
      <c r="D92" s="260" t="s">
        <v>249</v>
      </c>
      <c r="E92" s="258">
        <v>2019</v>
      </c>
      <c r="F92" s="184" t="s">
        <v>221</v>
      </c>
      <c r="G92" s="91" t="s">
        <v>2674</v>
      </c>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c r="EM92" s="32"/>
      <c r="EN92" s="32"/>
      <c r="EO92" s="32"/>
      <c r="EP92" s="32"/>
      <c r="EQ92" s="32"/>
      <c r="ER92" s="32"/>
      <c r="ES92" s="32"/>
      <c r="ET92" s="32"/>
      <c r="EU92" s="32"/>
      <c r="EV92" s="32"/>
      <c r="EW92" s="32"/>
      <c r="EX92" s="32"/>
      <c r="EY92" s="32"/>
      <c r="EZ92" s="32"/>
      <c r="FA92" s="32"/>
      <c r="FB92" s="32"/>
      <c r="FC92" s="32"/>
      <c r="FD92" s="32"/>
      <c r="FE92" s="32"/>
      <c r="FF92" s="32"/>
      <c r="FG92" s="32"/>
      <c r="FH92" s="32"/>
      <c r="FI92" s="32"/>
      <c r="FJ92" s="32"/>
      <c r="FK92" s="32"/>
      <c r="FL92" s="32"/>
      <c r="FM92" s="32"/>
      <c r="FN92" s="32"/>
      <c r="FO92" s="32"/>
      <c r="FP92" s="32"/>
      <c r="FQ92" s="32"/>
      <c r="FR92" s="32"/>
      <c r="FS92" s="32"/>
    </row>
    <row r="93" spans="1:175" customFormat="1" ht="46.8" x14ac:dyDescent="0.3">
      <c r="A93" s="7">
        <v>92</v>
      </c>
      <c r="B93" s="263" t="s">
        <v>1204</v>
      </c>
      <c r="C93" s="17" t="s">
        <v>1297</v>
      </c>
      <c r="D93" s="390" t="s">
        <v>1205</v>
      </c>
      <c r="E93" s="207">
        <v>2019</v>
      </c>
      <c r="F93" s="173" t="s">
        <v>221</v>
      </c>
      <c r="G93" s="167" t="s">
        <v>2676</v>
      </c>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c r="BN93" s="112"/>
      <c r="BO93" s="112"/>
      <c r="BP93" s="112"/>
      <c r="BQ93" s="112"/>
      <c r="BR93" s="112"/>
      <c r="BS93" s="112"/>
      <c r="BT93" s="112"/>
      <c r="BU93" s="112"/>
      <c r="BV93" s="112"/>
      <c r="BW93" s="112"/>
      <c r="BX93" s="112"/>
      <c r="BY93" s="112"/>
      <c r="BZ93" s="112"/>
      <c r="CA93" s="112"/>
      <c r="CB93" s="112"/>
      <c r="CC93" s="112"/>
      <c r="CD93" s="112"/>
      <c r="CE93" s="112"/>
      <c r="CF93" s="112"/>
      <c r="CG93" s="112"/>
      <c r="CH93" s="112"/>
      <c r="CI93" s="112"/>
      <c r="CJ93" s="112"/>
      <c r="CK93" s="112"/>
      <c r="CL93" s="112"/>
      <c r="CM93" s="112"/>
      <c r="CN93" s="112"/>
      <c r="CO93" s="112"/>
      <c r="CP93" s="112"/>
      <c r="CQ93" s="112"/>
      <c r="CR93" s="112"/>
      <c r="CS93" s="112"/>
      <c r="CT93" s="112"/>
      <c r="CU93" s="112"/>
      <c r="CV93" s="112"/>
      <c r="CW93" s="112"/>
      <c r="CX93" s="112"/>
      <c r="CY93" s="112"/>
      <c r="CZ93" s="112"/>
      <c r="DA93" s="112"/>
      <c r="DB93" s="112"/>
      <c r="DC93" s="112"/>
      <c r="DD93" s="112"/>
      <c r="DE93" s="112"/>
      <c r="DF93" s="112"/>
      <c r="DG93" s="112"/>
      <c r="DH93" s="112"/>
      <c r="DI93" s="112"/>
      <c r="DJ93" s="112"/>
      <c r="DK93" s="112"/>
      <c r="DL93" s="112"/>
      <c r="DM93" s="112"/>
      <c r="DN93" s="112"/>
      <c r="DO93" s="112"/>
      <c r="DP93" s="112"/>
      <c r="DQ93" s="112"/>
      <c r="DR93" s="112"/>
      <c r="DS93" s="112"/>
      <c r="DT93" s="112"/>
      <c r="DU93" s="112"/>
      <c r="DV93" s="112"/>
      <c r="DW93" s="112"/>
      <c r="DX93" s="112"/>
      <c r="DY93" s="112"/>
      <c r="DZ93" s="112"/>
      <c r="EA93" s="112"/>
      <c r="EB93" s="112"/>
      <c r="EC93" s="112"/>
      <c r="ED93" s="112"/>
      <c r="EE93" s="112"/>
      <c r="EF93" s="112"/>
      <c r="EG93" s="112"/>
      <c r="EH93" s="112"/>
      <c r="EI93" s="112"/>
      <c r="EJ93" s="112"/>
      <c r="EK93" s="112"/>
      <c r="EL93" s="112"/>
      <c r="EM93" s="112"/>
      <c r="EN93" s="112"/>
      <c r="EO93" s="112"/>
      <c r="EP93" s="112"/>
      <c r="EQ93" s="112"/>
      <c r="ER93" s="112"/>
      <c r="ES93" s="112"/>
      <c r="ET93" s="112"/>
      <c r="EU93" s="112"/>
      <c r="EV93" s="112"/>
      <c r="EW93" s="112"/>
      <c r="EX93" s="112"/>
      <c r="EY93" s="112"/>
      <c r="EZ93" s="112"/>
      <c r="FA93" s="112"/>
      <c r="FB93" s="112"/>
      <c r="FC93" s="112"/>
      <c r="FD93" s="112"/>
      <c r="FE93" s="112"/>
      <c r="FF93" s="112"/>
      <c r="FG93" s="112"/>
      <c r="FH93" s="112"/>
      <c r="FI93" s="112"/>
      <c r="FJ93" s="112"/>
      <c r="FK93" s="112"/>
      <c r="FL93" s="112"/>
      <c r="FM93" s="112"/>
      <c r="FN93" s="112"/>
      <c r="FO93" s="112"/>
      <c r="FP93" s="112"/>
      <c r="FQ93" s="112"/>
      <c r="FR93" s="112"/>
      <c r="FS93" s="112"/>
    </row>
    <row r="94" spans="1:175" customFormat="1" ht="31.2" x14ac:dyDescent="0.3">
      <c r="A94" s="7">
        <v>93</v>
      </c>
      <c r="B94" s="254" t="s">
        <v>684</v>
      </c>
      <c r="C94" s="74" t="s">
        <v>856</v>
      </c>
      <c r="D94" s="260" t="s">
        <v>685</v>
      </c>
      <c r="E94" s="207">
        <v>2019</v>
      </c>
      <c r="F94" s="72" t="s">
        <v>221</v>
      </c>
      <c r="G94" s="91" t="s">
        <v>2674</v>
      </c>
      <c r="H94" s="53"/>
      <c r="I94" s="52"/>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c r="DA94" s="53"/>
      <c r="DB94" s="53"/>
      <c r="DC94" s="53"/>
      <c r="DD94" s="53"/>
      <c r="DE94" s="53"/>
      <c r="DF94" s="53"/>
      <c r="DG94" s="53"/>
      <c r="DH94" s="53"/>
      <c r="DI94" s="53"/>
      <c r="DJ94" s="53"/>
      <c r="DK94" s="53"/>
      <c r="DL94" s="53"/>
      <c r="DM94" s="53"/>
      <c r="DN94" s="53"/>
      <c r="DO94" s="53"/>
      <c r="DP94" s="53"/>
      <c r="DQ94" s="53"/>
      <c r="DR94" s="53"/>
      <c r="DS94" s="53"/>
      <c r="DT94" s="53"/>
      <c r="DU94" s="53"/>
      <c r="DV94" s="53"/>
      <c r="DW94" s="53"/>
      <c r="DX94" s="53"/>
      <c r="DY94" s="53"/>
      <c r="DZ94" s="53"/>
      <c r="EA94" s="53"/>
      <c r="EB94" s="53"/>
      <c r="EC94" s="53"/>
      <c r="ED94" s="53"/>
      <c r="EE94" s="53"/>
      <c r="EF94" s="53"/>
      <c r="EG94" s="53"/>
      <c r="EH94" s="53"/>
      <c r="EI94" s="53"/>
      <c r="EJ94" s="53"/>
      <c r="EK94" s="53"/>
      <c r="EL94" s="53"/>
      <c r="EM94" s="53"/>
      <c r="EN94" s="53"/>
      <c r="EO94" s="53"/>
      <c r="EP94" s="53"/>
      <c r="EQ94" s="53"/>
      <c r="ER94" s="53"/>
      <c r="ES94" s="53"/>
      <c r="ET94" s="53"/>
      <c r="EU94" s="53"/>
      <c r="EV94" s="53"/>
      <c r="EW94" s="53"/>
      <c r="EX94" s="53"/>
      <c r="EY94" s="53"/>
      <c r="EZ94" s="53"/>
      <c r="FA94" s="53"/>
      <c r="FB94" s="53"/>
      <c r="FC94" s="53"/>
      <c r="FD94" s="53"/>
      <c r="FE94" s="53"/>
      <c r="FF94" s="53"/>
      <c r="FG94" s="53"/>
      <c r="FH94" s="53"/>
      <c r="FI94" s="53"/>
      <c r="FJ94" s="53"/>
      <c r="FK94" s="53"/>
      <c r="FL94" s="53"/>
      <c r="FM94" s="53"/>
      <c r="FN94" s="53"/>
      <c r="FO94" s="53"/>
      <c r="FP94" s="53"/>
      <c r="FQ94" s="53"/>
      <c r="FR94" s="53"/>
      <c r="FS94" s="53"/>
    </row>
    <row r="95" spans="1:175" customFormat="1" ht="46.8" x14ac:dyDescent="0.3">
      <c r="A95" s="7">
        <v>94</v>
      </c>
      <c r="B95" s="386" t="s">
        <v>713</v>
      </c>
      <c r="C95" s="69" t="s">
        <v>1081</v>
      </c>
      <c r="D95" s="391" t="s">
        <v>714</v>
      </c>
      <c r="E95" s="207">
        <v>2019</v>
      </c>
      <c r="F95" s="71" t="s">
        <v>221</v>
      </c>
      <c r="G95" s="91" t="s">
        <v>2674</v>
      </c>
      <c r="H95" s="53"/>
      <c r="I95" s="52"/>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c r="DA95" s="53"/>
      <c r="DB95" s="53"/>
      <c r="DC95" s="53"/>
      <c r="DD95" s="53"/>
      <c r="DE95" s="53"/>
      <c r="DF95" s="53"/>
      <c r="DG95" s="53"/>
      <c r="DH95" s="53"/>
      <c r="DI95" s="53"/>
      <c r="DJ95" s="53"/>
      <c r="DK95" s="53"/>
      <c r="DL95" s="53"/>
      <c r="DM95" s="53"/>
      <c r="DN95" s="53"/>
      <c r="DO95" s="53"/>
      <c r="DP95" s="53"/>
      <c r="DQ95" s="53"/>
      <c r="DR95" s="53"/>
      <c r="DS95" s="53"/>
      <c r="DT95" s="53"/>
      <c r="DU95" s="53"/>
      <c r="DV95" s="53"/>
      <c r="DW95" s="53"/>
      <c r="DX95" s="53"/>
      <c r="DY95" s="53"/>
      <c r="DZ95" s="53"/>
      <c r="EA95" s="53"/>
      <c r="EB95" s="53"/>
      <c r="EC95" s="53"/>
      <c r="ED95" s="53"/>
      <c r="EE95" s="53"/>
      <c r="EF95" s="53"/>
      <c r="EG95" s="53"/>
      <c r="EH95" s="53"/>
      <c r="EI95" s="53"/>
      <c r="EJ95" s="53"/>
      <c r="EK95" s="53"/>
      <c r="EL95" s="53"/>
      <c r="EM95" s="53"/>
      <c r="EN95" s="53"/>
      <c r="EO95" s="53"/>
      <c r="EP95" s="53"/>
      <c r="EQ95" s="53"/>
      <c r="ER95" s="53"/>
      <c r="ES95" s="53"/>
      <c r="ET95" s="53"/>
      <c r="EU95" s="53"/>
      <c r="EV95" s="53"/>
      <c r="EW95" s="53"/>
      <c r="EX95" s="53"/>
      <c r="EY95" s="53"/>
      <c r="EZ95" s="53"/>
      <c r="FA95" s="53"/>
      <c r="FB95" s="53"/>
      <c r="FC95" s="53"/>
      <c r="FD95" s="53"/>
      <c r="FE95" s="53"/>
      <c r="FF95" s="53"/>
      <c r="FG95" s="53"/>
      <c r="FH95" s="53"/>
      <c r="FI95" s="53"/>
      <c r="FJ95" s="53"/>
      <c r="FK95" s="53"/>
      <c r="FL95" s="53"/>
      <c r="FM95" s="53"/>
      <c r="FN95" s="53"/>
      <c r="FO95" s="53"/>
      <c r="FP95" s="53"/>
      <c r="FQ95" s="53"/>
      <c r="FR95" s="53"/>
      <c r="FS95" s="53"/>
    </row>
    <row r="96" spans="1:175" customFormat="1" ht="46.8" x14ac:dyDescent="0.3">
      <c r="A96" s="7">
        <v>95</v>
      </c>
      <c r="B96" s="263" t="s">
        <v>1215</v>
      </c>
      <c r="C96" s="17" t="s">
        <v>1298</v>
      </c>
      <c r="D96" s="390" t="s">
        <v>1192</v>
      </c>
      <c r="E96" s="207">
        <v>2019</v>
      </c>
      <c r="F96" s="173" t="s">
        <v>221</v>
      </c>
      <c r="G96" s="167" t="s">
        <v>2676</v>
      </c>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c r="AO96" s="131"/>
      <c r="AP96" s="131"/>
      <c r="AQ96" s="131"/>
      <c r="AR96" s="131"/>
      <c r="AS96" s="131"/>
      <c r="AT96" s="131"/>
      <c r="AU96" s="131"/>
      <c r="AV96" s="131"/>
      <c r="AW96" s="131"/>
      <c r="AX96" s="131"/>
      <c r="AY96" s="131"/>
      <c r="AZ96" s="131"/>
      <c r="BA96" s="131"/>
      <c r="BB96" s="131"/>
      <c r="BC96" s="131"/>
      <c r="BD96" s="131"/>
      <c r="BE96" s="131"/>
      <c r="BF96" s="131"/>
      <c r="BG96" s="131"/>
      <c r="BH96" s="131"/>
      <c r="BI96" s="131"/>
      <c r="BJ96" s="131"/>
      <c r="BK96" s="131"/>
      <c r="BL96" s="131"/>
      <c r="BM96" s="131"/>
      <c r="BN96" s="131"/>
      <c r="BO96" s="131"/>
      <c r="BP96" s="131"/>
      <c r="BQ96" s="131"/>
      <c r="BR96" s="131"/>
      <c r="BS96" s="131"/>
      <c r="BT96" s="131"/>
      <c r="BU96" s="131"/>
      <c r="BV96" s="131"/>
      <c r="BW96" s="131"/>
      <c r="BX96" s="131"/>
      <c r="BY96" s="131"/>
      <c r="BZ96" s="131"/>
      <c r="CA96" s="131"/>
      <c r="CB96" s="131"/>
      <c r="CC96" s="131"/>
      <c r="CD96" s="131"/>
      <c r="CE96" s="131"/>
      <c r="CF96" s="131"/>
      <c r="CG96" s="131"/>
      <c r="CH96" s="131"/>
      <c r="CI96" s="131"/>
      <c r="CJ96" s="131"/>
      <c r="CK96" s="131"/>
      <c r="CL96" s="131"/>
      <c r="CM96" s="131"/>
      <c r="CN96" s="131"/>
      <c r="CO96" s="131"/>
      <c r="CP96" s="131"/>
      <c r="CQ96" s="131"/>
      <c r="CR96" s="131"/>
      <c r="CS96" s="131"/>
      <c r="CT96" s="131"/>
      <c r="CU96" s="131"/>
      <c r="CV96" s="131"/>
      <c r="CW96" s="131"/>
      <c r="CX96" s="131"/>
      <c r="CY96" s="131"/>
      <c r="CZ96" s="131"/>
      <c r="DA96" s="131"/>
      <c r="DB96" s="131"/>
      <c r="DC96" s="131"/>
      <c r="DD96" s="131"/>
      <c r="DE96" s="131"/>
      <c r="DF96" s="131"/>
      <c r="DG96" s="131"/>
      <c r="DH96" s="131"/>
      <c r="DI96" s="131"/>
      <c r="DJ96" s="131"/>
      <c r="DK96" s="131"/>
      <c r="DL96" s="131"/>
      <c r="DM96" s="131"/>
      <c r="DN96" s="131"/>
      <c r="DO96" s="131"/>
      <c r="DP96" s="131"/>
      <c r="DQ96" s="131"/>
      <c r="DR96" s="131"/>
      <c r="DS96" s="131"/>
      <c r="DT96" s="131"/>
      <c r="DU96" s="131"/>
      <c r="DV96" s="131"/>
      <c r="DW96" s="131"/>
      <c r="DX96" s="131"/>
      <c r="DY96" s="131"/>
      <c r="DZ96" s="131"/>
      <c r="EA96" s="131"/>
      <c r="EB96" s="131"/>
      <c r="EC96" s="131"/>
      <c r="ED96" s="131"/>
      <c r="EE96" s="131"/>
      <c r="EF96" s="131"/>
      <c r="EG96" s="131"/>
      <c r="EH96" s="131"/>
      <c r="EI96" s="131"/>
      <c r="EJ96" s="131"/>
      <c r="EK96" s="131"/>
      <c r="EL96" s="131"/>
      <c r="EM96" s="131"/>
      <c r="EN96" s="131"/>
      <c r="EO96" s="131"/>
      <c r="EP96" s="131"/>
      <c r="EQ96" s="131"/>
      <c r="ER96" s="131"/>
      <c r="ES96" s="131"/>
      <c r="ET96" s="131"/>
      <c r="EU96" s="131"/>
      <c r="EV96" s="131"/>
      <c r="EW96" s="131"/>
      <c r="EX96" s="131"/>
      <c r="EY96" s="131"/>
      <c r="EZ96" s="131"/>
      <c r="FA96" s="131"/>
      <c r="FB96" s="131"/>
      <c r="FC96" s="131"/>
      <c r="FD96" s="131"/>
      <c r="FE96" s="131"/>
      <c r="FF96" s="131"/>
      <c r="FG96" s="131"/>
      <c r="FH96" s="131"/>
      <c r="FI96" s="131"/>
      <c r="FJ96" s="131"/>
      <c r="FK96" s="131"/>
      <c r="FL96" s="131"/>
      <c r="FM96" s="131"/>
      <c r="FN96" s="131"/>
      <c r="FO96" s="131"/>
      <c r="FP96" s="131"/>
      <c r="FQ96" s="131"/>
      <c r="FR96" s="131"/>
      <c r="FS96" s="131"/>
    </row>
    <row r="97" spans="1:175" customFormat="1" ht="31.2" x14ac:dyDescent="0.35">
      <c r="A97" s="7">
        <v>96</v>
      </c>
      <c r="B97" s="254" t="s">
        <v>260</v>
      </c>
      <c r="C97" s="74" t="s">
        <v>262</v>
      </c>
      <c r="D97" s="260" t="s">
        <v>261</v>
      </c>
      <c r="E97" s="258">
        <v>2019</v>
      </c>
      <c r="F97" s="184" t="s">
        <v>221</v>
      </c>
      <c r="G97" s="156" t="s">
        <v>2673</v>
      </c>
      <c r="H97" s="60"/>
      <c r="I97" s="132"/>
      <c r="J97" s="139"/>
      <c r="K97" s="139"/>
      <c r="L97" s="142"/>
      <c r="M97" s="132"/>
      <c r="N97" s="139"/>
      <c r="O97" s="139"/>
      <c r="P97" s="139"/>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c r="AU97" s="139"/>
      <c r="AV97" s="139"/>
      <c r="AW97" s="139"/>
      <c r="AX97" s="139"/>
      <c r="AY97" s="139"/>
      <c r="AZ97" s="139"/>
      <c r="BA97" s="139"/>
      <c r="BB97" s="139"/>
      <c r="BC97" s="139"/>
      <c r="BD97" s="139"/>
      <c r="BE97" s="139"/>
      <c r="BF97" s="139"/>
      <c r="BG97" s="139"/>
      <c r="BH97" s="139"/>
      <c r="BI97" s="139"/>
      <c r="BJ97" s="139"/>
      <c r="BK97" s="139"/>
      <c r="BL97" s="139"/>
      <c r="BM97" s="139"/>
      <c r="BN97" s="139"/>
      <c r="BO97" s="139"/>
      <c r="BP97" s="139"/>
      <c r="BQ97" s="139"/>
      <c r="BR97" s="139"/>
      <c r="BS97" s="139"/>
      <c r="BT97" s="139"/>
      <c r="BU97" s="139"/>
      <c r="BV97" s="139"/>
      <c r="BW97" s="139"/>
      <c r="BX97" s="139"/>
      <c r="BY97" s="139"/>
      <c r="BZ97" s="139"/>
      <c r="CA97" s="139"/>
      <c r="CB97" s="139"/>
      <c r="CC97" s="139"/>
      <c r="CD97" s="139"/>
      <c r="CE97" s="139"/>
      <c r="CF97" s="139"/>
      <c r="CG97" s="139"/>
      <c r="CH97" s="139"/>
      <c r="CI97" s="139"/>
      <c r="CJ97" s="139"/>
      <c r="CK97" s="139"/>
      <c r="CL97" s="139"/>
      <c r="CM97" s="139"/>
      <c r="CN97" s="139"/>
      <c r="CO97" s="139"/>
      <c r="CP97" s="139"/>
      <c r="CQ97" s="139"/>
      <c r="CR97" s="139"/>
      <c r="CS97" s="139"/>
      <c r="CT97" s="139"/>
      <c r="CU97" s="139"/>
      <c r="CV97" s="139"/>
      <c r="CW97" s="139"/>
      <c r="CX97" s="139"/>
      <c r="CY97" s="139"/>
      <c r="CZ97" s="139"/>
      <c r="DA97" s="139"/>
      <c r="DB97" s="139"/>
      <c r="DC97" s="139"/>
      <c r="DD97" s="139"/>
      <c r="DE97" s="139"/>
      <c r="DF97" s="139"/>
      <c r="DG97" s="139"/>
      <c r="DH97" s="139"/>
      <c r="DI97" s="139"/>
      <c r="DJ97" s="139"/>
      <c r="DK97" s="139"/>
      <c r="DL97" s="139"/>
      <c r="DM97" s="139"/>
      <c r="DN97" s="139"/>
      <c r="DO97" s="139"/>
      <c r="DP97" s="139"/>
      <c r="DQ97" s="139"/>
      <c r="DR97" s="139"/>
      <c r="DS97" s="139"/>
      <c r="DT97" s="139"/>
      <c r="DU97" s="139"/>
      <c r="DV97" s="139"/>
      <c r="DW97" s="139"/>
      <c r="DX97" s="139"/>
      <c r="DY97" s="139"/>
      <c r="DZ97" s="139"/>
      <c r="EA97" s="139"/>
      <c r="EB97" s="139"/>
      <c r="EC97" s="139"/>
      <c r="ED97" s="139"/>
      <c r="EE97" s="139"/>
      <c r="EF97" s="139"/>
      <c r="EG97" s="139"/>
      <c r="EH97" s="139"/>
      <c r="EI97" s="139"/>
      <c r="EJ97" s="139"/>
      <c r="EK97" s="139"/>
      <c r="EL97" s="139"/>
      <c r="EM97" s="139"/>
      <c r="EN97" s="139"/>
      <c r="EO97" s="139"/>
      <c r="EP97" s="139"/>
      <c r="EQ97" s="139"/>
      <c r="ER97" s="139"/>
      <c r="ES97" s="139"/>
      <c r="ET97" s="139"/>
      <c r="EU97" s="139"/>
      <c r="EV97" s="139"/>
      <c r="EW97" s="139"/>
      <c r="EX97" s="139"/>
      <c r="EY97" s="139"/>
      <c r="EZ97" s="139"/>
      <c r="FA97" s="139"/>
      <c r="FB97" s="139"/>
      <c r="FC97" s="139"/>
      <c r="FD97" s="139"/>
      <c r="FE97" s="139"/>
      <c r="FF97" s="139"/>
      <c r="FG97" s="139"/>
      <c r="FH97" s="139"/>
      <c r="FI97" s="139"/>
      <c r="FJ97" s="139"/>
      <c r="FK97" s="139"/>
      <c r="FL97" s="139"/>
      <c r="FM97" s="139"/>
      <c r="FN97" s="139"/>
      <c r="FO97" s="139"/>
      <c r="FP97" s="139"/>
      <c r="FQ97" s="139"/>
      <c r="FR97" s="139"/>
      <c r="FS97" s="139"/>
    </row>
    <row r="98" spans="1:175" customFormat="1" ht="31.2" x14ac:dyDescent="0.25">
      <c r="A98" s="7">
        <v>97</v>
      </c>
      <c r="B98" s="254" t="s">
        <v>2493</v>
      </c>
      <c r="C98" s="74" t="s">
        <v>2494</v>
      </c>
      <c r="D98" s="260" t="s">
        <v>2495</v>
      </c>
      <c r="E98" s="306">
        <v>2019</v>
      </c>
      <c r="F98" s="224" t="s">
        <v>221</v>
      </c>
      <c r="G98" s="59" t="s">
        <v>2688</v>
      </c>
    </row>
    <row r="99" spans="1:175" customFormat="1" ht="46.8" x14ac:dyDescent="0.25">
      <c r="A99" s="7">
        <v>98</v>
      </c>
      <c r="B99" s="254" t="s">
        <v>2496</v>
      </c>
      <c r="C99" s="74" t="s">
        <v>2497</v>
      </c>
      <c r="D99" s="260" t="s">
        <v>2495</v>
      </c>
      <c r="E99" s="306">
        <v>2019</v>
      </c>
      <c r="F99" s="140" t="s">
        <v>221</v>
      </c>
      <c r="G99" s="59" t="s">
        <v>2688</v>
      </c>
    </row>
    <row r="100" spans="1:175" customFormat="1" ht="31.2" x14ac:dyDescent="0.25">
      <c r="A100" s="7">
        <v>99</v>
      </c>
      <c r="B100" s="254" t="s">
        <v>2498</v>
      </c>
      <c r="C100" s="74" t="s">
        <v>2499</v>
      </c>
      <c r="D100" s="260" t="s">
        <v>2500</v>
      </c>
      <c r="E100" s="306">
        <v>2019</v>
      </c>
      <c r="F100" s="224" t="s">
        <v>221</v>
      </c>
      <c r="G100" s="59" t="s">
        <v>2688</v>
      </c>
    </row>
    <row r="101" spans="1:175" customFormat="1" ht="31.2" x14ac:dyDescent="0.25">
      <c r="A101" s="7">
        <v>101</v>
      </c>
      <c r="B101" s="253" t="s">
        <v>2558</v>
      </c>
      <c r="C101" s="74" t="s">
        <v>2559</v>
      </c>
      <c r="D101" s="259" t="s">
        <v>2560</v>
      </c>
      <c r="E101" s="100">
        <v>2019</v>
      </c>
      <c r="F101" s="140" t="s">
        <v>221</v>
      </c>
      <c r="G101" s="59" t="s">
        <v>2688</v>
      </c>
    </row>
    <row r="102" spans="1:175" customFormat="1" ht="31.2" x14ac:dyDescent="0.25">
      <c r="A102" s="7">
        <v>105</v>
      </c>
      <c r="B102" s="310" t="s">
        <v>2569</v>
      </c>
      <c r="C102" s="144" t="s">
        <v>2570</v>
      </c>
      <c r="D102" s="311" t="s">
        <v>2568</v>
      </c>
      <c r="E102" s="100">
        <v>2019</v>
      </c>
      <c r="F102" s="140" t="s">
        <v>221</v>
      </c>
      <c r="G102" s="59" t="s">
        <v>2688</v>
      </c>
    </row>
    <row r="103" spans="1:175" customFormat="1" ht="46.8" x14ac:dyDescent="0.25">
      <c r="A103" s="7">
        <v>106</v>
      </c>
      <c r="B103" s="310" t="s">
        <v>2571</v>
      </c>
      <c r="C103" s="144" t="s">
        <v>2572</v>
      </c>
      <c r="D103" s="311" t="s">
        <v>2568</v>
      </c>
      <c r="E103" s="100">
        <v>2019</v>
      </c>
      <c r="F103" s="140" t="s">
        <v>221</v>
      </c>
      <c r="G103" s="59" t="s">
        <v>2688</v>
      </c>
    </row>
    <row r="104" spans="1:175" customFormat="1" ht="31.2" x14ac:dyDescent="0.25">
      <c r="A104" s="7">
        <v>107</v>
      </c>
      <c r="B104" s="310" t="s">
        <v>2573</v>
      </c>
      <c r="C104" s="144" t="s">
        <v>2574</v>
      </c>
      <c r="D104" s="311" t="s">
        <v>2568</v>
      </c>
      <c r="E104" s="100">
        <v>2019</v>
      </c>
      <c r="F104" s="224" t="s">
        <v>221</v>
      </c>
      <c r="G104" s="59" t="s">
        <v>2688</v>
      </c>
    </row>
    <row r="105" spans="1:175" customFormat="1" ht="46.8" x14ac:dyDescent="0.25">
      <c r="A105" s="7">
        <v>108</v>
      </c>
      <c r="B105" s="310" t="s">
        <v>2575</v>
      </c>
      <c r="C105" s="144" t="s">
        <v>2576</v>
      </c>
      <c r="D105" s="311" t="s">
        <v>2577</v>
      </c>
      <c r="E105" s="100">
        <v>2019</v>
      </c>
      <c r="F105" s="140" t="s">
        <v>221</v>
      </c>
      <c r="G105" s="59" t="s">
        <v>2688</v>
      </c>
    </row>
    <row r="106" spans="1:175" customFormat="1" ht="46.8" x14ac:dyDescent="0.25">
      <c r="A106" s="7">
        <v>109</v>
      </c>
      <c r="B106" s="310" t="s">
        <v>2578</v>
      </c>
      <c r="C106" s="74" t="s">
        <v>2579</v>
      </c>
      <c r="D106" s="311" t="s">
        <v>2577</v>
      </c>
      <c r="E106" s="100">
        <v>2019</v>
      </c>
      <c r="F106" s="224" t="s">
        <v>221</v>
      </c>
      <c r="G106" s="59" t="s">
        <v>2688</v>
      </c>
    </row>
    <row r="107" spans="1:175" customFormat="1" ht="31.2" x14ac:dyDescent="0.25">
      <c r="A107" s="7">
        <v>111</v>
      </c>
      <c r="B107" s="310" t="s">
        <v>2582</v>
      </c>
      <c r="C107" s="144" t="s">
        <v>2583</v>
      </c>
      <c r="D107" s="311" t="s">
        <v>2581</v>
      </c>
      <c r="E107" s="100">
        <v>2019</v>
      </c>
      <c r="F107" s="224" t="s">
        <v>221</v>
      </c>
      <c r="G107" s="59" t="s">
        <v>2688</v>
      </c>
    </row>
    <row r="108" spans="1:175" customFormat="1" ht="46.8" x14ac:dyDescent="0.25">
      <c r="A108" s="7">
        <v>113</v>
      </c>
      <c r="B108" s="310" t="s">
        <v>2594</v>
      </c>
      <c r="C108" s="74" t="s">
        <v>2559</v>
      </c>
      <c r="D108" s="311" t="s">
        <v>2595</v>
      </c>
      <c r="E108" s="100">
        <v>2019</v>
      </c>
      <c r="F108" s="140" t="s">
        <v>221</v>
      </c>
      <c r="G108" s="59" t="s">
        <v>2688</v>
      </c>
    </row>
    <row r="109" spans="1:175" customFormat="1" ht="46.8" x14ac:dyDescent="0.25">
      <c r="A109" s="7">
        <v>114</v>
      </c>
      <c r="B109" s="310" t="s">
        <v>2626</v>
      </c>
      <c r="C109" s="74" t="s">
        <v>2559</v>
      </c>
      <c r="D109" s="311" t="s">
        <v>2627</v>
      </c>
      <c r="E109" s="100">
        <v>2019</v>
      </c>
      <c r="F109" s="140" t="s">
        <v>221</v>
      </c>
      <c r="G109" s="59" t="s">
        <v>2688</v>
      </c>
    </row>
    <row r="110" spans="1:175" customFormat="1" ht="46.8" x14ac:dyDescent="0.25">
      <c r="A110" s="7">
        <v>115</v>
      </c>
      <c r="B110" s="310" t="s">
        <v>2628</v>
      </c>
      <c r="C110" s="74" t="s">
        <v>2559</v>
      </c>
      <c r="D110" s="311" t="s">
        <v>2629</v>
      </c>
      <c r="E110" s="100">
        <v>2019</v>
      </c>
      <c r="F110" s="224" t="s">
        <v>221</v>
      </c>
      <c r="G110" s="59" t="s">
        <v>2688</v>
      </c>
    </row>
    <row r="111" spans="1:175" customFormat="1" ht="46.8" x14ac:dyDescent="0.25">
      <c r="A111" s="7">
        <v>116</v>
      </c>
      <c r="B111" s="310" t="s">
        <v>2646</v>
      </c>
      <c r="C111" s="74" t="s">
        <v>2647</v>
      </c>
      <c r="D111" s="311" t="s">
        <v>2648</v>
      </c>
      <c r="E111" s="100">
        <v>2019</v>
      </c>
      <c r="F111" s="224" t="s">
        <v>221</v>
      </c>
      <c r="G111" s="59" t="s">
        <v>2688</v>
      </c>
    </row>
    <row r="112" spans="1:175" customFormat="1" ht="31.2" x14ac:dyDescent="0.3">
      <c r="A112" s="7">
        <v>117</v>
      </c>
      <c r="B112" s="310" t="s">
        <v>2649</v>
      </c>
      <c r="C112" s="74" t="s">
        <v>2650</v>
      </c>
      <c r="D112" s="311" t="s">
        <v>2651</v>
      </c>
      <c r="E112" s="100">
        <v>2019</v>
      </c>
      <c r="F112" s="140" t="s">
        <v>221</v>
      </c>
      <c r="G112" s="59" t="s">
        <v>2688</v>
      </c>
      <c r="H112" s="223"/>
      <c r="I112" s="223"/>
      <c r="J112" s="223"/>
      <c r="K112" s="223"/>
      <c r="L112" s="223"/>
      <c r="M112" s="223"/>
      <c r="N112" s="223"/>
      <c r="O112" s="223"/>
      <c r="P112" s="223"/>
      <c r="Q112" s="223"/>
      <c r="R112" s="223"/>
      <c r="S112" s="223"/>
      <c r="T112" s="223"/>
      <c r="U112" s="223"/>
      <c r="V112" s="223"/>
      <c r="W112" s="223"/>
      <c r="X112" s="223"/>
      <c r="Y112" s="223"/>
      <c r="Z112" s="223"/>
      <c r="AA112" s="223"/>
      <c r="AB112" s="223"/>
      <c r="AC112" s="223"/>
      <c r="AD112" s="223"/>
      <c r="AE112" s="223"/>
      <c r="AF112" s="223"/>
      <c r="AG112" s="223"/>
      <c r="AH112" s="223"/>
      <c r="AI112" s="223"/>
      <c r="AJ112" s="223"/>
      <c r="AK112" s="223"/>
      <c r="AL112" s="223"/>
      <c r="AM112" s="223"/>
      <c r="AN112" s="223"/>
      <c r="AO112" s="223"/>
      <c r="AP112" s="223"/>
      <c r="AQ112" s="223"/>
      <c r="AR112" s="223"/>
      <c r="AS112" s="223"/>
      <c r="AT112" s="223"/>
      <c r="AU112" s="223"/>
      <c r="AV112" s="223"/>
      <c r="AW112" s="223"/>
      <c r="AX112" s="223"/>
      <c r="AY112" s="223"/>
      <c r="AZ112" s="223"/>
      <c r="BA112" s="223"/>
      <c r="BB112" s="223"/>
      <c r="BC112" s="223"/>
      <c r="BD112" s="223"/>
      <c r="BE112" s="223"/>
      <c r="BF112" s="223"/>
      <c r="BG112" s="223"/>
      <c r="BH112" s="223"/>
      <c r="BI112" s="223"/>
      <c r="BJ112" s="223"/>
      <c r="BK112" s="223"/>
      <c r="BL112" s="223"/>
      <c r="BM112" s="223"/>
      <c r="BN112" s="223"/>
      <c r="BO112" s="223"/>
      <c r="BP112" s="223"/>
      <c r="BQ112" s="223"/>
      <c r="BR112" s="223"/>
      <c r="BS112" s="223"/>
      <c r="BT112" s="223"/>
      <c r="BU112" s="223"/>
      <c r="BV112" s="223"/>
      <c r="BW112" s="223"/>
      <c r="BX112" s="223"/>
      <c r="BY112" s="223"/>
      <c r="BZ112" s="223"/>
      <c r="CA112" s="223"/>
      <c r="CB112" s="223"/>
      <c r="CC112" s="223"/>
      <c r="CD112" s="223"/>
      <c r="CE112" s="223"/>
      <c r="CF112" s="223"/>
      <c r="CG112" s="223"/>
      <c r="CH112" s="223"/>
      <c r="CI112" s="223"/>
      <c r="CJ112" s="223"/>
      <c r="CK112" s="223"/>
      <c r="CL112" s="223"/>
      <c r="CM112" s="223"/>
      <c r="CN112" s="223"/>
      <c r="CO112" s="223"/>
      <c r="CP112" s="223"/>
      <c r="CQ112" s="223"/>
      <c r="CR112" s="223"/>
      <c r="CS112" s="223"/>
      <c r="CT112" s="223"/>
      <c r="CU112" s="223"/>
      <c r="CV112" s="223"/>
      <c r="CW112" s="223"/>
      <c r="CX112" s="223"/>
      <c r="CY112" s="223"/>
      <c r="CZ112" s="223"/>
      <c r="DA112" s="223"/>
      <c r="DB112" s="223"/>
      <c r="DC112" s="223"/>
      <c r="DD112" s="223"/>
      <c r="DE112" s="223"/>
      <c r="DF112" s="223"/>
      <c r="DG112" s="223"/>
      <c r="DH112" s="223"/>
      <c r="DI112" s="223"/>
      <c r="DJ112" s="223"/>
      <c r="DK112" s="223"/>
      <c r="DL112" s="223"/>
      <c r="DM112" s="223"/>
      <c r="DN112" s="223"/>
      <c r="DO112" s="223"/>
      <c r="DP112" s="223"/>
      <c r="DQ112" s="223"/>
      <c r="DR112" s="223"/>
      <c r="DS112" s="223"/>
      <c r="DT112" s="223"/>
      <c r="DU112" s="223"/>
      <c r="DV112" s="223"/>
      <c r="DW112" s="223"/>
      <c r="DX112" s="223"/>
      <c r="DY112" s="223"/>
      <c r="DZ112" s="223"/>
      <c r="EA112" s="223"/>
      <c r="EB112" s="223"/>
      <c r="EC112" s="223"/>
      <c r="ED112" s="223"/>
      <c r="EE112" s="223"/>
      <c r="EF112" s="223"/>
      <c r="EG112" s="223"/>
      <c r="EH112" s="223"/>
      <c r="EI112" s="223"/>
      <c r="EJ112" s="223"/>
      <c r="EK112" s="223"/>
      <c r="EL112" s="223"/>
      <c r="EM112" s="223"/>
      <c r="EN112" s="223"/>
      <c r="EO112" s="223"/>
      <c r="EP112" s="223"/>
      <c r="EQ112" s="223"/>
      <c r="ER112" s="223"/>
      <c r="ES112" s="223"/>
      <c r="ET112" s="223"/>
      <c r="EU112" s="223"/>
      <c r="EV112" s="223"/>
      <c r="EW112" s="223"/>
      <c r="EX112" s="223"/>
      <c r="EY112" s="223"/>
      <c r="EZ112" s="223"/>
      <c r="FA112" s="223"/>
      <c r="FB112" s="223"/>
      <c r="FC112" s="223"/>
      <c r="FD112" s="223"/>
      <c r="FE112" s="223"/>
      <c r="FF112" s="223"/>
      <c r="FG112" s="223"/>
      <c r="FH112" s="223"/>
      <c r="FI112" s="223"/>
      <c r="FJ112" s="223"/>
      <c r="FK112" s="223"/>
      <c r="FL112" s="223"/>
      <c r="FM112" s="223"/>
      <c r="FN112" s="223"/>
      <c r="FO112" s="223"/>
      <c r="FP112" s="223"/>
      <c r="FQ112" s="223"/>
      <c r="FR112" s="223"/>
      <c r="FS112" s="223"/>
    </row>
    <row r="113" spans="1:175" customFormat="1" ht="18" x14ac:dyDescent="0.3">
      <c r="A113" s="7">
        <v>118</v>
      </c>
      <c r="B113" s="310" t="s">
        <v>2652</v>
      </c>
      <c r="C113" s="74" t="s">
        <v>2653</v>
      </c>
      <c r="D113" s="311" t="s">
        <v>2654</v>
      </c>
      <c r="E113" s="100">
        <v>2019</v>
      </c>
      <c r="F113" s="140" t="s">
        <v>221</v>
      </c>
      <c r="G113" s="59" t="s">
        <v>2688</v>
      </c>
      <c r="H113" s="223"/>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223"/>
      <c r="AO113" s="223"/>
      <c r="AP113" s="223"/>
      <c r="AQ113" s="223"/>
      <c r="AR113" s="223"/>
      <c r="AS113" s="223"/>
      <c r="AT113" s="223"/>
      <c r="AU113" s="223"/>
      <c r="AV113" s="223"/>
      <c r="AW113" s="223"/>
      <c r="AX113" s="223"/>
      <c r="AY113" s="223"/>
      <c r="AZ113" s="223"/>
      <c r="BA113" s="223"/>
      <c r="BB113" s="223"/>
      <c r="BC113" s="223"/>
      <c r="BD113" s="223"/>
      <c r="BE113" s="223"/>
      <c r="BF113" s="223"/>
      <c r="BG113" s="223"/>
      <c r="BH113" s="223"/>
      <c r="BI113" s="223"/>
      <c r="BJ113" s="223"/>
      <c r="BK113" s="223"/>
      <c r="BL113" s="223"/>
      <c r="BM113" s="223"/>
      <c r="BN113" s="223"/>
      <c r="BO113" s="223"/>
      <c r="BP113" s="223"/>
      <c r="BQ113" s="223"/>
      <c r="BR113" s="223"/>
      <c r="BS113" s="223"/>
      <c r="BT113" s="223"/>
      <c r="BU113" s="223"/>
      <c r="BV113" s="223"/>
      <c r="BW113" s="223"/>
      <c r="BX113" s="223"/>
      <c r="BY113" s="223"/>
      <c r="BZ113" s="223"/>
      <c r="CA113" s="223"/>
      <c r="CB113" s="223"/>
      <c r="CC113" s="223"/>
      <c r="CD113" s="223"/>
      <c r="CE113" s="223"/>
      <c r="CF113" s="223"/>
      <c r="CG113" s="223"/>
      <c r="CH113" s="223"/>
      <c r="CI113" s="223"/>
      <c r="CJ113" s="223"/>
      <c r="CK113" s="223"/>
      <c r="CL113" s="223"/>
      <c r="CM113" s="223"/>
      <c r="CN113" s="223"/>
      <c r="CO113" s="223"/>
      <c r="CP113" s="223"/>
      <c r="CQ113" s="223"/>
      <c r="CR113" s="223"/>
      <c r="CS113" s="223"/>
      <c r="CT113" s="223"/>
      <c r="CU113" s="223"/>
      <c r="CV113" s="223"/>
      <c r="CW113" s="223"/>
      <c r="CX113" s="223"/>
      <c r="CY113" s="223"/>
      <c r="CZ113" s="223"/>
      <c r="DA113" s="223"/>
      <c r="DB113" s="223"/>
      <c r="DC113" s="223"/>
      <c r="DD113" s="223"/>
      <c r="DE113" s="223"/>
      <c r="DF113" s="223"/>
      <c r="DG113" s="223"/>
      <c r="DH113" s="223"/>
      <c r="DI113" s="223"/>
      <c r="DJ113" s="223"/>
      <c r="DK113" s="223"/>
      <c r="DL113" s="223"/>
      <c r="DM113" s="223"/>
      <c r="DN113" s="223"/>
      <c r="DO113" s="223"/>
      <c r="DP113" s="223"/>
      <c r="DQ113" s="223"/>
      <c r="DR113" s="223"/>
      <c r="DS113" s="223"/>
      <c r="DT113" s="223"/>
      <c r="DU113" s="223"/>
      <c r="DV113" s="223"/>
      <c r="DW113" s="223"/>
      <c r="DX113" s="223"/>
      <c r="DY113" s="223"/>
      <c r="DZ113" s="223"/>
      <c r="EA113" s="223"/>
      <c r="EB113" s="223"/>
      <c r="EC113" s="223"/>
      <c r="ED113" s="223"/>
      <c r="EE113" s="223"/>
      <c r="EF113" s="223"/>
      <c r="EG113" s="223"/>
      <c r="EH113" s="223"/>
      <c r="EI113" s="223"/>
      <c r="EJ113" s="223"/>
      <c r="EK113" s="223"/>
      <c r="EL113" s="223"/>
      <c r="EM113" s="223"/>
      <c r="EN113" s="223"/>
      <c r="EO113" s="223"/>
      <c r="EP113" s="223"/>
      <c r="EQ113" s="223"/>
      <c r="ER113" s="223"/>
      <c r="ES113" s="223"/>
      <c r="ET113" s="223"/>
      <c r="EU113" s="223"/>
      <c r="EV113" s="223"/>
      <c r="EW113" s="223"/>
      <c r="EX113" s="223"/>
      <c r="EY113" s="223"/>
      <c r="EZ113" s="223"/>
      <c r="FA113" s="223"/>
      <c r="FB113" s="223"/>
      <c r="FC113" s="223"/>
      <c r="FD113" s="223"/>
      <c r="FE113" s="223"/>
      <c r="FF113" s="223"/>
      <c r="FG113" s="223"/>
      <c r="FH113" s="223"/>
      <c r="FI113" s="223"/>
      <c r="FJ113" s="223"/>
      <c r="FK113" s="223"/>
      <c r="FL113" s="223"/>
      <c r="FM113" s="223"/>
      <c r="FN113" s="223"/>
      <c r="FO113" s="223"/>
      <c r="FP113" s="223"/>
      <c r="FQ113" s="223"/>
      <c r="FR113" s="223"/>
      <c r="FS113" s="223"/>
    </row>
    <row r="114" spans="1:175" s="487" customFormat="1" ht="33.6" x14ac:dyDescent="0.3">
      <c r="A114" s="472">
        <v>75</v>
      </c>
      <c r="B114" s="478" t="s">
        <v>2909</v>
      </c>
      <c r="C114" s="478" t="s">
        <v>2910</v>
      </c>
      <c r="D114" s="480" t="s">
        <v>528</v>
      </c>
      <c r="E114" s="481">
        <v>43766</v>
      </c>
      <c r="F114" s="476" t="s">
        <v>2908</v>
      </c>
      <c r="G114" s="91" t="s">
        <v>2674</v>
      </c>
    </row>
    <row r="115" spans="1:175" s="498" customFormat="1" ht="46.8" x14ac:dyDescent="0.25">
      <c r="A115" s="493">
        <v>21</v>
      </c>
      <c r="B115" s="494" t="s">
        <v>2928</v>
      </c>
      <c r="C115" s="493" t="s">
        <v>2929</v>
      </c>
      <c r="D115" s="495" t="s">
        <v>2930</v>
      </c>
      <c r="E115" s="485">
        <v>43784</v>
      </c>
      <c r="F115" s="496" t="s">
        <v>221</v>
      </c>
      <c r="G115" s="156" t="s">
        <v>2673</v>
      </c>
      <c r="H115" s="497"/>
      <c r="I115" s="497"/>
      <c r="J115" s="497"/>
      <c r="K115" s="497"/>
      <c r="L115" s="497"/>
    </row>
    <row r="116" spans="1:175" s="505" customFormat="1" ht="31.2" x14ac:dyDescent="0.25">
      <c r="A116" s="500">
        <v>45</v>
      </c>
      <c r="B116" s="510" t="s">
        <v>2931</v>
      </c>
      <c r="C116" s="511" t="s">
        <v>2932</v>
      </c>
      <c r="D116" s="512" t="s">
        <v>2933</v>
      </c>
      <c r="E116" s="513">
        <v>43647</v>
      </c>
      <c r="F116" s="504" t="s">
        <v>221</v>
      </c>
      <c r="G116" s="59" t="s">
        <v>2688</v>
      </c>
      <c r="H116" s="38"/>
      <c r="I116" s="38"/>
    </row>
    <row r="117" spans="1:175" s="505" customFormat="1" ht="31.2" x14ac:dyDescent="0.25">
      <c r="A117" s="500">
        <v>46</v>
      </c>
      <c r="B117" s="522" t="s">
        <v>2934</v>
      </c>
      <c r="C117" s="523" t="s">
        <v>2935</v>
      </c>
      <c r="D117" s="524" t="s">
        <v>2936</v>
      </c>
      <c r="E117" s="525">
        <v>43654</v>
      </c>
      <c r="F117" s="504" t="s">
        <v>221</v>
      </c>
      <c r="G117" s="59" t="s">
        <v>2688</v>
      </c>
      <c r="H117" s="38"/>
      <c r="I117" s="38"/>
    </row>
    <row r="118" spans="1:175" s="505" customFormat="1" ht="31.2" x14ac:dyDescent="0.25">
      <c r="A118" s="500">
        <v>47</v>
      </c>
      <c r="B118" s="501" t="s">
        <v>2580</v>
      </c>
      <c r="C118" s="502" t="s">
        <v>2581</v>
      </c>
      <c r="D118" s="503" t="s">
        <v>2937</v>
      </c>
      <c r="E118" s="526">
        <v>43655</v>
      </c>
      <c r="F118" s="504" t="s">
        <v>221</v>
      </c>
      <c r="G118" s="59" t="s">
        <v>2688</v>
      </c>
      <c r="H118" s="38"/>
      <c r="I118" s="38"/>
    </row>
    <row r="119" spans="1:175" s="505" customFormat="1" ht="109.2" x14ac:dyDescent="0.25">
      <c r="A119" s="500">
        <v>48</v>
      </c>
      <c r="B119" s="501" t="s">
        <v>2938</v>
      </c>
      <c r="C119" s="502" t="s">
        <v>2939</v>
      </c>
      <c r="D119" s="503" t="s">
        <v>2940</v>
      </c>
      <c r="E119" s="526">
        <v>43656</v>
      </c>
      <c r="F119" s="504" t="s">
        <v>221</v>
      </c>
      <c r="G119" s="59" t="s">
        <v>2688</v>
      </c>
      <c r="H119" s="38"/>
      <c r="I119" s="38"/>
    </row>
    <row r="120" spans="1:175" s="505" customFormat="1" ht="62.4" x14ac:dyDescent="0.25">
      <c r="A120" s="500">
        <v>50</v>
      </c>
      <c r="B120" s="501" t="s">
        <v>2941</v>
      </c>
      <c r="C120" s="502" t="s">
        <v>2585</v>
      </c>
      <c r="D120" s="503" t="s">
        <v>2942</v>
      </c>
      <c r="E120" s="526">
        <v>43670</v>
      </c>
      <c r="F120" s="504" t="s">
        <v>221</v>
      </c>
      <c r="G120" s="59" t="s">
        <v>2688</v>
      </c>
      <c r="H120" s="38"/>
      <c r="I120" s="38"/>
    </row>
    <row r="121" spans="1:175" s="505" customFormat="1" ht="46.8" x14ac:dyDescent="0.25">
      <c r="A121" s="500">
        <v>51</v>
      </c>
      <c r="B121" s="501" t="s">
        <v>2943</v>
      </c>
      <c r="C121" s="502" t="s">
        <v>2944</v>
      </c>
      <c r="D121" s="503" t="s">
        <v>2945</v>
      </c>
      <c r="E121" s="526">
        <v>43670</v>
      </c>
      <c r="F121" s="504" t="s">
        <v>221</v>
      </c>
      <c r="G121" s="59" t="s">
        <v>2688</v>
      </c>
      <c r="H121" s="38"/>
      <c r="I121" s="38"/>
    </row>
    <row r="122" spans="1:175" s="505" customFormat="1" ht="31.2" x14ac:dyDescent="0.25">
      <c r="A122" s="500">
        <v>54</v>
      </c>
      <c r="B122" s="501" t="s">
        <v>2946</v>
      </c>
      <c r="C122" s="502" t="s">
        <v>2947</v>
      </c>
      <c r="D122" s="503" t="s">
        <v>2948</v>
      </c>
      <c r="E122" s="526">
        <v>43703</v>
      </c>
      <c r="F122" s="504" t="s">
        <v>221</v>
      </c>
      <c r="G122" s="59" t="s">
        <v>2688</v>
      </c>
      <c r="H122" s="38"/>
      <c r="I122" s="38"/>
    </row>
    <row r="123" spans="1:175" s="505" customFormat="1" ht="46.8" x14ac:dyDescent="0.25">
      <c r="A123" s="500">
        <v>55</v>
      </c>
      <c r="B123" s="501" t="s">
        <v>2949</v>
      </c>
      <c r="C123" s="502" t="s">
        <v>2950</v>
      </c>
      <c r="D123" s="503" t="s">
        <v>2951</v>
      </c>
      <c r="E123" s="526">
        <v>43756</v>
      </c>
      <c r="F123" s="504" t="s">
        <v>221</v>
      </c>
      <c r="G123" s="59" t="s">
        <v>2688</v>
      </c>
      <c r="H123" s="38"/>
      <c r="I123" s="38"/>
    </row>
    <row r="124" spans="1:175" s="505" customFormat="1" ht="31.2" x14ac:dyDescent="0.25">
      <c r="A124" s="500">
        <v>56</v>
      </c>
      <c r="B124" s="501" t="s">
        <v>2952</v>
      </c>
      <c r="C124" s="502" t="s">
        <v>2953</v>
      </c>
      <c r="D124" s="503" t="s">
        <v>2954</v>
      </c>
      <c r="E124" s="526">
        <v>43769</v>
      </c>
      <c r="F124" s="504" t="s">
        <v>221</v>
      </c>
      <c r="G124" s="59" t="s">
        <v>2688</v>
      </c>
      <c r="H124" s="38"/>
      <c r="I124" s="38"/>
    </row>
    <row r="125" spans="1:175" s="505" customFormat="1" ht="46.8" x14ac:dyDescent="0.25">
      <c r="A125" s="500">
        <v>57</v>
      </c>
      <c r="B125" s="501" t="s">
        <v>2955</v>
      </c>
      <c r="C125" s="502" t="s">
        <v>2956</v>
      </c>
      <c r="D125" s="503" t="s">
        <v>2957</v>
      </c>
      <c r="E125" s="526">
        <v>43783</v>
      </c>
      <c r="F125" s="504" t="s">
        <v>221</v>
      </c>
      <c r="G125" s="59" t="s">
        <v>2688</v>
      </c>
      <c r="H125" s="38"/>
      <c r="I125" s="38"/>
    </row>
    <row r="126" spans="1:175" s="505" customFormat="1" ht="31.2" x14ac:dyDescent="0.25">
      <c r="A126" s="500">
        <v>58</v>
      </c>
      <c r="B126" s="501" t="s">
        <v>2958</v>
      </c>
      <c r="C126" s="502" t="s">
        <v>2959</v>
      </c>
      <c r="D126" s="503" t="s">
        <v>2957</v>
      </c>
      <c r="E126" s="526">
        <v>43783</v>
      </c>
      <c r="F126" s="504" t="s">
        <v>221</v>
      </c>
      <c r="G126" s="59" t="s">
        <v>2688</v>
      </c>
      <c r="H126" s="38"/>
      <c r="I126" s="38"/>
    </row>
    <row r="127" spans="1:175" s="505" customFormat="1" ht="46.8" x14ac:dyDescent="0.25">
      <c r="A127" s="500">
        <v>59</v>
      </c>
      <c r="B127" s="501" t="s">
        <v>2960</v>
      </c>
      <c r="C127" s="502" t="s">
        <v>2961</v>
      </c>
      <c r="D127" s="503" t="s">
        <v>2962</v>
      </c>
      <c r="E127" s="526">
        <v>43789</v>
      </c>
      <c r="F127" s="504" t="s">
        <v>221</v>
      </c>
      <c r="G127" s="59" t="s">
        <v>2688</v>
      </c>
      <c r="H127" s="38"/>
      <c r="I127" s="38"/>
    </row>
    <row r="128" spans="1:175" s="505" customFormat="1" ht="31.2" x14ac:dyDescent="0.25">
      <c r="A128" s="500">
        <v>60</v>
      </c>
      <c r="B128" s="510" t="s">
        <v>2963</v>
      </c>
      <c r="C128" s="511" t="s">
        <v>2964</v>
      </c>
      <c r="D128" s="512" t="s">
        <v>2965</v>
      </c>
      <c r="E128" s="513">
        <v>43795</v>
      </c>
      <c r="F128" s="504" t="s">
        <v>221</v>
      </c>
      <c r="G128" s="59" t="s">
        <v>2688</v>
      </c>
      <c r="H128" s="38"/>
      <c r="I128" s="38"/>
    </row>
    <row r="129" spans="1:171" s="487" customFormat="1" ht="67.2" x14ac:dyDescent="0.3">
      <c r="A129" s="486">
        <v>4</v>
      </c>
      <c r="B129" s="483" t="s">
        <v>2912</v>
      </c>
      <c r="C129" s="484" t="s">
        <v>2913</v>
      </c>
      <c r="D129" s="484" t="s">
        <v>539</v>
      </c>
      <c r="E129" s="597">
        <v>2020</v>
      </c>
      <c r="F129" s="486" t="s">
        <v>221</v>
      </c>
      <c r="G129" s="610" t="s">
        <v>2674</v>
      </c>
    </row>
    <row r="130" spans="1:171" s="487" customFormat="1" ht="50.4" x14ac:dyDescent="0.3">
      <c r="A130" s="486">
        <v>12</v>
      </c>
      <c r="B130" s="483" t="s">
        <v>1316</v>
      </c>
      <c r="C130" s="484" t="s">
        <v>2911</v>
      </c>
      <c r="D130" s="484" t="s">
        <v>698</v>
      </c>
      <c r="E130" s="597">
        <v>2020</v>
      </c>
      <c r="F130" s="486" t="s">
        <v>221</v>
      </c>
      <c r="G130" s="610" t="s">
        <v>2674</v>
      </c>
    </row>
    <row r="131" spans="1:171" s="487" customFormat="1" ht="33.6" x14ac:dyDescent="0.3">
      <c r="A131" s="486">
        <v>13</v>
      </c>
      <c r="B131" s="198" t="s">
        <v>2922</v>
      </c>
      <c r="C131" s="598" t="s">
        <v>2923</v>
      </c>
      <c r="D131" s="484" t="s">
        <v>523</v>
      </c>
      <c r="E131" s="597">
        <v>2020</v>
      </c>
      <c r="F131" s="486" t="s">
        <v>221</v>
      </c>
      <c r="G131" s="610" t="s">
        <v>2674</v>
      </c>
    </row>
    <row r="132" spans="1:171" s="487" customFormat="1" ht="50.4" x14ac:dyDescent="0.3">
      <c r="A132" s="486">
        <v>32</v>
      </c>
      <c r="B132" s="198" t="s">
        <v>3488</v>
      </c>
      <c r="C132" s="484" t="s">
        <v>3489</v>
      </c>
      <c r="D132" s="484" t="s">
        <v>3490</v>
      </c>
      <c r="E132" s="597">
        <v>2020</v>
      </c>
      <c r="F132" s="486" t="s">
        <v>221</v>
      </c>
      <c r="G132" s="610" t="s">
        <v>2674</v>
      </c>
    </row>
    <row r="133" spans="1:171" s="487" customFormat="1" ht="50.4" x14ac:dyDescent="0.3">
      <c r="A133" s="486">
        <v>34</v>
      </c>
      <c r="B133" s="198" t="s">
        <v>2918</v>
      </c>
      <c r="C133" s="484" t="s">
        <v>2919</v>
      </c>
      <c r="D133" s="484" t="s">
        <v>545</v>
      </c>
      <c r="E133" s="597">
        <v>2020</v>
      </c>
      <c r="F133" s="486" t="s">
        <v>221</v>
      </c>
      <c r="G133" s="610" t="s">
        <v>2674</v>
      </c>
    </row>
    <row r="134" spans="1:171" s="487" customFormat="1" ht="67.2" x14ac:dyDescent="0.3">
      <c r="A134" s="486">
        <v>45</v>
      </c>
      <c r="B134" s="198" t="s">
        <v>3491</v>
      </c>
      <c r="C134" s="598" t="s">
        <v>3492</v>
      </c>
      <c r="D134" s="484" t="s">
        <v>3031</v>
      </c>
      <c r="E134" s="597">
        <v>2020</v>
      </c>
      <c r="F134" s="486" t="s">
        <v>221</v>
      </c>
      <c r="G134" s="610" t="s">
        <v>2674</v>
      </c>
    </row>
    <row r="135" spans="1:171" s="487" customFormat="1" ht="50.4" x14ac:dyDescent="0.3">
      <c r="A135" s="486">
        <v>57</v>
      </c>
      <c r="B135" s="198" t="s">
        <v>719</v>
      </c>
      <c r="C135" s="598" t="s">
        <v>3493</v>
      </c>
      <c r="D135" s="484" t="s">
        <v>349</v>
      </c>
      <c r="E135" s="597">
        <v>2020</v>
      </c>
      <c r="F135" s="486" t="s">
        <v>221</v>
      </c>
      <c r="G135" s="610" t="s">
        <v>2674</v>
      </c>
    </row>
    <row r="136" spans="1:171" s="487" customFormat="1" ht="50.4" x14ac:dyDescent="0.3">
      <c r="A136" s="486">
        <v>58</v>
      </c>
      <c r="B136" s="198" t="s">
        <v>3494</v>
      </c>
      <c r="C136" s="484" t="s">
        <v>3495</v>
      </c>
      <c r="D136" s="484" t="s">
        <v>121</v>
      </c>
      <c r="E136" s="597">
        <v>2020</v>
      </c>
      <c r="F136" s="486" t="s">
        <v>221</v>
      </c>
      <c r="G136" s="610" t="s">
        <v>2674</v>
      </c>
    </row>
    <row r="137" spans="1:171" s="487" customFormat="1" ht="67.2" x14ac:dyDescent="0.3">
      <c r="A137" s="486">
        <v>60</v>
      </c>
      <c r="B137" s="198" t="s">
        <v>3496</v>
      </c>
      <c r="C137" s="598" t="s">
        <v>3497</v>
      </c>
      <c r="D137" s="484" t="s">
        <v>3498</v>
      </c>
      <c r="E137" s="597">
        <v>2020</v>
      </c>
      <c r="F137" s="486" t="s">
        <v>221</v>
      </c>
      <c r="G137" s="610" t="s">
        <v>2674</v>
      </c>
    </row>
    <row r="138" spans="1:171" s="611" customFormat="1" ht="50.4" x14ac:dyDescent="0.3">
      <c r="A138" s="486">
        <v>61</v>
      </c>
      <c r="B138" s="198" t="s">
        <v>3499</v>
      </c>
      <c r="C138" s="598" t="s">
        <v>3500</v>
      </c>
      <c r="D138" s="484" t="s">
        <v>3059</v>
      </c>
      <c r="E138" s="597">
        <v>2020</v>
      </c>
      <c r="F138" s="486" t="s">
        <v>221</v>
      </c>
      <c r="G138" s="610" t="s">
        <v>2674</v>
      </c>
      <c r="H138" s="487"/>
      <c r="I138" s="487"/>
      <c r="J138" s="487"/>
      <c r="K138" s="487"/>
      <c r="L138" s="487"/>
      <c r="M138" s="487"/>
      <c r="N138" s="487"/>
      <c r="O138" s="487"/>
      <c r="P138" s="487"/>
      <c r="Q138" s="487"/>
      <c r="R138" s="487"/>
      <c r="S138" s="487"/>
      <c r="T138" s="487"/>
      <c r="U138" s="487"/>
      <c r="V138" s="487"/>
      <c r="W138" s="487"/>
      <c r="X138" s="487"/>
      <c r="Y138" s="487"/>
      <c r="Z138" s="487"/>
      <c r="AA138" s="487"/>
      <c r="AB138" s="487"/>
      <c r="AC138" s="487"/>
      <c r="AD138" s="487"/>
      <c r="AE138" s="487"/>
      <c r="AF138" s="487"/>
      <c r="AG138" s="487"/>
      <c r="AH138" s="487"/>
      <c r="AI138" s="487"/>
      <c r="AJ138" s="487"/>
      <c r="AK138" s="487"/>
      <c r="AL138" s="487"/>
      <c r="AM138" s="487"/>
      <c r="AN138" s="487"/>
      <c r="AO138" s="487"/>
      <c r="AP138" s="487"/>
      <c r="AQ138" s="487"/>
      <c r="AR138" s="487"/>
      <c r="AS138" s="487"/>
      <c r="AT138" s="487"/>
      <c r="AU138" s="487"/>
      <c r="AV138" s="487"/>
      <c r="AW138" s="487"/>
      <c r="AX138" s="487"/>
      <c r="AY138" s="487"/>
      <c r="AZ138" s="487"/>
      <c r="BA138" s="487"/>
      <c r="BB138" s="487"/>
      <c r="BC138" s="487"/>
      <c r="BD138" s="487"/>
      <c r="BE138" s="487"/>
      <c r="BF138" s="487"/>
      <c r="BG138" s="487"/>
      <c r="BH138" s="487"/>
      <c r="BI138" s="487"/>
      <c r="BJ138" s="487"/>
      <c r="BK138" s="487"/>
      <c r="BL138" s="487"/>
      <c r="BM138" s="487"/>
      <c r="BN138" s="487"/>
      <c r="BO138" s="487"/>
      <c r="BP138" s="487"/>
      <c r="BQ138" s="487"/>
      <c r="BR138" s="487"/>
      <c r="BS138" s="487"/>
      <c r="BT138" s="487"/>
      <c r="BU138" s="487"/>
      <c r="BV138" s="487"/>
      <c r="BW138" s="487"/>
      <c r="BX138" s="487"/>
      <c r="BY138" s="487"/>
      <c r="BZ138" s="487"/>
      <c r="CA138" s="487"/>
      <c r="CB138" s="487"/>
      <c r="CC138" s="487"/>
      <c r="CD138" s="487"/>
      <c r="CE138" s="487"/>
      <c r="CF138" s="487"/>
      <c r="CG138" s="487"/>
      <c r="CH138" s="487"/>
      <c r="CI138" s="487"/>
      <c r="CJ138" s="487"/>
      <c r="CK138" s="487"/>
      <c r="CL138" s="487"/>
      <c r="CM138" s="487"/>
      <c r="CN138" s="487"/>
      <c r="CO138" s="487"/>
      <c r="CP138" s="487"/>
      <c r="CQ138" s="487"/>
      <c r="CR138" s="487"/>
      <c r="CS138" s="487"/>
      <c r="CT138" s="487"/>
      <c r="CU138" s="487"/>
      <c r="CV138" s="487"/>
      <c r="CW138" s="487"/>
      <c r="CX138" s="487"/>
      <c r="CY138" s="487"/>
      <c r="CZ138" s="487"/>
      <c r="DA138" s="487"/>
      <c r="DB138" s="487"/>
      <c r="DC138" s="487"/>
      <c r="DD138" s="487"/>
      <c r="DE138" s="487"/>
      <c r="DF138" s="487"/>
      <c r="DG138" s="487"/>
      <c r="DH138" s="487"/>
      <c r="DI138" s="487"/>
      <c r="DJ138" s="487"/>
      <c r="DK138" s="487"/>
      <c r="DL138" s="487"/>
      <c r="DM138" s="487"/>
      <c r="DN138" s="487"/>
      <c r="DO138" s="487"/>
      <c r="DP138" s="487"/>
      <c r="DQ138" s="487"/>
      <c r="DR138" s="487"/>
      <c r="DS138" s="487"/>
      <c r="DT138" s="487"/>
      <c r="DU138" s="487"/>
      <c r="DV138" s="487"/>
      <c r="DW138" s="487"/>
      <c r="DX138" s="487"/>
      <c r="DY138" s="487"/>
      <c r="DZ138" s="487"/>
      <c r="EA138" s="487"/>
      <c r="EB138" s="487"/>
      <c r="EC138" s="487"/>
      <c r="ED138" s="487"/>
      <c r="EE138" s="487"/>
      <c r="EF138" s="487"/>
      <c r="EG138" s="487"/>
      <c r="EH138" s="487"/>
      <c r="EI138" s="487"/>
      <c r="EJ138" s="487"/>
      <c r="EK138" s="487"/>
      <c r="EL138" s="487"/>
      <c r="EM138" s="487"/>
      <c r="EN138" s="487"/>
      <c r="EO138" s="487"/>
      <c r="EP138" s="487"/>
      <c r="EQ138" s="487"/>
      <c r="ER138" s="487"/>
      <c r="ES138" s="487"/>
      <c r="ET138" s="487"/>
      <c r="EU138" s="487"/>
      <c r="EV138" s="487"/>
      <c r="EW138" s="487"/>
      <c r="EX138" s="487"/>
      <c r="EY138" s="487"/>
      <c r="EZ138" s="487"/>
      <c r="FA138" s="487"/>
      <c r="FB138" s="487"/>
      <c r="FC138" s="487"/>
      <c r="FD138" s="487"/>
      <c r="FE138" s="487"/>
      <c r="FF138" s="487"/>
      <c r="FG138" s="487"/>
      <c r="FH138" s="487"/>
      <c r="FI138" s="487"/>
      <c r="FJ138" s="487"/>
      <c r="FK138" s="487"/>
      <c r="FL138" s="487"/>
      <c r="FM138" s="487"/>
      <c r="FN138" s="487"/>
      <c r="FO138" s="487"/>
    </row>
    <row r="139" spans="1:171" s="487" customFormat="1" ht="33.6" x14ac:dyDescent="0.3">
      <c r="A139" s="486">
        <v>62</v>
      </c>
      <c r="B139" s="198" t="s">
        <v>3501</v>
      </c>
      <c r="C139" s="598" t="s">
        <v>3502</v>
      </c>
      <c r="D139" s="484" t="s">
        <v>3059</v>
      </c>
      <c r="E139" s="597">
        <v>2020</v>
      </c>
      <c r="F139" s="486" t="s">
        <v>221</v>
      </c>
      <c r="G139" s="610" t="s">
        <v>2674</v>
      </c>
    </row>
    <row r="140" spans="1:171" s="487" customFormat="1" ht="50.4" x14ac:dyDescent="0.3">
      <c r="A140" s="486">
        <v>63</v>
      </c>
      <c r="B140" s="198" t="s">
        <v>3503</v>
      </c>
      <c r="C140" s="598" t="s">
        <v>3504</v>
      </c>
      <c r="D140" s="484" t="s">
        <v>3059</v>
      </c>
      <c r="E140" s="597">
        <v>2020</v>
      </c>
      <c r="F140" s="486" t="s">
        <v>221</v>
      </c>
      <c r="G140" s="610" t="s">
        <v>2674</v>
      </c>
    </row>
    <row r="141" spans="1:171" s="487" customFormat="1" ht="50.4" x14ac:dyDescent="0.3">
      <c r="A141" s="486">
        <v>64</v>
      </c>
      <c r="B141" s="198" t="s">
        <v>3505</v>
      </c>
      <c r="C141" s="598" t="s">
        <v>3506</v>
      </c>
      <c r="D141" s="484" t="s">
        <v>3059</v>
      </c>
      <c r="E141" s="597">
        <v>2020</v>
      </c>
      <c r="F141" s="486" t="s">
        <v>221</v>
      </c>
      <c r="G141" s="610" t="s">
        <v>2674</v>
      </c>
    </row>
    <row r="142" spans="1:171" s="487" customFormat="1" ht="50.4" x14ac:dyDescent="0.3">
      <c r="A142" s="486">
        <v>65</v>
      </c>
      <c r="B142" s="198" t="s">
        <v>3507</v>
      </c>
      <c r="C142" s="598" t="s">
        <v>3508</v>
      </c>
      <c r="D142" s="484" t="s">
        <v>3059</v>
      </c>
      <c r="E142" s="597">
        <v>2020</v>
      </c>
      <c r="F142" s="486" t="s">
        <v>221</v>
      </c>
      <c r="G142" s="610" t="s">
        <v>2674</v>
      </c>
    </row>
    <row r="143" spans="1:171" s="487" customFormat="1" ht="33.6" x14ac:dyDescent="0.3">
      <c r="A143" s="486">
        <v>66</v>
      </c>
      <c r="B143" s="198" t="s">
        <v>3509</v>
      </c>
      <c r="C143" s="598" t="s">
        <v>3510</v>
      </c>
      <c r="D143" s="484" t="s">
        <v>3059</v>
      </c>
      <c r="E143" s="597">
        <v>2020</v>
      </c>
      <c r="F143" s="486" t="s">
        <v>221</v>
      </c>
      <c r="G143" s="610" t="s">
        <v>2674</v>
      </c>
    </row>
    <row r="144" spans="1:171" s="487" customFormat="1" ht="50.4" x14ac:dyDescent="0.3">
      <c r="A144" s="486">
        <v>67</v>
      </c>
      <c r="B144" s="198" t="s">
        <v>3511</v>
      </c>
      <c r="C144" s="598" t="s">
        <v>3512</v>
      </c>
      <c r="D144" s="484" t="s">
        <v>3059</v>
      </c>
      <c r="E144" s="597">
        <v>2020</v>
      </c>
      <c r="F144" s="486" t="s">
        <v>221</v>
      </c>
      <c r="G144" s="610" t="s">
        <v>2674</v>
      </c>
    </row>
    <row r="145" spans="1:7" s="487" customFormat="1" ht="33.6" x14ac:dyDescent="0.3">
      <c r="A145" s="486">
        <v>71</v>
      </c>
      <c r="B145" s="483" t="s">
        <v>3513</v>
      </c>
      <c r="C145" s="598" t="s">
        <v>3514</v>
      </c>
      <c r="D145" s="484" t="s">
        <v>3059</v>
      </c>
      <c r="E145" s="597">
        <v>2020</v>
      </c>
      <c r="F145" s="486" t="s">
        <v>221</v>
      </c>
      <c r="G145" s="610" t="s">
        <v>2674</v>
      </c>
    </row>
    <row r="146" spans="1:7" s="487" customFormat="1" ht="50.4" x14ac:dyDescent="0.3">
      <c r="A146" s="486">
        <v>74</v>
      </c>
      <c r="B146" s="198" t="s">
        <v>3515</v>
      </c>
      <c r="C146" s="598" t="s">
        <v>3516</v>
      </c>
      <c r="D146" s="484" t="s">
        <v>3059</v>
      </c>
      <c r="E146" s="597">
        <v>2020</v>
      </c>
      <c r="F146" s="486" t="s">
        <v>221</v>
      </c>
      <c r="G146" s="610" t="s">
        <v>2674</v>
      </c>
    </row>
    <row r="147" spans="1:7" s="487" customFormat="1" ht="33.6" x14ac:dyDescent="0.3">
      <c r="A147" s="486">
        <v>78</v>
      </c>
      <c r="B147" s="198" t="s">
        <v>3517</v>
      </c>
      <c r="C147" s="598" t="s">
        <v>3518</v>
      </c>
      <c r="D147" s="484" t="s">
        <v>3059</v>
      </c>
      <c r="E147" s="597">
        <v>2020</v>
      </c>
      <c r="F147" s="486" t="s">
        <v>221</v>
      </c>
      <c r="G147" s="610" t="s">
        <v>2674</v>
      </c>
    </row>
    <row r="148" spans="1:7" s="487" customFormat="1" ht="33.6" x14ac:dyDescent="0.3">
      <c r="A148" s="486">
        <v>88</v>
      </c>
      <c r="B148" s="198" t="s">
        <v>3519</v>
      </c>
      <c r="C148" s="598" t="s">
        <v>3520</v>
      </c>
      <c r="D148" s="484" t="s">
        <v>3059</v>
      </c>
      <c r="E148" s="597">
        <v>2020</v>
      </c>
      <c r="F148" s="486" t="s">
        <v>221</v>
      </c>
      <c r="G148" s="610" t="s">
        <v>2674</v>
      </c>
    </row>
    <row r="149" spans="1:7" s="487" customFormat="1" ht="50.4" x14ac:dyDescent="0.3">
      <c r="A149" s="486">
        <v>89</v>
      </c>
      <c r="B149" s="198" t="s">
        <v>3521</v>
      </c>
      <c r="C149" s="484" t="s">
        <v>3522</v>
      </c>
      <c r="D149" s="484" t="s">
        <v>3059</v>
      </c>
      <c r="E149" s="597">
        <v>2020</v>
      </c>
      <c r="F149" s="486" t="s">
        <v>221</v>
      </c>
      <c r="G149" s="610" t="s">
        <v>2674</v>
      </c>
    </row>
    <row r="150" spans="1:7" s="487" customFormat="1" ht="67.2" x14ac:dyDescent="0.3">
      <c r="A150" s="486">
        <v>95</v>
      </c>
      <c r="B150" s="198" t="s">
        <v>3523</v>
      </c>
      <c r="C150" s="484" t="s">
        <v>3524</v>
      </c>
      <c r="D150" s="484" t="s">
        <v>3525</v>
      </c>
      <c r="E150" s="597">
        <v>2020</v>
      </c>
      <c r="F150" s="486" t="s">
        <v>221</v>
      </c>
      <c r="G150" s="610" t="s">
        <v>2674</v>
      </c>
    </row>
    <row r="151" spans="1:7" s="487" customFormat="1" ht="50.4" x14ac:dyDescent="0.3">
      <c r="A151" s="486">
        <v>107</v>
      </c>
      <c r="B151" s="198" t="s">
        <v>3526</v>
      </c>
      <c r="C151" s="484" t="s">
        <v>3527</v>
      </c>
      <c r="D151" s="484" t="s">
        <v>3528</v>
      </c>
      <c r="E151" s="597">
        <v>2020</v>
      </c>
      <c r="F151" s="486" t="s">
        <v>221</v>
      </c>
      <c r="G151" s="610" t="s">
        <v>2674</v>
      </c>
    </row>
    <row r="152" spans="1:7" s="487" customFormat="1" ht="67.2" x14ac:dyDescent="0.3">
      <c r="A152" s="486">
        <v>117</v>
      </c>
      <c r="B152" s="198" t="s">
        <v>2926</v>
      </c>
      <c r="C152" s="598" t="s">
        <v>2927</v>
      </c>
      <c r="D152" s="484" t="s">
        <v>528</v>
      </c>
      <c r="E152" s="597">
        <v>2020</v>
      </c>
      <c r="F152" s="486" t="s">
        <v>221</v>
      </c>
      <c r="G152" s="610" t="s">
        <v>2674</v>
      </c>
    </row>
    <row r="153" spans="1:7" s="487" customFormat="1" ht="50.4" x14ac:dyDescent="0.3">
      <c r="A153" s="486">
        <v>118</v>
      </c>
      <c r="B153" s="198" t="s">
        <v>3529</v>
      </c>
      <c r="C153" s="598" t="s">
        <v>3530</v>
      </c>
      <c r="D153" s="484" t="s">
        <v>528</v>
      </c>
      <c r="E153" s="597">
        <v>2020</v>
      </c>
      <c r="F153" s="486" t="s">
        <v>221</v>
      </c>
      <c r="G153" s="610" t="s">
        <v>2674</v>
      </c>
    </row>
    <row r="154" spans="1:7" s="487" customFormat="1" ht="67.2" x14ac:dyDescent="0.3">
      <c r="A154" s="486">
        <v>119</v>
      </c>
      <c r="B154" s="198" t="s">
        <v>3531</v>
      </c>
      <c r="C154" s="484" t="s">
        <v>3532</v>
      </c>
      <c r="D154" s="484" t="s">
        <v>528</v>
      </c>
      <c r="E154" s="597">
        <v>2020</v>
      </c>
      <c r="F154" s="486" t="s">
        <v>221</v>
      </c>
      <c r="G154" s="610" t="s">
        <v>2674</v>
      </c>
    </row>
    <row r="155" spans="1:7" s="487" customFormat="1" ht="33.6" x14ac:dyDescent="0.3">
      <c r="A155" s="486">
        <v>122</v>
      </c>
      <c r="B155" s="198" t="s">
        <v>3533</v>
      </c>
      <c r="C155" s="484" t="s">
        <v>3534</v>
      </c>
      <c r="D155" s="484" t="s">
        <v>3355</v>
      </c>
      <c r="E155" s="597">
        <v>2020</v>
      </c>
      <c r="F155" s="486" t="s">
        <v>221</v>
      </c>
      <c r="G155" s="610" t="s">
        <v>2674</v>
      </c>
    </row>
    <row r="156" spans="1:7" s="487" customFormat="1" ht="50.4" x14ac:dyDescent="0.3">
      <c r="A156" s="486">
        <v>132</v>
      </c>
      <c r="B156" s="198" t="s">
        <v>1319</v>
      </c>
      <c r="C156" s="484" t="s">
        <v>2914</v>
      </c>
      <c r="D156" s="484" t="s">
        <v>655</v>
      </c>
      <c r="E156" s="597">
        <v>2020</v>
      </c>
      <c r="F156" s="486" t="s">
        <v>221</v>
      </c>
      <c r="G156" s="610" t="s">
        <v>2674</v>
      </c>
    </row>
    <row r="157" spans="1:7" s="487" customFormat="1" ht="67.2" x14ac:dyDescent="0.3">
      <c r="A157" s="486">
        <v>133</v>
      </c>
      <c r="B157" s="198" t="s">
        <v>1321</v>
      </c>
      <c r="C157" s="598" t="s">
        <v>3535</v>
      </c>
      <c r="D157" s="484" t="s">
        <v>1330</v>
      </c>
      <c r="E157" s="597">
        <v>2020</v>
      </c>
      <c r="F157" s="486" t="s">
        <v>221</v>
      </c>
      <c r="G157" s="610" t="s">
        <v>2674</v>
      </c>
    </row>
    <row r="158" spans="1:7" s="487" customFormat="1" ht="50.4" x14ac:dyDescent="0.3">
      <c r="A158" s="486">
        <v>135</v>
      </c>
      <c r="B158" s="198" t="s">
        <v>2915</v>
      </c>
      <c r="C158" s="484" t="s">
        <v>2916</v>
      </c>
      <c r="D158" s="484" t="s">
        <v>2917</v>
      </c>
      <c r="E158" s="597">
        <v>2020</v>
      </c>
      <c r="F158" s="486" t="s">
        <v>221</v>
      </c>
      <c r="G158" s="610" t="s">
        <v>2674</v>
      </c>
    </row>
    <row r="159" spans="1:7" s="487" customFormat="1" ht="50.4" x14ac:dyDescent="0.3">
      <c r="A159" s="486">
        <v>136</v>
      </c>
      <c r="B159" s="198" t="s">
        <v>2924</v>
      </c>
      <c r="C159" s="598" t="s">
        <v>2925</v>
      </c>
      <c r="D159" s="484" t="s">
        <v>440</v>
      </c>
      <c r="E159" s="597">
        <v>2020</v>
      </c>
      <c r="F159" s="486" t="s">
        <v>221</v>
      </c>
      <c r="G159" s="610" t="s">
        <v>2674</v>
      </c>
    </row>
    <row r="160" spans="1:7" s="487" customFormat="1" ht="50.4" x14ac:dyDescent="0.3">
      <c r="A160" s="486">
        <v>139</v>
      </c>
      <c r="B160" s="198" t="s">
        <v>3536</v>
      </c>
      <c r="C160" s="484" t="s">
        <v>3537</v>
      </c>
      <c r="D160" s="484" t="s">
        <v>35</v>
      </c>
      <c r="E160" s="597">
        <v>2020</v>
      </c>
      <c r="F160" s="486" t="s">
        <v>221</v>
      </c>
      <c r="G160" s="610" t="s">
        <v>2674</v>
      </c>
    </row>
    <row r="161" spans="1:8" s="487" customFormat="1" ht="33.6" x14ac:dyDescent="0.3">
      <c r="A161" s="486">
        <v>144</v>
      </c>
      <c r="B161" s="198" t="s">
        <v>2920</v>
      </c>
      <c r="C161" s="484" t="s">
        <v>2921</v>
      </c>
      <c r="D161" s="484" t="s">
        <v>2777</v>
      </c>
      <c r="E161" s="597">
        <v>2020</v>
      </c>
      <c r="F161" s="486" t="s">
        <v>221</v>
      </c>
      <c r="G161" s="610" t="s">
        <v>2674</v>
      </c>
    </row>
    <row r="162" spans="1:8" s="545" customFormat="1" ht="31.2" x14ac:dyDescent="0.3">
      <c r="A162" s="639">
        <v>24</v>
      </c>
      <c r="B162" s="645" t="s">
        <v>3950</v>
      </c>
      <c r="C162" s="647" t="s">
        <v>3951</v>
      </c>
      <c r="D162" s="644" t="s">
        <v>3952</v>
      </c>
      <c r="E162" s="642">
        <v>2020</v>
      </c>
      <c r="F162" s="646" t="s">
        <v>221</v>
      </c>
      <c r="G162" s="165" t="s">
        <v>2676</v>
      </c>
      <c r="H162" s="654"/>
    </row>
    <row r="163" spans="1:8" s="559" customFormat="1" ht="31.2" x14ac:dyDescent="0.3">
      <c r="A163" s="612">
        <v>18</v>
      </c>
      <c r="B163" s="613" t="s">
        <v>3538</v>
      </c>
      <c r="C163" s="589" t="s">
        <v>3539</v>
      </c>
      <c r="D163" s="555" t="s">
        <v>3540</v>
      </c>
      <c r="E163" s="614">
        <v>2021</v>
      </c>
      <c r="F163" s="596" t="s">
        <v>221</v>
      </c>
      <c r="G163" s="610" t="s">
        <v>2674</v>
      </c>
    </row>
    <row r="164" spans="1:8" s="559" customFormat="1" ht="46.8" x14ac:dyDescent="0.3">
      <c r="A164" s="612">
        <v>19</v>
      </c>
      <c r="B164" s="613" t="s">
        <v>3541</v>
      </c>
      <c r="C164" s="560" t="s">
        <v>3542</v>
      </c>
      <c r="D164" s="555" t="s">
        <v>31</v>
      </c>
      <c r="E164" s="614">
        <v>2021</v>
      </c>
      <c r="F164" s="596" t="s">
        <v>221</v>
      </c>
      <c r="G164" s="610" t="s">
        <v>2674</v>
      </c>
    </row>
    <row r="165" spans="1:8" s="559" customFormat="1" ht="46.8" x14ac:dyDescent="0.3">
      <c r="A165" s="612">
        <v>24</v>
      </c>
      <c r="B165" s="613" t="s">
        <v>3543</v>
      </c>
      <c r="C165" s="595" t="s">
        <v>3544</v>
      </c>
      <c r="D165" s="592" t="s">
        <v>528</v>
      </c>
      <c r="E165" s="614">
        <v>2021</v>
      </c>
      <c r="F165" s="596" t="s">
        <v>221</v>
      </c>
      <c r="G165" s="610" t="s">
        <v>2674</v>
      </c>
    </row>
    <row r="166" spans="1:8" s="559" customFormat="1" ht="46.8" x14ac:dyDescent="0.3">
      <c r="A166" s="612">
        <v>32</v>
      </c>
      <c r="B166" s="613" t="s">
        <v>3545</v>
      </c>
      <c r="C166" s="573" t="s">
        <v>3546</v>
      </c>
      <c r="D166" s="592" t="s">
        <v>528</v>
      </c>
      <c r="E166" s="614">
        <v>2021</v>
      </c>
      <c r="F166" s="596" t="s">
        <v>221</v>
      </c>
      <c r="G166" s="610" t="s">
        <v>2674</v>
      </c>
    </row>
    <row r="167" spans="1:8" s="559" customFormat="1" ht="46.8" x14ac:dyDescent="0.3">
      <c r="A167" s="612">
        <v>36</v>
      </c>
      <c r="B167" s="613" t="s">
        <v>3547</v>
      </c>
      <c r="C167" s="573" t="s">
        <v>3548</v>
      </c>
      <c r="D167" s="592" t="s">
        <v>31</v>
      </c>
      <c r="E167" s="614">
        <v>2021</v>
      </c>
      <c r="F167" s="596" t="s">
        <v>221</v>
      </c>
      <c r="G167" s="610" t="s">
        <v>2674</v>
      </c>
    </row>
    <row r="168" spans="1:8" s="559" customFormat="1" ht="46.8" x14ac:dyDescent="0.3">
      <c r="A168" s="612">
        <v>42</v>
      </c>
      <c r="B168" s="613" t="s">
        <v>3549</v>
      </c>
      <c r="C168" s="573" t="s">
        <v>3550</v>
      </c>
      <c r="D168" s="555" t="s">
        <v>3551</v>
      </c>
      <c r="E168" s="614">
        <v>2021</v>
      </c>
      <c r="F168" s="596" t="s">
        <v>221</v>
      </c>
      <c r="G168" s="610" t="s">
        <v>2674</v>
      </c>
    </row>
    <row r="169" spans="1:8" s="559" customFormat="1" ht="62.4" x14ac:dyDescent="0.3">
      <c r="A169" s="612">
        <v>43</v>
      </c>
      <c r="B169" s="613" t="s">
        <v>3552</v>
      </c>
      <c r="C169" s="595" t="s">
        <v>3553</v>
      </c>
      <c r="D169" s="592" t="s">
        <v>3402</v>
      </c>
      <c r="E169" s="614">
        <v>2021</v>
      </c>
      <c r="F169" s="596" t="s">
        <v>221</v>
      </c>
      <c r="G169" s="610" t="s">
        <v>2674</v>
      </c>
    </row>
    <row r="170" spans="1:8" s="559" customFormat="1" ht="31.2" x14ac:dyDescent="0.3">
      <c r="A170" s="612">
        <v>49</v>
      </c>
      <c r="B170" s="613" t="s">
        <v>3554</v>
      </c>
      <c r="C170" s="560" t="s">
        <v>3555</v>
      </c>
      <c r="D170" s="555" t="s">
        <v>3556</v>
      </c>
      <c r="E170" s="614">
        <v>2021</v>
      </c>
      <c r="F170" s="596" t="s">
        <v>221</v>
      </c>
      <c r="G170" s="610" t="s">
        <v>2674</v>
      </c>
    </row>
    <row r="171" spans="1:8" s="559" customFormat="1" ht="46.8" x14ac:dyDescent="0.3">
      <c r="A171" s="612">
        <v>67</v>
      </c>
      <c r="B171" s="613" t="s">
        <v>3557</v>
      </c>
      <c r="C171" s="560" t="s">
        <v>3558</v>
      </c>
      <c r="D171" s="555" t="s">
        <v>3559</v>
      </c>
      <c r="E171" s="614">
        <v>2021</v>
      </c>
      <c r="F171" s="596" t="s">
        <v>221</v>
      </c>
      <c r="G171" s="610" t="s">
        <v>2674</v>
      </c>
    </row>
    <row r="172" spans="1:8" s="559" customFormat="1" ht="31.2" x14ac:dyDescent="0.3">
      <c r="A172" s="612">
        <v>68</v>
      </c>
      <c r="B172" s="613" t="s">
        <v>3560</v>
      </c>
      <c r="C172" s="560" t="s">
        <v>3561</v>
      </c>
      <c r="D172" s="555" t="s">
        <v>3562</v>
      </c>
      <c r="E172" s="614">
        <v>2021</v>
      </c>
      <c r="F172" s="596" t="s">
        <v>221</v>
      </c>
      <c r="G172" s="610" t="s">
        <v>2674</v>
      </c>
    </row>
    <row r="173" spans="1:8" s="559" customFormat="1" ht="46.8" x14ac:dyDescent="0.3">
      <c r="A173" s="612">
        <v>70</v>
      </c>
      <c r="B173" s="613" t="s">
        <v>3563</v>
      </c>
      <c r="C173" s="609" t="s">
        <v>3564</v>
      </c>
      <c r="D173" s="592" t="s">
        <v>3565</v>
      </c>
      <c r="E173" s="614">
        <v>2021</v>
      </c>
      <c r="F173" s="596" t="s">
        <v>221</v>
      </c>
      <c r="G173" s="610" t="s">
        <v>2674</v>
      </c>
    </row>
    <row r="174" spans="1:8" s="559" customFormat="1" ht="46.8" x14ac:dyDescent="0.3">
      <c r="A174" s="612">
        <v>79</v>
      </c>
      <c r="B174" s="613" t="s">
        <v>3566</v>
      </c>
      <c r="C174" s="609" t="s">
        <v>3567</v>
      </c>
      <c r="D174" s="592" t="s">
        <v>3568</v>
      </c>
      <c r="E174" s="614">
        <v>2021</v>
      </c>
      <c r="F174" s="596" t="s">
        <v>221</v>
      </c>
      <c r="G174" s="610" t="s">
        <v>2674</v>
      </c>
    </row>
    <row r="175" spans="1:8" s="559" customFormat="1" ht="46.8" x14ac:dyDescent="0.3">
      <c r="A175" s="612">
        <v>92</v>
      </c>
      <c r="B175" s="613" t="s">
        <v>3569</v>
      </c>
      <c r="C175" s="560" t="s">
        <v>3570</v>
      </c>
      <c r="D175" s="555" t="s">
        <v>528</v>
      </c>
      <c r="E175" s="614">
        <v>2021</v>
      </c>
      <c r="F175" s="596" t="s">
        <v>221</v>
      </c>
      <c r="G175" s="610" t="s">
        <v>2674</v>
      </c>
    </row>
    <row r="176" spans="1:8" s="559" customFormat="1" ht="31.2" x14ac:dyDescent="0.3">
      <c r="A176" s="612">
        <v>94</v>
      </c>
      <c r="B176" s="613" t="s">
        <v>3571</v>
      </c>
      <c r="C176" s="560" t="s">
        <v>3572</v>
      </c>
      <c r="D176" s="555" t="s">
        <v>655</v>
      </c>
      <c r="E176" s="614">
        <v>2021</v>
      </c>
      <c r="F176" s="596" t="s">
        <v>221</v>
      </c>
      <c r="G176" s="610" t="s">
        <v>2674</v>
      </c>
    </row>
    <row r="177" spans="1:7" s="559" customFormat="1" ht="89.25" customHeight="1" x14ac:dyDescent="0.3">
      <c r="A177" s="612">
        <v>95</v>
      </c>
      <c r="B177" s="613" t="s">
        <v>3573</v>
      </c>
      <c r="C177" s="560" t="s">
        <v>3574</v>
      </c>
      <c r="D177" s="555" t="s">
        <v>655</v>
      </c>
      <c r="E177" s="614">
        <v>2021</v>
      </c>
      <c r="F177" s="596" t="s">
        <v>221</v>
      </c>
      <c r="G177" s="610" t="s">
        <v>2674</v>
      </c>
    </row>
    <row r="178" spans="1:7" s="559" customFormat="1" ht="62.4" x14ac:dyDescent="0.3">
      <c r="A178" s="612">
        <v>98</v>
      </c>
      <c r="B178" s="613" t="s">
        <v>3575</v>
      </c>
      <c r="C178" s="573" t="s">
        <v>3576</v>
      </c>
      <c r="D178" s="555" t="s">
        <v>545</v>
      </c>
      <c r="E178" s="614">
        <v>2021</v>
      </c>
      <c r="F178" s="596" t="s">
        <v>221</v>
      </c>
      <c r="G178" s="610" t="s">
        <v>2674</v>
      </c>
    </row>
    <row r="179" spans="1:7" s="559" customFormat="1" ht="46.8" x14ac:dyDescent="0.3">
      <c r="A179" s="612">
        <v>104</v>
      </c>
      <c r="B179" s="613" t="s">
        <v>3577</v>
      </c>
      <c r="C179" s="589" t="s">
        <v>3578</v>
      </c>
      <c r="D179" s="555" t="s">
        <v>528</v>
      </c>
      <c r="E179" s="614">
        <v>2021</v>
      </c>
      <c r="F179" s="596" t="s">
        <v>221</v>
      </c>
      <c r="G179" s="610" t="s">
        <v>2674</v>
      </c>
    </row>
    <row r="180" spans="1:7" s="559" customFormat="1" ht="46.8" x14ac:dyDescent="0.3">
      <c r="A180" s="612">
        <v>105</v>
      </c>
      <c r="B180" s="613" t="s">
        <v>3579</v>
      </c>
      <c r="C180" s="589" t="s">
        <v>3580</v>
      </c>
      <c r="D180" s="555" t="s">
        <v>528</v>
      </c>
      <c r="E180" s="614">
        <v>2021</v>
      </c>
      <c r="F180" s="596" t="s">
        <v>221</v>
      </c>
      <c r="G180" s="610" t="s">
        <v>2674</v>
      </c>
    </row>
    <row r="181" spans="1:7" s="559" customFormat="1" ht="31.2" x14ac:dyDescent="0.3">
      <c r="A181" s="612">
        <v>106</v>
      </c>
      <c r="B181" s="613" t="s">
        <v>3581</v>
      </c>
      <c r="C181" s="560" t="s">
        <v>3582</v>
      </c>
      <c r="D181" s="555" t="s">
        <v>3583</v>
      </c>
      <c r="E181" s="614">
        <v>2021</v>
      </c>
      <c r="F181" s="596" t="s">
        <v>221</v>
      </c>
      <c r="G181" s="610" t="s">
        <v>2674</v>
      </c>
    </row>
    <row r="182" spans="1:7" s="559" customFormat="1" ht="62.4" x14ac:dyDescent="0.3">
      <c r="A182" s="612">
        <v>113</v>
      </c>
      <c r="B182" s="613" t="s">
        <v>3584</v>
      </c>
      <c r="C182" s="560" t="s">
        <v>3585</v>
      </c>
      <c r="D182" s="555" t="s">
        <v>655</v>
      </c>
      <c r="E182" s="614">
        <v>2021</v>
      </c>
      <c r="F182" s="596" t="s">
        <v>221</v>
      </c>
      <c r="G182" s="610" t="s">
        <v>2674</v>
      </c>
    </row>
    <row r="183" spans="1:7" s="559" customFormat="1" ht="62.4" x14ac:dyDescent="0.3">
      <c r="A183" s="612">
        <v>121</v>
      </c>
      <c r="B183" s="613" t="s">
        <v>3586</v>
      </c>
      <c r="C183" s="560" t="s">
        <v>3587</v>
      </c>
      <c r="D183" s="555" t="s">
        <v>3588</v>
      </c>
      <c r="E183" s="614">
        <v>2021</v>
      </c>
      <c r="F183" s="596" t="s">
        <v>221</v>
      </c>
      <c r="G183" s="610" t="s">
        <v>2674</v>
      </c>
    </row>
    <row r="184" spans="1:7" s="559" customFormat="1" ht="46.8" x14ac:dyDescent="0.3">
      <c r="A184" s="612">
        <v>122</v>
      </c>
      <c r="B184" s="613" t="s">
        <v>3589</v>
      </c>
      <c r="C184" s="560" t="s">
        <v>3590</v>
      </c>
      <c r="D184" s="555" t="s">
        <v>3591</v>
      </c>
      <c r="E184" s="614">
        <v>2021</v>
      </c>
      <c r="F184" s="596" t="s">
        <v>221</v>
      </c>
      <c r="G184" s="610" t="s">
        <v>2674</v>
      </c>
    </row>
    <row r="185" spans="1:7" s="559" customFormat="1" ht="62.4" x14ac:dyDescent="0.3">
      <c r="A185" s="612">
        <v>123</v>
      </c>
      <c r="B185" s="613" t="s">
        <v>3592</v>
      </c>
      <c r="C185" s="560" t="s">
        <v>3593</v>
      </c>
      <c r="D185" s="555" t="s">
        <v>3594</v>
      </c>
      <c r="E185" s="614">
        <v>2021</v>
      </c>
      <c r="F185" s="596" t="s">
        <v>221</v>
      </c>
      <c r="G185" s="610" t="s">
        <v>2674</v>
      </c>
    </row>
    <row r="186" spans="1:7" s="559" customFormat="1" ht="46.8" x14ac:dyDescent="0.3">
      <c r="A186" s="612">
        <v>124</v>
      </c>
      <c r="B186" s="613" t="s">
        <v>3595</v>
      </c>
      <c r="C186" s="560" t="s">
        <v>3596</v>
      </c>
      <c r="D186" s="555" t="s">
        <v>3402</v>
      </c>
      <c r="E186" s="614">
        <v>2021</v>
      </c>
      <c r="F186" s="596" t="s">
        <v>221</v>
      </c>
      <c r="G186" s="610" t="s">
        <v>2674</v>
      </c>
    </row>
    <row r="187" spans="1:7" s="559" customFormat="1" ht="46.8" x14ac:dyDescent="0.3">
      <c r="A187" s="612">
        <v>132</v>
      </c>
      <c r="B187" s="613" t="s">
        <v>3597</v>
      </c>
      <c r="C187" s="560" t="s">
        <v>3598</v>
      </c>
      <c r="D187" s="555" t="s">
        <v>3588</v>
      </c>
      <c r="E187" s="614">
        <v>2021</v>
      </c>
      <c r="F187" s="596" t="s">
        <v>221</v>
      </c>
      <c r="G187" s="610" t="s">
        <v>2674</v>
      </c>
    </row>
    <row r="188" spans="1:7" s="559" customFormat="1" ht="46.8" x14ac:dyDescent="0.3">
      <c r="A188" s="612">
        <v>133</v>
      </c>
      <c r="B188" s="613" t="s">
        <v>3599</v>
      </c>
      <c r="C188" s="560" t="s">
        <v>3600</v>
      </c>
      <c r="D188" s="555" t="s">
        <v>528</v>
      </c>
      <c r="E188" s="614">
        <v>2021</v>
      </c>
      <c r="F188" s="596" t="s">
        <v>221</v>
      </c>
      <c r="G188" s="610" t="s">
        <v>2674</v>
      </c>
    </row>
    <row r="189" spans="1:7" s="559" customFormat="1" ht="62.4" x14ac:dyDescent="0.3">
      <c r="A189" s="612">
        <v>134</v>
      </c>
      <c r="B189" s="613" t="s">
        <v>3601</v>
      </c>
      <c r="C189" s="560" t="s">
        <v>3602</v>
      </c>
      <c r="D189" s="555" t="s">
        <v>3594</v>
      </c>
      <c r="E189" s="614">
        <v>2021</v>
      </c>
      <c r="F189" s="596" t="s">
        <v>221</v>
      </c>
      <c r="G189" s="610" t="s">
        <v>2674</v>
      </c>
    </row>
    <row r="190" spans="1:7" s="559" customFormat="1" ht="46.8" x14ac:dyDescent="0.3">
      <c r="A190" s="612">
        <v>135</v>
      </c>
      <c r="B190" s="613" t="s">
        <v>3603</v>
      </c>
      <c r="C190" s="589" t="s">
        <v>3604</v>
      </c>
      <c r="D190" s="555" t="s">
        <v>528</v>
      </c>
      <c r="E190" s="614">
        <v>2021</v>
      </c>
      <c r="F190" s="596" t="s">
        <v>221</v>
      </c>
      <c r="G190" s="610" t="s">
        <v>2674</v>
      </c>
    </row>
    <row r="191" spans="1:7" s="559" customFormat="1" ht="46.8" x14ac:dyDescent="0.3">
      <c r="A191" s="612">
        <v>136</v>
      </c>
      <c r="B191" s="613" t="s">
        <v>3605</v>
      </c>
      <c r="C191" s="560" t="s">
        <v>3606</v>
      </c>
      <c r="D191" s="555" t="s">
        <v>3565</v>
      </c>
      <c r="E191" s="614">
        <v>2021</v>
      </c>
      <c r="F191" s="596" t="s">
        <v>221</v>
      </c>
      <c r="G191" s="610" t="s">
        <v>2674</v>
      </c>
    </row>
    <row r="192" spans="1:7" s="559" customFormat="1" ht="46.8" x14ac:dyDescent="0.3">
      <c r="A192" s="612">
        <v>137</v>
      </c>
      <c r="B192" s="613" t="s">
        <v>3607</v>
      </c>
      <c r="C192" s="560" t="s">
        <v>3608</v>
      </c>
      <c r="D192" s="555" t="s">
        <v>123</v>
      </c>
      <c r="E192" s="614">
        <v>2021</v>
      </c>
      <c r="F192" s="596" t="s">
        <v>221</v>
      </c>
      <c r="G192" s="610" t="s">
        <v>2674</v>
      </c>
    </row>
    <row r="193" spans="1:8" s="559" customFormat="1" ht="46.8" x14ac:dyDescent="0.3">
      <c r="A193" s="612">
        <v>138</v>
      </c>
      <c r="B193" s="613" t="s">
        <v>3609</v>
      </c>
      <c r="C193" s="560" t="s">
        <v>3610</v>
      </c>
      <c r="D193" s="555" t="s">
        <v>3611</v>
      </c>
      <c r="E193" s="614">
        <v>2021</v>
      </c>
      <c r="F193" s="596" t="s">
        <v>221</v>
      </c>
      <c r="G193" s="610" t="s">
        <v>2674</v>
      </c>
    </row>
    <row r="194" spans="1:8" s="559" customFormat="1" ht="46.8" x14ac:dyDescent="0.3">
      <c r="A194" s="612">
        <v>159</v>
      </c>
      <c r="B194" s="615" t="s">
        <v>3612</v>
      </c>
      <c r="C194" s="616" t="s">
        <v>3613</v>
      </c>
      <c r="D194" s="617" t="s">
        <v>1192</v>
      </c>
      <c r="E194" s="614">
        <v>2021</v>
      </c>
      <c r="F194" s="596" t="s">
        <v>221</v>
      </c>
      <c r="G194" s="610" t="s">
        <v>2674</v>
      </c>
    </row>
    <row r="195" spans="1:8" s="559" customFormat="1" ht="78" x14ac:dyDescent="0.3">
      <c r="A195" s="612">
        <v>160</v>
      </c>
      <c r="B195" s="615" t="s">
        <v>3614</v>
      </c>
      <c r="C195" s="618" t="s">
        <v>3615</v>
      </c>
      <c r="D195" s="617" t="s">
        <v>1192</v>
      </c>
      <c r="E195" s="614">
        <v>2021</v>
      </c>
      <c r="F195" s="596" t="s">
        <v>221</v>
      </c>
      <c r="G195" s="610" t="s">
        <v>2674</v>
      </c>
    </row>
    <row r="196" spans="1:8" s="559" customFormat="1" ht="46.8" x14ac:dyDescent="0.3">
      <c r="A196" s="612">
        <v>161</v>
      </c>
      <c r="B196" s="615" t="s">
        <v>3616</v>
      </c>
      <c r="C196" s="618" t="s">
        <v>3617</v>
      </c>
      <c r="D196" s="617" t="s">
        <v>1192</v>
      </c>
      <c r="E196" s="614">
        <v>2021</v>
      </c>
      <c r="F196" s="596" t="s">
        <v>221</v>
      </c>
      <c r="G196" s="610" t="s">
        <v>2674</v>
      </c>
    </row>
    <row r="197" spans="1:8" s="559" customFormat="1" ht="31.2" x14ac:dyDescent="0.3">
      <c r="A197" s="612">
        <v>162</v>
      </c>
      <c r="B197" s="615" t="s">
        <v>3618</v>
      </c>
      <c r="C197" s="618" t="s">
        <v>3619</v>
      </c>
      <c r="D197" s="617" t="s">
        <v>1192</v>
      </c>
      <c r="E197" s="614">
        <v>2021</v>
      </c>
      <c r="F197" s="596" t="s">
        <v>221</v>
      </c>
      <c r="G197" s="610" t="s">
        <v>2674</v>
      </c>
    </row>
    <row r="198" spans="1:8" s="559" customFormat="1" ht="46.8" x14ac:dyDescent="0.3">
      <c r="A198" s="612">
        <v>163</v>
      </c>
      <c r="B198" s="615" t="s">
        <v>3620</v>
      </c>
      <c r="C198" s="618" t="s">
        <v>3621</v>
      </c>
      <c r="D198" s="617" t="s">
        <v>1192</v>
      </c>
      <c r="E198" s="614">
        <v>2021</v>
      </c>
      <c r="F198" s="596" t="s">
        <v>221</v>
      </c>
      <c r="G198" s="610" t="s">
        <v>2674</v>
      </c>
    </row>
    <row r="199" spans="1:8" s="559" customFormat="1" ht="46.8" x14ac:dyDescent="0.3">
      <c r="A199" s="612">
        <v>164</v>
      </c>
      <c r="B199" s="615" t="s">
        <v>3622</v>
      </c>
      <c r="C199" s="618" t="s">
        <v>3623</v>
      </c>
      <c r="D199" s="617" t="s">
        <v>1192</v>
      </c>
      <c r="E199" s="614">
        <v>2021</v>
      </c>
      <c r="F199" s="596" t="s">
        <v>221</v>
      </c>
      <c r="G199" s="610" t="s">
        <v>2674</v>
      </c>
    </row>
    <row r="200" spans="1:8" s="559" customFormat="1" ht="31.2" x14ac:dyDescent="0.3">
      <c r="A200" s="612">
        <v>165</v>
      </c>
      <c r="B200" s="615" t="s">
        <v>3624</v>
      </c>
      <c r="C200" s="618" t="s">
        <v>3625</v>
      </c>
      <c r="D200" s="617" t="s">
        <v>1192</v>
      </c>
      <c r="E200" s="614">
        <v>2021</v>
      </c>
      <c r="F200" s="596" t="s">
        <v>221</v>
      </c>
      <c r="G200" s="610" t="s">
        <v>2674</v>
      </c>
    </row>
    <row r="201" spans="1:8" s="559" customFormat="1" ht="31.2" x14ac:dyDescent="0.3">
      <c r="A201" s="612">
        <v>166</v>
      </c>
      <c r="B201" s="615" t="s">
        <v>3626</v>
      </c>
      <c r="C201" s="618" t="s">
        <v>3627</v>
      </c>
      <c r="D201" s="617" t="s">
        <v>1192</v>
      </c>
      <c r="E201" s="614">
        <v>2021</v>
      </c>
      <c r="F201" s="596" t="s">
        <v>221</v>
      </c>
      <c r="G201" s="610" t="s">
        <v>2674</v>
      </c>
    </row>
    <row r="202" spans="1:8" s="559" customFormat="1" x14ac:dyDescent="0.3">
      <c r="A202" s="612">
        <v>167</v>
      </c>
      <c r="B202" s="615" t="s">
        <v>3628</v>
      </c>
      <c r="C202" s="618" t="s">
        <v>3629</v>
      </c>
      <c r="D202" s="617" t="s">
        <v>1192</v>
      </c>
      <c r="E202" s="614">
        <v>2021</v>
      </c>
      <c r="F202" s="596" t="s">
        <v>221</v>
      </c>
      <c r="G202" s="610" t="s">
        <v>2674</v>
      </c>
    </row>
    <row r="203" spans="1:8" s="559" customFormat="1" ht="46.8" x14ac:dyDescent="0.3">
      <c r="A203" s="612">
        <v>168</v>
      </c>
      <c r="B203" s="615" t="s">
        <v>3630</v>
      </c>
      <c r="C203" s="618" t="s">
        <v>3631</v>
      </c>
      <c r="D203" s="617" t="s">
        <v>1192</v>
      </c>
      <c r="E203" s="614">
        <v>2021</v>
      </c>
      <c r="F203" s="596" t="s">
        <v>221</v>
      </c>
      <c r="G203" s="610" t="s">
        <v>2674</v>
      </c>
    </row>
    <row r="204" spans="1:8" s="559" customFormat="1" ht="63" thickBot="1" x14ac:dyDescent="0.35">
      <c r="A204" s="612">
        <v>169</v>
      </c>
      <c r="B204" s="615" t="s">
        <v>3632</v>
      </c>
      <c r="C204" s="616" t="s">
        <v>3633</v>
      </c>
      <c r="D204" s="617" t="s">
        <v>3634</v>
      </c>
      <c r="E204" s="614">
        <v>2021</v>
      </c>
      <c r="F204" s="596" t="s">
        <v>221</v>
      </c>
      <c r="G204" s="610" t="s">
        <v>2674</v>
      </c>
    </row>
    <row r="205" spans="1:8" s="580" customFormat="1" ht="47.25" customHeight="1" thickBot="1" x14ac:dyDescent="0.3">
      <c r="A205" s="648">
        <v>18</v>
      </c>
      <c r="B205" s="649" t="s">
        <v>3953</v>
      </c>
      <c r="C205" s="651" t="s">
        <v>3954</v>
      </c>
      <c r="D205" s="648" t="s">
        <v>3955</v>
      </c>
      <c r="E205" s="650">
        <v>2021</v>
      </c>
      <c r="F205" s="646" t="s">
        <v>221</v>
      </c>
      <c r="G205" s="165" t="s">
        <v>2676</v>
      </c>
      <c r="H205" s="552"/>
    </row>
    <row r="206" spans="1:8" s="580" customFormat="1" ht="31.8" thickBot="1" x14ac:dyDescent="0.3">
      <c r="A206" s="648">
        <v>19</v>
      </c>
      <c r="B206" s="649" t="s">
        <v>3956</v>
      </c>
      <c r="C206" s="651" t="s">
        <v>3957</v>
      </c>
      <c r="D206" s="648" t="s">
        <v>1180</v>
      </c>
      <c r="E206" s="650">
        <v>2021</v>
      </c>
      <c r="F206" s="646" t="s">
        <v>221</v>
      </c>
      <c r="G206" s="165" t="s">
        <v>2676</v>
      </c>
      <c r="H206" s="552"/>
    </row>
    <row r="207" spans="1:8" s="580" customFormat="1" ht="31.8" thickBot="1" x14ac:dyDescent="0.3">
      <c r="A207" s="648">
        <v>20</v>
      </c>
      <c r="B207" s="649" t="s">
        <v>3958</v>
      </c>
      <c r="C207" s="651" t="s">
        <v>3959</v>
      </c>
      <c r="D207" s="648" t="s">
        <v>3960</v>
      </c>
      <c r="E207" s="650">
        <v>2021</v>
      </c>
      <c r="F207" s="646" t="s">
        <v>221</v>
      </c>
      <c r="G207" s="165" t="s">
        <v>2676</v>
      </c>
      <c r="H207" s="552"/>
    </row>
    <row r="208" spans="1:8" s="580" customFormat="1" ht="47.25" customHeight="1" thickBot="1" x14ac:dyDescent="0.3">
      <c r="A208" s="648">
        <v>21</v>
      </c>
      <c r="B208" s="649" t="s">
        <v>3961</v>
      </c>
      <c r="C208" s="648" t="s">
        <v>3962</v>
      </c>
      <c r="D208" s="648" t="s">
        <v>3960</v>
      </c>
      <c r="E208" s="650">
        <v>2021</v>
      </c>
      <c r="F208" s="646" t="s">
        <v>221</v>
      </c>
      <c r="G208" s="165" t="s">
        <v>2676</v>
      </c>
      <c r="H208" s="552"/>
    </row>
    <row r="209" spans="1:8" s="580" customFormat="1" ht="31.8" thickBot="1" x14ac:dyDescent="0.3">
      <c r="A209" s="648">
        <v>22</v>
      </c>
      <c r="B209" s="649" t="s">
        <v>3963</v>
      </c>
      <c r="C209" s="648" t="s">
        <v>3964</v>
      </c>
      <c r="D209" s="648" t="s">
        <v>3965</v>
      </c>
      <c r="E209" s="650">
        <v>2021</v>
      </c>
      <c r="F209" s="646" t="s">
        <v>221</v>
      </c>
      <c r="G209" s="165" t="s">
        <v>2676</v>
      </c>
      <c r="H209" s="552"/>
    </row>
    <row r="210" spans="1:8" s="545" customFormat="1" ht="31.8" thickBot="1" x14ac:dyDescent="0.35">
      <c r="A210" s="648">
        <v>23</v>
      </c>
      <c r="B210" s="649" t="s">
        <v>3966</v>
      </c>
      <c r="C210" s="651" t="s">
        <v>3967</v>
      </c>
      <c r="D210" s="648" t="s">
        <v>3965</v>
      </c>
      <c r="E210" s="650">
        <v>2021</v>
      </c>
      <c r="F210" s="646" t="s">
        <v>221</v>
      </c>
      <c r="G210" s="165" t="s">
        <v>2676</v>
      </c>
      <c r="H210" s="654"/>
    </row>
    <row r="211" spans="1:8" s="545" customFormat="1" ht="31.8" thickBot="1" x14ac:dyDescent="0.35">
      <c r="A211" s="648">
        <v>24</v>
      </c>
      <c r="B211" s="649" t="s">
        <v>3968</v>
      </c>
      <c r="C211" s="651" t="s">
        <v>3969</v>
      </c>
      <c r="D211" s="648" t="s">
        <v>3965</v>
      </c>
      <c r="E211" s="650">
        <v>2021</v>
      </c>
      <c r="F211" s="646" t="s">
        <v>221</v>
      </c>
      <c r="G211" s="165" t="s">
        <v>2676</v>
      </c>
      <c r="H211" s="654"/>
    </row>
    <row r="212" spans="1:8" s="545" customFormat="1" ht="47.4" thickBot="1" x14ac:dyDescent="0.35">
      <c r="A212" s="648">
        <v>25</v>
      </c>
      <c r="B212" s="649" t="s">
        <v>3970</v>
      </c>
      <c r="C212" s="648" t="s">
        <v>3971</v>
      </c>
      <c r="D212" s="648" t="s">
        <v>3965</v>
      </c>
      <c r="E212" s="650">
        <v>2021</v>
      </c>
      <c r="F212" s="646" t="s">
        <v>221</v>
      </c>
      <c r="G212" s="165" t="s">
        <v>2676</v>
      </c>
      <c r="H212" s="654"/>
    </row>
    <row r="213" spans="1:8" s="545" customFormat="1" ht="47.4" thickBot="1" x14ac:dyDescent="0.35">
      <c r="A213" s="648">
        <v>26</v>
      </c>
      <c r="B213" s="649" t="s">
        <v>3972</v>
      </c>
      <c r="C213" s="651" t="s">
        <v>3973</v>
      </c>
      <c r="D213" s="648" t="s">
        <v>3965</v>
      </c>
      <c r="E213" s="650">
        <v>2021</v>
      </c>
      <c r="F213" s="646" t="s">
        <v>221</v>
      </c>
      <c r="G213" s="165" t="s">
        <v>2676</v>
      </c>
      <c r="H213" s="654"/>
    </row>
    <row r="214" spans="1:8" s="545" customFormat="1" ht="31.8" thickBot="1" x14ac:dyDescent="0.35">
      <c r="A214" s="648">
        <v>27</v>
      </c>
      <c r="B214" s="649" t="s">
        <v>3974</v>
      </c>
      <c r="C214" s="651" t="s">
        <v>3975</v>
      </c>
      <c r="D214" s="648" t="s">
        <v>3965</v>
      </c>
      <c r="E214" s="650">
        <v>2021</v>
      </c>
      <c r="F214" s="646" t="s">
        <v>221</v>
      </c>
      <c r="G214" s="165" t="s">
        <v>2676</v>
      </c>
      <c r="H214" s="654"/>
    </row>
    <row r="215" spans="1:8" s="477" customFormat="1" ht="47.25" customHeight="1" thickBot="1" x14ac:dyDescent="0.35">
      <c r="A215" s="648">
        <v>28</v>
      </c>
      <c r="B215" s="649" t="s">
        <v>3976</v>
      </c>
      <c r="C215" s="648" t="s">
        <v>3977</v>
      </c>
      <c r="D215" s="648" t="s">
        <v>3965</v>
      </c>
      <c r="E215" s="650">
        <v>2021</v>
      </c>
      <c r="F215" s="646" t="s">
        <v>221</v>
      </c>
      <c r="G215" s="165" t="s">
        <v>2676</v>
      </c>
      <c r="H215" s="674"/>
    </row>
    <row r="216" spans="1:8" s="545" customFormat="1" ht="47.4" thickBot="1" x14ac:dyDescent="0.35">
      <c r="A216" s="648">
        <v>29</v>
      </c>
      <c r="B216" s="649" t="s">
        <v>3978</v>
      </c>
      <c r="C216" s="648" t="s">
        <v>3979</v>
      </c>
      <c r="D216" s="648" t="s">
        <v>3965</v>
      </c>
      <c r="E216" s="650">
        <v>2021</v>
      </c>
      <c r="F216" s="646" t="s">
        <v>221</v>
      </c>
      <c r="G216" s="165" t="s">
        <v>2676</v>
      </c>
      <c r="H216" s="654"/>
    </row>
    <row r="217" spans="1:8" s="545" customFormat="1" ht="46.8" x14ac:dyDescent="0.3">
      <c r="A217" s="648">
        <v>30</v>
      </c>
      <c r="B217" s="649" t="s">
        <v>3980</v>
      </c>
      <c r="C217" s="648" t="s">
        <v>3981</v>
      </c>
      <c r="D217" s="648" t="s">
        <v>3982</v>
      </c>
      <c r="E217" s="650">
        <v>2021</v>
      </c>
      <c r="F217" s="646" t="s">
        <v>221</v>
      </c>
      <c r="G217" s="165" t="s">
        <v>2676</v>
      </c>
      <c r="H217" s="654"/>
    </row>
    <row r="218" spans="1:8" s="559" customFormat="1" ht="62.4" x14ac:dyDescent="0.3">
      <c r="A218" s="619">
        <v>8</v>
      </c>
      <c r="B218" s="620" t="s">
        <v>3635</v>
      </c>
      <c r="C218" s="619" t="s">
        <v>3636</v>
      </c>
      <c r="D218" s="619" t="s">
        <v>3637</v>
      </c>
      <c r="E218" s="621">
        <v>2022</v>
      </c>
      <c r="F218" s="596" t="s">
        <v>221</v>
      </c>
      <c r="G218" s="610" t="s">
        <v>2674</v>
      </c>
    </row>
    <row r="219" spans="1:8" s="559" customFormat="1" ht="31.2" x14ac:dyDescent="0.3">
      <c r="A219" s="619">
        <v>9</v>
      </c>
      <c r="B219" s="620" t="s">
        <v>3638</v>
      </c>
      <c r="C219" s="619" t="s">
        <v>3639</v>
      </c>
      <c r="D219" s="619" t="s">
        <v>3640</v>
      </c>
      <c r="E219" s="621">
        <v>2022</v>
      </c>
      <c r="F219" s="596" t="s">
        <v>221</v>
      </c>
      <c r="G219" s="610" t="s">
        <v>2674</v>
      </c>
    </row>
    <row r="220" spans="1:8" s="559" customFormat="1" ht="31.2" x14ac:dyDescent="0.3">
      <c r="A220" s="619">
        <v>26</v>
      </c>
      <c r="B220" s="620" t="s">
        <v>3641</v>
      </c>
      <c r="C220" s="622" t="s">
        <v>3642</v>
      </c>
      <c r="D220" s="619" t="s">
        <v>35</v>
      </c>
      <c r="E220" s="621">
        <v>2022</v>
      </c>
      <c r="F220" s="596" t="s">
        <v>221</v>
      </c>
      <c r="G220" s="610" t="s">
        <v>2674</v>
      </c>
    </row>
    <row r="221" spans="1:8" s="559" customFormat="1" ht="46.8" x14ac:dyDescent="0.3">
      <c r="A221" s="619">
        <v>28</v>
      </c>
      <c r="B221" s="620" t="s">
        <v>3643</v>
      </c>
      <c r="C221" s="619" t="s">
        <v>3644</v>
      </c>
      <c r="D221" s="619" t="s">
        <v>3645</v>
      </c>
      <c r="E221" s="621">
        <v>2022</v>
      </c>
      <c r="F221" s="596" t="s">
        <v>221</v>
      </c>
      <c r="G221" s="610" t="s">
        <v>2674</v>
      </c>
    </row>
    <row r="222" spans="1:8" s="559" customFormat="1" ht="46.8" x14ac:dyDescent="0.3">
      <c r="A222" s="619">
        <v>42</v>
      </c>
      <c r="B222" s="620" t="s">
        <v>3646</v>
      </c>
      <c r="C222" s="622" t="s">
        <v>3647</v>
      </c>
      <c r="D222" s="619" t="s">
        <v>3648</v>
      </c>
      <c r="E222" s="621">
        <v>2022</v>
      </c>
      <c r="F222" s="596" t="s">
        <v>221</v>
      </c>
      <c r="G222" s="610" t="s">
        <v>2674</v>
      </c>
    </row>
    <row r="223" spans="1:8" s="559" customFormat="1" ht="46.8" x14ac:dyDescent="0.3">
      <c r="A223" s="619">
        <v>58</v>
      </c>
      <c r="B223" s="620" t="s">
        <v>3649</v>
      </c>
      <c r="C223" s="619" t="s">
        <v>3650</v>
      </c>
      <c r="D223" s="619" t="s">
        <v>655</v>
      </c>
      <c r="E223" s="621">
        <v>2022</v>
      </c>
      <c r="F223" s="596" t="s">
        <v>221</v>
      </c>
      <c r="G223" s="610" t="s">
        <v>2674</v>
      </c>
    </row>
    <row r="224" spans="1:8" s="559" customFormat="1" ht="46.8" x14ac:dyDescent="0.3">
      <c r="A224" s="619">
        <v>59</v>
      </c>
      <c r="B224" s="620" t="s">
        <v>3651</v>
      </c>
      <c r="C224" s="619" t="s">
        <v>3652</v>
      </c>
      <c r="D224" s="619" t="s">
        <v>3588</v>
      </c>
      <c r="E224" s="621">
        <v>2022</v>
      </c>
      <c r="F224" s="596" t="s">
        <v>221</v>
      </c>
      <c r="G224" s="610" t="s">
        <v>2674</v>
      </c>
    </row>
    <row r="225" spans="1:7" s="545" customFormat="1" ht="31.2" x14ac:dyDescent="0.3">
      <c r="A225" s="639">
        <v>13</v>
      </c>
      <c r="B225" s="652" t="s">
        <v>3983</v>
      </c>
      <c r="C225" s="653" t="s">
        <v>3984</v>
      </c>
      <c r="D225" s="639" t="s">
        <v>3985</v>
      </c>
      <c r="E225" s="642">
        <v>2022</v>
      </c>
      <c r="F225" s="646" t="s">
        <v>221</v>
      </c>
      <c r="G225" s="165" t="s">
        <v>2676</v>
      </c>
    </row>
    <row r="226" spans="1:7" s="545" customFormat="1" ht="46.8" x14ac:dyDescent="0.3">
      <c r="A226" s="639">
        <v>14</v>
      </c>
      <c r="B226" s="652" t="s">
        <v>3986</v>
      </c>
      <c r="C226" s="653" t="s">
        <v>3984</v>
      </c>
      <c r="D226" s="639" t="s">
        <v>1180</v>
      </c>
      <c r="E226" s="642">
        <v>2022</v>
      </c>
      <c r="F226" s="646" t="s">
        <v>221</v>
      </c>
      <c r="G226" s="165" t="s">
        <v>2676</v>
      </c>
    </row>
    <row r="227" spans="1:7" s="545" customFormat="1" ht="46.8" x14ac:dyDescent="0.3">
      <c r="A227" s="639">
        <v>15</v>
      </c>
      <c r="B227" s="652" t="s">
        <v>3987</v>
      </c>
      <c r="C227" s="653" t="s">
        <v>3988</v>
      </c>
      <c r="D227" s="639" t="s">
        <v>3989</v>
      </c>
      <c r="E227" s="642">
        <v>2022</v>
      </c>
      <c r="F227" s="646" t="s">
        <v>221</v>
      </c>
      <c r="G227" s="165" t="s">
        <v>2676</v>
      </c>
    </row>
    <row r="228" spans="1:7" s="580" customFormat="1" ht="46.8" x14ac:dyDescent="0.25">
      <c r="A228" s="639">
        <v>16</v>
      </c>
      <c r="B228" s="652" t="s">
        <v>3990</v>
      </c>
      <c r="C228" s="653" t="s">
        <v>3991</v>
      </c>
      <c r="D228" s="639" t="s">
        <v>3989</v>
      </c>
      <c r="E228" s="642">
        <v>2022</v>
      </c>
      <c r="F228" s="646" t="s">
        <v>221</v>
      </c>
      <c r="G228" s="165" t="s">
        <v>2676</v>
      </c>
    </row>
    <row r="229" spans="1:7" s="580" customFormat="1" ht="46.8" x14ac:dyDescent="0.25">
      <c r="A229" s="639">
        <v>17</v>
      </c>
      <c r="B229" s="652" t="s">
        <v>3992</v>
      </c>
      <c r="C229" s="653" t="s">
        <v>3993</v>
      </c>
      <c r="D229" s="639" t="s">
        <v>3994</v>
      </c>
      <c r="E229" s="642">
        <v>2022</v>
      </c>
      <c r="F229" s="646" t="s">
        <v>221</v>
      </c>
      <c r="G229" s="165" t="s">
        <v>2676</v>
      </c>
    </row>
    <row r="230" spans="1:7" s="580" customFormat="1" ht="31.2" x14ac:dyDescent="0.25">
      <c r="A230" s="639">
        <v>18</v>
      </c>
      <c r="B230" s="652" t="s">
        <v>3995</v>
      </c>
      <c r="C230" s="653" t="s">
        <v>3996</v>
      </c>
      <c r="D230" s="639" t="s">
        <v>3997</v>
      </c>
      <c r="E230" s="642">
        <v>2022</v>
      </c>
      <c r="F230" s="646" t="s">
        <v>221</v>
      </c>
      <c r="G230" s="165" t="s">
        <v>2676</v>
      </c>
    </row>
    <row r="231" spans="1:7" s="580" customFormat="1" ht="56.25" customHeight="1" x14ac:dyDescent="0.25">
      <c r="A231" s="639">
        <v>19</v>
      </c>
      <c r="B231" s="652" t="s">
        <v>3998</v>
      </c>
      <c r="C231" s="653" t="s">
        <v>3999</v>
      </c>
      <c r="D231" s="639" t="s">
        <v>4000</v>
      </c>
      <c r="E231" s="642">
        <v>2022</v>
      </c>
      <c r="F231" s="646" t="s">
        <v>221</v>
      </c>
      <c r="G231" s="165" t="s">
        <v>2676</v>
      </c>
    </row>
    <row r="232" spans="1:7" s="580" customFormat="1" ht="31.5" customHeight="1" x14ac:dyDescent="0.25">
      <c r="A232" s="639">
        <v>16</v>
      </c>
      <c r="B232" s="639" t="s">
        <v>4202</v>
      </c>
      <c r="C232" s="639" t="s">
        <v>4203</v>
      </c>
      <c r="D232" s="639" t="s">
        <v>4204</v>
      </c>
      <c r="E232" s="676">
        <v>43948</v>
      </c>
      <c r="F232" s="646" t="s">
        <v>221</v>
      </c>
      <c r="G232" s="408" t="s">
        <v>2673</v>
      </c>
    </row>
    <row r="233" spans="1:7" s="580" customFormat="1" ht="46.8" x14ac:dyDescent="0.25">
      <c r="A233" s="639">
        <v>17</v>
      </c>
      <c r="B233" s="639" t="s">
        <v>4205</v>
      </c>
      <c r="C233" s="639" t="s">
        <v>4206</v>
      </c>
      <c r="D233" s="639" t="s">
        <v>4207</v>
      </c>
      <c r="E233" s="676">
        <v>44123</v>
      </c>
      <c r="F233" s="646" t="s">
        <v>221</v>
      </c>
      <c r="G233" s="408" t="s">
        <v>2673</v>
      </c>
    </row>
    <row r="234" spans="1:7" s="580" customFormat="1" ht="47.25" customHeight="1" x14ac:dyDescent="0.25">
      <c r="A234" s="639">
        <v>18</v>
      </c>
      <c r="B234" s="639" t="s">
        <v>4208</v>
      </c>
      <c r="C234" s="639" t="s">
        <v>4209</v>
      </c>
      <c r="D234" s="639" t="s">
        <v>4207</v>
      </c>
      <c r="E234" s="676">
        <v>44123</v>
      </c>
      <c r="F234" s="646" t="s">
        <v>221</v>
      </c>
      <c r="G234" s="408" t="s">
        <v>2673</v>
      </c>
    </row>
    <row r="235" spans="1:7" s="580" customFormat="1" ht="31.5" customHeight="1" x14ac:dyDescent="0.25">
      <c r="A235" s="639">
        <v>16</v>
      </c>
      <c r="B235" s="652" t="s">
        <v>4210</v>
      </c>
      <c r="C235" s="653" t="s">
        <v>4211</v>
      </c>
      <c r="D235" s="639" t="s">
        <v>4212</v>
      </c>
      <c r="E235" s="642">
        <v>2021</v>
      </c>
      <c r="F235" s="646" t="s">
        <v>221</v>
      </c>
      <c r="G235" s="408" t="s">
        <v>2673</v>
      </c>
    </row>
    <row r="236" spans="1:7" s="545" customFormat="1" ht="31.2" x14ac:dyDescent="0.3">
      <c r="A236" s="639">
        <v>15</v>
      </c>
      <c r="B236" s="652" t="s">
        <v>4213</v>
      </c>
      <c r="C236" s="653" t="s">
        <v>4214</v>
      </c>
      <c r="D236" s="639" t="s">
        <v>4215</v>
      </c>
      <c r="E236" s="642">
        <v>2022</v>
      </c>
      <c r="F236" s="646" t="s">
        <v>221</v>
      </c>
      <c r="G236" s="408" t="s">
        <v>2673</v>
      </c>
    </row>
    <row r="237" spans="1:7" s="580" customFormat="1" ht="31.5" customHeight="1" x14ac:dyDescent="0.25">
      <c r="A237" s="639">
        <v>16</v>
      </c>
      <c r="B237" s="652" t="s">
        <v>4216</v>
      </c>
      <c r="C237" s="639" t="s">
        <v>4217</v>
      </c>
      <c r="D237" s="639" t="s">
        <v>258</v>
      </c>
      <c r="E237" s="642">
        <v>2022</v>
      </c>
      <c r="F237" s="646" t="s">
        <v>221</v>
      </c>
      <c r="G237" s="408" t="s">
        <v>2673</v>
      </c>
    </row>
    <row r="238" spans="1:7" s="545" customFormat="1" ht="31.2" x14ac:dyDescent="0.3">
      <c r="A238" s="677">
        <v>25</v>
      </c>
      <c r="B238" s="678" t="s">
        <v>4620</v>
      </c>
      <c r="C238" s="679" t="s">
        <v>4621</v>
      </c>
      <c r="D238" s="677" t="s">
        <v>4622</v>
      </c>
      <c r="E238" s="680">
        <v>2020</v>
      </c>
      <c r="F238" s="677" t="s">
        <v>221</v>
      </c>
      <c r="G238" s="406" t="s">
        <v>2677</v>
      </c>
    </row>
    <row r="239" spans="1:7" s="545" customFormat="1" ht="46.8" x14ac:dyDescent="0.3">
      <c r="A239" s="677">
        <v>69</v>
      </c>
      <c r="B239" s="681" t="s">
        <v>4623</v>
      </c>
      <c r="C239" s="679" t="s">
        <v>4624</v>
      </c>
      <c r="D239" s="677" t="s">
        <v>4361</v>
      </c>
      <c r="E239" s="680">
        <v>2020</v>
      </c>
      <c r="F239" s="677" t="s">
        <v>221</v>
      </c>
      <c r="G239" s="406" t="s">
        <v>2677</v>
      </c>
    </row>
    <row r="240" spans="1:7" s="545" customFormat="1" ht="31.2" x14ac:dyDescent="0.3">
      <c r="A240" s="677">
        <v>66</v>
      </c>
      <c r="B240" s="681" t="s">
        <v>4625</v>
      </c>
      <c r="C240" s="679" t="s">
        <v>4626</v>
      </c>
      <c r="D240" s="677" t="s">
        <v>4627</v>
      </c>
      <c r="E240" s="680">
        <v>2020</v>
      </c>
      <c r="F240" s="677" t="s">
        <v>221</v>
      </c>
      <c r="G240" s="406" t="s">
        <v>2677</v>
      </c>
    </row>
    <row r="241" spans="1:7" s="545" customFormat="1" ht="31.2" x14ac:dyDescent="0.3">
      <c r="A241" s="677">
        <v>67</v>
      </c>
      <c r="B241" s="678" t="s">
        <v>3513</v>
      </c>
      <c r="C241" s="677" t="s">
        <v>4628</v>
      </c>
      <c r="D241" s="677" t="s">
        <v>4627</v>
      </c>
      <c r="E241" s="680">
        <v>2020</v>
      </c>
      <c r="F241" s="677" t="s">
        <v>221</v>
      </c>
      <c r="G241" s="406" t="s">
        <v>2677</v>
      </c>
    </row>
    <row r="242" spans="1:7" s="545" customFormat="1" ht="31.2" x14ac:dyDescent="0.3">
      <c r="A242" s="677">
        <v>68</v>
      </c>
      <c r="B242" s="678" t="s">
        <v>4629</v>
      </c>
      <c r="C242" s="679" t="s">
        <v>4630</v>
      </c>
      <c r="D242" s="677" t="s">
        <v>4627</v>
      </c>
      <c r="E242" s="680">
        <v>2020</v>
      </c>
      <c r="F242" s="677" t="s">
        <v>221</v>
      </c>
      <c r="G242" s="406" t="s">
        <v>2677</v>
      </c>
    </row>
    <row r="243" spans="1:7" s="545" customFormat="1" ht="31.2" x14ac:dyDescent="0.3">
      <c r="A243" s="677">
        <v>65</v>
      </c>
      <c r="B243" s="678" t="s">
        <v>3974</v>
      </c>
      <c r="C243" s="677" t="s">
        <v>4631</v>
      </c>
      <c r="D243" s="677" t="s">
        <v>3965</v>
      </c>
      <c r="E243" s="680">
        <v>2020</v>
      </c>
      <c r="F243" s="677" t="s">
        <v>221</v>
      </c>
      <c r="G243" s="406" t="s">
        <v>2677</v>
      </c>
    </row>
    <row r="244" spans="1:7" s="545" customFormat="1" ht="62.4" x14ac:dyDescent="0.3">
      <c r="A244" s="639">
        <v>43</v>
      </c>
      <c r="B244" s="652" t="s">
        <v>4632</v>
      </c>
      <c r="C244" s="653" t="s">
        <v>4633</v>
      </c>
      <c r="D244" s="639" t="s">
        <v>4634</v>
      </c>
      <c r="E244" s="642">
        <v>2022</v>
      </c>
      <c r="F244" s="677" t="s">
        <v>221</v>
      </c>
      <c r="G244" s="406" t="s">
        <v>2677</v>
      </c>
    </row>
    <row r="245" spans="1:7" ht="19.2" x14ac:dyDescent="0.25">
      <c r="A245" s="92"/>
      <c r="B245" s="162"/>
      <c r="C245" s="162"/>
      <c r="D245" s="461" t="s">
        <v>2730</v>
      </c>
      <c r="E245" s="461"/>
      <c r="F245" s="461"/>
      <c r="G245" s="460">
        <f>COUNTIF(G2:G244,"Hội nghị, hội thảo QT")</f>
        <v>62</v>
      </c>
    </row>
    <row r="246" spans="1:7" ht="19.2" x14ac:dyDescent="0.25">
      <c r="A246" s="92"/>
      <c r="B246" s="162"/>
      <c r="C246" s="162"/>
      <c r="D246" s="461" t="s">
        <v>2674</v>
      </c>
      <c r="E246" s="461"/>
      <c r="F246" s="461"/>
      <c r="G246" s="460">
        <f>COUNTIF(G2:G244,"Tạp chí ISI")</f>
        <v>128</v>
      </c>
    </row>
    <row r="247" spans="1:7" ht="19.2" x14ac:dyDescent="0.25">
      <c r="A247" s="92"/>
      <c r="B247" s="162"/>
      <c r="C247" s="162"/>
      <c r="D247" s="461" t="s">
        <v>2673</v>
      </c>
      <c r="E247" s="461"/>
      <c r="F247" s="461"/>
      <c r="G247" s="460">
        <f>COUNTIF(G2:G244,"Tạp chí QT khác")</f>
        <v>12</v>
      </c>
    </row>
    <row r="248" spans="1:7" ht="19.2" x14ac:dyDescent="0.25">
      <c r="A248" s="92"/>
      <c r="B248" s="162"/>
      <c r="C248" s="162"/>
      <c r="D248" s="461" t="s">
        <v>2676</v>
      </c>
      <c r="E248" s="461"/>
      <c r="F248" s="461"/>
      <c r="G248" s="460">
        <f>COUNTIF(G2:G244,"Tạp chí Scopus")</f>
        <v>41</v>
      </c>
    </row>
    <row r="249" spans="1:7" ht="21" x14ac:dyDescent="0.25">
      <c r="A249" s="92"/>
      <c r="B249" s="162"/>
      <c r="C249" s="162"/>
      <c r="D249" s="462" t="s">
        <v>2731</v>
      </c>
      <c r="E249" s="462"/>
      <c r="F249" s="462"/>
      <c r="G249" s="463">
        <f>SUM(G245:G248)</f>
        <v>243</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IF(COUNTIF(A$1:$B461,A462)&gt;0,"ĐÃ NHẬP","")</f>
        <v/>
      </c>
    </row>
    <row r="466" spans="1:7" x14ac:dyDescent="0.25">
      <c r="A466" s="92"/>
      <c r="B466" s="162"/>
      <c r="C466" s="162"/>
      <c r="D466" s="104"/>
      <c r="E466" s="104"/>
      <c r="G466" s="93" t="str">
        <f>IF(COUNTIF(A$1:$B462,A463)&gt;0,"ĐÃ NHẬP","")</f>
        <v/>
      </c>
    </row>
    <row r="467" spans="1:7" x14ac:dyDescent="0.25">
      <c r="A467" s="92"/>
      <c r="B467" s="162"/>
      <c r="C467" s="162"/>
      <c r="D467" s="104"/>
      <c r="E467" s="104"/>
      <c r="G467" s="93" t="str">
        <f>IF(COUNTIF(A$1:$B463,A464)&gt;0,"ĐÃ NHẬP","")</f>
        <v/>
      </c>
    </row>
    <row r="468" spans="1:7" x14ac:dyDescent="0.25">
      <c r="A468" s="92"/>
      <c r="B468" s="162"/>
      <c r="C468" s="162"/>
      <c r="D468" s="104"/>
      <c r="E468" s="104"/>
      <c r="G468" s="93" t="str">
        <f>IF(COUNTIF(A$1:$B464,A465)&gt;0,"ĐÃ NHẬP","")</f>
        <v/>
      </c>
    </row>
    <row r="469" spans="1:7" x14ac:dyDescent="0.25">
      <c r="A469" s="92"/>
      <c r="B469" s="162"/>
      <c r="C469" s="162"/>
      <c r="D469" s="104"/>
      <c r="E469" s="104"/>
      <c r="G469" s="93" t="str">
        <f>IF(COUNTIF(A$1:$B465,A466)&gt;0,"ĐÃ NHẬP","")</f>
        <v/>
      </c>
    </row>
    <row r="470" spans="1:7" x14ac:dyDescent="0.25">
      <c r="A470" s="92"/>
      <c r="B470" s="162"/>
      <c r="C470" s="162"/>
      <c r="D470" s="104"/>
      <c r="E470" s="104"/>
      <c r="G470" s="93" t="str">
        <f>IF(COUNTIF(A$1:$B466,A467)&gt;0,"ĐÃ NHẬP","")</f>
        <v/>
      </c>
    </row>
    <row r="471" spans="1:7" x14ac:dyDescent="0.25">
      <c r="A471" s="92"/>
      <c r="B471" s="162"/>
      <c r="C471" s="162"/>
      <c r="D471" s="104"/>
      <c r="E471" s="104"/>
      <c r="G471" s="93" t="str">
        <f>IF(COUNTIF(A$1:$B467,A468)&gt;0,"ĐÃ NHẬP","")</f>
        <v/>
      </c>
    </row>
    <row r="472" spans="1:7" x14ac:dyDescent="0.25">
      <c r="A472" s="92"/>
      <c r="B472" s="162"/>
      <c r="C472" s="162"/>
      <c r="D472" s="104"/>
      <c r="E472" s="104"/>
      <c r="G472" s="93" t="str">
        <f>IF(COUNTIF(A$1:$B468,A469)&gt;0,"ĐÃ NHẬP","")</f>
        <v/>
      </c>
    </row>
    <row r="473" spans="1:7" x14ac:dyDescent="0.25">
      <c r="A473" s="92"/>
      <c r="B473" s="162"/>
      <c r="C473" s="162"/>
      <c r="D473" s="104"/>
      <c r="E473" s="104"/>
      <c r="G473" s="93" t="str">
        <f>IF(COUNTIF(A$1:$B469,A470)&gt;0,"ĐÃ NHẬP","")</f>
        <v/>
      </c>
    </row>
    <row r="474" spans="1:7" x14ac:dyDescent="0.25">
      <c r="A474" s="92"/>
      <c r="B474" s="162"/>
      <c r="C474" s="162"/>
      <c r="D474" s="104"/>
      <c r="E474" s="104"/>
      <c r="G474" s="93" t="str">
        <f>IF(COUNTIF(A$1:$B470,A471)&gt;0,"ĐÃ NHẬP","")</f>
        <v/>
      </c>
    </row>
    <row r="475" spans="1:7" x14ac:dyDescent="0.25">
      <c r="A475" s="92"/>
      <c r="B475" s="162"/>
      <c r="C475" s="162"/>
      <c r="D475" s="104"/>
      <c r="E475" s="104"/>
      <c r="G475" s="93" t="str">
        <f>IF(COUNTIF(A$1:$B471,A472)&gt;0,"ĐÃ NHẬP","")</f>
        <v/>
      </c>
    </row>
    <row r="476" spans="1:7" x14ac:dyDescent="0.25">
      <c r="A476" s="92"/>
      <c r="B476" s="162"/>
      <c r="C476" s="162"/>
      <c r="D476" s="104"/>
      <c r="E476" s="104"/>
      <c r="G476" s="93" t="str">
        <f>IF(COUNTIF(A$1:$B472,A473)&gt;0,"ĐÃ NHẬP","")</f>
        <v/>
      </c>
    </row>
    <row r="477" spans="1:7" x14ac:dyDescent="0.25">
      <c r="A477" s="92"/>
      <c r="B477" s="162"/>
      <c r="C477" s="162"/>
      <c r="D477" s="104"/>
      <c r="E477" s="104"/>
      <c r="G477" s="93" t="str">
        <f>IF(COUNTIF(A$1:$B473,A474)&gt;0,"ĐÃ NHẬP","")</f>
        <v/>
      </c>
    </row>
    <row r="478" spans="1:7" x14ac:dyDescent="0.25">
      <c r="A478" s="92"/>
      <c r="B478" s="162"/>
      <c r="C478" s="162"/>
      <c r="D478" s="104"/>
      <c r="E478" s="104"/>
      <c r="G478" s="93" t="str">
        <f>IF(COUNTIF(A$1:$B474,A475)&gt;0,"ĐÃ NHẬP","")</f>
        <v/>
      </c>
    </row>
    <row r="479" spans="1:7" x14ac:dyDescent="0.25">
      <c r="A479" s="92"/>
      <c r="B479" s="162"/>
      <c r="C479" s="162"/>
      <c r="D479" s="104"/>
      <c r="E479" s="104"/>
      <c r="G479" s="93" t="str">
        <f>IF(COUNTIF(A$1:$B475,A476)&gt;0,"ĐÃ NHẬP","")</f>
        <v/>
      </c>
    </row>
    <row r="480" spans="1:7" x14ac:dyDescent="0.25">
      <c r="A480" s="92"/>
      <c r="B480" s="162"/>
      <c r="C480" s="162"/>
      <c r="D480" s="104"/>
      <c r="E480" s="104"/>
      <c r="G480" s="93" t="str">
        <f>IF(COUNTIF(A$1:$B476,A477)&gt;0,"ĐÃ NHẬP","")</f>
        <v/>
      </c>
    </row>
    <row r="481" spans="1:7" x14ac:dyDescent="0.25">
      <c r="A481" s="92"/>
      <c r="B481" s="162"/>
      <c r="C481" s="162"/>
      <c r="D481" s="104"/>
      <c r="E481" s="104"/>
      <c r="G481" s="93" t="str">
        <f>IF(COUNTIF(A$1:$B477,A478)&gt;0,"ĐÃ NHẬP","")</f>
        <v/>
      </c>
    </row>
    <row r="482" spans="1:7" x14ac:dyDescent="0.25">
      <c r="A482" s="92"/>
      <c r="B482" s="162"/>
      <c r="C482" s="162"/>
      <c r="D482" s="104"/>
      <c r="E482" s="104"/>
      <c r="G482" s="93" t="str">
        <f>IF(COUNTIF(A$1:$B478,A479)&gt;0,"ĐÃ NHẬP","")</f>
        <v/>
      </c>
    </row>
    <row r="483" spans="1:7" x14ac:dyDescent="0.25">
      <c r="A483" s="92"/>
      <c r="B483" s="162"/>
      <c r="C483" s="162"/>
      <c r="D483" s="104"/>
      <c r="E483" s="104"/>
      <c r="G483" s="93" t="str">
        <f>IF(COUNTIF(A$1:$B479,A480)&gt;0,"ĐÃ NHẬP","")</f>
        <v/>
      </c>
    </row>
    <row r="484" spans="1:7" x14ac:dyDescent="0.25">
      <c r="A484" s="92"/>
      <c r="B484" s="162"/>
      <c r="C484" s="162"/>
      <c r="D484" s="104"/>
      <c r="E484" s="104"/>
      <c r="G484" s="93" t="str">
        <f>IF(COUNTIF(A$1:$B480,A481)&gt;0,"ĐÃ NHẬP","")</f>
        <v/>
      </c>
    </row>
    <row r="485" spans="1:7" x14ac:dyDescent="0.25">
      <c r="A485" s="92"/>
      <c r="B485" s="162"/>
      <c r="C485" s="162"/>
      <c r="D485" s="104"/>
      <c r="E485" s="104"/>
      <c r="G485" s="93" t="str">
        <f>IF(COUNTIF(A$1:$B481,A482)&gt;0,"ĐÃ NHẬP","")</f>
        <v/>
      </c>
    </row>
    <row r="486" spans="1:7" x14ac:dyDescent="0.25">
      <c r="A486" s="92"/>
      <c r="B486" s="162"/>
      <c r="C486" s="162"/>
      <c r="D486" s="104"/>
      <c r="E486" s="104"/>
      <c r="G486" s="93" t="str">
        <f>IF(COUNTIF(A$1:$B482,A483)&gt;0,"ĐÃ NHẬP","")</f>
        <v/>
      </c>
    </row>
    <row r="487" spans="1:7" x14ac:dyDescent="0.25">
      <c r="A487" s="92"/>
      <c r="B487" s="162"/>
      <c r="C487" s="162"/>
      <c r="D487" s="104"/>
      <c r="E487" s="104"/>
      <c r="G487" s="93" t="str">
        <f>IF(COUNTIF(A$1:$B483,A484)&gt;0,"ĐÃ NHẬP","")</f>
        <v/>
      </c>
    </row>
    <row r="488" spans="1:7" x14ac:dyDescent="0.25">
      <c r="A488" s="92"/>
      <c r="B488" s="162"/>
      <c r="C488" s="162"/>
      <c r="D488" s="104"/>
      <c r="E488" s="104"/>
      <c r="G488" s="93" t="str">
        <f>IF(COUNTIF(A$1:$B484,A485)&gt;0,"ĐÃ NHẬP","")</f>
        <v/>
      </c>
    </row>
    <row r="489" spans="1:7" x14ac:dyDescent="0.25">
      <c r="A489" s="92"/>
      <c r="B489" s="162"/>
      <c r="C489" s="162"/>
      <c r="D489" s="104"/>
      <c r="E489" s="104"/>
      <c r="G489" s="93" t="str">
        <f>IF(COUNTIF(A$1:$B485,A486)&gt;0,"ĐÃ NHẬP","")</f>
        <v/>
      </c>
    </row>
    <row r="490" spans="1:7" x14ac:dyDescent="0.25">
      <c r="A490" s="92"/>
      <c r="B490" s="162"/>
      <c r="C490" s="162"/>
      <c r="D490" s="104"/>
      <c r="E490" s="104"/>
      <c r="G490" s="93" t="str">
        <f>IF(COUNTIF(A$1:$B486,A487)&gt;0,"ĐÃ NHẬP","")</f>
        <v/>
      </c>
    </row>
    <row r="491" spans="1:7" x14ac:dyDescent="0.25">
      <c r="A491" s="92"/>
      <c r="B491" s="162"/>
      <c r="C491" s="162"/>
      <c r="D491" s="104"/>
      <c r="E491" s="104"/>
      <c r="G491" s="93" t="str">
        <f>IF(COUNTIF(A$1:$B487,A488)&gt;0,"ĐÃ NHẬP","")</f>
        <v/>
      </c>
    </row>
    <row r="492" spans="1:7" x14ac:dyDescent="0.25">
      <c r="A492" s="92"/>
      <c r="B492" s="162"/>
      <c r="C492" s="162"/>
      <c r="D492" s="104"/>
      <c r="E492" s="104"/>
      <c r="G492" s="93" t="str">
        <f>IF(COUNTIF(A$1:$B488,A489)&gt;0,"ĐÃ NHẬP","")</f>
        <v/>
      </c>
    </row>
    <row r="493" spans="1:7" x14ac:dyDescent="0.25">
      <c r="A493" s="92"/>
      <c r="B493" s="162"/>
      <c r="C493" s="162"/>
      <c r="D493" s="104"/>
      <c r="E493" s="104"/>
      <c r="G493" s="93" t="str">
        <f>IF(COUNTIF(A$1:$B489,A490)&gt;0,"ĐÃ NHẬP","")</f>
        <v/>
      </c>
    </row>
    <row r="494" spans="1:7" x14ac:dyDescent="0.25">
      <c r="A494" s="92"/>
      <c r="B494" s="162"/>
      <c r="C494" s="162"/>
      <c r="D494" s="104"/>
      <c r="E494" s="104"/>
      <c r="G494" s="93" t="str">
        <f>IF(COUNTIF(A$1:$B490,A491)&gt;0,"ĐÃ NHẬP","")</f>
        <v/>
      </c>
    </row>
    <row r="495" spans="1:7" x14ac:dyDescent="0.25">
      <c r="A495" s="92"/>
      <c r="B495" s="162"/>
      <c r="C495" s="162"/>
      <c r="D495" s="104"/>
      <c r="E495" s="104"/>
      <c r="G495" s="93" t="str">
        <f>IF(COUNTIF(A$1:$B491,A492)&gt;0,"ĐÃ NHẬP","")</f>
        <v/>
      </c>
    </row>
    <row r="496" spans="1:7" x14ac:dyDescent="0.25">
      <c r="A496" s="92"/>
      <c r="B496" s="162"/>
      <c r="C496" s="162"/>
      <c r="D496" s="104"/>
      <c r="E496" s="104"/>
      <c r="G496" s="93" t="str">
        <f>IF(COUNTIF(A$1:$B492,A493)&gt;0,"ĐÃ NHẬP","")</f>
        <v/>
      </c>
    </row>
    <row r="497" spans="1:7" x14ac:dyDescent="0.25">
      <c r="A497" s="92"/>
      <c r="B497" s="162"/>
      <c r="C497" s="162"/>
      <c r="D497" s="104"/>
      <c r="E497" s="104"/>
      <c r="G497" s="93" t="str">
        <f>IF(COUNTIF(A$1:$B493,A494)&gt;0,"ĐÃ NHẬP","")</f>
        <v/>
      </c>
    </row>
    <row r="498" spans="1:7" x14ac:dyDescent="0.25">
      <c r="A498" s="92"/>
      <c r="B498" s="162"/>
      <c r="C498" s="162"/>
      <c r="D498" s="104"/>
      <c r="E498" s="104"/>
      <c r="G498" s="93" t="str">
        <f>IF(COUNTIF(A$1:$B494,A495)&gt;0,"ĐÃ NHẬP","")</f>
        <v/>
      </c>
    </row>
    <row r="499" spans="1:7" x14ac:dyDescent="0.25">
      <c r="A499" s="92"/>
      <c r="B499" s="162"/>
      <c r="C499" s="162"/>
      <c r="D499" s="104"/>
      <c r="E499" s="104"/>
      <c r="G499" s="93" t="str">
        <f>IF(COUNTIF(A$1:$B495,A496)&gt;0,"ĐÃ NHẬP","")</f>
        <v/>
      </c>
    </row>
    <row r="500" spans="1:7" x14ac:dyDescent="0.25">
      <c r="A500" s="92"/>
      <c r="B500" s="162"/>
      <c r="C500" s="162"/>
      <c r="D500" s="104"/>
      <c r="E500" s="104"/>
      <c r="G500" s="93" t="str">
        <f>IF(COUNTIF(A$1:$B496,A497)&gt;0,"ĐÃ NHẬP","")</f>
        <v/>
      </c>
    </row>
    <row r="501" spans="1:7" x14ac:dyDescent="0.25">
      <c r="A501" s="92"/>
      <c r="B501" s="162"/>
      <c r="C501" s="162"/>
      <c r="D501" s="104"/>
      <c r="E501" s="104"/>
      <c r="G501" s="93" t="str">
        <f>IF(COUNTIF(A$1:$B497,A498)&gt;0,"ĐÃ NHẬP","")</f>
        <v/>
      </c>
    </row>
    <row r="502" spans="1:7" x14ac:dyDescent="0.25">
      <c r="A502" s="92"/>
      <c r="B502" s="162"/>
      <c r="C502" s="162"/>
      <c r="D502" s="104"/>
      <c r="E502" s="104"/>
      <c r="G502" s="93" t="str">
        <f>IF(COUNTIF(A$1:$B498,A499)&gt;0,"ĐÃ NHẬP","")</f>
        <v/>
      </c>
    </row>
    <row r="503" spans="1:7" x14ac:dyDescent="0.25">
      <c r="A503" s="92"/>
      <c r="B503" s="162"/>
      <c r="C503" s="162"/>
      <c r="D503" s="104"/>
      <c r="E503" s="104"/>
      <c r="G503" s="93" t="str">
        <f>IF(COUNTIF(A$1:$B499,A500)&gt;0,"ĐÃ NHẬP","")</f>
        <v/>
      </c>
    </row>
    <row r="504" spans="1:7" x14ac:dyDescent="0.25">
      <c r="A504" s="92"/>
      <c r="B504" s="162"/>
      <c r="C504" s="162"/>
      <c r="D504" s="104"/>
      <c r="E504" s="104"/>
      <c r="G504" s="93" t="str">
        <f>IF(COUNTIF(A$1:$B500,A501)&gt;0,"ĐÃ NHẬP","")</f>
        <v/>
      </c>
    </row>
    <row r="505" spans="1:7" x14ac:dyDescent="0.25">
      <c r="A505" s="92"/>
      <c r="B505" s="162"/>
      <c r="C505" s="162"/>
      <c r="D505" s="104"/>
      <c r="E505" s="104"/>
      <c r="G505" s="93" t="str">
        <f>IF(COUNTIF(A$1:$B501,A502)&gt;0,"ĐÃ NHẬP","")</f>
        <v/>
      </c>
    </row>
    <row r="506" spans="1:7" x14ac:dyDescent="0.25">
      <c r="A506" s="92"/>
      <c r="B506" s="162"/>
      <c r="C506" s="162"/>
      <c r="D506" s="104"/>
      <c r="E506" s="104"/>
      <c r="G506" s="93" t="str">
        <f>IF(COUNTIF(A$1:$B502,A503)&gt;0,"ĐÃ NHẬP","")</f>
        <v/>
      </c>
    </row>
    <row r="507" spans="1:7" x14ac:dyDescent="0.25">
      <c r="A507" s="92"/>
      <c r="B507" s="162"/>
      <c r="C507" s="162"/>
      <c r="D507" s="104"/>
      <c r="E507" s="104"/>
      <c r="G507" s="93" t="str">
        <f>IF(COUNTIF(A$1:$B503,A504)&gt;0,"ĐÃ NHẬP","")</f>
        <v/>
      </c>
    </row>
    <row r="508" spans="1:7" x14ac:dyDescent="0.25">
      <c r="A508" s="92"/>
      <c r="B508" s="162"/>
      <c r="C508" s="162"/>
      <c r="D508" s="104"/>
      <c r="E508" s="104"/>
      <c r="G508" s="93" t="str">
        <f>IF(COUNTIF(A$1:$B504,A505)&gt;0,"ĐÃ NHẬP","")</f>
        <v/>
      </c>
    </row>
    <row r="509" spans="1:7" x14ac:dyDescent="0.25">
      <c r="A509" s="92"/>
      <c r="B509" s="162"/>
      <c r="C509" s="162"/>
      <c r="D509" s="104"/>
      <c r="E509" s="104"/>
      <c r="G509" s="93" t="str">
        <f>IF(COUNTIF(A$1:$B505,A506)&gt;0,"ĐÃ NHẬP","")</f>
        <v/>
      </c>
    </row>
    <row r="510" spans="1:7" x14ac:dyDescent="0.25">
      <c r="A510" s="92"/>
      <c r="B510" s="162"/>
      <c r="C510" s="162"/>
      <c r="D510" s="104"/>
      <c r="E510" s="104"/>
      <c r="G510" s="93" t="str">
        <f>IF(COUNTIF(A$1:$B506,A507)&gt;0,"ĐÃ NHẬP","")</f>
        <v/>
      </c>
    </row>
    <row r="511" spans="1:7" x14ac:dyDescent="0.25">
      <c r="A511" s="92"/>
      <c r="B511" s="162"/>
      <c r="C511" s="162"/>
      <c r="D511" s="104"/>
      <c r="E511" s="104"/>
      <c r="G511" s="93" t="str">
        <f>IF(COUNTIF(A$1:$B507,A508)&gt;0,"ĐÃ NHẬP","")</f>
        <v/>
      </c>
    </row>
    <row r="512" spans="1:7" x14ac:dyDescent="0.25">
      <c r="A512" s="92"/>
      <c r="B512" s="162"/>
      <c r="C512" s="162"/>
      <c r="D512" s="104"/>
      <c r="E512" s="104"/>
      <c r="G512" s="93" t="str">
        <f>IF(COUNTIF(A$1:$B508,A509)&gt;0,"ĐÃ NHẬP","")</f>
        <v/>
      </c>
    </row>
    <row r="513" spans="1:7" x14ac:dyDescent="0.25">
      <c r="A513" s="92"/>
      <c r="B513" s="162"/>
      <c r="C513" s="162"/>
      <c r="D513" s="104"/>
      <c r="E513" s="104"/>
      <c r="G513" s="93" t="str">
        <f>IF(COUNTIF(A$1:$B509,A510)&gt;0,"ĐÃ NHẬP","")</f>
        <v/>
      </c>
    </row>
    <row r="514" spans="1:7" x14ac:dyDescent="0.25">
      <c r="A514" s="92"/>
      <c r="B514" s="162"/>
      <c r="C514" s="162"/>
      <c r="D514" s="104"/>
      <c r="E514" s="104"/>
      <c r="G514" s="93" t="str">
        <f>IF(COUNTIF(A$1:$B510,A511)&gt;0,"ĐÃ NHẬP","")</f>
        <v/>
      </c>
    </row>
    <row r="515" spans="1:7" x14ac:dyDescent="0.25">
      <c r="A515" s="92"/>
      <c r="B515" s="162"/>
      <c r="C515" s="162"/>
      <c r="D515" s="104"/>
      <c r="E515" s="104"/>
      <c r="G515" s="93" t="str">
        <f>IF(COUNTIF(A$1:$B511,A512)&gt;0,"ĐÃ NHẬP","")</f>
        <v/>
      </c>
    </row>
    <row r="516" spans="1:7" x14ac:dyDescent="0.25">
      <c r="A516" s="92"/>
      <c r="B516" s="162"/>
      <c r="C516" s="162"/>
      <c r="D516" s="104"/>
      <c r="E516" s="104"/>
      <c r="G516" s="93" t="str">
        <f>IF(COUNTIF(A$1:$B512,A513)&gt;0,"ĐÃ NHẬP","")</f>
        <v/>
      </c>
    </row>
    <row r="517" spans="1:7" x14ac:dyDescent="0.25">
      <c r="A517" s="92"/>
      <c r="B517" s="162"/>
      <c r="C517" s="162"/>
      <c r="D517" s="104"/>
      <c r="E517" s="104"/>
      <c r="G517" s="93" t="str">
        <f>IF(COUNTIF(A$1:$B513,A514)&gt;0,"ĐÃ NHẬP","")</f>
        <v/>
      </c>
    </row>
    <row r="518" spans="1:7" x14ac:dyDescent="0.25">
      <c r="A518" s="92"/>
      <c r="B518" s="162"/>
      <c r="C518" s="162"/>
      <c r="D518" s="104"/>
      <c r="E518" s="104"/>
      <c r="G518" s="93" t="str">
        <f>IF(COUNTIF(A$1:$B514,A515)&gt;0,"ĐÃ NHẬP","")</f>
        <v/>
      </c>
    </row>
    <row r="519" spans="1:7" x14ac:dyDescent="0.25">
      <c r="A519" s="92"/>
      <c r="B519" s="162"/>
      <c r="C519" s="162"/>
      <c r="D519" s="104"/>
      <c r="E519" s="104"/>
      <c r="G519" s="93" t="str">
        <f>IF(COUNTIF(A$1:$B515,A516)&gt;0,"ĐÃ NHẬP","")</f>
        <v/>
      </c>
    </row>
    <row r="520" spans="1:7" x14ac:dyDescent="0.25">
      <c r="A520" s="92"/>
      <c r="B520" s="162"/>
      <c r="C520" s="162"/>
      <c r="D520" s="104"/>
      <c r="E520" s="104"/>
      <c r="G520" s="93" t="str">
        <f>IF(COUNTIF(A$1:$B516,A517)&gt;0,"ĐÃ NHẬP","")</f>
        <v/>
      </c>
    </row>
    <row r="521" spans="1:7" x14ac:dyDescent="0.25">
      <c r="A521" s="92"/>
      <c r="B521" s="162"/>
      <c r="C521" s="162"/>
      <c r="D521" s="104"/>
      <c r="E521" s="104"/>
      <c r="G521" s="93" t="str">
        <f>IF(COUNTIF(A$1:$B517,A518)&gt;0,"ĐÃ NHẬP","")</f>
        <v/>
      </c>
    </row>
    <row r="522" spans="1:7" x14ac:dyDescent="0.25">
      <c r="A522" s="92"/>
      <c r="B522" s="162"/>
      <c r="C522" s="162"/>
      <c r="D522" s="104"/>
      <c r="E522" s="104"/>
      <c r="G522" s="93" t="str">
        <f>IF(COUNTIF(A$1:$B518,A519)&gt;0,"ĐÃ NHẬP","")</f>
        <v/>
      </c>
    </row>
    <row r="523" spans="1:7" x14ac:dyDescent="0.25">
      <c r="A523" s="92"/>
      <c r="B523" s="162"/>
      <c r="C523" s="162"/>
      <c r="D523" s="104"/>
      <c r="E523" s="104"/>
      <c r="G523" s="93" t="str">
        <f>IF(COUNTIF(A$1:$B519,A520)&gt;0,"ĐÃ NHẬP","")</f>
        <v/>
      </c>
    </row>
    <row r="524" spans="1:7" x14ac:dyDescent="0.25">
      <c r="A524" s="92"/>
      <c r="B524" s="162"/>
      <c r="C524" s="162"/>
      <c r="D524" s="104"/>
      <c r="E524" s="104"/>
      <c r="G524" s="93" t="str">
        <f>IF(COUNTIF(A$1:$B520,A521)&gt;0,"ĐÃ NHẬP","")</f>
        <v/>
      </c>
    </row>
    <row r="525" spans="1:7" x14ac:dyDescent="0.25">
      <c r="A525" s="92"/>
      <c r="B525" s="162"/>
      <c r="C525" s="162"/>
      <c r="D525" s="104"/>
      <c r="E525" s="104"/>
      <c r="G525" s="93" t="str">
        <f>IF(COUNTIF(A$1:$B521,A522)&gt;0,"ĐÃ NHẬP","")</f>
        <v/>
      </c>
    </row>
    <row r="526" spans="1:7" x14ac:dyDescent="0.25">
      <c r="A526" s="92"/>
      <c r="B526" s="162"/>
      <c r="C526" s="162"/>
      <c r="D526" s="104"/>
      <c r="E526" s="104"/>
      <c r="G526" s="93" t="str">
        <f>IF(COUNTIF(A$1:$B522,A523)&gt;0,"ĐÃ NHẬP","")</f>
        <v/>
      </c>
    </row>
    <row r="527" spans="1:7" x14ac:dyDescent="0.25">
      <c r="A527" s="92"/>
      <c r="B527" s="162"/>
      <c r="C527" s="162"/>
      <c r="D527" s="104"/>
      <c r="E527" s="104"/>
      <c r="G527" s="93" t="str">
        <f>IF(COUNTIF(A$1:$B523,A524)&gt;0,"ĐÃ NHẬP","")</f>
        <v/>
      </c>
    </row>
    <row r="528" spans="1:7" x14ac:dyDescent="0.25">
      <c r="A528" s="92"/>
      <c r="B528" s="162"/>
      <c r="C528" s="162"/>
      <c r="D528" s="104"/>
      <c r="E528" s="104"/>
      <c r="G528" s="93" t="str">
        <f>IF(COUNTIF(A$1:$B524,A525)&gt;0,"ĐÃ NHẬP","")</f>
        <v/>
      </c>
    </row>
    <row r="529" spans="1:7" x14ac:dyDescent="0.25">
      <c r="A529" s="92"/>
      <c r="B529" s="162"/>
      <c r="C529" s="162"/>
      <c r="D529" s="104"/>
      <c r="E529" s="104"/>
      <c r="G529" s="93" t="str">
        <f>IF(COUNTIF(A$1:$B525,A526)&gt;0,"ĐÃ NHẬP","")</f>
        <v/>
      </c>
    </row>
    <row r="530" spans="1:7" x14ac:dyDescent="0.25">
      <c r="A530" s="92"/>
      <c r="B530" s="162"/>
      <c r="C530" s="162"/>
      <c r="D530" s="104"/>
      <c r="E530" s="104"/>
      <c r="G530" s="93" t="str">
        <f>IF(COUNTIF(A$1:$B526,A527)&gt;0,"ĐÃ NHẬP","")</f>
        <v/>
      </c>
    </row>
    <row r="531" spans="1:7" x14ac:dyDescent="0.25">
      <c r="A531" s="92"/>
      <c r="B531" s="162"/>
      <c r="C531" s="162"/>
      <c r="D531" s="104"/>
      <c r="E531" s="104"/>
      <c r="G531" s="93" t="str">
        <f>IF(COUNTIF(A$1:$B527,A528)&gt;0,"ĐÃ NHẬP","")</f>
        <v/>
      </c>
    </row>
    <row r="532" spans="1:7" x14ac:dyDescent="0.25">
      <c r="A532" s="92"/>
      <c r="B532" s="162"/>
      <c r="C532" s="162"/>
      <c r="D532" s="104"/>
      <c r="E532" s="104"/>
      <c r="G532" s="93" t="str">
        <f>IF(COUNTIF(A$1:$B528,A529)&gt;0,"ĐÃ NHẬP","")</f>
        <v/>
      </c>
    </row>
    <row r="533" spans="1:7" x14ac:dyDescent="0.25">
      <c r="A533" s="92"/>
      <c r="B533" s="162"/>
      <c r="C533" s="162"/>
      <c r="D533" s="104"/>
      <c r="E533" s="104"/>
      <c r="G533" s="93" t="str">
        <f>IF(COUNTIF(A$1:$B529,A530)&gt;0,"ĐÃ NHẬP","")</f>
        <v/>
      </c>
    </row>
    <row r="534" spans="1:7" x14ac:dyDescent="0.25">
      <c r="A534" s="92"/>
      <c r="B534" s="162"/>
      <c r="C534" s="162"/>
      <c r="D534" s="104"/>
      <c r="E534" s="104"/>
      <c r="G534" s="93" t="str">
        <f>IF(COUNTIF(A$1:$B530,A531)&gt;0,"ĐÃ NHẬP","")</f>
        <v/>
      </c>
    </row>
    <row r="535" spans="1:7" x14ac:dyDescent="0.25">
      <c r="A535" s="92"/>
      <c r="B535" s="162"/>
      <c r="C535" s="162"/>
      <c r="D535" s="104"/>
      <c r="E535" s="104"/>
      <c r="G535" s="93" t="str">
        <f>IF(COUNTIF(A$1:$B531,A532)&gt;0,"ĐÃ NHẬP","")</f>
        <v/>
      </c>
    </row>
    <row r="536" spans="1:7" x14ac:dyDescent="0.25">
      <c r="A536" s="92"/>
      <c r="B536" s="162"/>
      <c r="C536" s="162"/>
      <c r="D536" s="104"/>
      <c r="E536" s="104"/>
      <c r="G536" s="93" t="str">
        <f>IF(COUNTIF(A$1:$B532,A533)&gt;0,"ĐÃ NHẬP","")</f>
        <v/>
      </c>
    </row>
    <row r="537" spans="1:7" x14ac:dyDescent="0.25">
      <c r="A537" s="92"/>
      <c r="B537" s="162"/>
      <c r="C537" s="162"/>
      <c r="D537" s="104"/>
      <c r="E537" s="104"/>
      <c r="G537" s="93" t="str">
        <f>IF(COUNTIF(A$1:$B533,A534)&gt;0,"ĐÃ NHẬP","")</f>
        <v/>
      </c>
    </row>
    <row r="538" spans="1:7" x14ac:dyDescent="0.25">
      <c r="A538" s="92"/>
      <c r="B538" s="162"/>
      <c r="C538" s="162"/>
      <c r="D538" s="104"/>
      <c r="E538" s="104"/>
      <c r="G538" s="93" t="str">
        <f>IF(COUNTIF(A$1:$B534,A535)&gt;0,"ĐÃ NHẬP","")</f>
        <v/>
      </c>
    </row>
    <row r="539" spans="1:7" x14ac:dyDescent="0.25">
      <c r="A539" s="92"/>
      <c r="B539" s="162"/>
      <c r="C539" s="162"/>
      <c r="D539" s="104"/>
      <c r="E539" s="104"/>
      <c r="G539" s="93" t="str">
        <f>IF(COUNTIF(A$1:$B535,A536)&gt;0,"ĐÃ NHẬP","")</f>
        <v/>
      </c>
    </row>
    <row r="540" spans="1:7" x14ac:dyDescent="0.25">
      <c r="A540" s="92"/>
      <c r="B540" s="162"/>
      <c r="C540" s="162"/>
      <c r="D540" s="104"/>
      <c r="E540" s="104"/>
      <c r="G540" s="93" t="str">
        <f>IF(COUNTIF(A$1:$B536,A537)&gt;0,"ĐÃ NHẬP","")</f>
        <v/>
      </c>
    </row>
    <row r="541" spans="1:7" x14ac:dyDescent="0.25">
      <c r="A541" s="92"/>
      <c r="B541" s="162"/>
      <c r="C541" s="162"/>
      <c r="D541" s="104"/>
      <c r="E541" s="104"/>
      <c r="G541" s="93" t="str">
        <f>IF(COUNTIF(A$1:$B537,A538)&gt;0,"ĐÃ NHẬP","")</f>
        <v/>
      </c>
    </row>
    <row r="542" spans="1:7" x14ac:dyDescent="0.25">
      <c r="A542" s="92"/>
      <c r="B542" s="162"/>
      <c r="C542" s="162"/>
      <c r="D542" s="104"/>
      <c r="E542" s="104"/>
      <c r="G542" s="93" t="str">
        <f>IF(COUNTIF(A$1:$B538,A539)&gt;0,"ĐÃ NHẬP","")</f>
        <v/>
      </c>
    </row>
    <row r="543" spans="1:7" x14ac:dyDescent="0.25">
      <c r="A543" s="92"/>
      <c r="B543" s="162"/>
      <c r="C543" s="162"/>
      <c r="D543" s="104"/>
      <c r="E543" s="104"/>
      <c r="G543" s="93" t="str">
        <f>IF(COUNTIF(A$1:$B539,A540)&gt;0,"ĐÃ NHẬP","")</f>
        <v/>
      </c>
    </row>
    <row r="544" spans="1:7" x14ac:dyDescent="0.25">
      <c r="A544" s="92"/>
      <c r="B544" s="162"/>
      <c r="C544" s="162"/>
      <c r="D544" s="104"/>
      <c r="E544" s="104"/>
      <c r="G544" s="93" t="str">
        <f>IF(COUNTIF(A$1:$B540,A541)&gt;0,"ĐÃ NHẬP","")</f>
        <v/>
      </c>
    </row>
    <row r="545" spans="1:7" x14ac:dyDescent="0.25">
      <c r="A545" s="92"/>
      <c r="B545" s="162"/>
      <c r="C545" s="162"/>
      <c r="D545" s="104"/>
      <c r="E545" s="104"/>
      <c r="G545" s="93" t="str">
        <f>IF(COUNTIF(A$1:$B541,A542)&gt;0,"ĐÃ NHẬP","")</f>
        <v/>
      </c>
    </row>
    <row r="546" spans="1:7" x14ac:dyDescent="0.25">
      <c r="A546" s="92"/>
      <c r="B546" s="104"/>
      <c r="C546" s="162"/>
      <c r="D546" s="104"/>
      <c r="E546" s="104"/>
      <c r="G546" s="93" t="str">
        <f>IF(COUNTIF(A$1:$B542,A543)&gt;0,"ĐÃ NHẬP","")</f>
        <v/>
      </c>
    </row>
    <row r="547" spans="1:7" x14ac:dyDescent="0.25">
      <c r="A547" s="92"/>
      <c r="B547" s="104"/>
      <c r="C547" s="162"/>
      <c r="D547" s="104"/>
      <c r="E547" s="104"/>
      <c r="G547" s="93" t="str">
        <f>IF(COUNTIF(A$1:$B543,A544)&gt;0,"ĐÃ NHẬP","")</f>
        <v/>
      </c>
    </row>
    <row r="548" spans="1:7" x14ac:dyDescent="0.25">
      <c r="A548" s="92"/>
      <c r="B548" s="104"/>
      <c r="C548" s="162"/>
      <c r="D548" s="104"/>
      <c r="E548" s="104"/>
      <c r="G548" s="93" t="str">
        <f>IF(COUNTIF(A$1:$B544,A545)&gt;0,"ĐÃ NHẬP","")</f>
        <v/>
      </c>
    </row>
    <row r="549" spans="1:7" x14ac:dyDescent="0.25">
      <c r="A549" s="92"/>
      <c r="B549" s="104"/>
      <c r="C549" s="162"/>
      <c r="D549" s="104"/>
      <c r="E549" s="104"/>
      <c r="G549" s="93" t="str">
        <f>IF(COUNTIF(A$1:$B545,A546)&gt;0,"ĐÃ NHẬP","")</f>
        <v/>
      </c>
    </row>
    <row r="550" spans="1:7" x14ac:dyDescent="0.25">
      <c r="A550" s="92"/>
      <c r="B550" s="104"/>
      <c r="C550" s="162"/>
      <c r="D550" s="104"/>
      <c r="E550" s="104"/>
      <c r="G550" s="93" t="str">
        <f>IF(COUNTIF(A$1:$B546,A547)&gt;0,"ĐÃ NHẬP","")</f>
        <v/>
      </c>
    </row>
    <row r="551" spans="1:7" x14ac:dyDescent="0.25">
      <c r="A551" s="92"/>
      <c r="B551" s="104"/>
      <c r="C551" s="162"/>
      <c r="D551" s="104"/>
      <c r="E551" s="104"/>
      <c r="G551" s="93" t="str">
        <f>IF(COUNTIF(A$1:$B547,A548)&gt;0,"ĐÃ NHẬP","")</f>
        <v/>
      </c>
    </row>
    <row r="552" spans="1:7" x14ac:dyDescent="0.25">
      <c r="A552" s="92"/>
      <c r="B552" s="104"/>
      <c r="C552" s="162"/>
      <c r="D552" s="104"/>
      <c r="E552" s="104"/>
      <c r="G552" s="93" t="str">
        <f>IF(COUNTIF(A$1:$B548,A549)&gt;0,"ĐÃ NHẬP","")</f>
        <v/>
      </c>
    </row>
    <row r="553" spans="1:7" x14ac:dyDescent="0.25">
      <c r="A553" s="92"/>
      <c r="B553" s="104"/>
      <c r="C553" s="162"/>
      <c r="D553" s="104"/>
      <c r="E553" s="104"/>
      <c r="G553" s="93" t="str">
        <f>IF(COUNTIF(A$1:$B549,A550)&gt;0,"ĐÃ NHẬP","")</f>
        <v/>
      </c>
    </row>
    <row r="554" spans="1:7" x14ac:dyDescent="0.25">
      <c r="A554" s="92"/>
      <c r="B554" s="104"/>
      <c r="C554" s="162"/>
      <c r="D554" s="104"/>
      <c r="E554" s="104"/>
      <c r="G554" s="93" t="str">
        <f>IF(COUNTIF(A$1:$B550,A551)&gt;0,"ĐÃ NHẬP","")</f>
        <v/>
      </c>
    </row>
    <row r="555" spans="1:7" x14ac:dyDescent="0.25">
      <c r="A555" s="92"/>
      <c r="B555" s="104"/>
      <c r="C555" s="162"/>
      <c r="D555" s="104"/>
      <c r="E555" s="104"/>
      <c r="G555" s="93" t="str">
        <f>IF(COUNTIF(A$1:$B551,A552)&gt;0,"ĐÃ NHẬP","")</f>
        <v/>
      </c>
    </row>
    <row r="556" spans="1:7" x14ac:dyDescent="0.25">
      <c r="A556" s="92"/>
      <c r="B556" s="104"/>
      <c r="C556" s="162"/>
      <c r="D556" s="104"/>
      <c r="E556" s="104"/>
      <c r="G556" s="93" t="str">
        <f>IF(COUNTIF(A$1:$B552,A553)&gt;0,"ĐÃ NHẬP","")</f>
        <v/>
      </c>
    </row>
    <row r="557" spans="1:7" x14ac:dyDescent="0.25">
      <c r="A557" s="92"/>
      <c r="B557" s="104"/>
      <c r="C557" s="162"/>
      <c r="D557" s="104"/>
      <c r="E557" s="104"/>
      <c r="G557" s="93" t="str">
        <f>IF(COUNTIF(A$1:$B553,A554)&gt;0,"ĐÃ NHẬP","")</f>
        <v/>
      </c>
    </row>
    <row r="558" spans="1:7" x14ac:dyDescent="0.25">
      <c r="A558" s="92"/>
      <c r="B558" s="104"/>
      <c r="C558" s="162"/>
      <c r="D558" s="104"/>
      <c r="E558" s="104"/>
      <c r="G558" s="93" t="str">
        <f>IF(COUNTIF(A$1:$B554,A555)&gt;0,"ĐÃ NHẬP","")</f>
        <v/>
      </c>
    </row>
    <row r="559" spans="1:7" x14ac:dyDescent="0.25">
      <c r="A559" s="92"/>
      <c r="B559" s="104"/>
      <c r="C559" s="162"/>
      <c r="D559" s="104"/>
      <c r="E559" s="104"/>
      <c r="G559" s="93" t="str">
        <f>IF(COUNTIF(A$1:$B555,A556)&gt;0,"ĐÃ NHẬP","")</f>
        <v/>
      </c>
    </row>
    <row r="560" spans="1:7" x14ac:dyDescent="0.25">
      <c r="A560" s="92"/>
      <c r="B560" s="104"/>
      <c r="C560" s="162"/>
      <c r="D560" s="104"/>
      <c r="E560" s="104"/>
      <c r="G560" s="93" t="str">
        <f>IF(COUNTIF(A$1:$B556,A557)&gt;0,"ĐÃ NHẬP","")</f>
        <v/>
      </c>
    </row>
    <row r="561" spans="1:7" x14ac:dyDescent="0.25">
      <c r="A561" s="92"/>
      <c r="B561" s="104"/>
      <c r="C561" s="162"/>
      <c r="D561" s="104"/>
      <c r="E561" s="104"/>
      <c r="G561" s="93" t="str">
        <f>IF(COUNTIF(A$1:$B557,A558)&gt;0,"ĐÃ NHẬP","")</f>
        <v/>
      </c>
    </row>
    <row r="562" spans="1:7" x14ac:dyDescent="0.25">
      <c r="A562" s="92"/>
      <c r="B562" s="104"/>
      <c r="C562" s="162"/>
      <c r="D562" s="104"/>
      <c r="E562" s="104"/>
      <c r="G562" s="93" t="str">
        <f>IF(COUNTIF(A$1:$B558,A559)&gt;0,"ĐÃ NHẬP","")</f>
        <v/>
      </c>
    </row>
    <row r="563" spans="1:7" x14ac:dyDescent="0.25">
      <c r="A563" s="92"/>
      <c r="B563" s="104"/>
      <c r="C563" s="162"/>
      <c r="D563" s="104"/>
      <c r="E563" s="104"/>
      <c r="G563" s="93" t="str">
        <f>IF(COUNTIF(A$1:$B559,A560)&gt;0,"ĐÃ NHẬP","")</f>
        <v/>
      </c>
    </row>
    <row r="564" spans="1:7" x14ac:dyDescent="0.25">
      <c r="A564" s="92"/>
      <c r="B564" s="104"/>
      <c r="C564" s="162"/>
      <c r="D564" s="104"/>
      <c r="E564" s="104"/>
      <c r="G564" s="93" t="str">
        <f>IF(COUNTIF(A$1:$B560,A561)&gt;0,"ĐÃ NHẬP","")</f>
        <v/>
      </c>
    </row>
    <row r="565" spans="1:7" x14ac:dyDescent="0.25">
      <c r="A565" s="92"/>
      <c r="B565" s="104"/>
      <c r="C565" s="162"/>
      <c r="D565" s="104"/>
      <c r="E565" s="104"/>
      <c r="G565" s="93" t="str">
        <f>IF(COUNTIF(A$1:$B561,A562)&gt;0,"ĐÃ NHẬP","")</f>
        <v/>
      </c>
    </row>
    <row r="566" spans="1:7" x14ac:dyDescent="0.25">
      <c r="A566" s="92"/>
      <c r="B566" s="104"/>
      <c r="C566" s="162"/>
      <c r="D566" s="104"/>
      <c r="E566" s="104"/>
      <c r="G566" s="93" t="str">
        <f>IF(COUNTIF(A$1:$B562,A563)&gt;0,"ĐÃ NHẬP","")</f>
        <v/>
      </c>
    </row>
    <row r="567" spans="1:7" x14ac:dyDescent="0.25">
      <c r="A567" s="92"/>
      <c r="B567" s="104"/>
      <c r="C567" s="162"/>
      <c r="D567" s="104"/>
      <c r="E567" s="104"/>
      <c r="G567" s="93" t="str">
        <f>IF(COUNTIF(A$1:$B563,A564)&gt;0,"ĐÃ NHẬP","")</f>
        <v/>
      </c>
    </row>
  </sheetData>
  <autoFilter ref="A1:FS567" xr:uid="{00000000-0009-0000-0000-000009000000}">
    <sortState xmlns:xlrd2="http://schemas.microsoft.com/office/spreadsheetml/2017/richdata2" ref="A2:FS446">
      <sortCondition ref="A1:A446"/>
    </sortState>
  </autoFilter>
  <conditionalFormatting sqref="B72:B75">
    <cfRule type="duplicateValues" dxfId="31" priority="18"/>
    <cfRule type="duplicateValues" dxfId="30" priority="19"/>
    <cfRule type="duplicateValues" dxfId="29" priority="20"/>
    <cfRule type="duplicateValues" dxfId="28" priority="21"/>
  </conditionalFormatting>
  <conditionalFormatting sqref="B2:B71">
    <cfRule type="duplicateValues" dxfId="27" priority="226"/>
  </conditionalFormatting>
  <conditionalFormatting sqref="B72:B75">
    <cfRule type="duplicateValues" dxfId="26" priority="227"/>
  </conditionalFormatting>
  <conditionalFormatting sqref="B76:B113">
    <cfRule type="duplicateValues" dxfId="25" priority="313"/>
  </conditionalFormatting>
  <conditionalFormatting sqref="B2:B128">
    <cfRule type="duplicateValues" dxfId="24" priority="317"/>
  </conditionalFormatting>
  <conditionalFormatting sqref="B129:B162">
    <cfRule type="duplicateValues" dxfId="23" priority="15"/>
  </conditionalFormatting>
  <conditionalFormatting sqref="B196:B198">
    <cfRule type="duplicateValues" dxfId="22" priority="5"/>
    <cfRule type="duplicateValues" dxfId="21" priority="6"/>
    <cfRule type="duplicateValues" dxfId="20" priority="7"/>
    <cfRule type="duplicateValues" dxfId="19" priority="8"/>
  </conditionalFormatting>
  <conditionalFormatting sqref="B195">
    <cfRule type="duplicateValues" dxfId="18" priority="1"/>
    <cfRule type="duplicateValues" dxfId="17" priority="2"/>
    <cfRule type="duplicateValues" dxfId="16" priority="3"/>
    <cfRule type="duplicateValues" dxfId="15" priority="4"/>
  </conditionalFormatting>
  <conditionalFormatting sqref="B194">
    <cfRule type="duplicateValues" dxfId="14" priority="9"/>
    <cfRule type="duplicateValues" dxfId="13" priority="10"/>
    <cfRule type="duplicateValues" dxfId="12" priority="11"/>
    <cfRule type="duplicateValues" dxfId="11" priority="12"/>
  </conditionalFormatting>
  <conditionalFormatting sqref="B163:B193">
    <cfRule type="duplicateValues" dxfId="10" priority="13"/>
  </conditionalFormatting>
  <conditionalFormatting sqref="B163:B244">
    <cfRule type="duplicateValues" dxfId="9" priority="343"/>
  </conditionalFormatting>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FS734"/>
  <sheetViews>
    <sheetView topLeftCell="A104" zoomScale="70" zoomScaleNormal="70" workbookViewId="0">
      <selection activeCell="G115" sqref="G115"/>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3.6640625" style="20" customWidth="1"/>
    <col min="6" max="6" width="15.109375" style="39" customWidth="1"/>
    <col min="7" max="7" width="27"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s="35" customFormat="1" ht="62.4" x14ac:dyDescent="0.25">
      <c r="A2" s="7">
        <v>1</v>
      </c>
      <c r="B2" s="21" t="s">
        <v>80</v>
      </c>
      <c r="C2" s="21" t="s">
        <v>902</v>
      </c>
      <c r="D2" s="8" t="s">
        <v>2710</v>
      </c>
      <c r="E2" s="9">
        <v>2016</v>
      </c>
      <c r="F2" s="8" t="s">
        <v>222</v>
      </c>
      <c r="G2" s="39" t="s">
        <v>2674</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35" customFormat="1" ht="46.8" x14ac:dyDescent="0.3">
      <c r="A3" s="7">
        <v>2</v>
      </c>
      <c r="B3" s="13" t="s">
        <v>303</v>
      </c>
      <c r="C3" s="13" t="s">
        <v>931</v>
      </c>
      <c r="D3" s="2" t="s">
        <v>304</v>
      </c>
      <c r="E3" s="1">
        <v>2016</v>
      </c>
      <c r="F3" s="40" t="s">
        <v>222</v>
      </c>
      <c r="G3" s="94" t="s">
        <v>2674</v>
      </c>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row>
    <row r="4" spans="1:175" s="35" customFormat="1" ht="62.4" x14ac:dyDescent="0.3">
      <c r="A4" s="7">
        <v>3</v>
      </c>
      <c r="B4" s="13" t="s">
        <v>301</v>
      </c>
      <c r="C4" s="13" t="s">
        <v>1069</v>
      </c>
      <c r="D4" s="2" t="s">
        <v>302</v>
      </c>
      <c r="E4" s="1">
        <v>2016</v>
      </c>
      <c r="F4" s="40" t="s">
        <v>222</v>
      </c>
      <c r="G4" s="94" t="s">
        <v>2674</v>
      </c>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row>
    <row r="5" spans="1:175" s="35" customFormat="1" ht="46.8" x14ac:dyDescent="0.3">
      <c r="A5" s="7">
        <v>4</v>
      </c>
      <c r="B5" s="13" t="s">
        <v>1733</v>
      </c>
      <c r="C5" s="95" t="s">
        <v>1734</v>
      </c>
      <c r="D5" s="2" t="s">
        <v>1735</v>
      </c>
      <c r="E5" s="1">
        <v>2016</v>
      </c>
      <c r="F5" s="2" t="s">
        <v>222</v>
      </c>
      <c r="G5" s="59" t="s">
        <v>2688</v>
      </c>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3"/>
      <c r="CJ5" s="223"/>
      <c r="CK5" s="223"/>
      <c r="CL5" s="223"/>
      <c r="CM5" s="223"/>
      <c r="CN5" s="223"/>
      <c r="CO5" s="223"/>
      <c r="CP5" s="223"/>
      <c r="CQ5" s="223"/>
      <c r="CR5" s="223"/>
      <c r="CS5" s="223"/>
      <c r="CT5" s="223"/>
      <c r="CU5" s="223"/>
      <c r="CV5" s="223"/>
      <c r="CW5" s="223"/>
      <c r="CX5" s="223"/>
      <c r="CY5" s="223"/>
      <c r="CZ5" s="223"/>
      <c r="DA5" s="223"/>
      <c r="DB5" s="223"/>
      <c r="DC5" s="223"/>
      <c r="DD5" s="223"/>
      <c r="DE5" s="223"/>
      <c r="DF5" s="223"/>
      <c r="DG5" s="223"/>
      <c r="DH5" s="223"/>
      <c r="DI5" s="223"/>
      <c r="DJ5" s="223"/>
      <c r="DK5" s="223"/>
      <c r="DL5" s="223"/>
      <c r="DM5" s="223"/>
      <c r="DN5" s="223"/>
      <c r="DO5" s="223"/>
      <c r="DP5" s="223"/>
      <c r="DQ5" s="223"/>
      <c r="DR5" s="223"/>
      <c r="DS5" s="223"/>
      <c r="DT5" s="223"/>
      <c r="DU5" s="223"/>
      <c r="DV5" s="223"/>
      <c r="DW5" s="223"/>
      <c r="DX5" s="223"/>
      <c r="DY5" s="223"/>
      <c r="DZ5" s="223"/>
      <c r="EA5" s="223"/>
      <c r="EB5" s="223"/>
      <c r="EC5" s="223"/>
      <c r="ED5" s="223"/>
      <c r="EE5" s="223"/>
      <c r="EF5" s="223"/>
      <c r="EG5" s="223"/>
      <c r="EH5" s="223"/>
      <c r="EI5" s="223"/>
      <c r="EJ5" s="223"/>
      <c r="EK5" s="223"/>
      <c r="EL5" s="223"/>
      <c r="EM5" s="223"/>
      <c r="EN5" s="223"/>
      <c r="EO5" s="223"/>
      <c r="EP5" s="223"/>
      <c r="EQ5" s="223"/>
      <c r="ER5" s="223"/>
      <c r="ES5" s="223"/>
      <c r="ET5" s="223"/>
      <c r="EU5" s="223"/>
      <c r="EV5" s="223"/>
      <c r="EW5" s="223"/>
      <c r="EX5" s="223"/>
      <c r="EY5" s="223"/>
      <c r="EZ5" s="223"/>
      <c r="FA5" s="223"/>
      <c r="FB5" s="223"/>
      <c r="FC5" s="223"/>
      <c r="FD5" s="223"/>
      <c r="FE5" s="223"/>
      <c r="FF5" s="223"/>
      <c r="FG5" s="223"/>
      <c r="FH5" s="223"/>
      <c r="FI5" s="223"/>
      <c r="FJ5" s="223"/>
      <c r="FK5" s="223"/>
      <c r="FL5" s="223"/>
      <c r="FM5" s="223"/>
      <c r="FN5" s="223"/>
      <c r="FO5" s="223"/>
      <c r="FP5" s="223"/>
      <c r="FQ5" s="223"/>
      <c r="FR5" s="223"/>
      <c r="FS5" s="223"/>
    </row>
    <row r="6" spans="1:175" s="35" customFormat="1" ht="31.2" x14ac:dyDescent="0.3">
      <c r="A6" s="7">
        <v>5</v>
      </c>
      <c r="B6" s="13" t="s">
        <v>1736</v>
      </c>
      <c r="C6" s="95" t="s">
        <v>1737</v>
      </c>
      <c r="D6" s="2" t="s">
        <v>1738</v>
      </c>
      <c r="E6" s="1">
        <v>2016</v>
      </c>
      <c r="F6" s="2" t="s">
        <v>222</v>
      </c>
      <c r="G6" s="59" t="s">
        <v>2688</v>
      </c>
      <c r="H6" s="223"/>
      <c r="I6" s="223"/>
      <c r="J6" s="223"/>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3"/>
      <c r="CJ6" s="223"/>
      <c r="CK6" s="223"/>
      <c r="CL6" s="223"/>
      <c r="CM6" s="223"/>
      <c r="CN6" s="223"/>
      <c r="CO6" s="223"/>
      <c r="CP6" s="223"/>
      <c r="CQ6" s="223"/>
      <c r="CR6" s="223"/>
      <c r="CS6" s="223"/>
      <c r="CT6" s="223"/>
      <c r="CU6" s="223"/>
      <c r="CV6" s="223"/>
      <c r="CW6" s="223"/>
      <c r="CX6" s="223"/>
      <c r="CY6" s="223"/>
      <c r="CZ6" s="223"/>
      <c r="DA6" s="223"/>
      <c r="DB6" s="223"/>
      <c r="DC6" s="223"/>
      <c r="DD6" s="223"/>
      <c r="DE6" s="223"/>
      <c r="DF6" s="223"/>
      <c r="DG6" s="223"/>
      <c r="DH6" s="223"/>
      <c r="DI6" s="223"/>
      <c r="DJ6" s="223"/>
      <c r="DK6" s="223"/>
      <c r="DL6" s="223"/>
      <c r="DM6" s="223"/>
      <c r="DN6" s="223"/>
      <c r="DO6" s="223"/>
      <c r="DP6" s="223"/>
      <c r="DQ6" s="223"/>
      <c r="DR6" s="223"/>
      <c r="DS6" s="223"/>
      <c r="DT6" s="223"/>
      <c r="DU6" s="223"/>
      <c r="DV6" s="223"/>
      <c r="DW6" s="223"/>
      <c r="DX6" s="223"/>
      <c r="DY6" s="223"/>
      <c r="DZ6" s="223"/>
      <c r="EA6" s="223"/>
      <c r="EB6" s="223"/>
      <c r="EC6" s="223"/>
      <c r="ED6" s="223"/>
      <c r="EE6" s="223"/>
      <c r="EF6" s="223"/>
      <c r="EG6" s="223"/>
      <c r="EH6" s="223"/>
      <c r="EI6" s="223"/>
      <c r="EJ6" s="223"/>
      <c r="EK6" s="223"/>
      <c r="EL6" s="223"/>
      <c r="EM6" s="223"/>
      <c r="EN6" s="223"/>
      <c r="EO6" s="223"/>
      <c r="EP6" s="223"/>
      <c r="EQ6" s="223"/>
      <c r="ER6" s="223"/>
      <c r="ES6" s="223"/>
      <c r="ET6" s="223"/>
      <c r="EU6" s="223"/>
      <c r="EV6" s="223"/>
      <c r="EW6" s="223"/>
      <c r="EX6" s="223"/>
      <c r="EY6" s="223"/>
      <c r="EZ6" s="223"/>
      <c r="FA6" s="223"/>
      <c r="FB6" s="223"/>
      <c r="FC6" s="223"/>
      <c r="FD6" s="223"/>
      <c r="FE6" s="223"/>
      <c r="FF6" s="223"/>
      <c r="FG6" s="223"/>
      <c r="FH6" s="223"/>
      <c r="FI6" s="223"/>
      <c r="FJ6" s="223"/>
      <c r="FK6" s="223"/>
      <c r="FL6" s="223"/>
      <c r="FM6" s="223"/>
      <c r="FN6" s="223"/>
      <c r="FO6" s="223"/>
      <c r="FP6" s="223"/>
      <c r="FQ6" s="223"/>
      <c r="FR6" s="223"/>
      <c r="FS6" s="223"/>
    </row>
    <row r="7" spans="1:175" s="35" customFormat="1" ht="31.2" x14ac:dyDescent="0.3">
      <c r="A7" s="7">
        <v>6</v>
      </c>
      <c r="B7" s="13" t="s">
        <v>1739</v>
      </c>
      <c r="C7" s="95" t="s">
        <v>1740</v>
      </c>
      <c r="D7" s="2" t="s">
        <v>1738</v>
      </c>
      <c r="E7" s="1">
        <v>2016</v>
      </c>
      <c r="F7" s="2" t="s">
        <v>222</v>
      </c>
      <c r="G7" s="59" t="s">
        <v>2688</v>
      </c>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3"/>
      <c r="CJ7" s="223"/>
      <c r="CK7" s="223"/>
      <c r="CL7" s="223"/>
      <c r="CM7" s="223"/>
      <c r="CN7" s="223"/>
      <c r="CO7" s="223"/>
      <c r="CP7" s="223"/>
      <c r="CQ7" s="223"/>
      <c r="CR7" s="223"/>
      <c r="CS7" s="223"/>
      <c r="CT7" s="223"/>
      <c r="CU7" s="223"/>
      <c r="CV7" s="223"/>
      <c r="CW7" s="223"/>
      <c r="CX7" s="223"/>
      <c r="CY7" s="223"/>
      <c r="CZ7" s="223"/>
      <c r="DA7" s="223"/>
      <c r="DB7" s="223"/>
      <c r="DC7" s="223"/>
      <c r="DD7" s="223"/>
      <c r="DE7" s="223"/>
      <c r="DF7" s="223"/>
      <c r="DG7" s="223"/>
      <c r="DH7" s="223"/>
      <c r="DI7" s="223"/>
      <c r="DJ7" s="223"/>
      <c r="DK7" s="223"/>
      <c r="DL7" s="223"/>
      <c r="DM7" s="223"/>
      <c r="DN7" s="223"/>
      <c r="DO7" s="223"/>
      <c r="DP7" s="223"/>
      <c r="DQ7" s="223"/>
      <c r="DR7" s="223"/>
      <c r="DS7" s="223"/>
      <c r="DT7" s="223"/>
      <c r="DU7" s="223"/>
      <c r="DV7" s="223"/>
      <c r="DW7" s="223"/>
      <c r="DX7" s="223"/>
      <c r="DY7" s="223"/>
      <c r="DZ7" s="223"/>
      <c r="EA7" s="223"/>
      <c r="EB7" s="223"/>
      <c r="EC7" s="223"/>
      <c r="ED7" s="223"/>
      <c r="EE7" s="223"/>
      <c r="EF7" s="223"/>
      <c r="EG7" s="223"/>
      <c r="EH7" s="223"/>
      <c r="EI7" s="223"/>
      <c r="EJ7" s="223"/>
      <c r="EK7" s="223"/>
      <c r="EL7" s="223"/>
      <c r="EM7" s="223"/>
      <c r="EN7" s="223"/>
      <c r="EO7" s="223"/>
      <c r="EP7" s="223"/>
      <c r="EQ7" s="223"/>
      <c r="ER7" s="223"/>
      <c r="ES7" s="223"/>
      <c r="ET7" s="223"/>
      <c r="EU7" s="223"/>
      <c r="EV7" s="223"/>
      <c r="EW7" s="223"/>
      <c r="EX7" s="223"/>
      <c r="EY7" s="223"/>
      <c r="EZ7" s="223"/>
      <c r="FA7" s="223"/>
      <c r="FB7" s="223"/>
      <c r="FC7" s="223"/>
      <c r="FD7" s="223"/>
      <c r="FE7" s="223"/>
      <c r="FF7" s="223"/>
      <c r="FG7" s="223"/>
      <c r="FH7" s="223"/>
      <c r="FI7" s="223"/>
      <c r="FJ7" s="223"/>
      <c r="FK7" s="223"/>
      <c r="FL7" s="223"/>
      <c r="FM7" s="223"/>
      <c r="FN7" s="223"/>
      <c r="FO7" s="223"/>
      <c r="FP7" s="223"/>
      <c r="FQ7" s="223"/>
      <c r="FR7" s="223"/>
      <c r="FS7" s="223"/>
    </row>
    <row r="8" spans="1:175" s="35" customFormat="1" ht="46.8" x14ac:dyDescent="0.3">
      <c r="A8" s="7">
        <v>7</v>
      </c>
      <c r="B8" s="13" t="s">
        <v>1741</v>
      </c>
      <c r="C8" s="95" t="s">
        <v>1742</v>
      </c>
      <c r="D8" s="2" t="s">
        <v>1743</v>
      </c>
      <c r="E8" s="1">
        <v>2016</v>
      </c>
      <c r="F8" s="2" t="s">
        <v>222</v>
      </c>
      <c r="G8" s="59" t="s">
        <v>2688</v>
      </c>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3"/>
      <c r="CJ8" s="223"/>
      <c r="CK8" s="223"/>
      <c r="CL8" s="223"/>
      <c r="CM8" s="223"/>
      <c r="CN8" s="223"/>
      <c r="CO8" s="223"/>
      <c r="CP8" s="223"/>
      <c r="CQ8" s="223"/>
      <c r="CR8" s="223"/>
      <c r="CS8" s="223"/>
      <c r="CT8" s="223"/>
      <c r="CU8" s="223"/>
      <c r="CV8" s="223"/>
      <c r="CW8" s="223"/>
      <c r="CX8" s="223"/>
      <c r="CY8" s="223"/>
      <c r="CZ8" s="223"/>
      <c r="DA8" s="223"/>
      <c r="DB8" s="223"/>
      <c r="DC8" s="223"/>
      <c r="DD8" s="223"/>
      <c r="DE8" s="223"/>
      <c r="DF8" s="223"/>
      <c r="DG8" s="223"/>
      <c r="DH8" s="223"/>
      <c r="DI8" s="223"/>
      <c r="DJ8" s="223"/>
      <c r="DK8" s="223"/>
      <c r="DL8" s="223"/>
      <c r="DM8" s="223"/>
      <c r="DN8" s="223"/>
      <c r="DO8" s="223"/>
      <c r="DP8" s="223"/>
      <c r="DQ8" s="223"/>
      <c r="DR8" s="223"/>
      <c r="DS8" s="223"/>
      <c r="DT8" s="223"/>
      <c r="DU8" s="223"/>
      <c r="DV8" s="223"/>
      <c r="DW8" s="223"/>
      <c r="DX8" s="223"/>
      <c r="DY8" s="223"/>
      <c r="DZ8" s="223"/>
      <c r="EA8" s="223"/>
      <c r="EB8" s="223"/>
      <c r="EC8" s="223"/>
      <c r="ED8" s="223"/>
      <c r="EE8" s="223"/>
      <c r="EF8" s="223"/>
      <c r="EG8" s="223"/>
      <c r="EH8" s="223"/>
      <c r="EI8" s="223"/>
      <c r="EJ8" s="223"/>
      <c r="EK8" s="223"/>
      <c r="EL8" s="223"/>
      <c r="EM8" s="223"/>
      <c r="EN8" s="223"/>
      <c r="EO8" s="223"/>
      <c r="EP8" s="223"/>
      <c r="EQ8" s="223"/>
      <c r="ER8" s="223"/>
      <c r="ES8" s="223"/>
      <c r="ET8" s="223"/>
      <c r="EU8" s="223"/>
      <c r="EV8" s="223"/>
      <c r="EW8" s="223"/>
      <c r="EX8" s="223"/>
      <c r="EY8" s="223"/>
      <c r="EZ8" s="223"/>
      <c r="FA8" s="223"/>
      <c r="FB8" s="223"/>
      <c r="FC8" s="223"/>
      <c r="FD8" s="223"/>
      <c r="FE8" s="223"/>
      <c r="FF8" s="223"/>
      <c r="FG8" s="223"/>
      <c r="FH8" s="223"/>
      <c r="FI8" s="223"/>
      <c r="FJ8" s="223"/>
      <c r="FK8" s="223"/>
      <c r="FL8" s="223"/>
      <c r="FM8" s="223"/>
      <c r="FN8" s="223"/>
      <c r="FO8" s="223"/>
      <c r="FP8" s="223"/>
      <c r="FQ8" s="223"/>
      <c r="FR8" s="223"/>
      <c r="FS8" s="223"/>
    </row>
    <row r="9" spans="1:175" s="35" customFormat="1" ht="46.8" x14ac:dyDescent="0.3">
      <c r="A9" s="7">
        <v>8</v>
      </c>
      <c r="B9" s="13" t="s">
        <v>1744</v>
      </c>
      <c r="C9" s="13" t="s">
        <v>1745</v>
      </c>
      <c r="D9" s="2" t="s">
        <v>1746</v>
      </c>
      <c r="E9" s="1">
        <v>2016</v>
      </c>
      <c r="F9" s="2" t="s">
        <v>222</v>
      </c>
      <c r="G9" s="59" t="s">
        <v>2688</v>
      </c>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223"/>
      <c r="BP9" s="223"/>
      <c r="BQ9" s="223"/>
      <c r="BR9" s="223"/>
      <c r="BS9" s="223"/>
      <c r="BT9" s="223"/>
      <c r="BU9" s="223"/>
      <c r="BV9" s="223"/>
      <c r="BW9" s="223"/>
      <c r="BX9" s="223"/>
      <c r="BY9" s="223"/>
      <c r="BZ9" s="223"/>
      <c r="CA9" s="223"/>
      <c r="CB9" s="223"/>
      <c r="CC9" s="223"/>
      <c r="CD9" s="223"/>
      <c r="CE9" s="223"/>
      <c r="CF9" s="223"/>
      <c r="CG9" s="223"/>
      <c r="CH9" s="223"/>
      <c r="CI9" s="223"/>
      <c r="CJ9" s="223"/>
      <c r="CK9" s="223"/>
      <c r="CL9" s="223"/>
      <c r="CM9" s="223"/>
      <c r="CN9" s="223"/>
      <c r="CO9" s="223"/>
      <c r="CP9" s="223"/>
      <c r="CQ9" s="223"/>
      <c r="CR9" s="223"/>
      <c r="CS9" s="223"/>
      <c r="CT9" s="223"/>
      <c r="CU9" s="223"/>
      <c r="CV9" s="223"/>
      <c r="CW9" s="223"/>
      <c r="CX9" s="223"/>
      <c r="CY9" s="223"/>
      <c r="CZ9" s="223"/>
      <c r="DA9" s="223"/>
      <c r="DB9" s="223"/>
      <c r="DC9" s="223"/>
      <c r="DD9" s="223"/>
      <c r="DE9" s="223"/>
      <c r="DF9" s="223"/>
      <c r="DG9" s="223"/>
      <c r="DH9" s="223"/>
      <c r="DI9" s="223"/>
      <c r="DJ9" s="223"/>
      <c r="DK9" s="223"/>
      <c r="DL9" s="223"/>
      <c r="DM9" s="223"/>
      <c r="DN9" s="223"/>
      <c r="DO9" s="223"/>
      <c r="DP9" s="223"/>
      <c r="DQ9" s="223"/>
      <c r="DR9" s="223"/>
      <c r="DS9" s="223"/>
      <c r="DT9" s="223"/>
      <c r="DU9" s="223"/>
      <c r="DV9" s="223"/>
      <c r="DW9" s="223"/>
      <c r="DX9" s="223"/>
      <c r="DY9" s="223"/>
      <c r="DZ9" s="223"/>
      <c r="EA9" s="223"/>
      <c r="EB9" s="223"/>
      <c r="EC9" s="223"/>
      <c r="ED9" s="223"/>
      <c r="EE9" s="223"/>
      <c r="EF9" s="223"/>
      <c r="EG9" s="223"/>
      <c r="EH9" s="223"/>
      <c r="EI9" s="223"/>
      <c r="EJ9" s="223"/>
      <c r="EK9" s="223"/>
      <c r="EL9" s="223"/>
      <c r="EM9" s="223"/>
      <c r="EN9" s="223"/>
      <c r="EO9" s="223"/>
      <c r="EP9" s="223"/>
      <c r="EQ9" s="223"/>
      <c r="ER9" s="223"/>
      <c r="ES9" s="223"/>
      <c r="ET9" s="223"/>
      <c r="EU9" s="223"/>
      <c r="EV9" s="223"/>
      <c r="EW9" s="223"/>
      <c r="EX9" s="223"/>
      <c r="EY9" s="223"/>
      <c r="EZ9" s="223"/>
      <c r="FA9" s="223"/>
      <c r="FB9" s="223"/>
      <c r="FC9" s="223"/>
      <c r="FD9" s="223"/>
      <c r="FE9" s="223"/>
      <c r="FF9" s="223"/>
      <c r="FG9" s="223"/>
      <c r="FH9" s="223"/>
      <c r="FI9" s="223"/>
      <c r="FJ9" s="223"/>
      <c r="FK9" s="223"/>
      <c r="FL9" s="223"/>
      <c r="FM9" s="223"/>
      <c r="FN9" s="223"/>
      <c r="FO9" s="223"/>
      <c r="FP9" s="223"/>
      <c r="FQ9" s="223"/>
      <c r="FR9" s="223"/>
      <c r="FS9" s="223"/>
    </row>
    <row r="10" spans="1:175" s="35" customFormat="1" ht="46.8" x14ac:dyDescent="0.3">
      <c r="A10" s="7">
        <v>9</v>
      </c>
      <c r="B10" s="13" t="s">
        <v>1747</v>
      </c>
      <c r="C10" s="13" t="s">
        <v>1748</v>
      </c>
      <c r="D10" s="2" t="s">
        <v>1749</v>
      </c>
      <c r="E10" s="1">
        <v>2016</v>
      </c>
      <c r="F10" s="2" t="s">
        <v>222</v>
      </c>
      <c r="G10" s="59" t="s">
        <v>2688</v>
      </c>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223"/>
      <c r="BP10" s="223"/>
      <c r="BQ10" s="223"/>
      <c r="BR10" s="223"/>
      <c r="BS10" s="223"/>
      <c r="BT10" s="223"/>
      <c r="BU10" s="223"/>
      <c r="BV10" s="223"/>
      <c r="BW10" s="223"/>
      <c r="BX10" s="223"/>
      <c r="BY10" s="223"/>
      <c r="BZ10" s="223"/>
      <c r="CA10" s="223"/>
      <c r="CB10" s="223"/>
      <c r="CC10" s="223"/>
      <c r="CD10" s="223"/>
      <c r="CE10" s="223"/>
      <c r="CF10" s="223"/>
      <c r="CG10" s="223"/>
      <c r="CH10" s="223"/>
      <c r="CI10" s="223"/>
      <c r="CJ10" s="223"/>
      <c r="CK10" s="223"/>
      <c r="CL10" s="223"/>
      <c r="CM10" s="223"/>
      <c r="CN10" s="223"/>
      <c r="CO10" s="223"/>
      <c r="CP10" s="223"/>
      <c r="CQ10" s="223"/>
      <c r="CR10" s="223"/>
      <c r="CS10" s="223"/>
      <c r="CT10" s="223"/>
      <c r="CU10" s="223"/>
      <c r="CV10" s="223"/>
      <c r="CW10" s="223"/>
      <c r="CX10" s="223"/>
      <c r="CY10" s="223"/>
      <c r="CZ10" s="223"/>
      <c r="DA10" s="223"/>
      <c r="DB10" s="223"/>
      <c r="DC10" s="223"/>
      <c r="DD10" s="223"/>
      <c r="DE10" s="223"/>
      <c r="DF10" s="223"/>
      <c r="DG10" s="223"/>
      <c r="DH10" s="223"/>
      <c r="DI10" s="223"/>
      <c r="DJ10" s="223"/>
      <c r="DK10" s="223"/>
      <c r="DL10" s="223"/>
      <c r="DM10" s="223"/>
      <c r="DN10" s="223"/>
      <c r="DO10" s="223"/>
      <c r="DP10" s="223"/>
      <c r="DQ10" s="223"/>
      <c r="DR10" s="223"/>
      <c r="DS10" s="223"/>
      <c r="DT10" s="223"/>
      <c r="DU10" s="223"/>
      <c r="DV10" s="223"/>
      <c r="DW10" s="223"/>
      <c r="DX10" s="223"/>
      <c r="DY10" s="223"/>
      <c r="DZ10" s="223"/>
      <c r="EA10" s="223"/>
      <c r="EB10" s="223"/>
      <c r="EC10" s="223"/>
      <c r="ED10" s="223"/>
      <c r="EE10" s="223"/>
      <c r="EF10" s="223"/>
      <c r="EG10" s="223"/>
      <c r="EH10" s="223"/>
      <c r="EI10" s="223"/>
      <c r="EJ10" s="223"/>
      <c r="EK10" s="223"/>
      <c r="EL10" s="223"/>
      <c r="EM10" s="223"/>
      <c r="EN10" s="223"/>
      <c r="EO10" s="223"/>
      <c r="EP10" s="223"/>
      <c r="EQ10" s="223"/>
      <c r="ER10" s="223"/>
      <c r="ES10" s="223"/>
      <c r="ET10" s="223"/>
      <c r="EU10" s="223"/>
      <c r="EV10" s="223"/>
      <c r="EW10" s="223"/>
      <c r="EX10" s="223"/>
      <c r="EY10" s="223"/>
      <c r="EZ10" s="223"/>
      <c r="FA10" s="223"/>
      <c r="FB10" s="223"/>
      <c r="FC10" s="223"/>
      <c r="FD10" s="223"/>
      <c r="FE10" s="223"/>
      <c r="FF10" s="223"/>
      <c r="FG10" s="223"/>
      <c r="FH10" s="223"/>
      <c r="FI10" s="223"/>
      <c r="FJ10" s="223"/>
      <c r="FK10" s="223"/>
      <c r="FL10" s="223"/>
      <c r="FM10" s="223"/>
      <c r="FN10" s="223"/>
      <c r="FO10" s="223"/>
      <c r="FP10" s="223"/>
      <c r="FQ10" s="223"/>
      <c r="FR10" s="223"/>
      <c r="FS10" s="223"/>
    </row>
    <row r="11" spans="1:175" s="35" customFormat="1" ht="46.8" x14ac:dyDescent="0.3">
      <c r="A11" s="7">
        <v>10</v>
      </c>
      <c r="B11" s="13" t="s">
        <v>1750</v>
      </c>
      <c r="C11" s="13" t="s">
        <v>1751</v>
      </c>
      <c r="D11" s="2" t="s">
        <v>1752</v>
      </c>
      <c r="E11" s="1">
        <v>2016</v>
      </c>
      <c r="F11" s="2" t="s">
        <v>222</v>
      </c>
      <c r="G11" s="59" t="s">
        <v>2688</v>
      </c>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c r="CY11" s="223"/>
      <c r="CZ11" s="223"/>
      <c r="DA11" s="223"/>
      <c r="DB11" s="223"/>
      <c r="DC11" s="223"/>
      <c r="DD11" s="223"/>
      <c r="DE11" s="223"/>
      <c r="DF11" s="223"/>
      <c r="DG11" s="223"/>
      <c r="DH11" s="223"/>
      <c r="DI11" s="223"/>
      <c r="DJ11" s="223"/>
      <c r="DK11" s="223"/>
      <c r="DL11" s="223"/>
      <c r="DM11" s="223"/>
      <c r="DN11" s="223"/>
      <c r="DO11" s="223"/>
      <c r="DP11" s="223"/>
      <c r="DQ11" s="223"/>
      <c r="DR11" s="223"/>
      <c r="DS11" s="223"/>
      <c r="DT11" s="223"/>
      <c r="DU11" s="223"/>
      <c r="DV11" s="223"/>
      <c r="DW11" s="223"/>
      <c r="DX11" s="223"/>
      <c r="DY11" s="223"/>
      <c r="DZ11" s="223"/>
      <c r="EA11" s="223"/>
      <c r="EB11" s="223"/>
      <c r="EC11" s="223"/>
      <c r="ED11" s="223"/>
      <c r="EE11" s="223"/>
      <c r="EF11" s="223"/>
      <c r="EG11" s="223"/>
      <c r="EH11" s="223"/>
      <c r="EI11" s="223"/>
      <c r="EJ11" s="223"/>
      <c r="EK11" s="223"/>
      <c r="EL11" s="223"/>
      <c r="EM11" s="223"/>
      <c r="EN11" s="223"/>
      <c r="EO11" s="223"/>
      <c r="EP11" s="223"/>
      <c r="EQ11" s="223"/>
      <c r="ER11" s="223"/>
      <c r="ES11" s="223"/>
      <c r="ET11" s="223"/>
      <c r="EU11" s="223"/>
      <c r="EV11" s="223"/>
      <c r="EW11" s="223"/>
      <c r="EX11" s="223"/>
      <c r="EY11" s="223"/>
      <c r="EZ11" s="223"/>
      <c r="FA11" s="223"/>
      <c r="FB11" s="223"/>
      <c r="FC11" s="223"/>
      <c r="FD11" s="223"/>
      <c r="FE11" s="223"/>
      <c r="FF11" s="223"/>
      <c r="FG11" s="223"/>
      <c r="FH11" s="223"/>
      <c r="FI11" s="223"/>
      <c r="FJ11" s="223"/>
      <c r="FK11" s="223"/>
      <c r="FL11" s="223"/>
      <c r="FM11" s="223"/>
      <c r="FN11" s="223"/>
      <c r="FO11" s="223"/>
      <c r="FP11" s="223"/>
      <c r="FQ11" s="223"/>
      <c r="FR11" s="223"/>
      <c r="FS11" s="223"/>
    </row>
    <row r="12" spans="1:175" s="35" customFormat="1" ht="46.8" x14ac:dyDescent="0.3">
      <c r="A12" s="7">
        <v>11</v>
      </c>
      <c r="B12" s="13" t="s">
        <v>1753</v>
      </c>
      <c r="C12" s="95" t="s">
        <v>1754</v>
      </c>
      <c r="D12" s="2" t="s">
        <v>1735</v>
      </c>
      <c r="E12" s="1">
        <v>2016</v>
      </c>
      <c r="F12" s="2" t="s">
        <v>222</v>
      </c>
      <c r="G12" s="59" t="s">
        <v>2688</v>
      </c>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23"/>
      <c r="AX12" s="223"/>
      <c r="AY12" s="223"/>
      <c r="AZ12" s="223"/>
      <c r="BA12" s="223"/>
      <c r="BB12" s="223"/>
      <c r="BC12" s="223"/>
      <c r="BD12" s="223"/>
      <c r="BE12" s="223"/>
      <c r="BF12" s="223"/>
      <c r="BG12" s="223"/>
      <c r="BH12" s="223"/>
      <c r="BI12" s="223"/>
      <c r="BJ12" s="223"/>
      <c r="BK12" s="223"/>
      <c r="BL12" s="223"/>
      <c r="BM12" s="223"/>
      <c r="BN12" s="223"/>
      <c r="BO12" s="223"/>
      <c r="BP12" s="223"/>
      <c r="BQ12" s="223"/>
      <c r="BR12" s="223"/>
      <c r="BS12" s="223"/>
      <c r="BT12" s="223"/>
      <c r="BU12" s="223"/>
      <c r="BV12" s="223"/>
      <c r="BW12" s="223"/>
      <c r="BX12" s="223"/>
      <c r="BY12" s="223"/>
      <c r="BZ12" s="223"/>
      <c r="CA12" s="223"/>
      <c r="CB12" s="223"/>
      <c r="CC12" s="223"/>
      <c r="CD12" s="223"/>
      <c r="CE12" s="223"/>
      <c r="CF12" s="223"/>
      <c r="CG12" s="223"/>
      <c r="CH12" s="223"/>
      <c r="CI12" s="223"/>
      <c r="CJ12" s="223"/>
      <c r="CK12" s="223"/>
      <c r="CL12" s="223"/>
      <c r="CM12" s="223"/>
      <c r="CN12" s="223"/>
      <c r="CO12" s="223"/>
      <c r="CP12" s="223"/>
      <c r="CQ12" s="223"/>
      <c r="CR12" s="223"/>
      <c r="CS12" s="223"/>
      <c r="CT12" s="223"/>
      <c r="CU12" s="223"/>
      <c r="CV12" s="223"/>
      <c r="CW12" s="223"/>
      <c r="CX12" s="223"/>
      <c r="CY12" s="223"/>
      <c r="CZ12" s="223"/>
      <c r="DA12" s="223"/>
      <c r="DB12" s="223"/>
      <c r="DC12" s="223"/>
      <c r="DD12" s="223"/>
      <c r="DE12" s="223"/>
      <c r="DF12" s="223"/>
      <c r="DG12" s="223"/>
      <c r="DH12" s="223"/>
      <c r="DI12" s="223"/>
      <c r="DJ12" s="223"/>
      <c r="DK12" s="223"/>
      <c r="DL12" s="223"/>
      <c r="DM12" s="223"/>
      <c r="DN12" s="223"/>
      <c r="DO12" s="223"/>
      <c r="DP12" s="223"/>
      <c r="DQ12" s="223"/>
      <c r="DR12" s="223"/>
      <c r="DS12" s="223"/>
      <c r="DT12" s="223"/>
      <c r="DU12" s="223"/>
      <c r="DV12" s="223"/>
      <c r="DW12" s="223"/>
      <c r="DX12" s="223"/>
      <c r="DY12" s="223"/>
      <c r="DZ12" s="223"/>
      <c r="EA12" s="223"/>
      <c r="EB12" s="223"/>
      <c r="EC12" s="223"/>
      <c r="ED12" s="223"/>
      <c r="EE12" s="223"/>
      <c r="EF12" s="223"/>
      <c r="EG12" s="223"/>
      <c r="EH12" s="223"/>
      <c r="EI12" s="223"/>
      <c r="EJ12" s="223"/>
      <c r="EK12" s="223"/>
      <c r="EL12" s="223"/>
      <c r="EM12" s="223"/>
      <c r="EN12" s="223"/>
      <c r="EO12" s="223"/>
      <c r="EP12" s="223"/>
      <c r="EQ12" s="223"/>
      <c r="ER12" s="223"/>
      <c r="ES12" s="223"/>
      <c r="ET12" s="223"/>
      <c r="EU12" s="223"/>
      <c r="EV12" s="223"/>
      <c r="EW12" s="223"/>
      <c r="EX12" s="223"/>
      <c r="EY12" s="223"/>
      <c r="EZ12" s="223"/>
      <c r="FA12" s="223"/>
      <c r="FB12" s="223"/>
      <c r="FC12" s="223"/>
      <c r="FD12" s="223"/>
      <c r="FE12" s="223"/>
      <c r="FF12" s="223"/>
      <c r="FG12" s="223"/>
      <c r="FH12" s="223"/>
      <c r="FI12" s="223"/>
      <c r="FJ12" s="223"/>
      <c r="FK12" s="223"/>
      <c r="FL12" s="223"/>
      <c r="FM12" s="223"/>
      <c r="FN12" s="223"/>
      <c r="FO12" s="223"/>
      <c r="FP12" s="223"/>
      <c r="FQ12" s="223"/>
      <c r="FR12" s="223"/>
      <c r="FS12" s="223"/>
    </row>
    <row r="13" spans="1:175" ht="31.2" x14ac:dyDescent="0.3">
      <c r="A13" s="7">
        <v>12</v>
      </c>
      <c r="B13" s="10" t="s">
        <v>1755</v>
      </c>
      <c r="C13" s="90" t="s">
        <v>1756</v>
      </c>
      <c r="D13" s="1" t="s">
        <v>1743</v>
      </c>
      <c r="E13" s="189">
        <v>2016</v>
      </c>
      <c r="F13" s="18" t="s">
        <v>222</v>
      </c>
      <c r="G13" s="59" t="s">
        <v>2688</v>
      </c>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c r="AT13" s="223"/>
      <c r="AU13" s="223"/>
      <c r="AV13" s="223"/>
      <c r="AW13" s="223"/>
      <c r="AX13" s="223"/>
      <c r="AY13" s="223"/>
      <c r="AZ13" s="223"/>
      <c r="BA13" s="223"/>
      <c r="BB13" s="223"/>
      <c r="BC13" s="223"/>
      <c r="BD13" s="223"/>
      <c r="BE13" s="223"/>
      <c r="BF13" s="223"/>
      <c r="BG13" s="223"/>
      <c r="BH13" s="223"/>
      <c r="BI13" s="223"/>
      <c r="BJ13" s="223"/>
      <c r="BK13" s="223"/>
      <c r="BL13" s="223"/>
      <c r="BM13" s="223"/>
      <c r="BN13" s="223"/>
      <c r="BO13" s="223"/>
      <c r="BP13" s="223"/>
      <c r="BQ13" s="223"/>
      <c r="BR13" s="223"/>
      <c r="BS13" s="223"/>
      <c r="BT13" s="223"/>
      <c r="BU13" s="223"/>
      <c r="BV13" s="223"/>
      <c r="BW13" s="223"/>
      <c r="BX13" s="223"/>
      <c r="BY13" s="223"/>
      <c r="BZ13" s="223"/>
      <c r="CA13" s="223"/>
      <c r="CB13" s="223"/>
      <c r="CC13" s="223"/>
      <c r="CD13" s="223"/>
      <c r="CE13" s="223"/>
      <c r="CF13" s="223"/>
      <c r="CG13" s="223"/>
      <c r="CH13" s="223"/>
      <c r="CI13" s="223"/>
      <c r="CJ13" s="223"/>
      <c r="CK13" s="223"/>
      <c r="CL13" s="223"/>
      <c r="CM13" s="223"/>
      <c r="CN13" s="223"/>
      <c r="CO13" s="223"/>
      <c r="CP13" s="223"/>
      <c r="CQ13" s="223"/>
      <c r="CR13" s="223"/>
      <c r="CS13" s="223"/>
      <c r="CT13" s="223"/>
      <c r="CU13" s="223"/>
      <c r="CV13" s="223"/>
      <c r="CW13" s="223"/>
      <c r="CX13" s="223"/>
      <c r="CY13" s="223"/>
      <c r="CZ13" s="223"/>
      <c r="DA13" s="223"/>
      <c r="DB13" s="223"/>
      <c r="DC13" s="223"/>
      <c r="DD13" s="223"/>
      <c r="DE13" s="223"/>
      <c r="DF13" s="223"/>
      <c r="DG13" s="223"/>
      <c r="DH13" s="223"/>
      <c r="DI13" s="223"/>
      <c r="DJ13" s="223"/>
      <c r="DK13" s="223"/>
      <c r="DL13" s="223"/>
      <c r="DM13" s="223"/>
      <c r="DN13" s="223"/>
      <c r="DO13" s="223"/>
      <c r="DP13" s="223"/>
      <c r="DQ13" s="223"/>
      <c r="DR13" s="223"/>
      <c r="DS13" s="223"/>
      <c r="DT13" s="223"/>
      <c r="DU13" s="223"/>
      <c r="DV13" s="223"/>
      <c r="DW13" s="223"/>
      <c r="DX13" s="223"/>
      <c r="DY13" s="223"/>
      <c r="DZ13" s="223"/>
      <c r="EA13" s="223"/>
      <c r="EB13" s="223"/>
      <c r="EC13" s="223"/>
      <c r="ED13" s="223"/>
      <c r="EE13" s="223"/>
      <c r="EF13" s="223"/>
      <c r="EG13" s="223"/>
      <c r="EH13" s="223"/>
      <c r="EI13" s="223"/>
      <c r="EJ13" s="223"/>
      <c r="EK13" s="223"/>
      <c r="EL13" s="223"/>
      <c r="EM13" s="223"/>
      <c r="EN13" s="223"/>
      <c r="EO13" s="223"/>
      <c r="EP13" s="223"/>
      <c r="EQ13" s="223"/>
      <c r="ER13" s="223"/>
      <c r="ES13" s="223"/>
      <c r="ET13" s="223"/>
      <c r="EU13" s="223"/>
      <c r="EV13" s="223"/>
      <c r="EW13" s="223"/>
      <c r="EX13" s="223"/>
      <c r="EY13" s="223"/>
      <c r="EZ13" s="223"/>
      <c r="FA13" s="223"/>
      <c r="FB13" s="223"/>
      <c r="FC13" s="223"/>
      <c r="FD13" s="223"/>
      <c r="FE13" s="223"/>
      <c r="FF13" s="223"/>
      <c r="FG13" s="223"/>
      <c r="FH13" s="223"/>
      <c r="FI13" s="223"/>
      <c r="FJ13" s="223"/>
      <c r="FK13" s="223"/>
      <c r="FL13" s="223"/>
      <c r="FM13" s="223"/>
      <c r="FN13" s="223"/>
      <c r="FO13" s="223"/>
      <c r="FP13" s="223"/>
      <c r="FQ13" s="223"/>
      <c r="FR13" s="223"/>
      <c r="FS13" s="223"/>
    </row>
    <row r="14" spans="1:175" s="223" customFormat="1" ht="46.8" x14ac:dyDescent="0.3">
      <c r="A14" s="7">
        <v>13</v>
      </c>
      <c r="B14" s="314" t="s">
        <v>2711</v>
      </c>
      <c r="C14" s="315" t="s">
        <v>1757</v>
      </c>
      <c r="D14" s="316" t="s">
        <v>1758</v>
      </c>
      <c r="E14" s="1">
        <v>2016</v>
      </c>
      <c r="F14" s="18" t="s">
        <v>222</v>
      </c>
      <c r="G14" s="59" t="s">
        <v>2688</v>
      </c>
    </row>
    <row r="15" spans="1:175" s="223" customFormat="1" ht="46.8" x14ac:dyDescent="0.3">
      <c r="A15" s="7">
        <v>14</v>
      </c>
      <c r="B15" s="314" t="s">
        <v>1759</v>
      </c>
      <c r="C15" s="315" t="s">
        <v>1760</v>
      </c>
      <c r="D15" s="316" t="s">
        <v>1761</v>
      </c>
      <c r="E15" s="1">
        <v>2016</v>
      </c>
      <c r="F15" s="18" t="s">
        <v>222</v>
      </c>
      <c r="G15" s="59" t="s">
        <v>2688</v>
      </c>
    </row>
    <row r="16" spans="1:175" s="223" customFormat="1" ht="46.8" x14ac:dyDescent="0.3">
      <c r="A16" s="7">
        <v>15</v>
      </c>
      <c r="B16" s="314" t="s">
        <v>1762</v>
      </c>
      <c r="C16" s="315" t="s">
        <v>1763</v>
      </c>
      <c r="D16" s="316" t="s">
        <v>1761</v>
      </c>
      <c r="E16" s="1">
        <v>2016</v>
      </c>
      <c r="F16" s="18" t="s">
        <v>222</v>
      </c>
      <c r="G16" s="59" t="s">
        <v>2688</v>
      </c>
    </row>
    <row r="17" spans="1:175" s="223" customFormat="1" ht="31.2" x14ac:dyDescent="0.3">
      <c r="A17" s="7">
        <v>16</v>
      </c>
      <c r="B17" s="314" t="s">
        <v>1764</v>
      </c>
      <c r="C17" s="314" t="s">
        <v>1765</v>
      </c>
      <c r="D17" s="316" t="s">
        <v>1761</v>
      </c>
      <c r="E17" s="1">
        <v>2016</v>
      </c>
      <c r="F17" s="18" t="s">
        <v>222</v>
      </c>
      <c r="G17" s="59" t="s">
        <v>2688</v>
      </c>
    </row>
    <row r="18" spans="1:175" s="223" customFormat="1" ht="31.2" x14ac:dyDescent="0.3">
      <c r="A18" s="7">
        <v>17</v>
      </c>
      <c r="B18" s="314" t="s">
        <v>1766</v>
      </c>
      <c r="C18" s="315" t="s">
        <v>1767</v>
      </c>
      <c r="D18" s="316" t="s">
        <v>1735</v>
      </c>
      <c r="E18" s="1">
        <v>2016</v>
      </c>
      <c r="F18" s="18" t="s">
        <v>222</v>
      </c>
      <c r="G18" s="59" t="s">
        <v>2688</v>
      </c>
    </row>
    <row r="19" spans="1:175" s="223" customFormat="1" ht="46.8" x14ac:dyDescent="0.3">
      <c r="A19" s="7">
        <v>18</v>
      </c>
      <c r="B19" s="314" t="s">
        <v>1768</v>
      </c>
      <c r="C19" s="314" t="s">
        <v>1769</v>
      </c>
      <c r="D19" s="316" t="s">
        <v>1735</v>
      </c>
      <c r="E19" s="1">
        <v>2016</v>
      </c>
      <c r="F19" s="18" t="s">
        <v>222</v>
      </c>
      <c r="G19" s="59" t="s">
        <v>2688</v>
      </c>
    </row>
    <row r="20" spans="1:175" s="223" customFormat="1" ht="31.2" x14ac:dyDescent="0.3">
      <c r="A20" s="7">
        <v>19</v>
      </c>
      <c r="B20" s="314" t="s">
        <v>1770</v>
      </c>
      <c r="C20" s="314" t="s">
        <v>1771</v>
      </c>
      <c r="D20" s="316" t="s">
        <v>1772</v>
      </c>
      <c r="E20" s="1">
        <v>2016</v>
      </c>
      <c r="F20" s="18" t="s">
        <v>222</v>
      </c>
      <c r="G20" s="59" t="s">
        <v>2688</v>
      </c>
    </row>
    <row r="21" spans="1:175" s="223" customFormat="1" ht="31.2" x14ac:dyDescent="0.3">
      <c r="A21" s="7">
        <v>20</v>
      </c>
      <c r="B21" s="314" t="s">
        <v>1773</v>
      </c>
      <c r="C21" s="315" t="s">
        <v>1774</v>
      </c>
      <c r="D21" s="316" t="s">
        <v>1761</v>
      </c>
      <c r="E21" s="1">
        <v>2016</v>
      </c>
      <c r="F21" s="18" t="s">
        <v>222</v>
      </c>
      <c r="G21" s="59" t="s">
        <v>2688</v>
      </c>
    </row>
    <row r="22" spans="1:175" s="223" customFormat="1" ht="31.2" x14ac:dyDescent="0.3">
      <c r="A22" s="7">
        <v>21</v>
      </c>
      <c r="B22" s="314" t="s">
        <v>1775</v>
      </c>
      <c r="C22" s="314" t="s">
        <v>1776</v>
      </c>
      <c r="D22" s="316" t="s">
        <v>1761</v>
      </c>
      <c r="E22" s="1">
        <v>2016</v>
      </c>
      <c r="F22" s="18" t="s">
        <v>222</v>
      </c>
      <c r="G22" s="59" t="s">
        <v>2688</v>
      </c>
    </row>
    <row r="23" spans="1:175" s="223" customFormat="1" ht="31.2" x14ac:dyDescent="0.3">
      <c r="A23" s="7">
        <v>22</v>
      </c>
      <c r="B23" s="314" t="s">
        <v>1777</v>
      </c>
      <c r="C23" s="314" t="s">
        <v>1778</v>
      </c>
      <c r="D23" s="316" t="s">
        <v>1761</v>
      </c>
      <c r="E23" s="1">
        <v>2016</v>
      </c>
      <c r="F23" s="18" t="s">
        <v>222</v>
      </c>
      <c r="G23" s="59" t="s">
        <v>2688</v>
      </c>
    </row>
    <row r="24" spans="1:175" s="223" customFormat="1" ht="46.8" x14ac:dyDescent="0.3">
      <c r="A24" s="7">
        <v>23</v>
      </c>
      <c r="B24" s="314" t="s">
        <v>1779</v>
      </c>
      <c r="C24" s="315" t="s">
        <v>1780</v>
      </c>
      <c r="D24" s="316" t="s">
        <v>1761</v>
      </c>
      <c r="E24" s="1">
        <v>2016</v>
      </c>
      <c r="F24" s="18" t="s">
        <v>222</v>
      </c>
      <c r="G24" s="59" t="s">
        <v>2688</v>
      </c>
    </row>
    <row r="25" spans="1:175" s="223" customFormat="1" ht="31.2" x14ac:dyDescent="0.3">
      <c r="A25" s="7">
        <v>24</v>
      </c>
      <c r="B25" s="314" t="s">
        <v>1781</v>
      </c>
      <c r="C25" s="315" t="s">
        <v>1782</v>
      </c>
      <c r="D25" s="316" t="s">
        <v>1761</v>
      </c>
      <c r="E25" s="1">
        <v>2016</v>
      </c>
      <c r="F25" s="18" t="s">
        <v>222</v>
      </c>
      <c r="G25" s="59" t="s">
        <v>2688</v>
      </c>
    </row>
    <row r="26" spans="1:175" s="223" customFormat="1" ht="31.2" x14ac:dyDescent="0.3">
      <c r="A26" s="7">
        <v>25</v>
      </c>
      <c r="B26" s="314" t="s">
        <v>1783</v>
      </c>
      <c r="C26" s="315" t="s">
        <v>1784</v>
      </c>
      <c r="D26" s="316" t="s">
        <v>1761</v>
      </c>
      <c r="E26" s="1">
        <v>2016</v>
      </c>
      <c r="F26" s="18" t="s">
        <v>222</v>
      </c>
      <c r="G26" s="59" t="s">
        <v>2688</v>
      </c>
    </row>
    <row r="27" spans="1:175" s="223" customFormat="1" ht="31.2" x14ac:dyDescent="0.3">
      <c r="A27" s="7">
        <v>26</v>
      </c>
      <c r="B27" s="314" t="s">
        <v>1785</v>
      </c>
      <c r="C27" s="315" t="s">
        <v>1786</v>
      </c>
      <c r="D27" s="316" t="s">
        <v>1787</v>
      </c>
      <c r="E27" s="1">
        <v>2016</v>
      </c>
      <c r="F27" s="18" t="s">
        <v>222</v>
      </c>
      <c r="G27" s="59" t="s">
        <v>2688</v>
      </c>
    </row>
    <row r="28" spans="1:175" s="223" customFormat="1" ht="31.2" x14ac:dyDescent="0.3">
      <c r="A28" s="7">
        <v>27</v>
      </c>
      <c r="B28" s="314" t="s">
        <v>1788</v>
      </c>
      <c r="C28" s="315" t="s">
        <v>1789</v>
      </c>
      <c r="D28" s="316" t="s">
        <v>1761</v>
      </c>
      <c r="E28" s="1">
        <v>2016</v>
      </c>
      <c r="F28" s="18" t="s">
        <v>222</v>
      </c>
      <c r="G28" s="59" t="s">
        <v>2688</v>
      </c>
    </row>
    <row r="29" spans="1:175" s="223" customFormat="1" ht="46.8" x14ac:dyDescent="0.3">
      <c r="A29" s="7">
        <v>28</v>
      </c>
      <c r="B29" s="314" t="s">
        <v>1790</v>
      </c>
      <c r="C29" s="315" t="s">
        <v>1791</v>
      </c>
      <c r="D29" s="316" t="s">
        <v>1761</v>
      </c>
      <c r="E29" s="1">
        <v>2016</v>
      </c>
      <c r="F29" s="18" t="s">
        <v>222</v>
      </c>
      <c r="G29" s="59" t="s">
        <v>2688</v>
      </c>
    </row>
    <row r="30" spans="1:175" s="223" customFormat="1" ht="31.2" x14ac:dyDescent="0.3">
      <c r="A30" s="7">
        <v>29</v>
      </c>
      <c r="B30" s="314" t="s">
        <v>1792</v>
      </c>
      <c r="C30" s="314" t="s">
        <v>1793</v>
      </c>
      <c r="D30" s="316" t="s">
        <v>1794</v>
      </c>
      <c r="E30" s="1">
        <v>2016</v>
      </c>
      <c r="F30" s="18" t="s">
        <v>222</v>
      </c>
      <c r="G30" s="59" t="s">
        <v>2688</v>
      </c>
    </row>
    <row r="31" spans="1:175" s="223" customFormat="1" ht="31.2" x14ac:dyDescent="0.3">
      <c r="A31" s="7">
        <v>30</v>
      </c>
      <c r="B31" s="393" t="s">
        <v>180</v>
      </c>
      <c r="C31" s="396" t="s">
        <v>181</v>
      </c>
      <c r="D31" s="399" t="s">
        <v>237</v>
      </c>
      <c r="E31" s="148">
        <v>2017</v>
      </c>
      <c r="F31" s="39" t="s">
        <v>222</v>
      </c>
      <c r="G31" s="94" t="s">
        <v>2673</v>
      </c>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row>
    <row r="32" spans="1:175" s="223" customFormat="1" ht="46.8" x14ac:dyDescent="0.3">
      <c r="A32" s="7">
        <v>31</v>
      </c>
      <c r="B32" s="317" t="s">
        <v>2100</v>
      </c>
      <c r="C32" s="317" t="s">
        <v>2101</v>
      </c>
      <c r="D32" s="318" t="s">
        <v>2069</v>
      </c>
      <c r="E32" s="250">
        <v>2017</v>
      </c>
      <c r="F32" s="210" t="s">
        <v>222</v>
      </c>
      <c r="G32" s="59" t="s">
        <v>2688</v>
      </c>
    </row>
    <row r="33" spans="1:175" s="223" customFormat="1" ht="31.2" x14ac:dyDescent="0.3">
      <c r="A33" s="7">
        <v>32</v>
      </c>
      <c r="B33" s="319" t="s">
        <v>2102</v>
      </c>
      <c r="C33" s="319" t="s">
        <v>2103</v>
      </c>
      <c r="D33" s="320" t="s">
        <v>2104</v>
      </c>
      <c r="E33" s="272">
        <v>2017</v>
      </c>
      <c r="F33" s="210" t="s">
        <v>222</v>
      </c>
      <c r="G33" s="59" t="s">
        <v>2688</v>
      </c>
    </row>
    <row r="34" spans="1:175" s="223" customFormat="1" ht="46.8" x14ac:dyDescent="0.3">
      <c r="A34" s="7">
        <v>33</v>
      </c>
      <c r="B34" s="392" t="s">
        <v>732</v>
      </c>
      <c r="C34" s="395" t="s">
        <v>758</v>
      </c>
      <c r="D34" s="398" t="s">
        <v>759</v>
      </c>
      <c r="E34" s="148">
        <v>2018</v>
      </c>
      <c r="F34" s="158" t="s">
        <v>222</v>
      </c>
      <c r="G34" s="94" t="s">
        <v>2673</v>
      </c>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c r="BK34" s="133"/>
      <c r="BL34" s="133"/>
      <c r="BM34" s="133"/>
      <c r="BN34" s="133"/>
      <c r="BO34" s="133"/>
      <c r="BP34" s="133"/>
      <c r="BQ34" s="133"/>
      <c r="BR34" s="133"/>
      <c r="BS34" s="133"/>
      <c r="BT34" s="133"/>
      <c r="BU34" s="133"/>
      <c r="BV34" s="133"/>
      <c r="BW34" s="133"/>
      <c r="BX34" s="133"/>
      <c r="BY34" s="133"/>
      <c r="BZ34" s="133"/>
      <c r="CA34" s="133"/>
      <c r="CB34" s="133"/>
      <c r="CC34" s="133"/>
      <c r="CD34" s="133"/>
      <c r="CE34" s="133"/>
      <c r="CF34" s="133"/>
      <c r="CG34" s="133"/>
      <c r="CH34" s="133"/>
      <c r="CI34" s="133"/>
      <c r="CJ34" s="133"/>
      <c r="CK34" s="133"/>
      <c r="CL34" s="133"/>
      <c r="CM34" s="133"/>
      <c r="CN34" s="133"/>
      <c r="CO34" s="133"/>
      <c r="CP34" s="133"/>
      <c r="CQ34" s="133"/>
      <c r="CR34" s="133"/>
      <c r="CS34" s="133"/>
      <c r="CT34" s="133"/>
      <c r="CU34" s="133"/>
      <c r="CV34" s="133"/>
      <c r="CW34" s="133"/>
      <c r="CX34" s="133"/>
      <c r="CY34" s="133"/>
      <c r="CZ34" s="133"/>
      <c r="DA34" s="133"/>
      <c r="DB34" s="133"/>
      <c r="DC34" s="133"/>
      <c r="DD34" s="133"/>
      <c r="DE34" s="133"/>
      <c r="DF34" s="133"/>
      <c r="DG34" s="133"/>
      <c r="DH34" s="133"/>
      <c r="DI34" s="133"/>
      <c r="DJ34" s="133"/>
      <c r="DK34" s="133"/>
      <c r="DL34" s="133"/>
      <c r="DM34" s="133"/>
      <c r="DN34" s="133"/>
      <c r="DO34" s="133"/>
      <c r="DP34" s="133"/>
      <c r="DQ34" s="133"/>
      <c r="DR34" s="133"/>
      <c r="DS34" s="133"/>
      <c r="DT34" s="133"/>
      <c r="DU34" s="133"/>
      <c r="DV34" s="133"/>
      <c r="DW34" s="133"/>
      <c r="DX34" s="133"/>
      <c r="DY34" s="133"/>
      <c r="DZ34" s="133"/>
      <c r="EA34" s="133"/>
      <c r="EB34" s="133"/>
      <c r="EC34" s="133"/>
      <c r="ED34" s="133"/>
      <c r="EE34" s="133"/>
      <c r="EF34" s="133"/>
      <c r="EG34" s="133"/>
      <c r="EH34" s="133"/>
      <c r="EI34" s="133"/>
      <c r="EJ34" s="133"/>
      <c r="EK34" s="133"/>
      <c r="EL34" s="133"/>
      <c r="EM34" s="133"/>
      <c r="EN34" s="133"/>
      <c r="EO34" s="133"/>
      <c r="EP34" s="133"/>
      <c r="EQ34" s="133"/>
      <c r="ER34" s="133"/>
      <c r="ES34" s="133"/>
      <c r="ET34" s="133"/>
      <c r="EU34" s="133"/>
      <c r="EV34" s="133"/>
      <c r="EW34" s="133"/>
      <c r="EX34" s="133"/>
      <c r="EY34" s="133"/>
      <c r="EZ34" s="133"/>
      <c r="FA34" s="133"/>
      <c r="FB34" s="133"/>
      <c r="FC34" s="133"/>
      <c r="FD34" s="133"/>
      <c r="FE34" s="133"/>
      <c r="FF34" s="133"/>
      <c r="FG34" s="133"/>
      <c r="FH34" s="133"/>
      <c r="FI34" s="133"/>
      <c r="FJ34" s="133"/>
      <c r="FK34" s="133"/>
      <c r="FL34" s="133"/>
      <c r="FM34" s="133"/>
      <c r="FN34" s="133"/>
      <c r="FO34" s="133"/>
      <c r="FP34" s="133"/>
      <c r="FQ34" s="133"/>
      <c r="FR34" s="133"/>
      <c r="FS34" s="133"/>
    </row>
    <row r="35" spans="1:175" s="223" customFormat="1" ht="46.8" x14ac:dyDescent="0.3">
      <c r="A35" s="7">
        <v>34</v>
      </c>
      <c r="B35" s="392" t="s">
        <v>1250</v>
      </c>
      <c r="C35" s="395" t="s">
        <v>919</v>
      </c>
      <c r="D35" s="398" t="s">
        <v>830</v>
      </c>
      <c r="E35" s="148">
        <v>2018</v>
      </c>
      <c r="F35" s="158" t="s">
        <v>222</v>
      </c>
      <c r="G35" s="94" t="s">
        <v>2673</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row>
    <row r="36" spans="1:175" s="223" customFormat="1" ht="31.2" x14ac:dyDescent="0.3">
      <c r="A36" s="7">
        <v>35</v>
      </c>
      <c r="B36" s="321" t="s">
        <v>2345</v>
      </c>
      <c r="C36" s="321" t="s">
        <v>2346</v>
      </c>
      <c r="D36" s="305" t="s">
        <v>2347</v>
      </c>
      <c r="E36" s="100">
        <v>2018</v>
      </c>
      <c r="F36" s="222" t="s">
        <v>222</v>
      </c>
      <c r="G36" s="59" t="s">
        <v>2688</v>
      </c>
    </row>
    <row r="37" spans="1:175" s="223" customFormat="1" ht="31.2" x14ac:dyDescent="0.3">
      <c r="A37" s="7">
        <v>36</v>
      </c>
      <c r="B37" s="321" t="s">
        <v>2348</v>
      </c>
      <c r="C37" s="321" t="s">
        <v>2349</v>
      </c>
      <c r="D37" s="305" t="s">
        <v>2347</v>
      </c>
      <c r="E37" s="100">
        <v>2018</v>
      </c>
      <c r="F37" s="222" t="s">
        <v>222</v>
      </c>
      <c r="G37" s="59" t="s">
        <v>2688</v>
      </c>
    </row>
    <row r="38" spans="1:175" s="223" customFormat="1" ht="31.2" x14ac:dyDescent="0.3">
      <c r="A38" s="7">
        <v>37</v>
      </c>
      <c r="B38" s="321" t="s">
        <v>2350</v>
      </c>
      <c r="C38" s="321" t="s">
        <v>2351</v>
      </c>
      <c r="D38" s="305" t="s">
        <v>2347</v>
      </c>
      <c r="E38" s="100">
        <v>2018</v>
      </c>
      <c r="F38" s="222" t="s">
        <v>222</v>
      </c>
      <c r="G38" s="59" t="s">
        <v>2688</v>
      </c>
    </row>
    <row r="39" spans="1:175" s="223" customFormat="1" ht="46.8" x14ac:dyDescent="0.3">
      <c r="A39" s="7">
        <v>38</v>
      </c>
      <c r="B39" s="321" t="s">
        <v>2352</v>
      </c>
      <c r="C39" s="321" t="s">
        <v>2353</v>
      </c>
      <c r="D39" s="305" t="s">
        <v>2354</v>
      </c>
      <c r="E39" s="100">
        <v>2018</v>
      </c>
      <c r="F39" s="222" t="s">
        <v>222</v>
      </c>
      <c r="G39" s="59" t="s">
        <v>2688</v>
      </c>
    </row>
    <row r="40" spans="1:175" s="223" customFormat="1" ht="31.2" x14ac:dyDescent="0.3">
      <c r="A40" s="7">
        <v>39</v>
      </c>
      <c r="B40" s="321" t="s">
        <v>2355</v>
      </c>
      <c r="C40" s="321" t="s">
        <v>2356</v>
      </c>
      <c r="D40" s="305" t="s">
        <v>2354</v>
      </c>
      <c r="E40" s="100">
        <v>2018</v>
      </c>
      <c r="F40" s="222" t="s">
        <v>222</v>
      </c>
      <c r="G40" s="59" t="s">
        <v>2688</v>
      </c>
    </row>
    <row r="41" spans="1:175" s="223" customFormat="1" ht="46.8" x14ac:dyDescent="0.3">
      <c r="A41" s="7">
        <v>40</v>
      </c>
      <c r="B41" s="321" t="s">
        <v>2357</v>
      </c>
      <c r="C41" s="321" t="s">
        <v>2358</v>
      </c>
      <c r="D41" s="305" t="s">
        <v>2359</v>
      </c>
      <c r="E41" s="100">
        <v>2018</v>
      </c>
      <c r="F41" s="222" t="s">
        <v>222</v>
      </c>
      <c r="G41" s="59" t="s">
        <v>2688</v>
      </c>
    </row>
    <row r="42" spans="1:175" s="223" customFormat="1" ht="62.4" x14ac:dyDescent="0.3">
      <c r="A42" s="7">
        <v>41</v>
      </c>
      <c r="B42" s="321" t="s">
        <v>2712</v>
      </c>
      <c r="C42" s="321" t="s">
        <v>2360</v>
      </c>
      <c r="D42" s="305" t="s">
        <v>2359</v>
      </c>
      <c r="E42" s="100">
        <v>2018</v>
      </c>
      <c r="F42" s="222" t="s">
        <v>222</v>
      </c>
      <c r="G42" s="59" t="s">
        <v>2688</v>
      </c>
    </row>
    <row r="43" spans="1:175" s="223" customFormat="1" ht="62.4" x14ac:dyDescent="0.3">
      <c r="A43" s="7">
        <v>42</v>
      </c>
      <c r="B43" s="321" t="s">
        <v>2361</v>
      </c>
      <c r="C43" s="321" t="s">
        <v>2362</v>
      </c>
      <c r="D43" s="305" t="s">
        <v>2359</v>
      </c>
      <c r="E43" s="100">
        <v>2018</v>
      </c>
      <c r="F43" s="222" t="s">
        <v>222</v>
      </c>
      <c r="G43" s="59" t="s">
        <v>2688</v>
      </c>
    </row>
    <row r="44" spans="1:175" s="223" customFormat="1" ht="46.8" x14ac:dyDescent="0.3">
      <c r="A44" s="7">
        <v>43</v>
      </c>
      <c r="B44" s="321" t="s">
        <v>2363</v>
      </c>
      <c r="C44" s="321" t="s">
        <v>2364</v>
      </c>
      <c r="D44" s="305" t="s">
        <v>2359</v>
      </c>
      <c r="E44" s="100">
        <v>2018</v>
      </c>
      <c r="F44" s="222" t="s">
        <v>222</v>
      </c>
      <c r="G44" s="59" t="s">
        <v>2688</v>
      </c>
    </row>
    <row r="45" spans="1:175" s="223" customFormat="1" ht="46.8" x14ac:dyDescent="0.3">
      <c r="A45" s="7">
        <v>44</v>
      </c>
      <c r="B45" s="321" t="s">
        <v>2365</v>
      </c>
      <c r="C45" s="321" t="s">
        <v>2366</v>
      </c>
      <c r="D45" s="305" t="s">
        <v>2359</v>
      </c>
      <c r="E45" s="100">
        <v>2018</v>
      </c>
      <c r="F45" s="222" t="s">
        <v>222</v>
      </c>
      <c r="G45" s="59" t="s">
        <v>2688</v>
      </c>
    </row>
    <row r="46" spans="1:175" s="223" customFormat="1" ht="46.8" x14ac:dyDescent="0.3">
      <c r="A46" s="7">
        <v>45</v>
      </c>
      <c r="B46" s="321" t="s">
        <v>2367</v>
      </c>
      <c r="C46" s="321" t="s">
        <v>2368</v>
      </c>
      <c r="D46" s="305" t="s">
        <v>2369</v>
      </c>
      <c r="E46" s="100">
        <v>2018</v>
      </c>
      <c r="F46" s="222" t="s">
        <v>222</v>
      </c>
      <c r="G46" s="59" t="s">
        <v>2688</v>
      </c>
    </row>
    <row r="47" spans="1:175" s="223" customFormat="1" ht="46.8" x14ac:dyDescent="0.3">
      <c r="A47" s="7">
        <v>46</v>
      </c>
      <c r="B47" s="321" t="s">
        <v>2372</v>
      </c>
      <c r="C47" s="321" t="s">
        <v>2373</v>
      </c>
      <c r="D47" s="305" t="s">
        <v>2369</v>
      </c>
      <c r="E47" s="100">
        <v>2018</v>
      </c>
      <c r="F47" s="222" t="s">
        <v>222</v>
      </c>
      <c r="G47" s="59" t="s">
        <v>2688</v>
      </c>
    </row>
    <row r="48" spans="1:175" s="223" customFormat="1" ht="31.2" x14ac:dyDescent="0.3">
      <c r="A48" s="7">
        <v>47</v>
      </c>
      <c r="B48" s="321" t="s">
        <v>2487</v>
      </c>
      <c r="C48" s="321" t="s">
        <v>2488</v>
      </c>
      <c r="D48" s="305" t="s">
        <v>2489</v>
      </c>
      <c r="E48" s="100">
        <v>2018</v>
      </c>
      <c r="F48" s="222" t="s">
        <v>222</v>
      </c>
      <c r="G48" s="59" t="s">
        <v>2688</v>
      </c>
    </row>
    <row r="49" spans="1:175" s="223" customFormat="1" ht="31.2" x14ac:dyDescent="0.3">
      <c r="A49" s="7">
        <v>48</v>
      </c>
      <c r="B49" s="313" t="s">
        <v>670</v>
      </c>
      <c r="C49" s="313" t="s">
        <v>756</v>
      </c>
      <c r="D49" s="312" t="s">
        <v>411</v>
      </c>
      <c r="E49" s="1">
        <v>2019</v>
      </c>
      <c r="F49" s="72" t="s">
        <v>222</v>
      </c>
      <c r="G49" s="91" t="s">
        <v>2674</v>
      </c>
      <c r="H49" s="53"/>
      <c r="I49" s="52"/>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3"/>
      <c r="FR49" s="53"/>
      <c r="FS49" s="53"/>
    </row>
    <row r="50" spans="1:175" s="223" customFormat="1" ht="31.2" x14ac:dyDescent="0.3">
      <c r="A50" s="7">
        <v>49</v>
      </c>
      <c r="B50" s="394" t="s">
        <v>621</v>
      </c>
      <c r="C50" s="394" t="s">
        <v>959</v>
      </c>
      <c r="D50" s="348" t="s">
        <v>622</v>
      </c>
      <c r="E50" s="1">
        <v>2019</v>
      </c>
      <c r="F50" s="71" t="s">
        <v>222</v>
      </c>
      <c r="G50" s="91" t="s">
        <v>2674</v>
      </c>
      <c r="H50" s="55"/>
      <c r="I50" s="52"/>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row>
    <row r="51" spans="1:175" s="223" customFormat="1" ht="78" x14ac:dyDescent="0.3">
      <c r="A51" s="7">
        <v>50</v>
      </c>
      <c r="B51" s="394" t="s">
        <v>619</v>
      </c>
      <c r="C51" s="394" t="s">
        <v>999</v>
      </c>
      <c r="D51" s="348" t="s">
        <v>620</v>
      </c>
      <c r="E51" s="1">
        <v>2019</v>
      </c>
      <c r="F51" s="71" t="s">
        <v>222</v>
      </c>
      <c r="G51" s="91" t="s">
        <v>2674</v>
      </c>
      <c r="H51" s="56"/>
      <c r="I51" s="52"/>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row>
    <row r="52" spans="1:175" s="223" customFormat="1" ht="31.2" x14ac:dyDescent="0.3">
      <c r="A52" s="7">
        <v>51</v>
      </c>
      <c r="B52" s="394" t="s">
        <v>516</v>
      </c>
      <c r="C52" s="397" t="s">
        <v>816</v>
      </c>
      <c r="D52" s="348" t="s">
        <v>68</v>
      </c>
      <c r="E52" s="1">
        <v>2019</v>
      </c>
      <c r="F52" s="71" t="s">
        <v>222</v>
      </c>
      <c r="G52" s="91" t="s">
        <v>2674</v>
      </c>
      <c r="H52" s="54"/>
      <c r="I52" s="52"/>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row>
    <row r="53" spans="1:175" s="223" customFormat="1" ht="31.2" x14ac:dyDescent="0.3">
      <c r="A53" s="7">
        <v>52</v>
      </c>
      <c r="B53" s="313" t="s">
        <v>673</v>
      </c>
      <c r="C53" s="313" t="s">
        <v>2716</v>
      </c>
      <c r="D53" s="312" t="s">
        <v>674</v>
      </c>
      <c r="E53" s="1">
        <v>2019</v>
      </c>
      <c r="F53" s="72" t="s">
        <v>222</v>
      </c>
      <c r="G53" s="91" t="s">
        <v>2674</v>
      </c>
      <c r="H53" s="53"/>
      <c r="I53" s="52"/>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row>
    <row r="54" spans="1:175" s="223" customFormat="1" ht="31.2" x14ac:dyDescent="0.3">
      <c r="A54" s="7">
        <v>53</v>
      </c>
      <c r="B54" s="313" t="s">
        <v>2501</v>
      </c>
      <c r="C54" s="322" t="s">
        <v>2502</v>
      </c>
      <c r="D54" s="312" t="s">
        <v>2503</v>
      </c>
      <c r="E54" s="100">
        <v>2019</v>
      </c>
      <c r="F54" s="224" t="s">
        <v>222</v>
      </c>
      <c r="G54" s="59" t="s">
        <v>2688</v>
      </c>
    </row>
    <row r="55" spans="1:175" s="223" customFormat="1" ht="46.8" x14ac:dyDescent="0.3">
      <c r="A55" s="7">
        <v>54</v>
      </c>
      <c r="B55" s="313" t="s">
        <v>2504</v>
      </c>
      <c r="C55" s="313" t="s">
        <v>2505</v>
      </c>
      <c r="D55" s="312" t="s">
        <v>2506</v>
      </c>
      <c r="E55" s="100">
        <v>2019</v>
      </c>
      <c r="F55" s="224" t="s">
        <v>222</v>
      </c>
      <c r="G55" s="59" t="s">
        <v>2688</v>
      </c>
    </row>
    <row r="56" spans="1:175" s="223" customFormat="1" ht="46.8" x14ac:dyDescent="0.3">
      <c r="A56" s="7">
        <v>55</v>
      </c>
      <c r="B56" s="313" t="s">
        <v>2507</v>
      </c>
      <c r="C56" s="313" t="s">
        <v>2508</v>
      </c>
      <c r="D56" s="312" t="s">
        <v>2506</v>
      </c>
      <c r="E56" s="100">
        <v>2019</v>
      </c>
      <c r="F56" s="224" t="s">
        <v>222</v>
      </c>
      <c r="G56" s="59" t="s">
        <v>2688</v>
      </c>
    </row>
    <row r="57" spans="1:175" s="223" customFormat="1" ht="46.8" x14ac:dyDescent="0.3">
      <c r="A57" s="7">
        <v>56</v>
      </c>
      <c r="B57" s="313" t="s">
        <v>2509</v>
      </c>
      <c r="C57" s="313" t="s">
        <v>2510</v>
      </c>
      <c r="D57" s="312" t="s">
        <v>2506</v>
      </c>
      <c r="E57" s="100">
        <v>2019</v>
      </c>
      <c r="F57" s="224" t="s">
        <v>222</v>
      </c>
      <c r="G57" s="59" t="s">
        <v>2688</v>
      </c>
    </row>
    <row r="58" spans="1:175" s="223" customFormat="1" ht="46.8" x14ac:dyDescent="0.3">
      <c r="A58" s="7">
        <v>57</v>
      </c>
      <c r="B58" s="313" t="s">
        <v>2511</v>
      </c>
      <c r="C58" s="313" t="s">
        <v>2512</v>
      </c>
      <c r="D58" s="312" t="s">
        <v>2506</v>
      </c>
      <c r="E58" s="100">
        <v>2019</v>
      </c>
      <c r="F58" s="224" t="s">
        <v>222</v>
      </c>
      <c r="G58" s="59" t="s">
        <v>2688</v>
      </c>
    </row>
    <row r="59" spans="1:175" s="223" customFormat="1" ht="31.2" x14ac:dyDescent="0.3">
      <c r="A59" s="7">
        <v>58</v>
      </c>
      <c r="B59" s="313" t="s">
        <v>2513</v>
      </c>
      <c r="C59" s="322" t="s">
        <v>2514</v>
      </c>
      <c r="D59" s="312" t="s">
        <v>2506</v>
      </c>
      <c r="E59" s="100">
        <v>2019</v>
      </c>
      <c r="F59" s="224" t="s">
        <v>222</v>
      </c>
      <c r="G59" s="59" t="s">
        <v>2688</v>
      </c>
    </row>
    <row r="60" spans="1:175" s="223" customFormat="1" ht="46.8" x14ac:dyDescent="0.3">
      <c r="A60" s="7">
        <v>59</v>
      </c>
      <c r="B60" s="313" t="s">
        <v>2515</v>
      </c>
      <c r="C60" s="313" t="s">
        <v>2516</v>
      </c>
      <c r="D60" s="312" t="s">
        <v>2517</v>
      </c>
      <c r="E60" s="100">
        <v>2019</v>
      </c>
      <c r="F60" s="140" t="s">
        <v>222</v>
      </c>
      <c r="G60" s="59" t="s">
        <v>2688</v>
      </c>
    </row>
    <row r="61" spans="1:175" s="223" customFormat="1" ht="31.2" x14ac:dyDescent="0.3">
      <c r="A61" s="7">
        <v>60</v>
      </c>
      <c r="B61" s="313" t="s">
        <v>2518</v>
      </c>
      <c r="C61" s="322" t="s">
        <v>2519</v>
      </c>
      <c r="D61" s="312" t="s">
        <v>2506</v>
      </c>
      <c r="E61" s="100">
        <v>2019</v>
      </c>
      <c r="F61" s="224" t="s">
        <v>222</v>
      </c>
      <c r="G61" s="59" t="s">
        <v>2688</v>
      </c>
    </row>
    <row r="62" spans="1:175" s="223" customFormat="1" ht="31.2" x14ac:dyDescent="0.3">
      <c r="A62" s="7">
        <v>61</v>
      </c>
      <c r="B62" s="313" t="s">
        <v>2520</v>
      </c>
      <c r="C62" s="313" t="s">
        <v>2521</v>
      </c>
      <c r="D62" s="312" t="s">
        <v>2506</v>
      </c>
      <c r="E62" s="100">
        <v>2019</v>
      </c>
      <c r="F62" s="224" t="s">
        <v>222</v>
      </c>
      <c r="G62" s="59" t="s">
        <v>2688</v>
      </c>
    </row>
    <row r="63" spans="1:175" s="223" customFormat="1" ht="31.2" x14ac:dyDescent="0.3">
      <c r="A63" s="7">
        <v>62</v>
      </c>
      <c r="B63" s="313" t="s">
        <v>2522</v>
      </c>
      <c r="C63" s="322" t="s">
        <v>2523</v>
      </c>
      <c r="D63" s="312" t="s">
        <v>2503</v>
      </c>
      <c r="E63" s="100">
        <v>2019</v>
      </c>
      <c r="F63" s="224" t="s">
        <v>222</v>
      </c>
      <c r="G63" s="59" t="s">
        <v>2688</v>
      </c>
    </row>
    <row r="64" spans="1:175" s="223" customFormat="1" ht="31.2" x14ac:dyDescent="0.3">
      <c r="A64" s="7">
        <v>63</v>
      </c>
      <c r="B64" s="313" t="s">
        <v>2524</v>
      </c>
      <c r="C64" s="322" t="s">
        <v>2525</v>
      </c>
      <c r="D64" s="312" t="s">
        <v>2503</v>
      </c>
      <c r="E64" s="100">
        <v>2019</v>
      </c>
      <c r="F64" s="224" t="s">
        <v>222</v>
      </c>
      <c r="G64" s="59" t="s">
        <v>2688</v>
      </c>
    </row>
    <row r="65" spans="1:12" s="223" customFormat="1" ht="31.2" x14ac:dyDescent="0.3">
      <c r="A65" s="7">
        <v>64</v>
      </c>
      <c r="B65" s="313" t="s">
        <v>2526</v>
      </c>
      <c r="C65" s="322" t="s">
        <v>2527</v>
      </c>
      <c r="D65" s="312" t="s">
        <v>2503</v>
      </c>
      <c r="E65" s="100">
        <v>2019</v>
      </c>
      <c r="F65" s="224" t="s">
        <v>222</v>
      </c>
      <c r="G65" s="59" t="s">
        <v>2688</v>
      </c>
    </row>
    <row r="66" spans="1:12" s="223" customFormat="1" ht="31.2" x14ac:dyDescent="0.3">
      <c r="A66" s="7">
        <v>65</v>
      </c>
      <c r="B66" s="313" t="s">
        <v>2715</v>
      </c>
      <c r="C66" s="322" t="s">
        <v>2528</v>
      </c>
      <c r="D66" s="312" t="s">
        <v>2503</v>
      </c>
      <c r="E66" s="100">
        <v>2019</v>
      </c>
      <c r="F66" s="224" t="s">
        <v>222</v>
      </c>
      <c r="G66" s="59" t="s">
        <v>2688</v>
      </c>
    </row>
    <row r="67" spans="1:12" s="223" customFormat="1" ht="31.2" x14ac:dyDescent="0.3">
      <c r="A67" s="7">
        <v>66</v>
      </c>
      <c r="B67" s="323" t="s">
        <v>2713</v>
      </c>
      <c r="C67" s="323" t="s">
        <v>2590</v>
      </c>
      <c r="D67" s="324" t="s">
        <v>2591</v>
      </c>
      <c r="E67" s="100">
        <v>2019</v>
      </c>
      <c r="F67" s="224" t="s">
        <v>222</v>
      </c>
      <c r="G67" s="59" t="s">
        <v>2688</v>
      </c>
    </row>
    <row r="68" spans="1:12" s="223" customFormat="1" ht="31.2" x14ac:dyDescent="0.3">
      <c r="A68" s="7">
        <v>67</v>
      </c>
      <c r="B68" s="323" t="s">
        <v>2592</v>
      </c>
      <c r="C68" s="323" t="s">
        <v>2593</v>
      </c>
      <c r="D68" s="324" t="s">
        <v>2591</v>
      </c>
      <c r="E68" s="100">
        <v>2019</v>
      </c>
      <c r="F68" s="224" t="s">
        <v>222</v>
      </c>
      <c r="G68" s="59" t="s">
        <v>2688</v>
      </c>
    </row>
    <row r="69" spans="1:12" s="223" customFormat="1" ht="46.8" x14ac:dyDescent="0.35">
      <c r="A69" s="7">
        <v>68</v>
      </c>
      <c r="B69" s="313" t="s">
        <v>2606</v>
      </c>
      <c r="C69" s="322" t="s">
        <v>2607</v>
      </c>
      <c r="D69" s="312" t="s">
        <v>2608</v>
      </c>
      <c r="E69" s="100">
        <v>2019</v>
      </c>
      <c r="F69" s="226" t="s">
        <v>222</v>
      </c>
      <c r="G69" s="59" t="s">
        <v>2688</v>
      </c>
    </row>
    <row r="70" spans="1:12" s="223" customFormat="1" ht="46.8" x14ac:dyDescent="0.35">
      <c r="A70" s="7">
        <v>69</v>
      </c>
      <c r="B70" s="313" t="s">
        <v>2609</v>
      </c>
      <c r="C70" s="322" t="s">
        <v>2502</v>
      </c>
      <c r="D70" s="312" t="s">
        <v>2608</v>
      </c>
      <c r="E70" s="100">
        <v>2019</v>
      </c>
      <c r="F70" s="226" t="s">
        <v>222</v>
      </c>
      <c r="G70" s="59" t="s">
        <v>2688</v>
      </c>
    </row>
    <row r="71" spans="1:12" s="223" customFormat="1" ht="46.8" x14ac:dyDescent="0.35">
      <c r="A71" s="7">
        <v>70</v>
      </c>
      <c r="B71" s="313" t="s">
        <v>2610</v>
      </c>
      <c r="C71" s="313" t="s">
        <v>2611</v>
      </c>
      <c r="D71" s="312" t="s">
        <v>2612</v>
      </c>
      <c r="E71" s="100">
        <v>2019</v>
      </c>
      <c r="F71" s="226" t="s">
        <v>222</v>
      </c>
      <c r="G71" s="59" t="s">
        <v>2688</v>
      </c>
    </row>
    <row r="72" spans="1:12" s="223" customFormat="1" ht="18" x14ac:dyDescent="0.3">
      <c r="A72" s="7">
        <v>72</v>
      </c>
      <c r="B72" s="313" t="s">
        <v>2714</v>
      </c>
      <c r="C72" s="313" t="s">
        <v>2655</v>
      </c>
      <c r="D72" s="312" t="s">
        <v>2656</v>
      </c>
      <c r="E72" s="100">
        <v>2019</v>
      </c>
      <c r="F72" s="224" t="s">
        <v>222</v>
      </c>
      <c r="G72" s="59" t="s">
        <v>2688</v>
      </c>
    </row>
    <row r="73" spans="1:12" s="223" customFormat="1" ht="31.2" x14ac:dyDescent="0.3">
      <c r="A73" s="7">
        <v>73</v>
      </c>
      <c r="B73" s="313" t="s">
        <v>2667</v>
      </c>
      <c r="C73" s="322" t="s">
        <v>2607</v>
      </c>
      <c r="D73" s="312" t="s">
        <v>2668</v>
      </c>
      <c r="E73" s="100">
        <v>2019</v>
      </c>
      <c r="F73" s="224" t="s">
        <v>222</v>
      </c>
      <c r="G73" s="59" t="s">
        <v>2688</v>
      </c>
    </row>
    <row r="74" spans="1:12" s="223" customFormat="1" ht="31.2" x14ac:dyDescent="0.3">
      <c r="A74" s="7">
        <v>75</v>
      </c>
      <c r="B74" s="314" t="s">
        <v>1795</v>
      </c>
      <c r="C74" s="314" t="s">
        <v>1796</v>
      </c>
      <c r="D74" s="316" t="s">
        <v>1761</v>
      </c>
      <c r="E74" s="1">
        <v>2016</v>
      </c>
      <c r="F74" s="18" t="s">
        <v>222</v>
      </c>
      <c r="G74" s="59" t="s">
        <v>2688</v>
      </c>
    </row>
    <row r="75" spans="1:12" s="223" customFormat="1" ht="31.2" x14ac:dyDescent="0.3">
      <c r="A75" s="7">
        <v>76</v>
      </c>
      <c r="B75" s="314" t="s">
        <v>1797</v>
      </c>
      <c r="C75" s="314" t="s">
        <v>1796</v>
      </c>
      <c r="D75" s="316" t="s">
        <v>1761</v>
      </c>
      <c r="E75" s="1">
        <v>2016</v>
      </c>
      <c r="F75" s="18" t="s">
        <v>222</v>
      </c>
      <c r="G75" s="59" t="s">
        <v>2688</v>
      </c>
    </row>
    <row r="76" spans="1:12" s="223" customFormat="1" ht="31.2" x14ac:dyDescent="0.3">
      <c r="A76" s="7">
        <v>77</v>
      </c>
      <c r="B76" s="314" t="s">
        <v>1798</v>
      </c>
      <c r="C76" s="315" t="s">
        <v>1799</v>
      </c>
      <c r="D76" s="316" t="s">
        <v>1761</v>
      </c>
      <c r="E76" s="1">
        <v>2016</v>
      </c>
      <c r="F76" s="18" t="s">
        <v>222</v>
      </c>
      <c r="G76" s="59" t="s">
        <v>2688</v>
      </c>
    </row>
    <row r="77" spans="1:12" s="487" customFormat="1" ht="67.2" x14ac:dyDescent="0.3">
      <c r="A77" s="472">
        <v>93</v>
      </c>
      <c r="B77" s="473" t="s">
        <v>2966</v>
      </c>
      <c r="C77" s="478" t="s">
        <v>2967</v>
      </c>
      <c r="D77" s="480" t="s">
        <v>605</v>
      </c>
      <c r="E77" s="481">
        <v>43647</v>
      </c>
      <c r="F77" s="476" t="s">
        <v>222</v>
      </c>
      <c r="G77" s="91" t="s">
        <v>2674</v>
      </c>
    </row>
    <row r="78" spans="1:12" s="487" customFormat="1" ht="50.4" x14ac:dyDescent="0.3">
      <c r="A78" s="472">
        <v>94</v>
      </c>
      <c r="B78" s="527" t="s">
        <v>610</v>
      </c>
      <c r="C78" s="473" t="s">
        <v>2968</v>
      </c>
      <c r="D78" s="474" t="s">
        <v>611</v>
      </c>
      <c r="E78" s="475">
        <v>43655</v>
      </c>
      <c r="F78" s="476" t="s">
        <v>222</v>
      </c>
      <c r="G78" s="91" t="s">
        <v>2674</v>
      </c>
    </row>
    <row r="79" spans="1:12" s="487" customFormat="1" ht="50.4" x14ac:dyDescent="0.3">
      <c r="A79" s="472">
        <v>95</v>
      </c>
      <c r="B79" s="479" t="s">
        <v>614</v>
      </c>
      <c r="C79" s="479" t="s">
        <v>2969</v>
      </c>
      <c r="D79" s="528" t="s">
        <v>605</v>
      </c>
      <c r="E79" s="529">
        <v>43657</v>
      </c>
      <c r="F79" s="476" t="s">
        <v>222</v>
      </c>
      <c r="G79" s="91" t="s">
        <v>2674</v>
      </c>
    </row>
    <row r="80" spans="1:12" s="498" customFormat="1" ht="46.8" x14ac:dyDescent="0.25">
      <c r="A80" s="493">
        <v>23</v>
      </c>
      <c r="B80" s="494" t="s">
        <v>2971</v>
      </c>
      <c r="C80" s="493" t="s">
        <v>2972</v>
      </c>
      <c r="D80" s="495" t="s">
        <v>2973</v>
      </c>
      <c r="E80" s="531">
        <v>43803</v>
      </c>
      <c r="F80" s="496" t="s">
        <v>222</v>
      </c>
      <c r="G80" s="91" t="s">
        <v>2673</v>
      </c>
      <c r="H80" s="497"/>
      <c r="I80" s="497"/>
      <c r="J80" s="497"/>
      <c r="K80" s="497"/>
      <c r="L80" s="497"/>
    </row>
    <row r="81" spans="1:9" s="505" customFormat="1" ht="31.2" x14ac:dyDescent="0.25">
      <c r="A81" s="500">
        <v>62</v>
      </c>
      <c r="B81" s="514" t="s">
        <v>2974</v>
      </c>
      <c r="C81" s="515" t="s">
        <v>2975</v>
      </c>
      <c r="D81" s="516" t="s">
        <v>2976</v>
      </c>
      <c r="E81" s="531">
        <v>43692</v>
      </c>
      <c r="F81" s="504" t="s">
        <v>222</v>
      </c>
      <c r="G81" s="59" t="s">
        <v>2688</v>
      </c>
      <c r="H81" s="38"/>
      <c r="I81" s="38"/>
    </row>
    <row r="82" spans="1:9" s="505" customFormat="1" ht="62.4" x14ac:dyDescent="0.25">
      <c r="A82" s="500">
        <v>64</v>
      </c>
      <c r="B82" s="501" t="s">
        <v>2977</v>
      </c>
      <c r="C82" s="502" t="s">
        <v>2978</v>
      </c>
      <c r="D82" s="503" t="s">
        <v>2979</v>
      </c>
      <c r="E82" s="531">
        <v>43735</v>
      </c>
      <c r="F82" s="504" t="s">
        <v>222</v>
      </c>
      <c r="G82" s="59" t="s">
        <v>2688</v>
      </c>
      <c r="H82" s="38"/>
      <c r="I82" s="38"/>
    </row>
    <row r="83" spans="1:9" s="505" customFormat="1" ht="62.4" x14ac:dyDescent="0.25">
      <c r="A83" s="500">
        <v>65</v>
      </c>
      <c r="B83" s="501" t="s">
        <v>2980</v>
      </c>
      <c r="C83" s="502" t="s">
        <v>2978</v>
      </c>
      <c r="D83" s="503" t="s">
        <v>2981</v>
      </c>
      <c r="E83" s="531">
        <v>43735</v>
      </c>
      <c r="F83" s="504" t="s">
        <v>222</v>
      </c>
      <c r="G83" s="59" t="s">
        <v>2688</v>
      </c>
      <c r="H83" s="38"/>
      <c r="I83" s="38"/>
    </row>
    <row r="84" spans="1:9" s="223" customFormat="1" ht="62.4" x14ac:dyDescent="0.3">
      <c r="A84" s="7">
        <v>78</v>
      </c>
      <c r="B84" s="314" t="s">
        <v>1800</v>
      </c>
      <c r="C84" s="314" t="s">
        <v>1801</v>
      </c>
      <c r="D84" s="316" t="s">
        <v>1761</v>
      </c>
      <c r="E84" s="1">
        <v>2016</v>
      </c>
      <c r="F84" s="18" t="s">
        <v>222</v>
      </c>
      <c r="G84" s="59" t="s">
        <v>2688</v>
      </c>
    </row>
    <row r="85" spans="1:9" s="545" customFormat="1" ht="31.2" x14ac:dyDescent="0.3">
      <c r="A85" s="644">
        <v>25</v>
      </c>
      <c r="B85" s="645" t="s">
        <v>2970</v>
      </c>
      <c r="C85" s="647" t="s">
        <v>4001</v>
      </c>
      <c r="D85" s="644" t="s">
        <v>4002</v>
      </c>
      <c r="E85" s="642">
        <v>2020</v>
      </c>
      <c r="F85" s="646" t="s">
        <v>222</v>
      </c>
      <c r="G85" s="165" t="s">
        <v>2676</v>
      </c>
      <c r="H85" s="654"/>
    </row>
    <row r="86" spans="1:9" s="545" customFormat="1" ht="46.8" x14ac:dyDescent="0.3">
      <c r="A86" s="639">
        <v>26</v>
      </c>
      <c r="B86" s="640" t="s">
        <v>4003</v>
      </c>
      <c r="C86" s="641" t="s">
        <v>4004</v>
      </c>
      <c r="D86" s="639" t="s">
        <v>4005</v>
      </c>
      <c r="E86" s="642">
        <v>2020</v>
      </c>
      <c r="F86" s="646" t="s">
        <v>222</v>
      </c>
      <c r="G86" s="165" t="s">
        <v>2676</v>
      </c>
      <c r="H86" s="654"/>
    </row>
    <row r="87" spans="1:9" s="559" customFormat="1" ht="31.2" x14ac:dyDescent="0.3">
      <c r="A87" s="612">
        <v>30</v>
      </c>
      <c r="B87" s="147" t="s">
        <v>3653</v>
      </c>
      <c r="C87" s="623" t="s">
        <v>3654</v>
      </c>
      <c r="D87" s="193" t="s">
        <v>3655</v>
      </c>
      <c r="E87" s="614">
        <v>2021</v>
      </c>
      <c r="F87" s="596" t="s">
        <v>222</v>
      </c>
      <c r="G87" s="610" t="s">
        <v>2674</v>
      </c>
    </row>
    <row r="88" spans="1:9" s="559" customFormat="1" ht="46.8" x14ac:dyDescent="0.3">
      <c r="A88" s="612">
        <v>139</v>
      </c>
      <c r="B88" s="624" t="s">
        <v>3656</v>
      </c>
      <c r="C88" s="616" t="s">
        <v>3657</v>
      </c>
      <c r="D88" s="617" t="s">
        <v>3658</v>
      </c>
      <c r="E88" s="614">
        <v>2021</v>
      </c>
      <c r="F88" s="596" t="s">
        <v>222</v>
      </c>
      <c r="G88" s="610" t="s">
        <v>2674</v>
      </c>
    </row>
    <row r="89" spans="1:9" s="545" customFormat="1" ht="46.8" x14ac:dyDescent="0.3">
      <c r="A89" s="667">
        <v>32</v>
      </c>
      <c r="B89" s="668" t="s">
        <v>4006</v>
      </c>
      <c r="C89" s="669" t="s">
        <v>4007</v>
      </c>
      <c r="D89" s="667" t="s">
        <v>3934</v>
      </c>
      <c r="E89" s="670">
        <v>2021</v>
      </c>
      <c r="F89" s="671" t="s">
        <v>222</v>
      </c>
      <c r="G89" s="165" t="s">
        <v>2676</v>
      </c>
      <c r="H89" s="654"/>
    </row>
    <row r="90" spans="1:9" s="545" customFormat="1" ht="31.2" x14ac:dyDescent="0.3">
      <c r="A90" s="667">
        <v>33</v>
      </c>
      <c r="B90" s="668" t="s">
        <v>4008</v>
      </c>
      <c r="C90" s="669" t="s">
        <v>4009</v>
      </c>
      <c r="D90" s="667" t="s">
        <v>4010</v>
      </c>
      <c r="E90" s="670">
        <v>2021</v>
      </c>
      <c r="F90" s="671" t="s">
        <v>222</v>
      </c>
      <c r="G90" s="165" t="s">
        <v>2676</v>
      </c>
      <c r="H90" s="654"/>
    </row>
    <row r="91" spans="1:9" s="545" customFormat="1" ht="46.8" x14ac:dyDescent="0.3">
      <c r="A91" s="667">
        <v>34</v>
      </c>
      <c r="B91" s="668" t="s">
        <v>4011</v>
      </c>
      <c r="C91" s="669" t="s">
        <v>4009</v>
      </c>
      <c r="D91" s="667" t="s">
        <v>4010</v>
      </c>
      <c r="E91" s="670">
        <v>2021</v>
      </c>
      <c r="F91" s="671" t="s">
        <v>222</v>
      </c>
      <c r="G91" s="165" t="s">
        <v>2676</v>
      </c>
      <c r="H91" s="654"/>
    </row>
    <row r="92" spans="1:9" s="545" customFormat="1" ht="46.8" x14ac:dyDescent="0.3">
      <c r="A92" s="667">
        <v>35</v>
      </c>
      <c r="B92" s="668" t="s">
        <v>4012</v>
      </c>
      <c r="C92" s="669" t="s">
        <v>4013</v>
      </c>
      <c r="D92" s="667" t="s">
        <v>4014</v>
      </c>
      <c r="E92" s="670">
        <v>2021</v>
      </c>
      <c r="F92" s="671" t="s">
        <v>222</v>
      </c>
      <c r="G92" s="165" t="s">
        <v>2676</v>
      </c>
      <c r="H92" s="654"/>
    </row>
    <row r="93" spans="1:9" s="574" customFormat="1" ht="46.8" x14ac:dyDescent="0.3">
      <c r="A93" s="619">
        <v>23</v>
      </c>
      <c r="B93" s="620" t="s">
        <v>3659</v>
      </c>
      <c r="C93" s="619" t="s">
        <v>3660</v>
      </c>
      <c r="D93" s="619" t="s">
        <v>3661</v>
      </c>
      <c r="E93" s="621">
        <v>2022</v>
      </c>
      <c r="F93" s="612" t="s">
        <v>222</v>
      </c>
      <c r="G93" s="610" t="s">
        <v>2674</v>
      </c>
    </row>
    <row r="94" spans="1:9" s="559" customFormat="1" ht="46.8" x14ac:dyDescent="0.3">
      <c r="A94" s="619">
        <v>24</v>
      </c>
      <c r="B94" s="620" t="s">
        <v>3662</v>
      </c>
      <c r="C94" s="622" t="s">
        <v>3663</v>
      </c>
      <c r="D94" s="619" t="s">
        <v>546</v>
      </c>
      <c r="E94" s="621">
        <v>2022</v>
      </c>
      <c r="F94" s="612" t="s">
        <v>222</v>
      </c>
      <c r="G94" s="610" t="s">
        <v>2674</v>
      </c>
    </row>
    <row r="95" spans="1:9" s="559" customFormat="1" ht="46.8" x14ac:dyDescent="0.3">
      <c r="A95" s="619">
        <v>29</v>
      </c>
      <c r="B95" s="620" t="s">
        <v>3664</v>
      </c>
      <c r="C95" s="622" t="s">
        <v>3665</v>
      </c>
      <c r="D95" s="619" t="s">
        <v>3666</v>
      </c>
      <c r="E95" s="621">
        <v>2022</v>
      </c>
      <c r="F95" s="612" t="s">
        <v>222</v>
      </c>
      <c r="G95" s="610" t="s">
        <v>2674</v>
      </c>
    </row>
    <row r="96" spans="1:9" s="559" customFormat="1" ht="46.8" x14ac:dyDescent="0.3">
      <c r="A96" s="619">
        <v>34</v>
      </c>
      <c r="B96" s="620" t="s">
        <v>3667</v>
      </c>
      <c r="C96" s="622" t="s">
        <v>3668</v>
      </c>
      <c r="D96" s="619" t="s">
        <v>3669</v>
      </c>
      <c r="E96" s="621">
        <v>2022</v>
      </c>
      <c r="F96" s="612" t="s">
        <v>222</v>
      </c>
      <c r="G96" s="610" t="s">
        <v>2674</v>
      </c>
    </row>
    <row r="97" spans="1:7" s="559" customFormat="1" ht="31.2" x14ac:dyDescent="0.3">
      <c r="A97" s="619">
        <v>40</v>
      </c>
      <c r="B97" s="620" t="s">
        <v>3670</v>
      </c>
      <c r="C97" s="619" t="s">
        <v>3671</v>
      </c>
      <c r="D97" s="619" t="s">
        <v>3672</v>
      </c>
      <c r="E97" s="621">
        <v>2022</v>
      </c>
      <c r="F97" s="612" t="s">
        <v>222</v>
      </c>
      <c r="G97" s="610" t="s">
        <v>2674</v>
      </c>
    </row>
    <row r="98" spans="1:7" s="559" customFormat="1" ht="46.8" x14ac:dyDescent="0.3">
      <c r="A98" s="619">
        <v>53</v>
      </c>
      <c r="B98" s="620" t="s">
        <v>3673</v>
      </c>
      <c r="C98" s="619" t="s">
        <v>3674</v>
      </c>
      <c r="D98" s="619" t="s">
        <v>3675</v>
      </c>
      <c r="E98" s="621">
        <v>2022</v>
      </c>
      <c r="F98" s="612" t="s">
        <v>222</v>
      </c>
      <c r="G98" s="610" t="s">
        <v>2674</v>
      </c>
    </row>
    <row r="99" spans="1:7" s="559" customFormat="1" ht="46.8" x14ac:dyDescent="0.3">
      <c r="A99" s="619">
        <v>64</v>
      </c>
      <c r="B99" s="620" t="s">
        <v>3676</v>
      </c>
      <c r="C99" s="622" t="s">
        <v>3677</v>
      </c>
      <c r="D99" s="619" t="s">
        <v>3678</v>
      </c>
      <c r="E99" s="621">
        <v>2022</v>
      </c>
      <c r="F99" s="612" t="s">
        <v>222</v>
      </c>
      <c r="G99" s="610" t="s">
        <v>2674</v>
      </c>
    </row>
    <row r="100" spans="1:7" s="580" customFormat="1" ht="46.8" x14ac:dyDescent="0.25">
      <c r="A100" s="639">
        <v>17</v>
      </c>
      <c r="B100" s="652" t="s">
        <v>4218</v>
      </c>
      <c r="C100" s="639" t="s">
        <v>4219</v>
      </c>
      <c r="D100" s="639" t="s">
        <v>4220</v>
      </c>
      <c r="E100" s="642">
        <v>2021</v>
      </c>
      <c r="F100" s="643" t="s">
        <v>222</v>
      </c>
      <c r="G100" s="408" t="s">
        <v>2673</v>
      </c>
    </row>
    <row r="101" spans="1:7" s="580" customFormat="1" ht="31.2" x14ac:dyDescent="0.25">
      <c r="A101" s="639">
        <v>17</v>
      </c>
      <c r="B101" s="652" t="s">
        <v>4221</v>
      </c>
      <c r="C101" s="653" t="s">
        <v>4222</v>
      </c>
      <c r="D101" s="639" t="s">
        <v>4223</v>
      </c>
      <c r="E101" s="642">
        <v>2022</v>
      </c>
      <c r="F101" s="646" t="s">
        <v>222</v>
      </c>
      <c r="G101" s="408" t="s">
        <v>2673</v>
      </c>
    </row>
    <row r="102" spans="1:7" s="545" customFormat="1" ht="46.8" x14ac:dyDescent="0.3">
      <c r="A102" s="677">
        <v>20</v>
      </c>
      <c r="B102" s="678" t="s">
        <v>4635</v>
      </c>
      <c r="C102" s="679" t="s">
        <v>4636</v>
      </c>
      <c r="D102" s="677" t="s">
        <v>4637</v>
      </c>
      <c r="E102" s="680">
        <v>2020</v>
      </c>
      <c r="F102" s="677" t="s">
        <v>222</v>
      </c>
      <c r="G102" s="406" t="s">
        <v>2677</v>
      </c>
    </row>
    <row r="103" spans="1:7" s="545" customFormat="1" ht="31.2" x14ac:dyDescent="0.3">
      <c r="A103" s="639">
        <v>9</v>
      </c>
      <c r="B103" s="639" t="s">
        <v>4638</v>
      </c>
      <c r="C103" s="653" t="s">
        <v>4009</v>
      </c>
      <c r="D103" s="639" t="s">
        <v>4639</v>
      </c>
      <c r="E103" s="642">
        <v>2021</v>
      </c>
      <c r="F103" s="677" t="s">
        <v>222</v>
      </c>
      <c r="G103" s="406" t="s">
        <v>2677</v>
      </c>
    </row>
    <row r="104" spans="1:7" s="545" customFormat="1" ht="65.25" customHeight="1" x14ac:dyDescent="0.3">
      <c r="A104" s="639">
        <v>10</v>
      </c>
      <c r="B104" s="639" t="s">
        <v>4640</v>
      </c>
      <c r="C104" s="653" t="s">
        <v>4009</v>
      </c>
      <c r="D104" s="639" t="s">
        <v>4639</v>
      </c>
      <c r="E104" s="642">
        <v>2021</v>
      </c>
      <c r="F104" s="677" t="s">
        <v>222</v>
      </c>
      <c r="G104" s="406" t="s">
        <v>2677</v>
      </c>
    </row>
    <row r="105" spans="1:7" s="545" customFormat="1" ht="31.2" x14ac:dyDescent="0.3">
      <c r="A105" s="639">
        <v>14</v>
      </c>
      <c r="B105" s="639" t="s">
        <v>4641</v>
      </c>
      <c r="C105" s="653" t="s">
        <v>4642</v>
      </c>
      <c r="D105" s="639" t="s">
        <v>4643</v>
      </c>
      <c r="E105" s="642">
        <v>2021</v>
      </c>
      <c r="F105" s="677" t="s">
        <v>222</v>
      </c>
      <c r="G105" s="406" t="s">
        <v>2677</v>
      </c>
    </row>
    <row r="106" spans="1:7" s="545" customFormat="1" ht="46.8" x14ac:dyDescent="0.3">
      <c r="A106" s="639">
        <v>16</v>
      </c>
      <c r="B106" s="639" t="s">
        <v>4644</v>
      </c>
      <c r="C106" s="653" t="s">
        <v>4645</v>
      </c>
      <c r="D106" s="639" t="s">
        <v>4646</v>
      </c>
      <c r="E106" s="642">
        <v>2021</v>
      </c>
      <c r="F106" s="677" t="s">
        <v>222</v>
      </c>
      <c r="G106" s="406" t="s">
        <v>2677</v>
      </c>
    </row>
    <row r="107" spans="1:7" s="545" customFormat="1" ht="31.2" x14ac:dyDescent="0.3">
      <c r="A107" s="639">
        <v>42</v>
      </c>
      <c r="B107" s="652" t="s">
        <v>4647</v>
      </c>
      <c r="C107" s="653" t="s">
        <v>4648</v>
      </c>
      <c r="D107" s="639" t="s">
        <v>4649</v>
      </c>
      <c r="E107" s="642">
        <v>2022</v>
      </c>
      <c r="F107" s="677" t="s">
        <v>222</v>
      </c>
      <c r="G107" s="406" t="s">
        <v>2677</v>
      </c>
    </row>
    <row r="108" spans="1:7" s="545" customFormat="1" ht="46.8" x14ac:dyDescent="0.3">
      <c r="A108" s="639">
        <v>51</v>
      </c>
      <c r="B108" s="652" t="s">
        <v>4650</v>
      </c>
      <c r="C108" s="653" t="s">
        <v>4651</v>
      </c>
      <c r="D108" s="639" t="s">
        <v>4652</v>
      </c>
      <c r="E108" s="642">
        <v>2022</v>
      </c>
      <c r="F108" s="677" t="s">
        <v>222</v>
      </c>
      <c r="G108" s="406" t="s">
        <v>2677</v>
      </c>
    </row>
    <row r="109" spans="1:7" s="545" customFormat="1" ht="46.8" x14ac:dyDescent="0.3">
      <c r="A109" s="639">
        <v>45</v>
      </c>
      <c r="B109" s="652" t="s">
        <v>4653</v>
      </c>
      <c r="C109" s="639" t="s">
        <v>4654</v>
      </c>
      <c r="D109" s="639" t="s">
        <v>4655</v>
      </c>
      <c r="E109" s="642">
        <v>2022</v>
      </c>
      <c r="F109" s="677" t="s">
        <v>222</v>
      </c>
      <c r="G109" s="406" t="s">
        <v>2677</v>
      </c>
    </row>
    <row r="110" spans="1:7" s="545" customFormat="1" ht="31.2" x14ac:dyDescent="0.3">
      <c r="A110" s="639">
        <v>44</v>
      </c>
      <c r="B110" s="652" t="s">
        <v>4656</v>
      </c>
      <c r="C110" s="639" t="s">
        <v>4657</v>
      </c>
      <c r="D110" s="639" t="s">
        <v>4658</v>
      </c>
      <c r="E110" s="642">
        <v>2022</v>
      </c>
      <c r="F110" s="677" t="s">
        <v>222</v>
      </c>
      <c r="G110" s="406" t="s">
        <v>2677</v>
      </c>
    </row>
    <row r="111" spans="1:7" ht="19.2" x14ac:dyDescent="0.25">
      <c r="A111" s="92"/>
      <c r="B111" s="162"/>
      <c r="C111" s="162"/>
      <c r="D111" s="461" t="s">
        <v>2730</v>
      </c>
      <c r="E111" s="461"/>
      <c r="F111" s="461"/>
      <c r="G111" s="460">
        <f>COUNTIF(G2:G110,"Hội nghị, hội thảo QT")</f>
        <v>77</v>
      </c>
    </row>
    <row r="112" spans="1:7" ht="19.2" x14ac:dyDescent="0.25">
      <c r="A112" s="92"/>
      <c r="B112" s="162"/>
      <c r="C112" s="162"/>
      <c r="D112" s="461" t="s">
        <v>2674</v>
      </c>
      <c r="E112" s="461"/>
      <c r="F112" s="461"/>
      <c r="G112" s="460">
        <f>COUNTIF(G2:G110,"Tạp chí ISI")</f>
        <v>20</v>
      </c>
    </row>
    <row r="113" spans="1:7" ht="19.2" x14ac:dyDescent="0.25">
      <c r="A113" s="92"/>
      <c r="B113" s="162"/>
      <c r="C113" s="162"/>
      <c r="D113" s="461" t="s">
        <v>2673</v>
      </c>
      <c r="E113" s="461"/>
      <c r="F113" s="461"/>
      <c r="G113" s="460">
        <f>COUNTIF(G2:G110,"Tạp chí QT khác")</f>
        <v>6</v>
      </c>
    </row>
    <row r="114" spans="1:7" ht="19.2" x14ac:dyDescent="0.25">
      <c r="A114" s="92"/>
      <c r="B114" s="162"/>
      <c r="C114" s="162"/>
      <c r="D114" s="461" t="s">
        <v>2676</v>
      </c>
      <c r="E114" s="461"/>
      <c r="F114" s="461"/>
      <c r="G114" s="460">
        <f>COUNTIF(G2:G110,"Tạp chí Scopus")</f>
        <v>6</v>
      </c>
    </row>
    <row r="115" spans="1:7" ht="21" x14ac:dyDescent="0.25">
      <c r="A115" s="92"/>
      <c r="B115" s="162"/>
      <c r="C115" s="162"/>
      <c r="D115" s="462" t="s">
        <v>2731</v>
      </c>
      <c r="E115" s="462"/>
      <c r="F115" s="462"/>
      <c r="G115" s="463">
        <f>SUM(G111:G114)</f>
        <v>109</v>
      </c>
    </row>
    <row r="116" spans="1:7" x14ac:dyDescent="0.25">
      <c r="A116" s="92"/>
      <c r="B116" s="162"/>
      <c r="C116" s="162"/>
      <c r="D116" s="104"/>
      <c r="E116" s="104"/>
      <c r="G116" s="93" t="str">
        <f>IF(COUNTIF($B$2:B112,B113)&gt;0,"ĐÃ NHẬP","")</f>
        <v/>
      </c>
    </row>
    <row r="117" spans="1:7" x14ac:dyDescent="0.25">
      <c r="A117" s="92"/>
      <c r="B117" s="162"/>
      <c r="C117" s="162"/>
      <c r="D117" s="104"/>
      <c r="E117" s="104"/>
      <c r="G117" s="93" t="str">
        <f>IF(COUNTIF($B$2:B113,B114)&gt;0,"ĐÃ NHẬP","")</f>
        <v/>
      </c>
    </row>
    <row r="118" spans="1:7" x14ac:dyDescent="0.25">
      <c r="A118" s="92"/>
      <c r="B118" s="162"/>
      <c r="C118" s="162"/>
      <c r="D118" s="104"/>
      <c r="E118" s="104"/>
      <c r="G118" s="93" t="str">
        <f>IF(COUNTIF($B$2:B114,B115)&gt;0,"ĐÃ NHẬP","")</f>
        <v/>
      </c>
    </row>
    <row r="119" spans="1:7" x14ac:dyDescent="0.25">
      <c r="A119" s="92"/>
      <c r="B119" s="162"/>
      <c r="C119" s="162"/>
      <c r="D119" s="104"/>
      <c r="E119" s="104"/>
      <c r="G119" s="93" t="str">
        <f>IF(COUNTIF($B$2:B115,B116)&gt;0,"ĐÃ NHẬP","")</f>
        <v/>
      </c>
    </row>
    <row r="120" spans="1:7" x14ac:dyDescent="0.25">
      <c r="A120" s="92"/>
      <c r="B120" s="162"/>
      <c r="C120" s="162"/>
      <c r="D120" s="104"/>
      <c r="E120" s="104"/>
      <c r="G120" s="93" t="str">
        <f>IF(COUNTIF($B$2:B116,B117)&gt;0,"ĐÃ NHẬP","")</f>
        <v/>
      </c>
    </row>
    <row r="121" spans="1:7" x14ac:dyDescent="0.25">
      <c r="A121" s="92"/>
      <c r="B121" s="162"/>
      <c r="C121" s="162"/>
      <c r="D121" s="104"/>
      <c r="E121" s="104"/>
      <c r="G121" s="93" t="str">
        <f>IF(COUNTIF($B$2:B117,B118)&gt;0,"ĐÃ NHẬP","")</f>
        <v/>
      </c>
    </row>
    <row r="122" spans="1:7" x14ac:dyDescent="0.25">
      <c r="A122" s="92"/>
      <c r="B122" s="162"/>
      <c r="C122" s="162"/>
      <c r="D122" s="104"/>
      <c r="E122" s="104"/>
      <c r="G122" s="93" t="str">
        <f>IF(COUNTIF($B$2:B118,B119)&gt;0,"ĐÃ NHẬP","")</f>
        <v/>
      </c>
    </row>
    <row r="123" spans="1:7" x14ac:dyDescent="0.25">
      <c r="A123" s="92"/>
      <c r="B123" s="162"/>
      <c r="C123" s="162"/>
      <c r="D123" s="104"/>
      <c r="E123" s="104"/>
      <c r="G123" s="93" t="str">
        <f>IF(COUNTIF($B$2:B119,B120)&gt;0,"ĐÃ NHẬP","")</f>
        <v/>
      </c>
    </row>
    <row r="124" spans="1:7" x14ac:dyDescent="0.25">
      <c r="A124" s="92"/>
      <c r="B124" s="162"/>
      <c r="C124" s="162"/>
      <c r="D124" s="104"/>
      <c r="E124" s="104"/>
      <c r="G124" s="93" t="str">
        <f>IF(COUNTIF($B$2:B120,B121)&gt;0,"ĐÃ NHẬP","")</f>
        <v/>
      </c>
    </row>
    <row r="125" spans="1:7" x14ac:dyDescent="0.25">
      <c r="A125" s="92"/>
      <c r="B125" s="162"/>
      <c r="C125" s="162"/>
      <c r="D125" s="104"/>
      <c r="E125" s="104"/>
      <c r="G125" s="93" t="str">
        <f>IF(COUNTIF($B$2:B121,B122)&gt;0,"ĐÃ NHẬP","")</f>
        <v/>
      </c>
    </row>
    <row r="126" spans="1:7" x14ac:dyDescent="0.25">
      <c r="A126" s="92"/>
      <c r="B126" s="162"/>
      <c r="C126" s="162"/>
      <c r="D126" s="104"/>
      <c r="E126" s="104"/>
      <c r="G126" s="93" t="str">
        <f>IF(COUNTIF($B$2:B122,B123)&gt;0,"ĐÃ NHẬP","")</f>
        <v/>
      </c>
    </row>
    <row r="127" spans="1:7" x14ac:dyDescent="0.25">
      <c r="A127" s="92"/>
      <c r="B127" s="162"/>
      <c r="C127" s="162"/>
      <c r="D127" s="104"/>
      <c r="E127" s="104"/>
      <c r="G127" s="93" t="str">
        <f>IF(COUNTIF($B$2:B123,B124)&gt;0,"ĐÃ NHẬP","")</f>
        <v/>
      </c>
    </row>
    <row r="128" spans="1:7" x14ac:dyDescent="0.25">
      <c r="A128" s="92"/>
      <c r="B128" s="162"/>
      <c r="C128" s="162"/>
      <c r="D128" s="104"/>
      <c r="E128" s="104"/>
      <c r="G128" s="93" t="str">
        <f>IF(COUNTIF($B$2:B124,B125)&gt;0,"ĐÃ NHẬP","")</f>
        <v/>
      </c>
    </row>
    <row r="129" spans="1:7" x14ac:dyDescent="0.25">
      <c r="A129" s="92"/>
      <c r="B129" s="162"/>
      <c r="C129" s="162"/>
      <c r="D129" s="104"/>
      <c r="E129" s="104"/>
      <c r="G129" s="93" t="str">
        <f>IF(COUNTIF($B$2:B125,B126)&gt;0,"ĐÃ NHẬP","")</f>
        <v/>
      </c>
    </row>
    <row r="130" spans="1:7" x14ac:dyDescent="0.25">
      <c r="A130" s="92"/>
      <c r="B130" s="162"/>
      <c r="C130" s="162"/>
      <c r="D130" s="104"/>
      <c r="E130" s="104"/>
      <c r="G130" s="93" t="str">
        <f>IF(COUNTIF($B$2:B126,B127)&gt;0,"ĐÃ NHẬP","")</f>
        <v/>
      </c>
    </row>
    <row r="131" spans="1:7" x14ac:dyDescent="0.25">
      <c r="A131" s="92"/>
      <c r="B131" s="162"/>
      <c r="C131" s="162"/>
      <c r="D131" s="104"/>
      <c r="E131" s="104"/>
      <c r="G131" s="93" t="str">
        <f>IF(COUNTIF($B$2:B127,B128)&gt;0,"ĐÃ NHẬP","")</f>
        <v/>
      </c>
    </row>
    <row r="132" spans="1:7" x14ac:dyDescent="0.25">
      <c r="A132" s="92"/>
      <c r="B132" s="162"/>
      <c r="C132" s="162"/>
      <c r="D132" s="104"/>
      <c r="E132" s="104"/>
      <c r="G132" s="93" t="str">
        <f>IF(COUNTIF($B$2:B128,B129)&gt;0,"ĐÃ NHẬP","")</f>
        <v/>
      </c>
    </row>
    <row r="133" spans="1:7" x14ac:dyDescent="0.25">
      <c r="A133" s="92"/>
      <c r="B133" s="162"/>
      <c r="C133" s="162"/>
      <c r="D133" s="104"/>
      <c r="E133" s="104"/>
      <c r="G133" s="93" t="str">
        <f>IF(COUNTIF($B$2:B129,B130)&gt;0,"ĐÃ NHẬP","")</f>
        <v/>
      </c>
    </row>
    <row r="134" spans="1:7" x14ac:dyDescent="0.25">
      <c r="A134" s="92"/>
      <c r="B134" s="162"/>
      <c r="C134" s="162"/>
      <c r="D134" s="104"/>
      <c r="E134" s="104"/>
      <c r="G134" s="93" t="str">
        <f>IF(COUNTIF($B$2:B130,B131)&gt;0,"ĐÃ NHẬP","")</f>
        <v/>
      </c>
    </row>
    <row r="135" spans="1:7" x14ac:dyDescent="0.25">
      <c r="A135" s="92"/>
      <c r="B135" s="162"/>
      <c r="C135" s="162"/>
      <c r="D135" s="104"/>
      <c r="E135" s="104"/>
      <c r="G135" s="93" t="str">
        <f>IF(COUNTIF($B$2:B131,B132)&gt;0,"ĐÃ NHẬP","")</f>
        <v/>
      </c>
    </row>
    <row r="136" spans="1:7" x14ac:dyDescent="0.25">
      <c r="A136" s="92"/>
      <c r="B136" s="162"/>
      <c r="C136" s="162"/>
      <c r="D136" s="104"/>
      <c r="E136" s="104"/>
      <c r="G136" s="93" t="str">
        <f>IF(COUNTIF($B$2:B132,B133)&gt;0,"ĐÃ NHẬP","")</f>
        <v/>
      </c>
    </row>
    <row r="137" spans="1:7" x14ac:dyDescent="0.25">
      <c r="A137" s="92"/>
      <c r="B137" s="162"/>
      <c r="C137" s="162"/>
      <c r="D137" s="104"/>
      <c r="E137" s="104"/>
      <c r="G137" s="93" t="str">
        <f>IF(COUNTIF($B$2:B133,B134)&gt;0,"ĐÃ NHẬP","")</f>
        <v/>
      </c>
    </row>
    <row r="138" spans="1:7" x14ac:dyDescent="0.25">
      <c r="A138" s="92"/>
      <c r="B138" s="162"/>
      <c r="C138" s="162"/>
      <c r="D138" s="104"/>
      <c r="E138" s="104"/>
      <c r="G138" s="93" t="str">
        <f>IF(COUNTIF($B$2:B134,B135)&gt;0,"ĐÃ NHẬP","")</f>
        <v/>
      </c>
    </row>
    <row r="139" spans="1:7" x14ac:dyDescent="0.25">
      <c r="A139" s="92"/>
      <c r="B139" s="162"/>
      <c r="C139" s="162"/>
      <c r="D139" s="104"/>
      <c r="E139" s="104"/>
      <c r="G139" s="93" t="str">
        <f>IF(COUNTIF($B$2:B135,B136)&gt;0,"ĐÃ NHẬP","")</f>
        <v/>
      </c>
    </row>
    <row r="140" spans="1:7" x14ac:dyDescent="0.25">
      <c r="A140" s="92"/>
      <c r="B140" s="162"/>
      <c r="C140" s="162"/>
      <c r="D140" s="104"/>
      <c r="E140" s="104"/>
      <c r="G140" s="93" t="str">
        <f>IF(COUNTIF($B$2:B136,B137)&gt;0,"ĐÃ NHẬP","")</f>
        <v/>
      </c>
    </row>
    <row r="141" spans="1:7" x14ac:dyDescent="0.25">
      <c r="A141" s="92"/>
      <c r="B141" s="162"/>
      <c r="C141" s="162"/>
      <c r="D141" s="104"/>
      <c r="E141" s="104"/>
      <c r="G141" s="93" t="str">
        <f>IF(COUNTIF($B$2:B137,B138)&gt;0,"ĐÃ NHẬP","")</f>
        <v/>
      </c>
    </row>
    <row r="142" spans="1:7" x14ac:dyDescent="0.25">
      <c r="A142" s="92"/>
      <c r="B142" s="162"/>
      <c r="C142" s="162"/>
      <c r="D142" s="104"/>
      <c r="E142" s="104"/>
      <c r="G142" s="93" t="str">
        <f>IF(COUNTIF($B$2:B138,B139)&gt;0,"ĐÃ NHẬP","")</f>
        <v/>
      </c>
    </row>
    <row r="143" spans="1:7" x14ac:dyDescent="0.25">
      <c r="A143" s="92"/>
      <c r="B143" s="162"/>
      <c r="C143" s="162"/>
      <c r="D143" s="104"/>
      <c r="E143" s="104"/>
      <c r="G143" s="93" t="str">
        <f>IF(COUNTIF($B$2:B139,B140)&gt;0,"ĐÃ NHẬP","")</f>
        <v/>
      </c>
    </row>
    <row r="144" spans="1:7" x14ac:dyDescent="0.25">
      <c r="A144" s="92"/>
      <c r="B144" s="162"/>
      <c r="C144" s="162"/>
      <c r="D144" s="104"/>
      <c r="E144" s="104"/>
      <c r="G144" s="93" t="str">
        <f>IF(COUNTIF($B$2:B140,B141)&gt;0,"ĐÃ NHẬP","")</f>
        <v/>
      </c>
    </row>
    <row r="145" spans="1:7" x14ac:dyDescent="0.25">
      <c r="A145" s="92"/>
      <c r="B145" s="162"/>
      <c r="C145" s="162"/>
      <c r="D145" s="104"/>
      <c r="E145" s="104"/>
      <c r="G145" s="93" t="str">
        <f>IF(COUNTIF($B$2:B141,B142)&gt;0,"ĐÃ NHẬP","")</f>
        <v/>
      </c>
    </row>
    <row r="146" spans="1:7" x14ac:dyDescent="0.25">
      <c r="A146" s="92"/>
      <c r="B146" s="162"/>
      <c r="C146" s="162"/>
      <c r="D146" s="104"/>
      <c r="E146" s="104"/>
      <c r="G146" s="93" t="str">
        <f>IF(COUNTIF($B$2:B142,B143)&gt;0,"ĐÃ NHẬP","")</f>
        <v/>
      </c>
    </row>
    <row r="147" spans="1:7" x14ac:dyDescent="0.25">
      <c r="A147" s="92"/>
      <c r="B147" s="162"/>
      <c r="C147" s="162"/>
      <c r="D147" s="104"/>
      <c r="E147" s="104"/>
      <c r="G147" s="93" t="str">
        <f>IF(COUNTIF($B$2:B143,B144)&gt;0,"ĐÃ NHẬP","")</f>
        <v/>
      </c>
    </row>
    <row r="148" spans="1:7" x14ac:dyDescent="0.25">
      <c r="A148" s="92"/>
      <c r="B148" s="162"/>
      <c r="C148" s="162"/>
      <c r="D148" s="104"/>
      <c r="E148" s="104"/>
      <c r="G148" s="93" t="str">
        <f>IF(COUNTIF($B$2:B144,B145)&gt;0,"ĐÃ NHẬP","")</f>
        <v/>
      </c>
    </row>
    <row r="149" spans="1:7" x14ac:dyDescent="0.25">
      <c r="A149" s="92"/>
      <c r="B149" s="162"/>
      <c r="C149" s="162"/>
      <c r="D149" s="104"/>
      <c r="E149" s="104"/>
      <c r="G149" s="93" t="str">
        <f>IF(COUNTIF($B$2:B145,B146)&gt;0,"ĐÃ NHẬP","")</f>
        <v/>
      </c>
    </row>
    <row r="150" spans="1:7" x14ac:dyDescent="0.25">
      <c r="A150" s="92"/>
      <c r="B150" s="162"/>
      <c r="C150" s="162"/>
      <c r="D150" s="104"/>
      <c r="E150" s="104"/>
      <c r="G150" s="93" t="str">
        <f>IF(COUNTIF($B$2:B146,B147)&gt;0,"ĐÃ NHẬP","")</f>
        <v/>
      </c>
    </row>
    <row r="151" spans="1:7" x14ac:dyDescent="0.25">
      <c r="A151" s="92"/>
      <c r="B151" s="162"/>
      <c r="C151" s="162"/>
      <c r="D151" s="104"/>
      <c r="E151" s="104"/>
      <c r="G151" s="93" t="str">
        <f>IF(COUNTIF($B$2:B147,B148)&gt;0,"ĐÃ NHẬP","")</f>
        <v/>
      </c>
    </row>
    <row r="152" spans="1:7" x14ac:dyDescent="0.25">
      <c r="A152" s="92"/>
      <c r="B152" s="162"/>
      <c r="C152" s="162"/>
      <c r="D152" s="104"/>
      <c r="E152" s="104"/>
      <c r="G152" s="93" t="str">
        <f>IF(COUNTIF($B$2:B148,B149)&gt;0,"ĐÃ NHẬP","")</f>
        <v/>
      </c>
    </row>
    <row r="153" spans="1:7" x14ac:dyDescent="0.25">
      <c r="A153" s="92"/>
      <c r="B153" s="162"/>
      <c r="C153" s="162"/>
      <c r="D153" s="104"/>
      <c r="E153" s="104"/>
      <c r="G153" s="93" t="str">
        <f>IF(COUNTIF($B$2:B149,B150)&gt;0,"ĐÃ NHẬP","")</f>
        <v/>
      </c>
    </row>
    <row r="154" spans="1:7" x14ac:dyDescent="0.25">
      <c r="A154" s="92"/>
      <c r="B154" s="162"/>
      <c r="C154" s="162"/>
      <c r="D154" s="104"/>
      <c r="E154" s="104"/>
      <c r="G154" s="93" t="str">
        <f>IF(COUNTIF($B$2:B150,B151)&gt;0,"ĐÃ NHẬP","")</f>
        <v/>
      </c>
    </row>
    <row r="155" spans="1:7" x14ac:dyDescent="0.25">
      <c r="A155" s="92"/>
      <c r="B155" s="162"/>
      <c r="C155" s="162"/>
      <c r="D155" s="104"/>
      <c r="E155" s="104"/>
      <c r="G155" s="93" t="str">
        <f>IF(COUNTIF($B$2:B151,B152)&gt;0,"ĐÃ NHẬP","")</f>
        <v/>
      </c>
    </row>
    <row r="156" spans="1:7" x14ac:dyDescent="0.25">
      <c r="A156" s="92"/>
      <c r="B156" s="162"/>
      <c r="C156" s="162"/>
      <c r="D156" s="104"/>
      <c r="E156" s="104"/>
      <c r="G156" s="93" t="str">
        <f>IF(COUNTIF($B$2:B152,B153)&gt;0,"ĐÃ NHẬP","")</f>
        <v/>
      </c>
    </row>
    <row r="157" spans="1:7" x14ac:dyDescent="0.25">
      <c r="A157" s="92"/>
      <c r="B157" s="162"/>
      <c r="C157" s="162"/>
      <c r="D157" s="104"/>
      <c r="E157" s="104"/>
      <c r="G157" s="93" t="str">
        <f>IF(COUNTIF($B$2:B153,B154)&gt;0,"ĐÃ NHẬP","")</f>
        <v/>
      </c>
    </row>
    <row r="158" spans="1:7" x14ac:dyDescent="0.25">
      <c r="A158" s="92"/>
      <c r="B158" s="162"/>
      <c r="C158" s="162"/>
      <c r="D158" s="104"/>
      <c r="E158" s="104"/>
      <c r="G158" s="93" t="str">
        <f>IF(COUNTIF($B$2:B154,B155)&gt;0,"ĐÃ NHẬP","")</f>
        <v/>
      </c>
    </row>
    <row r="159" spans="1:7" x14ac:dyDescent="0.25">
      <c r="A159" s="92"/>
      <c r="B159" s="162"/>
      <c r="C159" s="162"/>
      <c r="D159" s="104"/>
      <c r="E159" s="104"/>
      <c r="G159" s="93" t="str">
        <f>IF(COUNTIF($B$2:B155,B156)&gt;0,"ĐÃ NHẬP","")</f>
        <v/>
      </c>
    </row>
    <row r="160" spans="1:7" x14ac:dyDescent="0.25">
      <c r="A160" s="92"/>
      <c r="B160" s="162"/>
      <c r="C160" s="162"/>
      <c r="D160" s="104"/>
      <c r="E160" s="104"/>
      <c r="G160" s="93" t="str">
        <f>IF(COUNTIF($B$2:B156,B157)&gt;0,"ĐÃ NHẬP","")</f>
        <v/>
      </c>
    </row>
    <row r="161" spans="1:7" x14ac:dyDescent="0.25">
      <c r="A161" s="92"/>
      <c r="B161" s="162"/>
      <c r="C161" s="162"/>
      <c r="D161" s="104"/>
      <c r="E161" s="104"/>
      <c r="G161" s="93" t="str">
        <f>IF(COUNTIF($B$2:B157,B158)&gt;0,"ĐÃ NHẬP","")</f>
        <v/>
      </c>
    </row>
    <row r="162" spans="1:7" x14ac:dyDescent="0.25">
      <c r="A162" s="92"/>
      <c r="B162" s="162"/>
      <c r="C162" s="162"/>
      <c r="D162" s="104"/>
      <c r="E162" s="104"/>
      <c r="G162" s="93" t="str">
        <f>IF(COUNTIF($B$2:B158,B159)&gt;0,"ĐÃ NHẬP","")</f>
        <v/>
      </c>
    </row>
    <row r="163" spans="1:7" x14ac:dyDescent="0.25">
      <c r="A163" s="92"/>
      <c r="B163" s="162"/>
      <c r="C163" s="162"/>
      <c r="D163" s="104"/>
      <c r="E163" s="104"/>
      <c r="G163" s="93" t="str">
        <f>IF(COUNTIF($B$2:B159,B160)&gt;0,"ĐÃ NHẬP","")</f>
        <v/>
      </c>
    </row>
    <row r="164" spans="1:7" x14ac:dyDescent="0.25">
      <c r="A164" s="92"/>
      <c r="B164" s="162"/>
      <c r="C164" s="162"/>
      <c r="D164" s="104"/>
      <c r="E164" s="104"/>
      <c r="G164" s="93" t="str">
        <f>IF(COUNTIF($B$2:B160,B161)&gt;0,"ĐÃ NHẬP","")</f>
        <v/>
      </c>
    </row>
    <row r="165" spans="1:7" x14ac:dyDescent="0.25">
      <c r="A165" s="92"/>
      <c r="B165" s="162"/>
      <c r="C165" s="162"/>
      <c r="D165" s="104"/>
      <c r="E165" s="104"/>
      <c r="G165" s="93" t="str">
        <f>IF(COUNTIF($B$2:B161,B162)&gt;0,"ĐÃ NHẬP","")</f>
        <v/>
      </c>
    </row>
    <row r="166" spans="1:7" x14ac:dyDescent="0.25">
      <c r="A166" s="92"/>
      <c r="B166" s="162"/>
      <c r="C166" s="162"/>
      <c r="D166" s="104"/>
      <c r="E166" s="104"/>
      <c r="G166" s="93" t="str">
        <f>IF(COUNTIF($B$2:B162,B163)&gt;0,"ĐÃ NHẬP","")</f>
        <v/>
      </c>
    </row>
    <row r="167" spans="1:7" x14ac:dyDescent="0.25">
      <c r="A167" s="92"/>
      <c r="B167" s="162"/>
      <c r="C167" s="162"/>
      <c r="D167" s="104"/>
      <c r="E167" s="104"/>
      <c r="G167" s="93" t="str">
        <f>IF(COUNTIF($B$2:B163,B164)&gt;0,"ĐÃ NHẬP","")</f>
        <v/>
      </c>
    </row>
    <row r="168" spans="1:7" x14ac:dyDescent="0.25">
      <c r="A168" s="92"/>
      <c r="B168" s="162"/>
      <c r="C168" s="162"/>
      <c r="D168" s="104"/>
      <c r="E168" s="104"/>
      <c r="G168" s="93" t="str">
        <f>IF(COUNTIF($B$2:B164,B165)&gt;0,"ĐÃ NHẬP","")</f>
        <v/>
      </c>
    </row>
    <row r="169" spans="1:7" x14ac:dyDescent="0.25">
      <c r="A169" s="92"/>
      <c r="B169" s="162"/>
      <c r="C169" s="162"/>
      <c r="D169" s="104"/>
      <c r="E169" s="104"/>
      <c r="G169" s="93" t="str">
        <f>IF(COUNTIF($B$2:B165,B166)&gt;0,"ĐÃ NHẬP","")</f>
        <v/>
      </c>
    </row>
    <row r="170" spans="1:7" x14ac:dyDescent="0.25">
      <c r="A170" s="92"/>
      <c r="B170" s="162"/>
      <c r="C170" s="162"/>
      <c r="D170" s="104"/>
      <c r="E170" s="104"/>
      <c r="G170" s="93" t="str">
        <f>IF(COUNTIF($B$2:B166,B167)&gt;0,"ĐÃ NHẬP","")</f>
        <v/>
      </c>
    </row>
    <row r="171" spans="1:7" x14ac:dyDescent="0.25">
      <c r="A171" s="92"/>
      <c r="B171" s="162"/>
      <c r="C171" s="162"/>
      <c r="D171" s="104"/>
      <c r="E171" s="104"/>
      <c r="G171" s="93" t="str">
        <f>IF(COUNTIF($B$2:B167,B168)&gt;0,"ĐÃ NHẬP","")</f>
        <v/>
      </c>
    </row>
    <row r="172" spans="1:7" x14ac:dyDescent="0.25">
      <c r="A172" s="92"/>
      <c r="B172" s="162"/>
      <c r="C172" s="162"/>
      <c r="D172" s="104"/>
      <c r="E172" s="104"/>
      <c r="G172" s="93" t="str">
        <f>IF(COUNTIF($B$2:B168,B169)&gt;0,"ĐÃ NHẬP","")</f>
        <v/>
      </c>
    </row>
    <row r="173" spans="1:7" x14ac:dyDescent="0.25">
      <c r="A173" s="92"/>
      <c r="B173" s="162"/>
      <c r="C173" s="162"/>
      <c r="D173" s="104"/>
      <c r="E173" s="104"/>
      <c r="G173" s="93" t="str">
        <f>IF(COUNTIF($B$2:B169,B170)&gt;0,"ĐÃ NHẬP","")</f>
        <v/>
      </c>
    </row>
    <row r="174" spans="1:7" x14ac:dyDescent="0.25">
      <c r="A174" s="92"/>
      <c r="B174" s="162"/>
      <c r="C174" s="162"/>
      <c r="D174" s="104"/>
      <c r="E174" s="104"/>
      <c r="G174" s="93" t="str">
        <f>IF(COUNTIF($B$2:B170,B171)&gt;0,"ĐÃ NHẬP","")</f>
        <v/>
      </c>
    </row>
    <row r="175" spans="1:7" x14ac:dyDescent="0.25">
      <c r="A175" s="92"/>
      <c r="B175" s="162"/>
      <c r="C175" s="162"/>
      <c r="D175" s="104"/>
      <c r="E175" s="104"/>
      <c r="G175" s="93" t="str">
        <f>IF(COUNTIF($B$2:B171,B172)&gt;0,"ĐÃ NHẬP","")</f>
        <v/>
      </c>
    </row>
    <row r="176" spans="1:7" x14ac:dyDescent="0.25">
      <c r="A176" s="92"/>
      <c r="B176" s="162"/>
      <c r="C176" s="162"/>
      <c r="D176" s="104"/>
      <c r="E176" s="104"/>
      <c r="G176" s="93" t="str">
        <f>IF(COUNTIF($B$2:B172,B173)&gt;0,"ĐÃ NHẬP","")</f>
        <v/>
      </c>
    </row>
    <row r="177" spans="1:7" x14ac:dyDescent="0.25">
      <c r="A177" s="92"/>
      <c r="B177" s="162"/>
      <c r="C177" s="162"/>
      <c r="D177" s="104"/>
      <c r="E177" s="104"/>
      <c r="G177" s="93" t="str">
        <f>IF(COUNTIF($B$2:B173,B174)&gt;0,"ĐÃ NHẬP","")</f>
        <v/>
      </c>
    </row>
    <row r="178" spans="1:7" x14ac:dyDescent="0.25">
      <c r="A178" s="92"/>
      <c r="B178" s="162"/>
      <c r="C178" s="162"/>
      <c r="D178" s="104"/>
      <c r="E178" s="104"/>
      <c r="G178" s="93" t="str">
        <f>IF(COUNTIF($B$2:B174,B175)&gt;0,"ĐÃ NHẬP","")</f>
        <v/>
      </c>
    </row>
    <row r="179" spans="1:7" x14ac:dyDescent="0.25">
      <c r="A179" s="92"/>
      <c r="B179" s="162"/>
      <c r="C179" s="162"/>
      <c r="D179" s="104"/>
      <c r="E179" s="104"/>
      <c r="G179" s="93" t="str">
        <f>IF(COUNTIF($B$2:B175,B176)&gt;0,"ĐÃ NHẬP","")</f>
        <v/>
      </c>
    </row>
    <row r="180" spans="1:7" x14ac:dyDescent="0.25">
      <c r="A180" s="92"/>
      <c r="B180" s="162"/>
      <c r="C180" s="162"/>
      <c r="D180" s="104"/>
      <c r="E180" s="104"/>
      <c r="G180" s="93" t="str">
        <f>IF(COUNTIF($B$2:B176,B177)&gt;0,"ĐÃ NHẬP","")</f>
        <v/>
      </c>
    </row>
    <row r="181" spans="1:7" x14ac:dyDescent="0.25">
      <c r="A181" s="92"/>
      <c r="B181" s="162"/>
      <c r="C181" s="162"/>
      <c r="D181" s="104"/>
      <c r="E181" s="104"/>
      <c r="G181" s="93" t="str">
        <f>IF(COUNTIF($B$2:B177,B178)&gt;0,"ĐÃ NHẬP","")</f>
        <v/>
      </c>
    </row>
    <row r="182" spans="1:7" x14ac:dyDescent="0.25">
      <c r="A182" s="92"/>
      <c r="B182" s="162"/>
      <c r="C182" s="162"/>
      <c r="D182" s="104"/>
      <c r="E182" s="104"/>
      <c r="G182" s="93" t="str">
        <f>IF(COUNTIF($B$2:B178,B179)&gt;0,"ĐÃ NHẬP","")</f>
        <v/>
      </c>
    </row>
    <row r="183" spans="1:7" x14ac:dyDescent="0.25">
      <c r="A183" s="92"/>
      <c r="B183" s="162"/>
      <c r="C183" s="162"/>
      <c r="D183" s="104"/>
      <c r="E183" s="104"/>
      <c r="G183" s="93" t="str">
        <f>IF(COUNTIF($B$2:B179,B180)&gt;0,"ĐÃ NHẬP","")</f>
        <v/>
      </c>
    </row>
    <row r="184" spans="1:7" x14ac:dyDescent="0.25">
      <c r="A184" s="92"/>
      <c r="B184" s="162"/>
      <c r="C184" s="162"/>
      <c r="D184" s="104"/>
      <c r="E184" s="104"/>
      <c r="G184" s="93" t="str">
        <f>IF(COUNTIF($B$2:B180,B181)&gt;0,"ĐÃ NHẬP","")</f>
        <v/>
      </c>
    </row>
    <row r="185" spans="1:7" x14ac:dyDescent="0.25">
      <c r="A185" s="92"/>
      <c r="B185" s="162"/>
      <c r="C185" s="162"/>
      <c r="D185" s="104"/>
      <c r="E185" s="104"/>
      <c r="G185" s="93" t="str">
        <f>IF(COUNTIF($B$2:B181,B182)&gt;0,"ĐÃ NHẬP","")</f>
        <v/>
      </c>
    </row>
    <row r="186" spans="1:7" x14ac:dyDescent="0.25">
      <c r="A186" s="92"/>
      <c r="B186" s="162"/>
      <c r="C186" s="162"/>
      <c r="D186" s="104"/>
      <c r="E186" s="104"/>
      <c r="G186" s="93" t="str">
        <f>IF(COUNTIF($B$2:B182,B183)&gt;0,"ĐÃ NHẬP","")</f>
        <v/>
      </c>
    </row>
    <row r="187" spans="1:7" x14ac:dyDescent="0.25">
      <c r="A187" s="92"/>
      <c r="B187" s="162"/>
      <c r="C187" s="162"/>
      <c r="D187" s="104"/>
      <c r="E187" s="104"/>
      <c r="G187" s="93" t="str">
        <f>IF(COUNTIF($B$2:B183,B184)&gt;0,"ĐÃ NHẬP","")</f>
        <v/>
      </c>
    </row>
    <row r="188" spans="1:7" x14ac:dyDescent="0.25">
      <c r="A188" s="92"/>
      <c r="B188" s="162"/>
      <c r="C188" s="162"/>
      <c r="D188" s="104"/>
      <c r="E188" s="104"/>
      <c r="G188" s="93" t="str">
        <f>IF(COUNTIF($B$2:B184,B185)&gt;0,"ĐÃ NHẬP","")</f>
        <v/>
      </c>
    </row>
    <row r="189" spans="1:7" x14ac:dyDescent="0.25">
      <c r="A189" s="92"/>
      <c r="B189" s="162"/>
      <c r="C189" s="162"/>
      <c r="D189" s="104"/>
      <c r="E189" s="104"/>
      <c r="G189" s="93" t="str">
        <f>IF(COUNTIF($B$2:B185,B186)&gt;0,"ĐÃ NHẬP","")</f>
        <v/>
      </c>
    </row>
    <row r="190" spans="1:7" x14ac:dyDescent="0.25">
      <c r="A190" s="92"/>
      <c r="B190" s="162"/>
      <c r="C190" s="162"/>
      <c r="D190" s="104"/>
      <c r="E190" s="104"/>
      <c r="G190" s="93" t="str">
        <f>IF(COUNTIF($B$2:B186,B187)&gt;0,"ĐÃ NHẬP","")</f>
        <v/>
      </c>
    </row>
    <row r="191" spans="1:7" x14ac:dyDescent="0.25">
      <c r="A191" s="92"/>
      <c r="B191" s="162"/>
      <c r="C191" s="162"/>
      <c r="D191" s="104"/>
      <c r="E191" s="104"/>
      <c r="G191" s="93" t="str">
        <f>IF(COUNTIF($B$2:B187,B188)&gt;0,"ĐÃ NHẬP","")</f>
        <v/>
      </c>
    </row>
    <row r="192" spans="1:7" x14ac:dyDescent="0.25">
      <c r="A192" s="92"/>
      <c r="B192" s="162"/>
      <c r="C192" s="162"/>
      <c r="D192" s="104"/>
      <c r="E192" s="104"/>
      <c r="G192" s="93" t="str">
        <f>IF(COUNTIF($B$2:B188,B189)&gt;0,"ĐÃ NHẬP","")</f>
        <v/>
      </c>
    </row>
    <row r="193" spans="1:7" x14ac:dyDescent="0.25">
      <c r="A193" s="92"/>
      <c r="B193" s="162"/>
      <c r="C193" s="162"/>
      <c r="D193" s="104"/>
      <c r="E193" s="104"/>
      <c r="G193" s="93" t="str">
        <f>IF(COUNTIF($B$2:B189,B190)&gt;0,"ĐÃ NHẬP","")</f>
        <v/>
      </c>
    </row>
    <row r="194" spans="1:7" x14ac:dyDescent="0.25">
      <c r="A194" s="92"/>
      <c r="B194" s="162"/>
      <c r="C194" s="162"/>
      <c r="D194" s="104"/>
      <c r="E194" s="104"/>
      <c r="G194" s="93" t="str">
        <f>IF(COUNTIF($B$2:B190,B191)&gt;0,"ĐÃ NHẬP","")</f>
        <v/>
      </c>
    </row>
    <row r="195" spans="1:7" x14ac:dyDescent="0.25">
      <c r="A195" s="92"/>
      <c r="B195" s="162"/>
      <c r="C195" s="162"/>
      <c r="D195" s="104"/>
      <c r="E195" s="104"/>
      <c r="G195" s="93" t="str">
        <f>IF(COUNTIF($B$2:B191,B192)&gt;0,"ĐÃ NHẬP","")</f>
        <v/>
      </c>
    </row>
    <row r="196" spans="1:7" x14ac:dyDescent="0.25">
      <c r="A196" s="92"/>
      <c r="B196" s="162"/>
      <c r="C196" s="162"/>
      <c r="D196" s="104"/>
      <c r="E196" s="104"/>
      <c r="G196" s="93" t="str">
        <f>IF(COUNTIF($B$2:B192,B193)&gt;0,"ĐÃ NHẬP","")</f>
        <v/>
      </c>
    </row>
    <row r="197" spans="1:7" x14ac:dyDescent="0.25">
      <c r="A197" s="92"/>
      <c r="B197" s="162"/>
      <c r="C197" s="162"/>
      <c r="D197" s="104"/>
      <c r="E197" s="104"/>
      <c r="G197" s="93" t="str">
        <f>IF(COUNTIF($B$2:B193,B194)&gt;0,"ĐÃ NHẬP","")</f>
        <v/>
      </c>
    </row>
    <row r="198" spans="1:7" x14ac:dyDescent="0.25">
      <c r="A198" s="92"/>
      <c r="B198" s="162"/>
      <c r="C198" s="162"/>
      <c r="D198" s="104"/>
      <c r="E198" s="104"/>
      <c r="G198" s="93" t="str">
        <f>IF(COUNTIF($B$2:B194,B195)&gt;0,"ĐÃ NHẬP","")</f>
        <v/>
      </c>
    </row>
    <row r="199" spans="1:7" x14ac:dyDescent="0.25">
      <c r="A199" s="92"/>
      <c r="B199" s="162"/>
      <c r="C199" s="162"/>
      <c r="D199" s="104"/>
      <c r="E199" s="104"/>
      <c r="G199" s="93" t="str">
        <f>IF(COUNTIF($B$2:B195,B196)&gt;0,"ĐÃ NHẬP","")</f>
        <v/>
      </c>
    </row>
    <row r="200" spans="1:7" x14ac:dyDescent="0.25">
      <c r="A200" s="92"/>
      <c r="B200" s="162"/>
      <c r="C200" s="162"/>
      <c r="D200" s="104"/>
      <c r="E200" s="104"/>
      <c r="G200" s="93" t="str">
        <f>IF(COUNTIF($B$2:B196,B197)&gt;0,"ĐÃ NHẬP","")</f>
        <v/>
      </c>
    </row>
    <row r="201" spans="1:7" x14ac:dyDescent="0.25">
      <c r="A201" s="92"/>
      <c r="B201" s="162"/>
      <c r="C201" s="162"/>
      <c r="D201" s="104"/>
      <c r="E201" s="104"/>
      <c r="G201" s="93" t="str">
        <f>IF(COUNTIF($B$2:B197,B198)&gt;0,"ĐÃ NHẬP","")</f>
        <v/>
      </c>
    </row>
    <row r="202" spans="1:7" x14ac:dyDescent="0.25">
      <c r="A202" s="92"/>
      <c r="B202" s="162"/>
      <c r="C202" s="162"/>
      <c r="D202" s="104"/>
      <c r="E202" s="104"/>
      <c r="G202" s="93" t="str">
        <f>IF(COUNTIF($B$2:B198,B199)&gt;0,"ĐÃ NHẬP","")</f>
        <v/>
      </c>
    </row>
    <row r="203" spans="1:7" x14ac:dyDescent="0.25">
      <c r="A203" s="92"/>
      <c r="B203" s="162"/>
      <c r="C203" s="162"/>
      <c r="D203" s="104"/>
      <c r="E203" s="104"/>
      <c r="G203" s="93" t="str">
        <f>IF(COUNTIF($B$2:B199,B200)&gt;0,"ĐÃ NHẬP","")</f>
        <v/>
      </c>
    </row>
    <row r="204" spans="1:7" x14ac:dyDescent="0.25">
      <c r="A204" s="92"/>
      <c r="B204" s="162"/>
      <c r="C204" s="162"/>
      <c r="D204" s="104"/>
      <c r="E204" s="104"/>
      <c r="G204" s="93" t="str">
        <f>IF(COUNTIF($B$2:B200,B201)&gt;0,"ĐÃ NHẬP","")</f>
        <v/>
      </c>
    </row>
    <row r="205" spans="1:7" x14ac:dyDescent="0.25">
      <c r="A205" s="92"/>
      <c r="B205" s="162"/>
      <c r="C205" s="162"/>
      <c r="D205" s="104"/>
      <c r="E205" s="104"/>
      <c r="G205" s="93" t="str">
        <f>IF(COUNTIF($B$2:B201,B202)&gt;0,"ĐÃ NHẬP","")</f>
        <v/>
      </c>
    </row>
    <row r="206" spans="1:7" x14ac:dyDescent="0.25">
      <c r="A206" s="92"/>
      <c r="B206" s="162"/>
      <c r="C206" s="162"/>
      <c r="D206" s="104"/>
      <c r="E206" s="104"/>
      <c r="G206" s="93" t="str">
        <f>IF(COUNTIF($B$2:B202,B203)&gt;0,"ĐÃ NHẬP","")</f>
        <v/>
      </c>
    </row>
    <row r="207" spans="1:7" x14ac:dyDescent="0.25">
      <c r="A207" s="92"/>
      <c r="B207" s="162"/>
      <c r="C207" s="162"/>
      <c r="D207" s="104"/>
      <c r="E207" s="104"/>
      <c r="G207" s="93" t="str">
        <f>IF(COUNTIF($B$2:B203,B204)&gt;0,"ĐÃ NHẬP","")</f>
        <v/>
      </c>
    </row>
    <row r="208" spans="1:7" x14ac:dyDescent="0.25">
      <c r="A208" s="92"/>
      <c r="B208" s="162"/>
      <c r="C208" s="162"/>
      <c r="D208" s="104"/>
      <c r="E208" s="104"/>
      <c r="G208" s="93" t="str">
        <f>IF(COUNTIF($B$2:B204,B205)&gt;0,"ĐÃ NHẬP","")</f>
        <v/>
      </c>
    </row>
    <row r="209" spans="1:7" x14ac:dyDescent="0.25">
      <c r="A209" s="92"/>
      <c r="B209" s="162"/>
      <c r="C209" s="162"/>
      <c r="D209" s="104"/>
      <c r="E209" s="104"/>
      <c r="G209" s="93" t="str">
        <f>IF(COUNTIF($B$2:B205,B206)&gt;0,"ĐÃ NHẬP","")</f>
        <v/>
      </c>
    </row>
    <row r="210" spans="1:7" x14ac:dyDescent="0.25">
      <c r="A210" s="92"/>
      <c r="B210" s="162"/>
      <c r="C210" s="162"/>
      <c r="D210" s="104"/>
      <c r="E210" s="104"/>
      <c r="G210" s="93" t="str">
        <f>IF(COUNTIF($B$2:B206,B207)&gt;0,"ĐÃ NHẬP","")</f>
        <v/>
      </c>
    </row>
    <row r="211" spans="1:7" x14ac:dyDescent="0.25">
      <c r="A211" s="92"/>
      <c r="B211" s="162"/>
      <c r="C211" s="162"/>
      <c r="D211" s="104"/>
      <c r="E211" s="104"/>
      <c r="G211" s="93" t="str">
        <f>IF(COUNTIF($B$2:B207,B208)&gt;0,"ĐÃ NHẬP","")</f>
        <v/>
      </c>
    </row>
    <row r="212" spans="1:7" x14ac:dyDescent="0.25">
      <c r="A212" s="92"/>
      <c r="B212" s="162"/>
      <c r="C212" s="162"/>
      <c r="D212" s="104"/>
      <c r="E212" s="104"/>
      <c r="G212" s="93" t="str">
        <f>IF(COUNTIF($B$2:B208,B209)&gt;0,"ĐÃ NHẬP","")</f>
        <v/>
      </c>
    </row>
    <row r="213" spans="1:7" x14ac:dyDescent="0.25">
      <c r="A213" s="92"/>
      <c r="B213" s="162"/>
      <c r="C213" s="162"/>
      <c r="D213" s="104"/>
      <c r="E213" s="104"/>
      <c r="G213" s="93" t="str">
        <f>IF(COUNTIF($B$2:B209,B210)&gt;0,"ĐÃ NHẬP","")</f>
        <v/>
      </c>
    </row>
    <row r="214" spans="1:7" x14ac:dyDescent="0.25">
      <c r="A214" s="92"/>
      <c r="B214" s="162"/>
      <c r="C214" s="162"/>
      <c r="D214" s="104"/>
      <c r="E214" s="104"/>
      <c r="G214" s="93" t="str">
        <f>IF(COUNTIF($B$2:B210,B211)&gt;0,"ĐÃ NHẬP","")</f>
        <v/>
      </c>
    </row>
    <row r="215" spans="1:7" x14ac:dyDescent="0.25">
      <c r="A215" s="92"/>
      <c r="B215" s="162"/>
      <c r="C215" s="162"/>
      <c r="D215" s="104"/>
      <c r="E215" s="104"/>
      <c r="G215" s="93" t="str">
        <f>IF(COUNTIF($B$2:B211,B212)&gt;0,"ĐÃ NHẬP","")</f>
        <v/>
      </c>
    </row>
    <row r="216" spans="1:7" x14ac:dyDescent="0.25">
      <c r="A216" s="92"/>
      <c r="B216" s="162"/>
      <c r="C216" s="162"/>
      <c r="D216" s="104"/>
      <c r="E216" s="104"/>
      <c r="G216" s="93" t="str">
        <f>IF(COUNTIF($B$2:B212,B213)&gt;0,"ĐÃ NHẬP","")</f>
        <v/>
      </c>
    </row>
    <row r="217" spans="1:7" x14ac:dyDescent="0.25">
      <c r="A217" s="92"/>
      <c r="B217" s="162"/>
      <c r="C217" s="162"/>
      <c r="D217" s="104"/>
      <c r="E217" s="104"/>
      <c r="G217" s="93" t="str">
        <f>IF(COUNTIF($B$2:B213,B214)&gt;0,"ĐÃ NHẬP","")</f>
        <v/>
      </c>
    </row>
    <row r="218" spans="1:7" x14ac:dyDescent="0.25">
      <c r="A218" s="92"/>
      <c r="B218" s="162"/>
      <c r="C218" s="162"/>
      <c r="D218" s="104"/>
      <c r="E218" s="104"/>
      <c r="G218" s="93" t="str">
        <f>IF(COUNTIF($B$2:B214,B215)&gt;0,"ĐÃ NHẬP","")</f>
        <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IF(COUNTIF($B$2:B518,B519)&gt;0,"ĐÃ NHẬP","")</f>
        <v/>
      </c>
    </row>
    <row r="523" spans="1:7" x14ac:dyDescent="0.25">
      <c r="A523" s="92"/>
      <c r="B523" s="162"/>
      <c r="C523" s="162"/>
      <c r="D523" s="104"/>
      <c r="E523" s="104"/>
      <c r="G523" s="93" t="str">
        <f>IF(COUNTIF($B$2:B519,B520)&gt;0,"ĐÃ NHẬP","")</f>
        <v/>
      </c>
    </row>
    <row r="524" spans="1:7" x14ac:dyDescent="0.25">
      <c r="A524" s="92"/>
      <c r="B524" s="162"/>
      <c r="C524" s="162"/>
      <c r="D524" s="104"/>
      <c r="E524" s="104"/>
      <c r="G524" s="93" t="str">
        <f>IF(COUNTIF($B$2:B520,B521)&gt;0,"ĐÃ NHẬP","")</f>
        <v/>
      </c>
    </row>
    <row r="525" spans="1:7" x14ac:dyDescent="0.25">
      <c r="A525" s="92"/>
      <c r="B525" s="162"/>
      <c r="C525" s="162"/>
      <c r="D525" s="104"/>
      <c r="E525" s="104"/>
      <c r="G525" s="93" t="str">
        <f>IF(COUNTIF($B$2:B521,B522)&gt;0,"ĐÃ NHẬP","")</f>
        <v/>
      </c>
    </row>
    <row r="526" spans="1:7" x14ac:dyDescent="0.25">
      <c r="A526" s="92"/>
      <c r="B526" s="162"/>
      <c r="C526" s="162"/>
      <c r="D526" s="104"/>
      <c r="E526" s="104"/>
      <c r="G526" s="93" t="str">
        <f>IF(COUNTIF($B$2:B522,B523)&gt;0,"ĐÃ NHẬP","")</f>
        <v/>
      </c>
    </row>
    <row r="527" spans="1:7" x14ac:dyDescent="0.25">
      <c r="A527" s="92"/>
      <c r="B527" s="162"/>
      <c r="C527" s="162"/>
      <c r="D527" s="104"/>
      <c r="E527" s="104"/>
      <c r="G527" s="93" t="str">
        <f>IF(COUNTIF($B$2:B523,B524)&gt;0,"ĐÃ NHẬP","")</f>
        <v/>
      </c>
    </row>
    <row r="528" spans="1:7" x14ac:dyDescent="0.25">
      <c r="A528" s="92"/>
      <c r="B528" s="162"/>
      <c r="C528" s="162"/>
      <c r="D528" s="104"/>
      <c r="E528" s="104"/>
      <c r="G528" s="93" t="str">
        <f>IF(COUNTIF($B$2:B524,B525)&gt;0,"ĐÃ NHẬP","")</f>
        <v/>
      </c>
    </row>
    <row r="529" spans="1:7" x14ac:dyDescent="0.25">
      <c r="A529" s="92"/>
      <c r="B529" s="162"/>
      <c r="C529" s="162"/>
      <c r="D529" s="104"/>
      <c r="E529" s="104"/>
      <c r="G529" s="93" t="str">
        <f>IF(COUNTIF($B$2:B525,B526)&gt;0,"ĐÃ NHẬP","")</f>
        <v/>
      </c>
    </row>
    <row r="530" spans="1:7" x14ac:dyDescent="0.25">
      <c r="A530" s="92"/>
      <c r="B530" s="162"/>
      <c r="C530" s="162"/>
      <c r="D530" s="104"/>
      <c r="E530" s="104"/>
      <c r="G530" s="93" t="str">
        <f>IF(COUNTIF($B$2:B526,B527)&gt;0,"ĐÃ NHẬP","")</f>
        <v/>
      </c>
    </row>
    <row r="531" spans="1:7" x14ac:dyDescent="0.25">
      <c r="A531" s="92"/>
      <c r="B531" s="162"/>
      <c r="C531" s="162"/>
      <c r="D531" s="104"/>
      <c r="E531" s="104"/>
      <c r="G531" s="93" t="str">
        <f>IF(COUNTIF($B$2:B527,B528)&gt;0,"ĐÃ NHẬP","")</f>
        <v/>
      </c>
    </row>
    <row r="532" spans="1:7" x14ac:dyDescent="0.25">
      <c r="A532" s="92"/>
      <c r="B532" s="162"/>
      <c r="C532" s="162"/>
      <c r="D532" s="104"/>
      <c r="E532" s="104"/>
      <c r="G532" s="93" t="str">
        <f>IF(COUNTIF($B$2:B528,B529)&gt;0,"ĐÃ NHẬP","")</f>
        <v/>
      </c>
    </row>
    <row r="533" spans="1:7" x14ac:dyDescent="0.25">
      <c r="A533" s="92"/>
      <c r="B533" s="162"/>
      <c r="C533" s="162"/>
      <c r="D533" s="104"/>
      <c r="E533" s="104"/>
      <c r="G533" s="93" t="str">
        <f>IF(COUNTIF($B$2:B529,B530)&gt;0,"ĐÃ NHẬP","")</f>
        <v/>
      </c>
    </row>
    <row r="534" spans="1:7" x14ac:dyDescent="0.25">
      <c r="A534" s="92"/>
      <c r="B534" s="162"/>
      <c r="C534" s="162"/>
      <c r="D534" s="104"/>
      <c r="E534" s="104"/>
      <c r="G534" s="93" t="str">
        <f>IF(COUNTIF($B$2:B530,B531)&gt;0,"ĐÃ NHẬP","")</f>
        <v/>
      </c>
    </row>
    <row r="535" spans="1:7" x14ac:dyDescent="0.25">
      <c r="A535" s="92"/>
      <c r="B535" s="162"/>
      <c r="C535" s="162"/>
      <c r="D535" s="104"/>
      <c r="E535" s="104"/>
      <c r="G535" s="93" t="str">
        <f>IF(COUNTIF($B$2:B531,B532)&gt;0,"ĐÃ NHẬP","")</f>
        <v/>
      </c>
    </row>
    <row r="536" spans="1:7" x14ac:dyDescent="0.25">
      <c r="A536" s="92"/>
      <c r="B536" s="162"/>
      <c r="C536" s="162"/>
      <c r="D536" s="104"/>
      <c r="E536" s="104"/>
      <c r="G536" s="93" t="str">
        <f>IF(COUNTIF($B$2:B532,B533)&gt;0,"ĐÃ NHẬP","")</f>
        <v/>
      </c>
    </row>
    <row r="537" spans="1:7" x14ac:dyDescent="0.25">
      <c r="A537" s="92"/>
      <c r="B537" s="162"/>
      <c r="C537" s="162"/>
      <c r="D537" s="104"/>
      <c r="E537" s="104"/>
      <c r="G537" s="93" t="str">
        <f>IF(COUNTIF($B$2:B533,B534)&gt;0,"ĐÃ NHẬP","")</f>
        <v/>
      </c>
    </row>
    <row r="538" spans="1:7" x14ac:dyDescent="0.25">
      <c r="A538" s="92"/>
      <c r="B538" s="162"/>
      <c r="C538" s="162"/>
      <c r="D538" s="104"/>
      <c r="E538" s="104"/>
      <c r="G538" s="93" t="str">
        <f>IF(COUNTIF($B$2:B534,B535)&gt;0,"ĐÃ NHẬP","")</f>
        <v/>
      </c>
    </row>
    <row r="539" spans="1:7" x14ac:dyDescent="0.25">
      <c r="A539" s="92"/>
      <c r="B539" s="162"/>
      <c r="C539" s="162"/>
      <c r="D539" s="104"/>
      <c r="E539" s="104"/>
      <c r="G539" s="93" t="str">
        <f>IF(COUNTIF($B$2:B535,B536)&gt;0,"ĐÃ NHẬP","")</f>
        <v/>
      </c>
    </row>
    <row r="540" spans="1:7" x14ac:dyDescent="0.25">
      <c r="A540" s="92"/>
      <c r="B540" s="162"/>
      <c r="C540" s="162"/>
      <c r="D540" s="104"/>
      <c r="E540" s="104"/>
      <c r="G540" s="93" t="str">
        <f>IF(COUNTIF($B$2:B536,B537)&gt;0,"ĐÃ NHẬP","")</f>
        <v/>
      </c>
    </row>
    <row r="541" spans="1:7" x14ac:dyDescent="0.25">
      <c r="A541" s="92"/>
      <c r="B541" s="162"/>
      <c r="C541" s="162"/>
      <c r="D541" s="104"/>
      <c r="E541" s="104"/>
      <c r="G541" s="93" t="str">
        <f>IF(COUNTIF($B$2:B537,B538)&gt;0,"ĐÃ NHẬP","")</f>
        <v/>
      </c>
    </row>
    <row r="542" spans="1:7" x14ac:dyDescent="0.25">
      <c r="A542" s="92"/>
      <c r="B542" s="162"/>
      <c r="C542" s="162"/>
      <c r="D542" s="104"/>
      <c r="E542" s="104"/>
      <c r="G542" s="93" t="str">
        <f>IF(COUNTIF($B$2:B538,B539)&gt;0,"ĐÃ NHẬP","")</f>
        <v/>
      </c>
    </row>
    <row r="543" spans="1:7" x14ac:dyDescent="0.25">
      <c r="A543" s="92"/>
      <c r="B543" s="162"/>
      <c r="C543" s="162"/>
      <c r="D543" s="104"/>
      <c r="E543" s="104"/>
      <c r="G543" s="93" t="str">
        <f>IF(COUNTIF($B$2:B539,B540)&gt;0,"ĐÃ NHẬP","")</f>
        <v/>
      </c>
    </row>
    <row r="544" spans="1:7" x14ac:dyDescent="0.25">
      <c r="A544" s="92"/>
      <c r="B544" s="162"/>
      <c r="C544" s="162"/>
      <c r="D544" s="104"/>
      <c r="E544" s="104"/>
      <c r="G544" s="93" t="str">
        <f>IF(COUNTIF($B$2:B540,B541)&gt;0,"ĐÃ NHẬP","")</f>
        <v/>
      </c>
    </row>
    <row r="545" spans="1:7" x14ac:dyDescent="0.25">
      <c r="A545" s="92"/>
      <c r="B545" s="162"/>
      <c r="C545" s="162"/>
      <c r="D545" s="104"/>
      <c r="E545" s="104"/>
      <c r="G545" s="93" t="str">
        <f>IF(COUNTIF($B$2:B541,B542)&gt;0,"ĐÃ NHẬP","")</f>
        <v/>
      </c>
    </row>
    <row r="546" spans="1:7" x14ac:dyDescent="0.25">
      <c r="A546" s="92"/>
      <c r="B546" s="162"/>
      <c r="C546" s="162"/>
      <c r="D546" s="104"/>
      <c r="E546" s="104"/>
      <c r="G546" s="93" t="str">
        <f>IF(COUNTIF($B$2:B542,B543)&gt;0,"ĐÃ NHẬP","")</f>
        <v/>
      </c>
    </row>
    <row r="547" spans="1:7" x14ac:dyDescent="0.25">
      <c r="A547" s="92"/>
      <c r="B547" s="162"/>
      <c r="C547" s="162"/>
      <c r="D547" s="104"/>
      <c r="E547" s="104"/>
      <c r="G547" s="93" t="str">
        <f>IF(COUNTIF($B$2:B543,B544)&gt;0,"ĐÃ NHẬP","")</f>
        <v/>
      </c>
    </row>
    <row r="548" spans="1:7" x14ac:dyDescent="0.25">
      <c r="A548" s="92"/>
      <c r="B548" s="162"/>
      <c r="C548" s="162"/>
      <c r="D548" s="104"/>
      <c r="E548" s="104"/>
      <c r="G548" s="93" t="str">
        <f>IF(COUNTIF($B$2:B544,B545)&gt;0,"ĐÃ NHẬP","")</f>
        <v/>
      </c>
    </row>
    <row r="549" spans="1:7" x14ac:dyDescent="0.25">
      <c r="A549" s="92"/>
      <c r="B549" s="162"/>
      <c r="C549" s="162"/>
      <c r="D549" s="104"/>
      <c r="E549" s="104"/>
      <c r="G549" s="93" t="str">
        <f>IF(COUNTIF($B$2:B545,B546)&gt;0,"ĐÃ NHẬP","")</f>
        <v/>
      </c>
    </row>
    <row r="550" spans="1:7" x14ac:dyDescent="0.25">
      <c r="A550" s="92"/>
      <c r="B550" s="162"/>
      <c r="C550" s="162"/>
      <c r="D550" s="104"/>
      <c r="E550" s="104"/>
      <c r="G550" s="93" t="str">
        <f>IF(COUNTIF($B$2:B546,B547)&gt;0,"ĐÃ NHẬP","")</f>
        <v/>
      </c>
    </row>
    <row r="551" spans="1:7" x14ac:dyDescent="0.25">
      <c r="A551" s="92"/>
      <c r="B551" s="162"/>
      <c r="C551" s="162"/>
      <c r="D551" s="104"/>
      <c r="E551" s="104"/>
      <c r="G551" s="93" t="str">
        <f>IF(COUNTIF($B$2:B547,B548)&gt;0,"ĐÃ NHẬP","")</f>
        <v/>
      </c>
    </row>
    <row r="552" spans="1:7" x14ac:dyDescent="0.25">
      <c r="A552" s="92"/>
      <c r="B552" s="162"/>
      <c r="C552" s="162"/>
      <c r="D552" s="104"/>
      <c r="E552" s="104"/>
      <c r="G552" s="93" t="str">
        <f>IF(COUNTIF($B$2:B548,B549)&gt;0,"ĐÃ NHẬP","")</f>
        <v/>
      </c>
    </row>
    <row r="553" spans="1:7" x14ac:dyDescent="0.25">
      <c r="A553" s="92"/>
      <c r="B553" s="162"/>
      <c r="C553" s="162"/>
      <c r="D553" s="104"/>
      <c r="E553" s="104"/>
      <c r="G553" s="93" t="str">
        <f>IF(COUNTIF($B$2:B549,B550)&gt;0,"ĐÃ NHẬP","")</f>
        <v/>
      </c>
    </row>
    <row r="554" spans="1:7" x14ac:dyDescent="0.25">
      <c r="A554" s="92"/>
      <c r="B554" s="162"/>
      <c r="C554" s="162"/>
      <c r="D554" s="104"/>
      <c r="E554" s="104"/>
      <c r="G554" s="93" t="str">
        <f>IF(COUNTIF($B$2:B550,B551)&gt;0,"ĐÃ NHẬP","")</f>
        <v/>
      </c>
    </row>
    <row r="555" spans="1:7" x14ac:dyDescent="0.25">
      <c r="A555" s="92"/>
      <c r="B555" s="162"/>
      <c r="C555" s="162"/>
      <c r="D555" s="104"/>
      <c r="E555" s="104"/>
      <c r="G555" s="93" t="str">
        <f>IF(COUNTIF($B$2:B551,B552)&gt;0,"ĐÃ NHẬP","")</f>
        <v/>
      </c>
    </row>
    <row r="556" spans="1:7" x14ac:dyDescent="0.25">
      <c r="A556" s="92"/>
      <c r="B556" s="162"/>
      <c r="C556" s="162"/>
      <c r="D556" s="104"/>
      <c r="E556" s="104"/>
      <c r="G556" s="93" t="str">
        <f>IF(COUNTIF($B$2:B552,B553)&gt;0,"ĐÃ NHẬP","")</f>
        <v/>
      </c>
    </row>
    <row r="557" spans="1:7" x14ac:dyDescent="0.25">
      <c r="A557" s="92"/>
      <c r="B557" s="162"/>
      <c r="C557" s="162"/>
      <c r="D557" s="104"/>
      <c r="E557" s="104"/>
      <c r="G557" s="93" t="str">
        <f>IF(COUNTIF($B$2:B553,B554)&gt;0,"ĐÃ NHẬP","")</f>
        <v/>
      </c>
    </row>
    <row r="558" spans="1:7" x14ac:dyDescent="0.25">
      <c r="A558" s="92"/>
      <c r="B558" s="162"/>
      <c r="C558" s="162"/>
      <c r="D558" s="104"/>
      <c r="E558" s="104"/>
      <c r="G558" s="93" t="str">
        <f>IF(COUNTIF($B$2:B554,B555)&gt;0,"ĐÃ NHẬP","")</f>
        <v/>
      </c>
    </row>
    <row r="559" spans="1:7" x14ac:dyDescent="0.25">
      <c r="A559" s="92"/>
      <c r="B559" s="162"/>
      <c r="C559" s="162"/>
      <c r="D559" s="104"/>
      <c r="E559" s="104"/>
      <c r="G559" s="93" t="str">
        <f>IF(COUNTIF($B$2:B555,B556)&gt;0,"ĐÃ NHẬP","")</f>
        <v/>
      </c>
    </row>
    <row r="560" spans="1:7" x14ac:dyDescent="0.25">
      <c r="A560" s="92"/>
      <c r="B560" s="162"/>
      <c r="C560" s="162"/>
      <c r="D560" s="104"/>
      <c r="E560" s="104"/>
      <c r="G560" s="93" t="str">
        <f>IF(COUNTIF($B$2:B556,B557)&gt;0,"ĐÃ NHẬP","")</f>
        <v/>
      </c>
    </row>
    <row r="561" spans="1:7" x14ac:dyDescent="0.25">
      <c r="A561" s="92"/>
      <c r="B561" s="162"/>
      <c r="C561" s="162"/>
      <c r="D561" s="104"/>
      <c r="E561" s="104"/>
      <c r="G561" s="93" t="str">
        <f>IF(COUNTIF($B$2:B557,B558)&gt;0,"ĐÃ NHẬP","")</f>
        <v/>
      </c>
    </row>
    <row r="562" spans="1:7" x14ac:dyDescent="0.25">
      <c r="A562" s="92"/>
      <c r="B562" s="162"/>
      <c r="C562" s="162"/>
      <c r="D562" s="104"/>
      <c r="E562" s="104"/>
      <c r="G562" s="93" t="str">
        <f>IF(COUNTIF($B$2:B558,B559)&gt;0,"ĐÃ NHẬP","")</f>
        <v/>
      </c>
    </row>
    <row r="563" spans="1:7" x14ac:dyDescent="0.25">
      <c r="A563" s="92"/>
      <c r="B563" s="162"/>
      <c r="C563" s="162"/>
      <c r="D563" s="104"/>
      <c r="E563" s="104"/>
      <c r="G563" s="93" t="str">
        <f>IF(COUNTIF($B$2:B559,B560)&gt;0,"ĐÃ NHẬP","")</f>
        <v/>
      </c>
    </row>
    <row r="564" spans="1:7" x14ac:dyDescent="0.25">
      <c r="A564" s="92"/>
      <c r="B564" s="162"/>
      <c r="C564" s="162"/>
      <c r="D564" s="104"/>
      <c r="E564" s="104"/>
      <c r="G564" s="93" t="str">
        <f>IF(COUNTIF($B$2:B560,B561)&gt;0,"ĐÃ NHẬP","")</f>
        <v/>
      </c>
    </row>
    <row r="565" spans="1:7" x14ac:dyDescent="0.25">
      <c r="A565" s="92"/>
      <c r="B565" s="162"/>
      <c r="C565" s="162"/>
      <c r="D565" s="104"/>
      <c r="E565" s="104"/>
      <c r="G565" s="93" t="str">
        <f>IF(COUNTIF($B$2:B561,B562)&gt;0,"ĐÃ NHẬP","")</f>
        <v/>
      </c>
    </row>
    <row r="566" spans="1:7" x14ac:dyDescent="0.25">
      <c r="A566" s="92"/>
      <c r="B566" s="162"/>
      <c r="C566" s="162"/>
      <c r="D566" s="104"/>
      <c r="E566" s="104"/>
      <c r="G566" s="93" t="str">
        <f>IF(COUNTIF($B$2:B562,B563)&gt;0,"ĐÃ NHẬP","")</f>
        <v/>
      </c>
    </row>
    <row r="567" spans="1:7" x14ac:dyDescent="0.25">
      <c r="A567" s="92"/>
      <c r="B567" s="162"/>
      <c r="C567" s="162"/>
      <c r="D567" s="104"/>
      <c r="E567" s="104"/>
      <c r="G567" s="93" t="str">
        <f>IF(COUNTIF($B$2:B563,B564)&gt;0,"ĐÃ NHẬP","")</f>
        <v/>
      </c>
    </row>
    <row r="568" spans="1:7" x14ac:dyDescent="0.25">
      <c r="A568" s="92"/>
      <c r="B568" s="162"/>
      <c r="C568" s="162"/>
      <c r="D568" s="104"/>
      <c r="E568" s="104"/>
      <c r="G568" s="93" t="str">
        <f>IF(COUNTIF($B$2:B564,B565)&gt;0,"ĐÃ NHẬP","")</f>
        <v/>
      </c>
    </row>
    <row r="569" spans="1:7" x14ac:dyDescent="0.25">
      <c r="A569" s="92"/>
      <c r="B569" s="162"/>
      <c r="C569" s="162"/>
      <c r="D569" s="104"/>
      <c r="E569" s="104"/>
      <c r="G569" s="93" t="str">
        <f>IF(COUNTIF($B$2:B565,B566)&gt;0,"ĐÃ NHẬP","")</f>
        <v/>
      </c>
    </row>
    <row r="570" spans="1:7" x14ac:dyDescent="0.25">
      <c r="A570" s="92"/>
      <c r="B570" s="162"/>
      <c r="C570" s="162"/>
      <c r="D570" s="104"/>
      <c r="E570" s="104"/>
      <c r="G570" s="93" t="str">
        <f>IF(COUNTIF($B$2:B566,B567)&gt;0,"ĐÃ NHẬP","")</f>
        <v/>
      </c>
    </row>
    <row r="571" spans="1:7" x14ac:dyDescent="0.25">
      <c r="A571" s="92"/>
      <c r="B571" s="162"/>
      <c r="C571" s="162"/>
      <c r="D571" s="104"/>
      <c r="E571" s="104"/>
      <c r="G571" s="93" t="str">
        <f>IF(COUNTIF($B$2:B567,B568)&gt;0,"ĐÃ NHẬP","")</f>
        <v/>
      </c>
    </row>
    <row r="572" spans="1:7" x14ac:dyDescent="0.25">
      <c r="A572" s="92"/>
      <c r="B572" s="162"/>
      <c r="C572" s="162"/>
      <c r="D572" s="104"/>
      <c r="E572" s="104"/>
      <c r="G572" s="93" t="str">
        <f>IF(COUNTIF($B$2:B568,B569)&gt;0,"ĐÃ NHẬP","")</f>
        <v/>
      </c>
    </row>
    <row r="573" spans="1:7" x14ac:dyDescent="0.25">
      <c r="A573" s="92"/>
      <c r="B573" s="162"/>
      <c r="C573" s="162"/>
      <c r="D573" s="104"/>
      <c r="E573" s="104"/>
      <c r="G573" s="93" t="str">
        <f>IF(COUNTIF($B$2:B569,B570)&gt;0,"ĐÃ NHẬP","")</f>
        <v/>
      </c>
    </row>
    <row r="574" spans="1:7" x14ac:dyDescent="0.25">
      <c r="A574" s="92"/>
      <c r="B574" s="162"/>
      <c r="C574" s="162"/>
      <c r="D574" s="104"/>
      <c r="E574" s="104"/>
      <c r="G574" s="93" t="str">
        <f>IF(COUNTIF($B$2:B570,B571)&gt;0,"ĐÃ NHẬP","")</f>
        <v/>
      </c>
    </row>
    <row r="575" spans="1:7" x14ac:dyDescent="0.25">
      <c r="A575" s="92"/>
      <c r="B575" s="162"/>
      <c r="C575" s="162"/>
      <c r="D575" s="104"/>
      <c r="E575" s="104"/>
      <c r="G575" s="93" t="str">
        <f>IF(COUNTIF($B$2:B571,B572)&gt;0,"ĐÃ NHẬP","")</f>
        <v/>
      </c>
    </row>
    <row r="576" spans="1:7" x14ac:dyDescent="0.25">
      <c r="A576" s="92"/>
      <c r="B576" s="162"/>
      <c r="C576" s="162"/>
      <c r="D576" s="104"/>
      <c r="E576" s="104"/>
      <c r="G576" s="93" t="str">
        <f>IF(COUNTIF($B$2:B572,B573)&gt;0,"ĐÃ NHẬP","")</f>
        <v/>
      </c>
    </row>
    <row r="577" spans="1:7" x14ac:dyDescent="0.25">
      <c r="A577" s="92"/>
      <c r="B577" s="162"/>
      <c r="C577" s="162"/>
      <c r="D577" s="104"/>
      <c r="E577" s="104"/>
      <c r="G577" s="93" t="str">
        <f>IF(COUNTIF($B$2:B573,B574)&gt;0,"ĐÃ NHẬP","")</f>
        <v/>
      </c>
    </row>
    <row r="578" spans="1:7" x14ac:dyDescent="0.25">
      <c r="A578" s="92"/>
      <c r="B578" s="162"/>
      <c r="C578" s="162"/>
      <c r="D578" s="104"/>
      <c r="E578" s="104"/>
      <c r="G578" s="93" t="str">
        <f>IF(COUNTIF($B$2:B574,B575)&gt;0,"ĐÃ NHẬP","")</f>
        <v/>
      </c>
    </row>
    <row r="579" spans="1:7" x14ac:dyDescent="0.25">
      <c r="A579" s="92"/>
      <c r="B579" s="162"/>
      <c r="C579" s="162"/>
      <c r="D579" s="104"/>
      <c r="E579" s="104"/>
      <c r="G579" s="93" t="str">
        <f>IF(COUNTIF($B$2:B575,B576)&gt;0,"ĐÃ NHẬP","")</f>
        <v/>
      </c>
    </row>
    <row r="580" spans="1:7" x14ac:dyDescent="0.25">
      <c r="A580" s="92"/>
      <c r="B580" s="162"/>
      <c r="C580" s="162"/>
      <c r="D580" s="104"/>
      <c r="E580" s="104"/>
      <c r="G580" s="93" t="str">
        <f>IF(COUNTIF($B$2:B576,B577)&gt;0,"ĐÃ NHẬP","")</f>
        <v/>
      </c>
    </row>
    <row r="581" spans="1:7" x14ac:dyDescent="0.25">
      <c r="A581" s="92"/>
      <c r="B581" s="162"/>
      <c r="C581" s="162"/>
      <c r="D581" s="104"/>
      <c r="E581" s="104"/>
      <c r="G581" s="93" t="str">
        <f>IF(COUNTIF($B$2:B577,B578)&gt;0,"ĐÃ NHẬP","")</f>
        <v/>
      </c>
    </row>
    <row r="582" spans="1:7" x14ac:dyDescent="0.25">
      <c r="A582" s="92"/>
      <c r="B582" s="162"/>
      <c r="C582" s="162"/>
      <c r="D582" s="104"/>
      <c r="E582" s="104"/>
      <c r="G582" s="93" t="str">
        <f>IF(COUNTIF($B$2:B578,B579)&gt;0,"ĐÃ NHẬP","")</f>
        <v/>
      </c>
    </row>
    <row r="583" spans="1:7" x14ac:dyDescent="0.25">
      <c r="A583" s="92"/>
      <c r="B583" s="162"/>
      <c r="C583" s="162"/>
      <c r="D583" s="104"/>
      <c r="E583" s="104"/>
      <c r="G583" s="93" t="str">
        <f>IF(COUNTIF($B$2:B579,B580)&gt;0,"ĐÃ NHẬP","")</f>
        <v/>
      </c>
    </row>
    <row r="584" spans="1:7" x14ac:dyDescent="0.25">
      <c r="A584" s="92"/>
      <c r="B584" s="162"/>
      <c r="C584" s="162"/>
      <c r="D584" s="104"/>
      <c r="E584" s="104"/>
      <c r="G584" s="93" t="str">
        <f>IF(COUNTIF($B$2:B580,B581)&gt;0,"ĐÃ NHẬP","")</f>
        <v/>
      </c>
    </row>
    <row r="585" spans="1:7" x14ac:dyDescent="0.25">
      <c r="A585" s="92"/>
      <c r="B585" s="162"/>
      <c r="C585" s="162"/>
      <c r="D585" s="104"/>
      <c r="E585" s="104"/>
      <c r="G585" s="93" t="str">
        <f>IF(COUNTIF($B$2:B581,B582)&gt;0,"ĐÃ NHẬP","")</f>
        <v/>
      </c>
    </row>
    <row r="586" spans="1:7" x14ac:dyDescent="0.25">
      <c r="A586" s="92"/>
      <c r="B586" s="162"/>
      <c r="C586" s="162"/>
      <c r="D586" s="104"/>
      <c r="E586" s="104"/>
      <c r="G586" s="93" t="str">
        <f>IF(COUNTIF($B$2:B582,B583)&gt;0,"ĐÃ NHẬP","")</f>
        <v/>
      </c>
    </row>
    <row r="587" spans="1:7" x14ac:dyDescent="0.25">
      <c r="A587" s="92"/>
      <c r="B587" s="162"/>
      <c r="C587" s="162"/>
      <c r="D587" s="104"/>
      <c r="E587" s="104"/>
      <c r="G587" s="93" t="str">
        <f>IF(COUNTIF($B$2:B583,B584)&gt;0,"ĐÃ NHẬP","")</f>
        <v/>
      </c>
    </row>
    <row r="588" spans="1:7" x14ac:dyDescent="0.25">
      <c r="A588" s="92"/>
      <c r="B588" s="162"/>
      <c r="C588" s="162"/>
      <c r="D588" s="104"/>
      <c r="E588" s="104"/>
      <c r="G588" s="93" t="str">
        <f>IF(COUNTIF($B$2:B584,B585)&gt;0,"ĐÃ NHẬP","")</f>
        <v/>
      </c>
    </row>
    <row r="589" spans="1:7" x14ac:dyDescent="0.25">
      <c r="A589" s="92"/>
      <c r="B589" s="162"/>
      <c r="C589" s="162"/>
      <c r="D589" s="104"/>
      <c r="E589" s="104"/>
      <c r="G589" s="93" t="str">
        <f>IF(COUNTIF($B$2:B585,B586)&gt;0,"ĐÃ NHẬP","")</f>
        <v/>
      </c>
    </row>
    <row r="590" spans="1:7" x14ac:dyDescent="0.25">
      <c r="A590" s="92"/>
      <c r="B590" s="162"/>
      <c r="C590" s="162"/>
      <c r="D590" s="104"/>
      <c r="E590" s="104"/>
      <c r="G590" s="93" t="str">
        <f>IF(COUNTIF($B$2:B586,B587)&gt;0,"ĐÃ NHẬP","")</f>
        <v/>
      </c>
    </row>
    <row r="591" spans="1:7" x14ac:dyDescent="0.25">
      <c r="A591" s="92"/>
      <c r="B591" s="162"/>
      <c r="C591" s="162"/>
      <c r="D591" s="104"/>
      <c r="E591" s="104"/>
      <c r="G591" s="93" t="str">
        <f>IF(COUNTIF($B$2:B587,B588)&gt;0,"ĐÃ NHẬP","")</f>
        <v/>
      </c>
    </row>
    <row r="592" spans="1:7" x14ac:dyDescent="0.25">
      <c r="A592" s="92"/>
      <c r="B592" s="162"/>
      <c r="C592" s="162"/>
      <c r="D592" s="104"/>
      <c r="E592" s="104"/>
      <c r="G592" s="93" t="str">
        <f>IF(COUNTIF($B$2:B588,B589)&gt;0,"ĐÃ NHẬP","")</f>
        <v/>
      </c>
    </row>
    <row r="593" spans="1:7" x14ac:dyDescent="0.25">
      <c r="A593" s="92"/>
      <c r="B593" s="162"/>
      <c r="C593" s="162"/>
      <c r="D593" s="104"/>
      <c r="E593" s="104"/>
      <c r="G593" s="93" t="str">
        <f>IF(COUNTIF($B$2:B589,B590)&gt;0,"ĐÃ NHẬP","")</f>
        <v/>
      </c>
    </row>
    <row r="594" spans="1:7" x14ac:dyDescent="0.25">
      <c r="A594" s="92"/>
      <c r="B594" s="162"/>
      <c r="C594" s="162"/>
      <c r="D594" s="104"/>
      <c r="E594" s="104"/>
      <c r="G594" s="93" t="str">
        <f>IF(COUNTIF($B$2:B590,B591)&gt;0,"ĐÃ NHẬP","")</f>
        <v/>
      </c>
    </row>
    <row r="595" spans="1:7" x14ac:dyDescent="0.25">
      <c r="A595" s="92"/>
      <c r="B595" s="162"/>
      <c r="C595" s="162"/>
      <c r="D595" s="104"/>
      <c r="E595" s="104"/>
      <c r="G595" s="93" t="str">
        <f>IF(COUNTIF($B$2:B591,B592)&gt;0,"ĐÃ NHẬP","")</f>
        <v/>
      </c>
    </row>
    <row r="596" spans="1:7" x14ac:dyDescent="0.25">
      <c r="A596" s="92"/>
      <c r="B596" s="162"/>
      <c r="C596" s="162"/>
      <c r="D596" s="104"/>
      <c r="E596" s="104"/>
      <c r="G596" s="93" t="str">
        <f>IF(COUNTIF($B$2:B592,B593)&gt;0,"ĐÃ NHẬP","")</f>
        <v/>
      </c>
    </row>
    <row r="597" spans="1:7" x14ac:dyDescent="0.25">
      <c r="A597" s="92"/>
      <c r="B597" s="162"/>
      <c r="C597" s="162"/>
      <c r="D597" s="104"/>
      <c r="E597" s="104"/>
      <c r="G597" s="93" t="str">
        <f>IF(COUNTIF($B$2:B593,B594)&gt;0,"ĐÃ NHẬP","")</f>
        <v/>
      </c>
    </row>
    <row r="598" spans="1:7" x14ac:dyDescent="0.25">
      <c r="A598" s="92"/>
      <c r="B598" s="162"/>
      <c r="C598" s="162"/>
      <c r="D598" s="104"/>
      <c r="E598" s="104"/>
      <c r="G598" s="93" t="str">
        <f>IF(COUNTIF($B$2:B594,B595)&gt;0,"ĐÃ NHẬP","")</f>
        <v/>
      </c>
    </row>
    <row r="599" spans="1:7" x14ac:dyDescent="0.25">
      <c r="A599" s="92"/>
      <c r="B599" s="162"/>
      <c r="C599" s="162"/>
      <c r="D599" s="104"/>
      <c r="E599" s="104"/>
      <c r="G599" s="93" t="str">
        <f>IF(COUNTIF($B$2:B595,B596)&gt;0,"ĐÃ NHẬP","")</f>
        <v/>
      </c>
    </row>
    <row r="600" spans="1:7" x14ac:dyDescent="0.25">
      <c r="A600" s="92"/>
      <c r="B600" s="162"/>
      <c r="C600" s="162"/>
      <c r="D600" s="104"/>
      <c r="E600" s="104"/>
      <c r="G600" s="93" t="str">
        <f>IF(COUNTIF($B$2:B596,B597)&gt;0,"ĐÃ NHẬP","")</f>
        <v/>
      </c>
    </row>
    <row r="601" spans="1:7" x14ac:dyDescent="0.25">
      <c r="A601" s="92"/>
      <c r="B601" s="162"/>
      <c r="C601" s="162"/>
      <c r="D601" s="104"/>
      <c r="E601" s="104"/>
      <c r="G601" s="93" t="str">
        <f>IF(COUNTIF($B$2:B597,B598)&gt;0,"ĐÃ NHẬP","")</f>
        <v/>
      </c>
    </row>
    <row r="602" spans="1:7" x14ac:dyDescent="0.25">
      <c r="A602" s="92"/>
      <c r="B602" s="162"/>
      <c r="C602" s="162"/>
      <c r="D602" s="104"/>
      <c r="E602" s="104"/>
      <c r="G602" s="93" t="str">
        <f>IF(COUNTIF($B$2:B598,B599)&gt;0,"ĐÃ NHẬP","")</f>
        <v/>
      </c>
    </row>
    <row r="603" spans="1:7" x14ac:dyDescent="0.25">
      <c r="A603" s="92"/>
      <c r="B603" s="162"/>
      <c r="C603" s="162"/>
      <c r="D603" s="104"/>
      <c r="E603" s="104"/>
      <c r="G603" s="93" t="str">
        <f>IF(COUNTIF($B$2:B599,B600)&gt;0,"ĐÃ NHẬP","")</f>
        <v/>
      </c>
    </row>
    <row r="604" spans="1:7" x14ac:dyDescent="0.25">
      <c r="A604" s="92"/>
      <c r="B604" s="162"/>
      <c r="C604" s="162"/>
      <c r="D604" s="104"/>
      <c r="E604" s="104"/>
      <c r="G604" s="93" t="str">
        <f>IF(COUNTIF($B$2:B600,B601)&gt;0,"ĐÃ NHẬP","")</f>
        <v/>
      </c>
    </row>
    <row r="605" spans="1:7" x14ac:dyDescent="0.25">
      <c r="A605" s="92"/>
      <c r="B605" s="162"/>
      <c r="C605" s="162"/>
      <c r="D605" s="104"/>
      <c r="E605" s="104"/>
      <c r="G605" s="93" t="str">
        <f>IF(COUNTIF($B$2:B601,B602)&gt;0,"ĐÃ NHẬP","")</f>
        <v/>
      </c>
    </row>
    <row r="606" spans="1:7" x14ac:dyDescent="0.25">
      <c r="A606" s="92"/>
      <c r="B606" s="162"/>
      <c r="C606" s="162"/>
      <c r="D606" s="104"/>
      <c r="E606" s="104"/>
      <c r="G606" s="93" t="str">
        <f>IF(COUNTIF($B$2:B602,B603)&gt;0,"ĐÃ NHẬP","")</f>
        <v/>
      </c>
    </row>
    <row r="607" spans="1:7" x14ac:dyDescent="0.25">
      <c r="A607" s="92"/>
      <c r="B607" s="162"/>
      <c r="C607" s="162"/>
      <c r="D607" s="104"/>
      <c r="E607" s="104"/>
      <c r="G607" s="93" t="str">
        <f>IF(COUNTIF($B$2:B603,B604)&gt;0,"ĐÃ NHẬP","")</f>
        <v/>
      </c>
    </row>
    <row r="608" spans="1:7" x14ac:dyDescent="0.25">
      <c r="A608" s="92"/>
      <c r="B608" s="162"/>
      <c r="C608" s="162"/>
      <c r="D608" s="104"/>
      <c r="E608" s="104"/>
      <c r="G608" s="93" t="str">
        <f>IF(COUNTIF($B$2:B604,B605)&gt;0,"ĐÃ NHẬP","")</f>
        <v/>
      </c>
    </row>
    <row r="609" spans="1:7" x14ac:dyDescent="0.25">
      <c r="A609" s="92"/>
      <c r="B609" s="162"/>
      <c r="C609" s="162"/>
      <c r="D609" s="104"/>
      <c r="E609" s="104"/>
      <c r="G609" s="93" t="str">
        <f>IF(COUNTIF($B$2:B605,B606)&gt;0,"ĐÃ NHẬP","")</f>
        <v/>
      </c>
    </row>
    <row r="610" spans="1:7" x14ac:dyDescent="0.25">
      <c r="A610" s="92"/>
      <c r="B610" s="162"/>
      <c r="C610" s="162"/>
      <c r="D610" s="104"/>
      <c r="E610" s="104"/>
      <c r="G610" s="93" t="str">
        <f>IF(COUNTIF($B$2:B606,B607)&gt;0,"ĐÃ NHẬP","")</f>
        <v/>
      </c>
    </row>
    <row r="611" spans="1:7" x14ac:dyDescent="0.25">
      <c r="A611" s="92"/>
      <c r="B611" s="162"/>
      <c r="C611" s="162"/>
      <c r="D611" s="104"/>
      <c r="E611" s="104"/>
      <c r="G611" s="93" t="str">
        <f>IF(COUNTIF($B$2:B607,B608)&gt;0,"ĐÃ NHẬP","")</f>
        <v/>
      </c>
    </row>
    <row r="612" spans="1:7" x14ac:dyDescent="0.25">
      <c r="A612" s="92"/>
      <c r="B612" s="162"/>
      <c r="C612" s="162"/>
      <c r="D612" s="104"/>
      <c r="E612" s="104"/>
      <c r="G612" s="93" t="str">
        <f>IF(COUNTIF($B$2:B608,B609)&gt;0,"ĐÃ NHẬP","")</f>
        <v/>
      </c>
    </row>
    <row r="613" spans="1:7" x14ac:dyDescent="0.25">
      <c r="A613" s="92"/>
      <c r="B613" s="162"/>
      <c r="C613" s="162"/>
      <c r="D613" s="104"/>
      <c r="E613" s="104"/>
      <c r="G613" s="93" t="str">
        <f>IF(COUNTIF($B$2:B609,B610)&gt;0,"ĐÃ NHẬP","")</f>
        <v/>
      </c>
    </row>
    <row r="614" spans="1:7" x14ac:dyDescent="0.25">
      <c r="A614" s="92"/>
      <c r="B614" s="162"/>
      <c r="C614" s="162"/>
      <c r="D614" s="104"/>
      <c r="E614" s="104"/>
      <c r="G614" s="93" t="str">
        <f>IF(COUNTIF($B$2:B610,B611)&gt;0,"ĐÃ NHẬP","")</f>
        <v/>
      </c>
    </row>
    <row r="615" spans="1:7" x14ac:dyDescent="0.25">
      <c r="A615" s="92"/>
      <c r="B615" s="162"/>
      <c r="C615" s="162"/>
      <c r="D615" s="104"/>
      <c r="E615" s="104"/>
      <c r="G615" s="93" t="str">
        <f>IF(COUNTIF($B$2:B611,B612)&gt;0,"ĐÃ NHẬP","")</f>
        <v/>
      </c>
    </row>
    <row r="616" spans="1:7" x14ac:dyDescent="0.25">
      <c r="A616" s="92"/>
      <c r="B616" s="162"/>
      <c r="C616" s="162"/>
      <c r="D616" s="104"/>
      <c r="E616" s="104"/>
      <c r="G616" s="93" t="str">
        <f>IF(COUNTIF($B$2:B612,B613)&gt;0,"ĐÃ NHẬP","")</f>
        <v/>
      </c>
    </row>
    <row r="617" spans="1:7" x14ac:dyDescent="0.25">
      <c r="A617" s="92"/>
      <c r="B617" s="162"/>
      <c r="C617" s="162"/>
      <c r="D617" s="104"/>
      <c r="E617" s="104"/>
      <c r="G617" s="93" t="str">
        <f>IF(COUNTIF($B$2:B613,B614)&gt;0,"ĐÃ NHẬP","")</f>
        <v/>
      </c>
    </row>
    <row r="618" spans="1:7" x14ac:dyDescent="0.25">
      <c r="A618" s="92"/>
      <c r="B618" s="162"/>
      <c r="C618" s="162"/>
      <c r="D618" s="104"/>
      <c r="E618" s="104"/>
      <c r="G618" s="93" t="str">
        <f>IF(COUNTIF($B$2:B614,B615)&gt;0,"ĐÃ NHẬP","")</f>
        <v/>
      </c>
    </row>
    <row r="619" spans="1:7" x14ac:dyDescent="0.25">
      <c r="A619" s="92"/>
      <c r="B619" s="162"/>
      <c r="C619" s="162"/>
      <c r="D619" s="104"/>
      <c r="E619" s="104"/>
      <c r="G619" s="93" t="str">
        <f>IF(COUNTIF($B$2:B615,B616)&gt;0,"ĐÃ NHẬP","")</f>
        <v/>
      </c>
    </row>
    <row r="620" spans="1:7" x14ac:dyDescent="0.25">
      <c r="A620" s="92"/>
      <c r="B620" s="162"/>
      <c r="C620" s="162"/>
      <c r="D620" s="104"/>
      <c r="E620" s="104"/>
      <c r="G620" s="93" t="str">
        <f>IF(COUNTIF($B$2:B616,B617)&gt;0,"ĐÃ NHẬP","")</f>
        <v/>
      </c>
    </row>
    <row r="621" spans="1:7" x14ac:dyDescent="0.25">
      <c r="A621" s="92"/>
      <c r="B621" s="162"/>
      <c r="C621" s="162"/>
      <c r="D621" s="104"/>
      <c r="E621" s="104"/>
      <c r="G621" s="93" t="str">
        <f>IF(COUNTIF($B$2:B617,B618)&gt;0,"ĐÃ NHẬP","")</f>
        <v/>
      </c>
    </row>
    <row r="622" spans="1:7" x14ac:dyDescent="0.25">
      <c r="A622" s="92"/>
      <c r="B622" s="162"/>
      <c r="C622" s="162"/>
      <c r="D622" s="104"/>
      <c r="E622" s="104"/>
      <c r="G622" s="93" t="str">
        <f>IF(COUNTIF($B$2:B618,B619)&gt;0,"ĐÃ NHẬP","")</f>
        <v/>
      </c>
    </row>
    <row r="623" spans="1:7" x14ac:dyDescent="0.25">
      <c r="A623" s="92"/>
      <c r="B623" s="162"/>
      <c r="C623" s="162"/>
      <c r="D623" s="104"/>
      <c r="E623" s="104"/>
      <c r="G623" s="93" t="str">
        <f>IF(COUNTIF($B$2:B619,B620)&gt;0,"ĐÃ NHẬP","")</f>
        <v/>
      </c>
    </row>
    <row r="624" spans="1:7" x14ac:dyDescent="0.25">
      <c r="A624" s="92"/>
      <c r="B624" s="162"/>
      <c r="C624" s="162"/>
      <c r="D624" s="104"/>
      <c r="E624" s="104"/>
      <c r="G624" s="93" t="str">
        <f>IF(COUNTIF($B$2:B620,B621)&gt;0,"ĐÃ NHẬP","")</f>
        <v/>
      </c>
    </row>
    <row r="625" spans="1:7" x14ac:dyDescent="0.25">
      <c r="A625" s="92"/>
      <c r="B625" s="162"/>
      <c r="C625" s="162"/>
      <c r="D625" s="104"/>
      <c r="E625" s="104"/>
      <c r="G625" s="93" t="str">
        <f>IF(COUNTIF($B$2:B621,B622)&gt;0,"ĐÃ NHẬP","")</f>
        <v/>
      </c>
    </row>
    <row r="626" spans="1:7" x14ac:dyDescent="0.25">
      <c r="A626" s="92"/>
      <c r="B626" s="162"/>
      <c r="C626" s="162"/>
      <c r="D626" s="104"/>
      <c r="E626" s="104"/>
      <c r="G626" s="93" t="str">
        <f>IF(COUNTIF($B$2:B622,B623)&gt;0,"ĐÃ NHẬP","")</f>
        <v/>
      </c>
    </row>
    <row r="627" spans="1:7" x14ac:dyDescent="0.25">
      <c r="A627" s="92"/>
      <c r="B627" s="162"/>
      <c r="C627" s="162"/>
      <c r="D627" s="104"/>
      <c r="E627" s="104"/>
      <c r="G627" s="93" t="str">
        <f>IF(COUNTIF($B$2:B623,B624)&gt;0,"ĐÃ NHẬP","")</f>
        <v/>
      </c>
    </row>
    <row r="628" spans="1:7" x14ac:dyDescent="0.25">
      <c r="A628" s="92"/>
      <c r="B628" s="162"/>
      <c r="C628" s="162"/>
      <c r="D628" s="104"/>
      <c r="E628" s="104"/>
      <c r="G628" s="93" t="str">
        <f>IF(COUNTIF($B$2:B624,B625)&gt;0,"ĐÃ NHẬP","")</f>
        <v/>
      </c>
    </row>
    <row r="629" spans="1:7" x14ac:dyDescent="0.25">
      <c r="A629" s="92"/>
      <c r="B629" s="162"/>
      <c r="C629" s="162"/>
      <c r="D629" s="104"/>
      <c r="E629" s="104"/>
      <c r="G629" s="93" t="str">
        <f>IF(COUNTIF($B$2:B625,B626)&gt;0,"ĐÃ NHẬP","")</f>
        <v/>
      </c>
    </row>
    <row r="630" spans="1:7" x14ac:dyDescent="0.25">
      <c r="A630" s="92"/>
      <c r="B630" s="162"/>
      <c r="C630" s="162"/>
      <c r="D630" s="104"/>
      <c r="E630" s="104"/>
      <c r="G630" s="93" t="str">
        <f>IF(COUNTIF($B$2:B626,B627)&gt;0,"ĐÃ NHẬP","")</f>
        <v/>
      </c>
    </row>
    <row r="631" spans="1:7" x14ac:dyDescent="0.25">
      <c r="A631" s="92"/>
      <c r="B631" s="162"/>
      <c r="C631" s="162"/>
      <c r="D631" s="104"/>
      <c r="E631" s="104"/>
      <c r="G631" s="93" t="str">
        <f>IF(COUNTIF($B$2:B627,B628)&gt;0,"ĐÃ NHẬP","")</f>
        <v/>
      </c>
    </row>
    <row r="632" spans="1:7" x14ac:dyDescent="0.25">
      <c r="A632" s="92"/>
      <c r="B632" s="162"/>
      <c r="C632" s="162"/>
      <c r="D632" s="104"/>
      <c r="E632" s="104"/>
      <c r="G632" s="93" t="str">
        <f>IF(COUNTIF(A$1:$B628,A629)&gt;0,"ĐÃ NHẬP","")</f>
        <v/>
      </c>
    </row>
    <row r="633" spans="1:7" x14ac:dyDescent="0.25">
      <c r="A633" s="92"/>
      <c r="B633" s="162"/>
      <c r="C633" s="162"/>
      <c r="D633" s="104"/>
      <c r="E633" s="104"/>
      <c r="G633" s="93" t="str">
        <f>IF(COUNTIF(A$1:$B629,A630)&gt;0,"ĐÃ NHẬP","")</f>
        <v/>
      </c>
    </row>
    <row r="634" spans="1:7" x14ac:dyDescent="0.25">
      <c r="A634" s="92"/>
      <c r="B634" s="162"/>
      <c r="C634" s="162"/>
      <c r="D634" s="104"/>
      <c r="E634" s="104"/>
      <c r="G634" s="93" t="str">
        <f>IF(COUNTIF(A$1:$B630,A631)&gt;0,"ĐÃ NHẬP","")</f>
        <v/>
      </c>
    </row>
    <row r="635" spans="1:7" x14ac:dyDescent="0.25">
      <c r="A635" s="92"/>
      <c r="B635" s="162"/>
      <c r="C635" s="162"/>
      <c r="D635" s="104"/>
      <c r="E635" s="104"/>
      <c r="G635" s="93" t="str">
        <f>IF(COUNTIF(A$1:$B631,A632)&gt;0,"ĐÃ NHẬP","")</f>
        <v/>
      </c>
    </row>
    <row r="636" spans="1:7" x14ac:dyDescent="0.25">
      <c r="A636" s="92"/>
      <c r="B636" s="162"/>
      <c r="C636" s="162"/>
      <c r="D636" s="104"/>
      <c r="E636" s="104"/>
      <c r="G636" s="93" t="str">
        <f>IF(COUNTIF(A$1:$B632,A633)&gt;0,"ĐÃ NHẬP","")</f>
        <v/>
      </c>
    </row>
    <row r="637" spans="1:7" x14ac:dyDescent="0.25">
      <c r="A637" s="92"/>
      <c r="B637" s="162"/>
      <c r="C637" s="162"/>
      <c r="D637" s="104"/>
      <c r="E637" s="104"/>
      <c r="G637" s="93" t="str">
        <f>IF(COUNTIF(A$1:$B633,A634)&gt;0,"ĐÃ NHẬP","")</f>
        <v/>
      </c>
    </row>
    <row r="638" spans="1:7" x14ac:dyDescent="0.25">
      <c r="A638" s="92"/>
      <c r="B638" s="162"/>
      <c r="C638" s="162"/>
      <c r="D638" s="104"/>
      <c r="E638" s="104"/>
      <c r="G638" s="93" t="str">
        <f>IF(COUNTIF(A$1:$B634,A635)&gt;0,"ĐÃ NHẬP","")</f>
        <v/>
      </c>
    </row>
    <row r="639" spans="1:7" x14ac:dyDescent="0.25">
      <c r="A639" s="92"/>
      <c r="B639" s="162"/>
      <c r="C639" s="162"/>
      <c r="D639" s="104"/>
      <c r="E639" s="104"/>
      <c r="G639" s="93" t="str">
        <f>IF(COUNTIF(A$1:$B635,A636)&gt;0,"ĐÃ NHẬP","")</f>
        <v/>
      </c>
    </row>
    <row r="640" spans="1:7" x14ac:dyDescent="0.25">
      <c r="A640" s="92"/>
      <c r="B640" s="162"/>
      <c r="C640" s="162"/>
      <c r="D640" s="104"/>
      <c r="E640" s="104"/>
      <c r="G640" s="93" t="str">
        <f>IF(COUNTIF(A$1:$B636,A637)&gt;0,"ĐÃ NHẬP","")</f>
        <v/>
      </c>
    </row>
    <row r="641" spans="1:7" x14ac:dyDescent="0.25">
      <c r="A641" s="92"/>
      <c r="B641" s="162"/>
      <c r="C641" s="162"/>
      <c r="D641" s="104"/>
      <c r="E641" s="104"/>
      <c r="G641" s="93" t="str">
        <f>IF(COUNTIF(A$1:$B637,A638)&gt;0,"ĐÃ NHẬP","")</f>
        <v/>
      </c>
    </row>
    <row r="642" spans="1:7" x14ac:dyDescent="0.25">
      <c r="A642" s="92"/>
      <c r="B642" s="162"/>
      <c r="C642" s="162"/>
      <c r="D642" s="104"/>
      <c r="E642" s="104"/>
      <c r="G642" s="93" t="str">
        <f>IF(COUNTIF(A$1:$B638,A639)&gt;0,"ĐÃ NHẬP","")</f>
        <v/>
      </c>
    </row>
    <row r="643" spans="1:7" x14ac:dyDescent="0.25">
      <c r="A643" s="92"/>
      <c r="B643" s="162"/>
      <c r="C643" s="162"/>
      <c r="D643" s="104"/>
      <c r="E643" s="104"/>
      <c r="G643" s="93" t="str">
        <f>IF(COUNTIF(A$1:$B639,A640)&gt;0,"ĐÃ NHẬP","")</f>
        <v/>
      </c>
    </row>
    <row r="644" spans="1:7" x14ac:dyDescent="0.25">
      <c r="A644" s="92"/>
      <c r="B644" s="162"/>
      <c r="C644" s="162"/>
      <c r="D644" s="104"/>
      <c r="E644" s="104"/>
      <c r="G644" s="93" t="str">
        <f>IF(COUNTIF(A$1:$B640,A641)&gt;0,"ĐÃ NHẬP","")</f>
        <v/>
      </c>
    </row>
    <row r="645" spans="1:7" x14ac:dyDescent="0.25">
      <c r="A645" s="92"/>
      <c r="B645" s="162"/>
      <c r="C645" s="162"/>
      <c r="D645" s="104"/>
      <c r="E645" s="104"/>
      <c r="G645" s="93" t="str">
        <f>IF(COUNTIF(A$1:$B641,A642)&gt;0,"ĐÃ NHẬP","")</f>
        <v/>
      </c>
    </row>
    <row r="646" spans="1:7" x14ac:dyDescent="0.25">
      <c r="A646" s="92"/>
      <c r="B646" s="162"/>
      <c r="C646" s="162"/>
      <c r="D646" s="104"/>
      <c r="E646" s="104"/>
      <c r="G646" s="93" t="str">
        <f>IF(COUNTIF(A$1:$B642,A643)&gt;0,"ĐÃ NHẬP","")</f>
        <v/>
      </c>
    </row>
    <row r="647" spans="1:7" x14ac:dyDescent="0.25">
      <c r="A647" s="92"/>
      <c r="B647" s="162"/>
      <c r="C647" s="162"/>
      <c r="D647" s="104"/>
      <c r="E647" s="104"/>
      <c r="G647" s="93" t="str">
        <f>IF(COUNTIF(A$1:$B643,A644)&gt;0,"ĐÃ NHẬP","")</f>
        <v/>
      </c>
    </row>
    <row r="648" spans="1:7" x14ac:dyDescent="0.25">
      <c r="A648" s="92"/>
      <c r="B648" s="162"/>
      <c r="C648" s="162"/>
      <c r="D648" s="104"/>
      <c r="E648" s="104"/>
      <c r="G648" s="93" t="str">
        <f>IF(COUNTIF(A$1:$B644,A645)&gt;0,"ĐÃ NHẬP","")</f>
        <v/>
      </c>
    </row>
    <row r="649" spans="1:7" x14ac:dyDescent="0.25">
      <c r="A649" s="92"/>
      <c r="B649" s="162"/>
      <c r="C649" s="162"/>
      <c r="D649" s="104"/>
      <c r="E649" s="104"/>
      <c r="G649" s="93" t="str">
        <f>IF(COUNTIF(A$1:$B645,A646)&gt;0,"ĐÃ NHẬP","")</f>
        <v/>
      </c>
    </row>
    <row r="650" spans="1:7" x14ac:dyDescent="0.25">
      <c r="A650" s="92"/>
      <c r="B650" s="162"/>
      <c r="C650" s="162"/>
      <c r="D650" s="104"/>
      <c r="E650" s="104"/>
      <c r="G650" s="93" t="str">
        <f>IF(COUNTIF(A$1:$B646,A647)&gt;0,"ĐÃ NHẬP","")</f>
        <v/>
      </c>
    </row>
    <row r="651" spans="1:7" x14ac:dyDescent="0.25">
      <c r="A651" s="92"/>
      <c r="B651" s="162"/>
      <c r="C651" s="162"/>
      <c r="D651" s="104"/>
      <c r="E651" s="104"/>
      <c r="G651" s="93" t="str">
        <f>IF(COUNTIF(A$1:$B647,A648)&gt;0,"ĐÃ NHẬP","")</f>
        <v/>
      </c>
    </row>
    <row r="652" spans="1:7" x14ac:dyDescent="0.25">
      <c r="A652" s="92"/>
      <c r="B652" s="162"/>
      <c r="C652" s="162"/>
      <c r="D652" s="104"/>
      <c r="E652" s="104"/>
      <c r="G652" s="93" t="str">
        <f>IF(COUNTIF(A$1:$B648,A649)&gt;0,"ĐÃ NHẬP","")</f>
        <v/>
      </c>
    </row>
    <row r="653" spans="1:7" x14ac:dyDescent="0.25">
      <c r="A653" s="92"/>
      <c r="B653" s="162"/>
      <c r="C653" s="162"/>
      <c r="D653" s="104"/>
      <c r="E653" s="104"/>
      <c r="G653" s="93" t="str">
        <f>IF(COUNTIF(A$1:$B649,A650)&gt;0,"ĐÃ NHẬP","")</f>
        <v/>
      </c>
    </row>
    <row r="654" spans="1:7" x14ac:dyDescent="0.25">
      <c r="A654" s="92"/>
      <c r="B654" s="162"/>
      <c r="C654" s="162"/>
      <c r="D654" s="104"/>
      <c r="E654" s="104"/>
      <c r="G654" s="93" t="str">
        <f>IF(COUNTIF(A$1:$B650,A651)&gt;0,"ĐÃ NHẬP","")</f>
        <v/>
      </c>
    </row>
    <row r="655" spans="1:7" x14ac:dyDescent="0.25">
      <c r="A655" s="92"/>
      <c r="B655" s="162"/>
      <c r="C655" s="162"/>
      <c r="D655" s="104"/>
      <c r="E655" s="104"/>
      <c r="G655" s="93" t="str">
        <f>IF(COUNTIF(A$1:$B651,A652)&gt;0,"ĐÃ NHẬP","")</f>
        <v/>
      </c>
    </row>
    <row r="656" spans="1:7" x14ac:dyDescent="0.25">
      <c r="A656" s="92"/>
      <c r="B656" s="162"/>
      <c r="C656" s="162"/>
      <c r="D656" s="104"/>
      <c r="E656" s="104"/>
      <c r="G656" s="93" t="str">
        <f>IF(COUNTIF(A$1:$B652,A653)&gt;0,"ĐÃ NHẬP","")</f>
        <v/>
      </c>
    </row>
    <row r="657" spans="1:7" x14ac:dyDescent="0.25">
      <c r="A657" s="92"/>
      <c r="B657" s="162"/>
      <c r="C657" s="162"/>
      <c r="D657" s="104"/>
      <c r="E657" s="104"/>
      <c r="G657" s="93" t="str">
        <f>IF(COUNTIF(A$1:$B653,A654)&gt;0,"ĐÃ NHẬP","")</f>
        <v/>
      </c>
    </row>
    <row r="658" spans="1:7" x14ac:dyDescent="0.25">
      <c r="A658" s="92"/>
      <c r="B658" s="162"/>
      <c r="C658" s="162"/>
      <c r="D658" s="104"/>
      <c r="E658" s="104"/>
      <c r="G658" s="93" t="str">
        <f>IF(COUNTIF(A$1:$B654,A655)&gt;0,"ĐÃ NHẬP","")</f>
        <v/>
      </c>
    </row>
    <row r="659" spans="1:7" x14ac:dyDescent="0.25">
      <c r="A659" s="92"/>
      <c r="B659" s="162"/>
      <c r="C659" s="162"/>
      <c r="D659" s="104"/>
      <c r="E659" s="104"/>
      <c r="G659" s="93" t="str">
        <f>IF(COUNTIF(A$1:$B655,A656)&gt;0,"ĐÃ NHẬP","")</f>
        <v/>
      </c>
    </row>
    <row r="660" spans="1:7" x14ac:dyDescent="0.25">
      <c r="A660" s="92"/>
      <c r="B660" s="162"/>
      <c r="C660" s="162"/>
      <c r="D660" s="104"/>
      <c r="E660" s="104"/>
      <c r="G660" s="93" t="str">
        <f>IF(COUNTIF(A$1:$B656,A657)&gt;0,"ĐÃ NHẬP","")</f>
        <v/>
      </c>
    </row>
    <row r="661" spans="1:7" x14ac:dyDescent="0.25">
      <c r="A661" s="92"/>
      <c r="B661" s="162"/>
      <c r="C661" s="162"/>
      <c r="D661" s="104"/>
      <c r="E661" s="104"/>
      <c r="G661" s="93" t="str">
        <f>IF(COUNTIF(A$1:$B657,A658)&gt;0,"ĐÃ NHẬP","")</f>
        <v/>
      </c>
    </row>
    <row r="662" spans="1:7" x14ac:dyDescent="0.25">
      <c r="A662" s="92"/>
      <c r="B662" s="162"/>
      <c r="C662" s="162"/>
      <c r="D662" s="104"/>
      <c r="E662" s="104"/>
      <c r="G662" s="93" t="str">
        <f>IF(COUNTIF(A$1:$B658,A659)&gt;0,"ĐÃ NHẬP","")</f>
        <v/>
      </c>
    </row>
    <row r="663" spans="1:7" x14ac:dyDescent="0.25">
      <c r="A663" s="92"/>
      <c r="B663" s="162"/>
      <c r="C663" s="162"/>
      <c r="D663" s="104"/>
      <c r="E663" s="104"/>
      <c r="G663" s="93" t="str">
        <f>IF(COUNTIF(A$1:$B659,A660)&gt;0,"ĐÃ NHẬP","")</f>
        <v/>
      </c>
    </row>
    <row r="664" spans="1:7" x14ac:dyDescent="0.25">
      <c r="A664" s="92"/>
      <c r="B664" s="162"/>
      <c r="C664" s="162"/>
      <c r="D664" s="104"/>
      <c r="E664" s="104"/>
      <c r="G664" s="93" t="str">
        <f>IF(COUNTIF(A$1:$B660,A661)&gt;0,"ĐÃ NHẬP","")</f>
        <v/>
      </c>
    </row>
    <row r="665" spans="1:7" x14ac:dyDescent="0.25">
      <c r="A665" s="92"/>
      <c r="B665" s="162"/>
      <c r="C665" s="162"/>
      <c r="D665" s="104"/>
      <c r="E665" s="104"/>
      <c r="G665" s="93" t="str">
        <f>IF(COUNTIF(A$1:$B661,A662)&gt;0,"ĐÃ NHẬP","")</f>
        <v/>
      </c>
    </row>
    <row r="666" spans="1:7" x14ac:dyDescent="0.25">
      <c r="A666" s="92"/>
      <c r="B666" s="162"/>
      <c r="C666" s="162"/>
      <c r="D666" s="104"/>
      <c r="E666" s="104"/>
      <c r="G666" s="93" t="str">
        <f>IF(COUNTIF(A$1:$B662,A663)&gt;0,"ĐÃ NHẬP","")</f>
        <v/>
      </c>
    </row>
    <row r="667" spans="1:7" x14ac:dyDescent="0.25">
      <c r="A667" s="92"/>
      <c r="B667" s="162"/>
      <c r="C667" s="162"/>
      <c r="D667" s="104"/>
      <c r="E667" s="104"/>
      <c r="G667" s="93" t="str">
        <f>IF(COUNTIF(A$1:$B663,A664)&gt;0,"ĐÃ NHẬP","")</f>
        <v/>
      </c>
    </row>
    <row r="668" spans="1:7" x14ac:dyDescent="0.25">
      <c r="A668" s="92"/>
      <c r="B668" s="162"/>
      <c r="C668" s="162"/>
      <c r="D668" s="104"/>
      <c r="E668" s="104"/>
      <c r="G668" s="93" t="str">
        <f>IF(COUNTIF(A$1:$B664,A665)&gt;0,"ĐÃ NHẬP","")</f>
        <v/>
      </c>
    </row>
    <row r="669" spans="1:7" x14ac:dyDescent="0.25">
      <c r="A669" s="92"/>
      <c r="B669" s="162"/>
      <c r="C669" s="162"/>
      <c r="D669" s="104"/>
      <c r="E669" s="104"/>
      <c r="G669" s="93" t="str">
        <f>IF(COUNTIF(A$1:$B665,A666)&gt;0,"ĐÃ NHẬP","")</f>
        <v/>
      </c>
    </row>
    <row r="670" spans="1:7" x14ac:dyDescent="0.25">
      <c r="A670" s="92"/>
      <c r="B670" s="162"/>
      <c r="C670" s="162"/>
      <c r="D670" s="104"/>
      <c r="E670" s="104"/>
      <c r="G670" s="93" t="str">
        <f>IF(COUNTIF(A$1:$B666,A667)&gt;0,"ĐÃ NHẬP","")</f>
        <v/>
      </c>
    </row>
    <row r="671" spans="1:7" x14ac:dyDescent="0.25">
      <c r="A671" s="92"/>
      <c r="B671" s="162"/>
      <c r="C671" s="162"/>
      <c r="D671" s="104"/>
      <c r="E671" s="104"/>
      <c r="G671" s="93" t="str">
        <f>IF(COUNTIF(A$1:$B667,A668)&gt;0,"ĐÃ NHẬP","")</f>
        <v/>
      </c>
    </row>
    <row r="672" spans="1:7" x14ac:dyDescent="0.25">
      <c r="A672" s="92"/>
      <c r="B672" s="162"/>
      <c r="C672" s="162"/>
      <c r="D672" s="104"/>
      <c r="E672" s="104"/>
      <c r="G672" s="93" t="str">
        <f>IF(COUNTIF(A$1:$B668,A669)&gt;0,"ĐÃ NHẬP","")</f>
        <v/>
      </c>
    </row>
    <row r="673" spans="1:7" x14ac:dyDescent="0.25">
      <c r="A673" s="92"/>
      <c r="B673" s="162"/>
      <c r="C673" s="162"/>
      <c r="D673" s="104"/>
      <c r="E673" s="104"/>
      <c r="G673" s="93" t="str">
        <f>IF(COUNTIF(A$1:$B669,A670)&gt;0,"ĐÃ NHẬP","")</f>
        <v/>
      </c>
    </row>
    <row r="674" spans="1:7" x14ac:dyDescent="0.25">
      <c r="A674" s="92"/>
      <c r="B674" s="162"/>
      <c r="C674" s="162"/>
      <c r="D674" s="104"/>
      <c r="E674" s="104"/>
      <c r="G674" s="93" t="str">
        <f>IF(COUNTIF(A$1:$B670,A671)&gt;0,"ĐÃ NHẬP","")</f>
        <v/>
      </c>
    </row>
    <row r="675" spans="1:7" x14ac:dyDescent="0.25">
      <c r="A675" s="92"/>
      <c r="B675" s="162"/>
      <c r="C675" s="162"/>
      <c r="D675" s="104"/>
      <c r="E675" s="104"/>
      <c r="G675" s="93" t="str">
        <f>IF(COUNTIF(A$1:$B671,A672)&gt;0,"ĐÃ NHẬP","")</f>
        <v/>
      </c>
    </row>
    <row r="676" spans="1:7" x14ac:dyDescent="0.25">
      <c r="A676" s="92"/>
      <c r="B676" s="162"/>
      <c r="C676" s="162"/>
      <c r="D676" s="104"/>
      <c r="E676" s="104"/>
      <c r="G676" s="93" t="str">
        <f>IF(COUNTIF(A$1:$B672,A673)&gt;0,"ĐÃ NHẬP","")</f>
        <v/>
      </c>
    </row>
    <row r="677" spans="1:7" x14ac:dyDescent="0.25">
      <c r="A677" s="92"/>
      <c r="B677" s="162"/>
      <c r="C677" s="162"/>
      <c r="D677" s="104"/>
      <c r="E677" s="104"/>
      <c r="G677" s="93" t="str">
        <f>IF(COUNTIF(A$1:$B673,A674)&gt;0,"ĐÃ NHẬP","")</f>
        <v/>
      </c>
    </row>
    <row r="678" spans="1:7" x14ac:dyDescent="0.25">
      <c r="A678" s="92"/>
      <c r="B678" s="162"/>
      <c r="C678" s="162"/>
      <c r="D678" s="104"/>
      <c r="E678" s="104"/>
      <c r="G678" s="93" t="str">
        <f>IF(COUNTIF(A$1:$B674,A675)&gt;0,"ĐÃ NHẬP","")</f>
        <v/>
      </c>
    </row>
    <row r="679" spans="1:7" x14ac:dyDescent="0.25">
      <c r="A679" s="92"/>
      <c r="B679" s="162"/>
      <c r="C679" s="162"/>
      <c r="D679" s="104"/>
      <c r="E679" s="104"/>
      <c r="G679" s="93" t="str">
        <f>IF(COUNTIF(A$1:$B675,A676)&gt;0,"ĐÃ NHẬP","")</f>
        <v/>
      </c>
    </row>
    <row r="680" spans="1:7" x14ac:dyDescent="0.25">
      <c r="A680" s="92"/>
      <c r="B680" s="162"/>
      <c r="C680" s="162"/>
      <c r="D680" s="104"/>
      <c r="E680" s="104"/>
      <c r="G680" s="93" t="str">
        <f>IF(COUNTIF(A$1:$B676,A677)&gt;0,"ĐÃ NHẬP","")</f>
        <v/>
      </c>
    </row>
    <row r="681" spans="1:7" x14ac:dyDescent="0.25">
      <c r="A681" s="92"/>
      <c r="B681" s="162"/>
      <c r="C681" s="162"/>
      <c r="D681" s="104"/>
      <c r="E681" s="104"/>
      <c r="G681" s="93" t="str">
        <f>IF(COUNTIF(A$1:$B677,A678)&gt;0,"ĐÃ NHẬP","")</f>
        <v/>
      </c>
    </row>
    <row r="682" spans="1:7" x14ac:dyDescent="0.25">
      <c r="A682" s="92"/>
      <c r="B682" s="162"/>
      <c r="C682" s="162"/>
      <c r="D682" s="104"/>
      <c r="E682" s="104"/>
      <c r="G682" s="93" t="str">
        <f>IF(COUNTIF(A$1:$B678,A679)&gt;0,"ĐÃ NHẬP","")</f>
        <v/>
      </c>
    </row>
    <row r="683" spans="1:7" x14ac:dyDescent="0.25">
      <c r="A683" s="92"/>
      <c r="B683" s="162"/>
      <c r="C683" s="162"/>
      <c r="D683" s="104"/>
      <c r="E683" s="104"/>
      <c r="G683" s="93" t="str">
        <f>IF(COUNTIF(A$1:$B679,A680)&gt;0,"ĐÃ NHẬP","")</f>
        <v/>
      </c>
    </row>
    <row r="684" spans="1:7" x14ac:dyDescent="0.25">
      <c r="A684" s="92"/>
      <c r="B684" s="162"/>
      <c r="C684" s="162"/>
      <c r="D684" s="104"/>
      <c r="E684" s="104"/>
      <c r="G684" s="93" t="str">
        <f>IF(COUNTIF(A$1:$B680,A681)&gt;0,"ĐÃ NHẬP","")</f>
        <v/>
      </c>
    </row>
    <row r="685" spans="1:7" x14ac:dyDescent="0.25">
      <c r="A685" s="92"/>
      <c r="B685" s="162"/>
      <c r="C685" s="162"/>
      <c r="D685" s="104"/>
      <c r="E685" s="104"/>
      <c r="G685" s="93" t="str">
        <f>IF(COUNTIF(A$1:$B681,A682)&gt;0,"ĐÃ NHẬP","")</f>
        <v/>
      </c>
    </row>
    <row r="686" spans="1:7" x14ac:dyDescent="0.25">
      <c r="A686" s="92"/>
      <c r="B686" s="162"/>
      <c r="C686" s="162"/>
      <c r="D686" s="104"/>
      <c r="E686" s="104"/>
      <c r="G686" s="93" t="str">
        <f>IF(COUNTIF(A$1:$B682,A683)&gt;0,"ĐÃ NHẬP","")</f>
        <v/>
      </c>
    </row>
    <row r="687" spans="1:7" x14ac:dyDescent="0.25">
      <c r="A687" s="92"/>
      <c r="B687" s="162"/>
      <c r="C687" s="162"/>
      <c r="D687" s="104"/>
      <c r="E687" s="104"/>
      <c r="G687" s="93" t="str">
        <f>IF(COUNTIF(A$1:$B683,A684)&gt;0,"ĐÃ NHẬP","")</f>
        <v/>
      </c>
    </row>
    <row r="688" spans="1:7" x14ac:dyDescent="0.25">
      <c r="A688" s="92"/>
      <c r="B688" s="162"/>
      <c r="C688" s="162"/>
      <c r="D688" s="104"/>
      <c r="E688" s="104"/>
      <c r="G688" s="93" t="str">
        <f>IF(COUNTIF(A$1:$B684,A685)&gt;0,"ĐÃ NHẬP","")</f>
        <v/>
      </c>
    </row>
    <row r="689" spans="1:7" x14ac:dyDescent="0.25">
      <c r="A689" s="92"/>
      <c r="B689" s="162"/>
      <c r="C689" s="162"/>
      <c r="D689" s="104"/>
      <c r="E689" s="104"/>
      <c r="G689" s="93" t="str">
        <f>IF(COUNTIF(A$1:$B685,A686)&gt;0,"ĐÃ NHẬP","")</f>
        <v/>
      </c>
    </row>
    <row r="690" spans="1:7" x14ac:dyDescent="0.25">
      <c r="A690" s="92"/>
      <c r="B690" s="162"/>
      <c r="C690" s="162"/>
      <c r="D690" s="104"/>
      <c r="E690" s="104"/>
      <c r="G690" s="93" t="str">
        <f>IF(COUNTIF(A$1:$B686,A687)&gt;0,"ĐÃ NHẬP","")</f>
        <v/>
      </c>
    </row>
    <row r="691" spans="1:7" x14ac:dyDescent="0.25">
      <c r="A691" s="92"/>
      <c r="B691" s="162"/>
      <c r="C691" s="162"/>
      <c r="D691" s="104"/>
      <c r="E691" s="104"/>
      <c r="G691" s="93" t="str">
        <f>IF(COUNTIF(A$1:$B687,A688)&gt;0,"ĐÃ NHẬP","")</f>
        <v/>
      </c>
    </row>
    <row r="692" spans="1:7" x14ac:dyDescent="0.25">
      <c r="A692" s="92"/>
      <c r="B692" s="162"/>
      <c r="C692" s="162"/>
      <c r="D692" s="104"/>
      <c r="E692" s="104"/>
      <c r="G692" s="93" t="str">
        <f>IF(COUNTIF(A$1:$B688,A689)&gt;0,"ĐÃ NHẬP","")</f>
        <v/>
      </c>
    </row>
    <row r="693" spans="1:7" x14ac:dyDescent="0.25">
      <c r="A693" s="92"/>
      <c r="B693" s="162"/>
      <c r="C693" s="162"/>
      <c r="D693" s="104"/>
      <c r="E693" s="104"/>
      <c r="G693" s="93" t="str">
        <f>IF(COUNTIF(A$1:$B689,A690)&gt;0,"ĐÃ NHẬP","")</f>
        <v/>
      </c>
    </row>
    <row r="694" spans="1:7" x14ac:dyDescent="0.25">
      <c r="A694" s="92"/>
      <c r="B694" s="162"/>
      <c r="C694" s="162"/>
      <c r="D694" s="104"/>
      <c r="E694" s="104"/>
      <c r="G694" s="93" t="str">
        <f>IF(COUNTIF(A$1:$B690,A691)&gt;0,"ĐÃ NHẬP","")</f>
        <v/>
      </c>
    </row>
    <row r="695" spans="1:7" x14ac:dyDescent="0.25">
      <c r="A695" s="92"/>
      <c r="B695" s="162"/>
      <c r="C695" s="162"/>
      <c r="D695" s="104"/>
      <c r="E695" s="104"/>
      <c r="G695" s="93" t="str">
        <f>IF(COUNTIF(A$1:$B691,A692)&gt;0,"ĐÃ NHẬP","")</f>
        <v/>
      </c>
    </row>
    <row r="696" spans="1:7" x14ac:dyDescent="0.25">
      <c r="A696" s="92"/>
      <c r="B696" s="162"/>
      <c r="C696" s="162"/>
      <c r="D696" s="104"/>
      <c r="E696" s="104"/>
      <c r="G696" s="93" t="str">
        <f>IF(COUNTIF(A$1:$B692,A693)&gt;0,"ĐÃ NHẬP","")</f>
        <v/>
      </c>
    </row>
    <row r="697" spans="1:7" x14ac:dyDescent="0.25">
      <c r="A697" s="92"/>
      <c r="B697" s="162"/>
      <c r="C697" s="162"/>
      <c r="D697" s="104"/>
      <c r="E697" s="104"/>
      <c r="G697" s="93" t="str">
        <f>IF(COUNTIF(A$1:$B693,A694)&gt;0,"ĐÃ NHẬP","")</f>
        <v/>
      </c>
    </row>
    <row r="698" spans="1:7" x14ac:dyDescent="0.25">
      <c r="A698" s="92"/>
      <c r="B698" s="162"/>
      <c r="C698" s="162"/>
      <c r="D698" s="104"/>
      <c r="E698" s="104"/>
      <c r="G698" s="93" t="str">
        <f>IF(COUNTIF(A$1:$B694,A695)&gt;0,"ĐÃ NHẬP","")</f>
        <v/>
      </c>
    </row>
    <row r="699" spans="1:7" x14ac:dyDescent="0.25">
      <c r="A699" s="92"/>
      <c r="B699" s="162"/>
      <c r="C699" s="162"/>
      <c r="D699" s="104"/>
      <c r="E699" s="104"/>
      <c r="G699" s="93" t="str">
        <f>IF(COUNTIF(A$1:$B695,A696)&gt;0,"ĐÃ NHẬP","")</f>
        <v/>
      </c>
    </row>
    <row r="700" spans="1:7" x14ac:dyDescent="0.25">
      <c r="A700" s="92"/>
      <c r="B700" s="162"/>
      <c r="C700" s="162"/>
      <c r="D700" s="104"/>
      <c r="E700" s="104"/>
      <c r="G700" s="93" t="str">
        <f>IF(COUNTIF(A$1:$B696,A697)&gt;0,"ĐÃ NHẬP","")</f>
        <v/>
      </c>
    </row>
    <row r="701" spans="1:7" x14ac:dyDescent="0.25">
      <c r="A701" s="92"/>
      <c r="B701" s="162"/>
      <c r="C701" s="162"/>
      <c r="D701" s="104"/>
      <c r="E701" s="104"/>
      <c r="G701" s="93" t="str">
        <f>IF(COUNTIF(A$1:$B697,A698)&gt;0,"ĐÃ NHẬP","")</f>
        <v/>
      </c>
    </row>
    <row r="702" spans="1:7" x14ac:dyDescent="0.25">
      <c r="A702" s="92"/>
      <c r="B702" s="162"/>
      <c r="C702" s="162"/>
      <c r="D702" s="104"/>
      <c r="E702" s="104"/>
      <c r="G702" s="93" t="str">
        <f>IF(COUNTIF(A$1:$B698,A699)&gt;0,"ĐÃ NHẬP","")</f>
        <v/>
      </c>
    </row>
    <row r="703" spans="1:7" x14ac:dyDescent="0.25">
      <c r="A703" s="92"/>
      <c r="B703" s="162"/>
      <c r="C703" s="162"/>
      <c r="D703" s="104"/>
      <c r="E703" s="104"/>
      <c r="G703" s="93" t="str">
        <f>IF(COUNTIF(A$1:$B699,A700)&gt;0,"ĐÃ NHẬP","")</f>
        <v/>
      </c>
    </row>
    <row r="704" spans="1:7" x14ac:dyDescent="0.25">
      <c r="A704" s="92"/>
      <c r="B704" s="162"/>
      <c r="C704" s="162"/>
      <c r="D704" s="104"/>
      <c r="E704" s="104"/>
      <c r="G704" s="93" t="str">
        <f>IF(COUNTIF(A$1:$B700,A701)&gt;0,"ĐÃ NHẬP","")</f>
        <v/>
      </c>
    </row>
    <row r="705" spans="1:7" x14ac:dyDescent="0.25">
      <c r="A705" s="92"/>
      <c r="B705" s="162"/>
      <c r="C705" s="162"/>
      <c r="D705" s="104"/>
      <c r="E705" s="104"/>
      <c r="G705" s="93" t="str">
        <f>IF(COUNTIF(A$1:$B701,A702)&gt;0,"ĐÃ NHẬP","")</f>
        <v/>
      </c>
    </row>
    <row r="706" spans="1:7" x14ac:dyDescent="0.25">
      <c r="A706" s="92"/>
      <c r="B706" s="162"/>
      <c r="C706" s="162"/>
      <c r="D706" s="104"/>
      <c r="E706" s="104"/>
      <c r="G706" s="93" t="str">
        <f>IF(COUNTIF(A$1:$B702,A703)&gt;0,"ĐÃ NHẬP","")</f>
        <v/>
      </c>
    </row>
    <row r="707" spans="1:7" x14ac:dyDescent="0.25">
      <c r="A707" s="92"/>
      <c r="B707" s="162"/>
      <c r="C707" s="162"/>
      <c r="D707" s="104"/>
      <c r="E707" s="104"/>
      <c r="G707" s="93" t="str">
        <f>IF(COUNTIF(A$1:$B703,A704)&gt;0,"ĐÃ NHẬP","")</f>
        <v/>
      </c>
    </row>
    <row r="708" spans="1:7" x14ac:dyDescent="0.25">
      <c r="A708" s="92"/>
      <c r="B708" s="162"/>
      <c r="C708" s="162"/>
      <c r="D708" s="104"/>
      <c r="E708" s="104"/>
      <c r="G708" s="93" t="str">
        <f>IF(COUNTIF(A$1:$B704,A705)&gt;0,"ĐÃ NHẬP","")</f>
        <v/>
      </c>
    </row>
    <row r="709" spans="1:7" x14ac:dyDescent="0.25">
      <c r="A709" s="92"/>
      <c r="B709" s="162"/>
      <c r="C709" s="162"/>
      <c r="D709" s="104"/>
      <c r="E709" s="104"/>
      <c r="G709" s="93" t="str">
        <f>IF(COUNTIF(A$1:$B705,A706)&gt;0,"ĐÃ NHẬP","")</f>
        <v/>
      </c>
    </row>
    <row r="710" spans="1:7" x14ac:dyDescent="0.25">
      <c r="A710" s="92"/>
      <c r="B710" s="162"/>
      <c r="C710" s="162"/>
      <c r="D710" s="104"/>
      <c r="E710" s="104"/>
      <c r="G710" s="93" t="str">
        <f>IF(COUNTIF(A$1:$B706,A707)&gt;0,"ĐÃ NHẬP","")</f>
        <v/>
      </c>
    </row>
    <row r="711" spans="1:7" x14ac:dyDescent="0.25">
      <c r="A711" s="92"/>
      <c r="B711" s="162"/>
      <c r="C711" s="162"/>
      <c r="D711" s="104"/>
      <c r="E711" s="104"/>
      <c r="G711" s="93" t="str">
        <f>IF(COUNTIF(A$1:$B707,A708)&gt;0,"ĐÃ NHẬP","")</f>
        <v/>
      </c>
    </row>
    <row r="712" spans="1:7" x14ac:dyDescent="0.25">
      <c r="A712" s="92"/>
      <c r="B712" s="162"/>
      <c r="C712" s="162"/>
      <c r="D712" s="104"/>
      <c r="E712" s="104"/>
      <c r="G712" s="93" t="str">
        <f>IF(COUNTIF(A$1:$B708,A709)&gt;0,"ĐÃ NHẬP","")</f>
        <v/>
      </c>
    </row>
    <row r="713" spans="1:7" x14ac:dyDescent="0.25">
      <c r="A713" s="92"/>
      <c r="B713" s="104"/>
      <c r="C713" s="162"/>
      <c r="D713" s="104"/>
      <c r="E713" s="104"/>
      <c r="G713" s="93" t="str">
        <f>IF(COUNTIF(A$1:$B709,A710)&gt;0,"ĐÃ NHẬP","")</f>
        <v/>
      </c>
    </row>
    <row r="714" spans="1:7" x14ac:dyDescent="0.25">
      <c r="A714" s="92"/>
      <c r="B714" s="104"/>
      <c r="C714" s="162"/>
      <c r="D714" s="104"/>
      <c r="E714" s="104"/>
      <c r="G714" s="93" t="str">
        <f>IF(COUNTIF(A$1:$B710,A711)&gt;0,"ĐÃ NHẬP","")</f>
        <v/>
      </c>
    </row>
    <row r="715" spans="1:7" x14ac:dyDescent="0.25">
      <c r="A715" s="92"/>
      <c r="B715" s="104"/>
      <c r="C715" s="162"/>
      <c r="D715" s="104"/>
      <c r="E715" s="104"/>
      <c r="G715" s="93" t="str">
        <f>IF(COUNTIF(A$1:$B711,A712)&gt;0,"ĐÃ NHẬP","")</f>
        <v/>
      </c>
    </row>
    <row r="716" spans="1:7" x14ac:dyDescent="0.25">
      <c r="A716" s="92"/>
      <c r="B716" s="104"/>
      <c r="C716" s="162"/>
      <c r="D716" s="104"/>
      <c r="E716" s="104"/>
      <c r="G716" s="93" t="str">
        <f>IF(COUNTIF(A$1:$B712,A713)&gt;0,"ĐÃ NHẬP","")</f>
        <v/>
      </c>
    </row>
    <row r="717" spans="1:7" x14ac:dyDescent="0.25">
      <c r="A717" s="92"/>
      <c r="B717" s="104"/>
      <c r="C717" s="162"/>
      <c r="D717" s="104"/>
      <c r="E717" s="104"/>
      <c r="G717" s="93" t="str">
        <f>IF(COUNTIF(A$1:$B713,A714)&gt;0,"ĐÃ NHẬP","")</f>
        <v/>
      </c>
    </row>
    <row r="718" spans="1:7" x14ac:dyDescent="0.25">
      <c r="A718" s="92"/>
      <c r="B718" s="104"/>
      <c r="C718" s="162"/>
      <c r="D718" s="104"/>
      <c r="E718" s="104"/>
      <c r="G718" s="93" t="str">
        <f>IF(COUNTIF(A$1:$B714,A715)&gt;0,"ĐÃ NHẬP","")</f>
        <v/>
      </c>
    </row>
    <row r="719" spans="1:7" x14ac:dyDescent="0.25">
      <c r="A719" s="92"/>
      <c r="B719" s="104"/>
      <c r="C719" s="162"/>
      <c r="D719" s="104"/>
      <c r="E719" s="104"/>
      <c r="G719" s="93" t="str">
        <f>IF(COUNTIF(A$1:$B715,A716)&gt;0,"ĐÃ NHẬP","")</f>
        <v/>
      </c>
    </row>
    <row r="720" spans="1:7" x14ac:dyDescent="0.25">
      <c r="A720" s="92"/>
      <c r="B720" s="104"/>
      <c r="C720" s="162"/>
      <c r="D720" s="104"/>
      <c r="E720" s="104"/>
      <c r="G720" s="93" t="str">
        <f>IF(COUNTIF(A$1:$B716,A717)&gt;0,"ĐÃ NHẬP","")</f>
        <v/>
      </c>
    </row>
    <row r="721" spans="1:7" x14ac:dyDescent="0.25">
      <c r="A721" s="92"/>
      <c r="B721" s="104"/>
      <c r="C721" s="162"/>
      <c r="D721" s="104"/>
      <c r="E721" s="104"/>
      <c r="G721" s="93" t="str">
        <f>IF(COUNTIF(A$1:$B717,A718)&gt;0,"ĐÃ NHẬP","")</f>
        <v/>
      </c>
    </row>
    <row r="722" spans="1:7" x14ac:dyDescent="0.25">
      <c r="A722" s="92"/>
      <c r="B722" s="104"/>
      <c r="C722" s="162"/>
      <c r="D722" s="104"/>
      <c r="E722" s="104"/>
      <c r="G722" s="93" t="str">
        <f>IF(COUNTIF(A$1:$B718,A719)&gt;0,"ĐÃ NHẬP","")</f>
        <v/>
      </c>
    </row>
    <row r="723" spans="1:7" x14ac:dyDescent="0.25">
      <c r="A723" s="92"/>
      <c r="B723" s="104"/>
      <c r="C723" s="162"/>
      <c r="D723" s="104"/>
      <c r="E723" s="104"/>
      <c r="G723" s="93" t="str">
        <f>IF(COUNTIF(A$1:$B719,A720)&gt;0,"ĐÃ NHẬP","")</f>
        <v/>
      </c>
    </row>
    <row r="724" spans="1:7" x14ac:dyDescent="0.25">
      <c r="A724" s="92"/>
      <c r="B724" s="104"/>
      <c r="C724" s="162"/>
      <c r="D724" s="104"/>
      <c r="E724" s="104"/>
      <c r="G724" s="93" t="str">
        <f>IF(COUNTIF(A$1:$B720,A721)&gt;0,"ĐÃ NHẬP","")</f>
        <v/>
      </c>
    </row>
    <row r="725" spans="1:7" x14ac:dyDescent="0.25">
      <c r="A725" s="92"/>
      <c r="B725" s="104"/>
      <c r="C725" s="162"/>
      <c r="D725" s="104"/>
      <c r="E725" s="104"/>
      <c r="G725" s="93" t="str">
        <f>IF(COUNTIF(A$1:$B721,A722)&gt;0,"ĐÃ NHẬP","")</f>
        <v/>
      </c>
    </row>
    <row r="726" spans="1:7" x14ac:dyDescent="0.25">
      <c r="A726" s="92"/>
      <c r="B726" s="104"/>
      <c r="C726" s="162"/>
      <c r="D726" s="104"/>
      <c r="E726" s="104"/>
      <c r="G726" s="93" t="str">
        <f>IF(COUNTIF(A$1:$B722,A723)&gt;0,"ĐÃ NHẬP","")</f>
        <v/>
      </c>
    </row>
    <row r="727" spans="1:7" x14ac:dyDescent="0.25">
      <c r="A727" s="92"/>
      <c r="B727" s="104"/>
      <c r="C727" s="162"/>
      <c r="D727" s="104"/>
      <c r="E727" s="104"/>
      <c r="G727" s="93" t="str">
        <f>IF(COUNTIF(A$1:$B723,A724)&gt;0,"ĐÃ NHẬP","")</f>
        <v/>
      </c>
    </row>
    <row r="728" spans="1:7" x14ac:dyDescent="0.25">
      <c r="A728" s="92"/>
      <c r="B728" s="104"/>
      <c r="C728" s="162"/>
      <c r="D728" s="104"/>
      <c r="E728" s="104"/>
      <c r="G728" s="93" t="str">
        <f>IF(COUNTIF(A$1:$B724,A725)&gt;0,"ĐÃ NHẬP","")</f>
        <v/>
      </c>
    </row>
    <row r="729" spans="1:7" x14ac:dyDescent="0.25">
      <c r="A729" s="92"/>
      <c r="B729" s="104"/>
      <c r="C729" s="162"/>
      <c r="D729" s="104"/>
      <c r="E729" s="104"/>
      <c r="G729" s="93" t="str">
        <f>IF(COUNTIF(A$1:$B725,A726)&gt;0,"ĐÃ NHẬP","")</f>
        <v/>
      </c>
    </row>
    <row r="730" spans="1:7" x14ac:dyDescent="0.25">
      <c r="A730" s="92"/>
      <c r="B730" s="104"/>
      <c r="C730" s="162"/>
      <c r="D730" s="104"/>
      <c r="E730" s="104"/>
      <c r="G730" s="93" t="str">
        <f>IF(COUNTIF(A$1:$B726,A727)&gt;0,"ĐÃ NHẬP","")</f>
        <v/>
      </c>
    </row>
    <row r="731" spans="1:7" x14ac:dyDescent="0.25">
      <c r="A731" s="92"/>
      <c r="B731" s="104"/>
      <c r="C731" s="162"/>
      <c r="D731" s="104"/>
      <c r="E731" s="104"/>
      <c r="G731" s="93" t="str">
        <f>IF(COUNTIF(A$1:$B727,A728)&gt;0,"ĐÃ NHẬP","")</f>
        <v/>
      </c>
    </row>
    <row r="732" spans="1:7" x14ac:dyDescent="0.25">
      <c r="A732" s="92"/>
      <c r="B732" s="104"/>
      <c r="C732" s="162"/>
      <c r="D732" s="104"/>
      <c r="E732" s="104"/>
      <c r="G732" s="93" t="str">
        <f>IF(COUNTIF(A$1:$B728,A729)&gt;0,"ĐÃ NHẬP","")</f>
        <v/>
      </c>
    </row>
    <row r="733" spans="1:7" x14ac:dyDescent="0.25">
      <c r="A733" s="92"/>
      <c r="B733" s="104"/>
      <c r="C733" s="162"/>
      <c r="D733" s="104"/>
      <c r="E733" s="104"/>
      <c r="G733" s="93" t="str">
        <f>IF(COUNTIF(A$1:$B729,A730)&gt;0,"ĐÃ NHẬP","")</f>
        <v/>
      </c>
    </row>
    <row r="734" spans="1:7" x14ac:dyDescent="0.25">
      <c r="A734" s="92"/>
      <c r="B734" s="104"/>
      <c r="C734" s="162"/>
      <c r="D734" s="104"/>
      <c r="E734" s="104"/>
      <c r="G734" s="93" t="str">
        <f>IF(COUNTIF(A$1:$B730,A731)&gt;0,"ĐÃ NHẬP","")</f>
        <v/>
      </c>
    </row>
  </sheetData>
  <autoFilter ref="A1:FS734" xr:uid="{00000000-0009-0000-0000-00000A000000}">
    <sortState xmlns:xlrd2="http://schemas.microsoft.com/office/spreadsheetml/2017/richdata2" ref="A2:FS703">
      <sortCondition ref="A1:A703"/>
    </sortState>
  </autoFilter>
  <conditionalFormatting sqref="B87:B110">
    <cfRule type="duplicateValues" dxfId="8" priority="1"/>
  </conditionalFormatting>
  <conditionalFormatting sqref="B2:B86">
    <cfRule type="duplicateValues" dxfId="7" priority="344"/>
  </conditionalFormatting>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dimension ref="A1:FS810"/>
  <sheetViews>
    <sheetView topLeftCell="A175" zoomScale="70" zoomScaleNormal="70" workbookViewId="0">
      <selection activeCell="A180" sqref="A180:XFD180"/>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3.6640625" style="20" customWidth="1"/>
    <col min="6" max="6" width="15.109375" style="39" customWidth="1"/>
    <col min="7" max="7" width="27" style="4" bestFit="1" customWidth="1"/>
    <col min="8" max="8" width="12.109375" style="3" bestFit="1" customWidth="1"/>
    <col min="9" max="16384" width="9.33203125" style="3"/>
  </cols>
  <sheetData>
    <row r="1" spans="1:175" s="6" customFormat="1" ht="31.2" x14ac:dyDescent="0.25">
      <c r="A1" s="5" t="s">
        <v>0</v>
      </c>
      <c r="B1" s="5" t="s">
        <v>2701</v>
      </c>
      <c r="C1" s="5" t="s">
        <v>1</v>
      </c>
      <c r="D1" s="5" t="s">
        <v>2744</v>
      </c>
      <c r="E1" s="186" t="s">
        <v>2</v>
      </c>
      <c r="F1" s="320" t="s">
        <v>242</v>
      </c>
      <c r="G1" s="344" t="s">
        <v>2672</v>
      </c>
    </row>
    <row r="2" spans="1:175" s="35" customFormat="1" ht="46.8" x14ac:dyDescent="0.25">
      <c r="A2" s="7">
        <v>1</v>
      </c>
      <c r="B2" s="21" t="s">
        <v>97</v>
      </c>
      <c r="C2" s="21" t="s">
        <v>962</v>
      </c>
      <c r="D2" s="8" t="s">
        <v>98</v>
      </c>
      <c r="E2" s="192">
        <v>2016</v>
      </c>
      <c r="F2" s="404" t="s">
        <v>223</v>
      </c>
      <c r="G2" s="39" t="s">
        <v>2688</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row>
    <row r="3" spans="1:175" s="49" customFormat="1" ht="78" customHeight="1" x14ac:dyDescent="0.3">
      <c r="A3" s="7">
        <v>2</v>
      </c>
      <c r="B3" s="16" t="s">
        <v>85</v>
      </c>
      <c r="C3" s="88" t="s">
        <v>894</v>
      </c>
      <c r="D3" s="9" t="s">
        <v>86</v>
      </c>
      <c r="E3" s="187">
        <v>2016</v>
      </c>
      <c r="F3" s="404" t="s">
        <v>223</v>
      </c>
      <c r="G3" s="39" t="s">
        <v>2673</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row>
    <row r="4" spans="1:175" s="49" customFormat="1" ht="31.2" x14ac:dyDescent="0.3">
      <c r="A4" s="7">
        <v>3</v>
      </c>
      <c r="B4" s="16" t="s">
        <v>93</v>
      </c>
      <c r="C4" s="21" t="s">
        <v>998</v>
      </c>
      <c r="D4" s="9" t="s">
        <v>218</v>
      </c>
      <c r="E4" s="188">
        <v>2016</v>
      </c>
      <c r="F4" s="404" t="s">
        <v>223</v>
      </c>
      <c r="G4" s="39" t="s">
        <v>2688</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row>
    <row r="5" spans="1:175" s="31" customFormat="1" ht="31.2" x14ac:dyDescent="0.3">
      <c r="A5" s="7">
        <v>4</v>
      </c>
      <c r="B5" s="63" t="s">
        <v>81</v>
      </c>
      <c r="C5" s="67" t="s">
        <v>1005</v>
      </c>
      <c r="D5" s="181" t="s">
        <v>337</v>
      </c>
      <c r="E5" s="189">
        <v>2016</v>
      </c>
      <c r="F5" s="405" t="s">
        <v>223</v>
      </c>
      <c r="G5" s="94" t="s">
        <v>2674</v>
      </c>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row>
    <row r="6" spans="1:175" s="31" customFormat="1" ht="62.4" x14ac:dyDescent="0.3">
      <c r="A6" s="7">
        <v>5</v>
      </c>
      <c r="B6" s="63" t="s">
        <v>305</v>
      </c>
      <c r="C6" s="67" t="s">
        <v>1007</v>
      </c>
      <c r="D6" s="58" t="s">
        <v>306</v>
      </c>
      <c r="E6" s="189">
        <v>2016</v>
      </c>
      <c r="F6" s="405" t="s">
        <v>223</v>
      </c>
      <c r="G6" s="94" t="s">
        <v>2674</v>
      </c>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row>
    <row r="7" spans="1:175" s="31" customFormat="1" ht="46.8" x14ac:dyDescent="0.3">
      <c r="A7" s="7">
        <v>6</v>
      </c>
      <c r="B7" s="135" t="s">
        <v>94</v>
      </c>
      <c r="C7" s="137" t="s">
        <v>95</v>
      </c>
      <c r="D7" s="138" t="s">
        <v>96</v>
      </c>
      <c r="E7" s="192">
        <v>2016</v>
      </c>
      <c r="F7" s="404" t="s">
        <v>223</v>
      </c>
      <c r="G7" s="39" t="s">
        <v>2688</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row>
    <row r="8" spans="1:175" s="32" customFormat="1" ht="31.2" x14ac:dyDescent="0.35">
      <c r="A8" s="7">
        <v>7</v>
      </c>
      <c r="B8" s="26" t="s">
        <v>82</v>
      </c>
      <c r="C8" s="105" t="s">
        <v>83</v>
      </c>
      <c r="D8" s="25" t="s">
        <v>84</v>
      </c>
      <c r="E8" s="187">
        <v>2016</v>
      </c>
      <c r="F8" s="404" t="s">
        <v>223</v>
      </c>
      <c r="G8" s="39" t="s">
        <v>2673</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row>
    <row r="9" spans="1:175" s="32" customFormat="1" ht="46.8" x14ac:dyDescent="0.35">
      <c r="A9" s="7">
        <v>8</v>
      </c>
      <c r="B9" s="22" t="s">
        <v>322</v>
      </c>
      <c r="C9" s="22" t="s">
        <v>1067</v>
      </c>
      <c r="D9" s="23" t="s">
        <v>30</v>
      </c>
      <c r="E9" s="189">
        <v>2016</v>
      </c>
      <c r="F9" s="405" t="s">
        <v>223</v>
      </c>
      <c r="G9" s="94" t="s">
        <v>2674</v>
      </c>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row>
    <row r="10" spans="1:175" s="32" customFormat="1" ht="46.8" x14ac:dyDescent="0.35">
      <c r="A10" s="7">
        <v>9</v>
      </c>
      <c r="B10" s="26" t="s">
        <v>87</v>
      </c>
      <c r="C10" s="26" t="s">
        <v>88</v>
      </c>
      <c r="D10" s="25" t="s">
        <v>89</v>
      </c>
      <c r="E10" s="187">
        <v>2016</v>
      </c>
      <c r="F10" s="404" t="s">
        <v>223</v>
      </c>
      <c r="G10" s="39" t="s">
        <v>2673</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row>
    <row r="11" spans="1:175" s="32" customFormat="1" ht="46.8" x14ac:dyDescent="0.35">
      <c r="A11" s="7">
        <v>10</v>
      </c>
      <c r="B11" s="22" t="s">
        <v>320</v>
      </c>
      <c r="C11" s="22" t="s">
        <v>1085</v>
      </c>
      <c r="D11" s="23" t="s">
        <v>321</v>
      </c>
      <c r="E11" s="189">
        <v>2016</v>
      </c>
      <c r="F11" s="405" t="s">
        <v>223</v>
      </c>
      <c r="G11" s="403" t="s">
        <v>2674</v>
      </c>
      <c r="H11" s="12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row>
    <row r="12" spans="1:175" s="32" customFormat="1" ht="31.2" x14ac:dyDescent="0.35">
      <c r="A12" s="7">
        <v>11</v>
      </c>
      <c r="B12" s="22" t="s">
        <v>90</v>
      </c>
      <c r="C12" s="121" t="s">
        <v>91</v>
      </c>
      <c r="D12" s="23" t="s">
        <v>92</v>
      </c>
      <c r="E12" s="191">
        <v>2016</v>
      </c>
      <c r="F12" s="405" t="s">
        <v>223</v>
      </c>
      <c r="G12" s="59" t="s">
        <v>2674</v>
      </c>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row>
    <row r="13" spans="1:175" s="32" customFormat="1" ht="31.2" x14ac:dyDescent="0.35">
      <c r="A13" s="7">
        <v>12</v>
      </c>
      <c r="B13" s="26" t="s">
        <v>151</v>
      </c>
      <c r="C13" s="26" t="s">
        <v>900</v>
      </c>
      <c r="D13" s="25" t="s">
        <v>152</v>
      </c>
      <c r="E13" s="190">
        <v>2017</v>
      </c>
      <c r="F13" s="404" t="s">
        <v>223</v>
      </c>
      <c r="G13" s="39" t="s">
        <v>2673</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row>
    <row r="14" spans="1:175" s="32" customFormat="1" ht="31.2" x14ac:dyDescent="0.35">
      <c r="A14" s="7">
        <v>13</v>
      </c>
      <c r="B14" s="22" t="s">
        <v>355</v>
      </c>
      <c r="C14" s="22" t="s">
        <v>979</v>
      </c>
      <c r="D14" s="23" t="s">
        <v>356</v>
      </c>
      <c r="E14" s="189">
        <v>2017</v>
      </c>
      <c r="F14" s="405" t="s">
        <v>223</v>
      </c>
      <c r="G14" s="94" t="s">
        <v>2674</v>
      </c>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row>
    <row r="15" spans="1:175" s="32" customFormat="1" ht="46.8" x14ac:dyDescent="0.35">
      <c r="A15" s="7">
        <v>14</v>
      </c>
      <c r="B15" s="97" t="s">
        <v>366</v>
      </c>
      <c r="C15" s="98" t="s">
        <v>988</v>
      </c>
      <c r="D15" s="99" t="s">
        <v>367</v>
      </c>
      <c r="E15" s="189">
        <v>2017</v>
      </c>
      <c r="F15" s="406" t="s">
        <v>223</v>
      </c>
      <c r="G15" s="94" t="s">
        <v>2674</v>
      </c>
      <c r="H15" s="43"/>
      <c r="I15" s="43"/>
      <c r="J15" s="43"/>
      <c r="K15" s="43"/>
      <c r="L15" s="43"/>
      <c r="M15" s="43"/>
      <c r="N15" s="43"/>
      <c r="O15" s="43"/>
      <c r="P15" s="43"/>
      <c r="Q15" s="43"/>
      <c r="R15" s="43"/>
      <c r="S15" s="43"/>
      <c r="T15" s="43"/>
      <c r="U15" s="43"/>
      <c r="V15" s="43"/>
      <c r="W15" s="43"/>
      <c r="X15" s="43"/>
      <c r="Y15" s="43"/>
      <c r="Z15" s="44"/>
      <c r="AA15" s="44"/>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row>
    <row r="16" spans="1:175" s="32" customFormat="1" ht="46.8" x14ac:dyDescent="0.35">
      <c r="A16" s="7">
        <v>15</v>
      </c>
      <c r="B16" s="22" t="s">
        <v>39</v>
      </c>
      <c r="C16" s="22" t="s">
        <v>1006</v>
      </c>
      <c r="D16" s="23" t="s">
        <v>40</v>
      </c>
      <c r="E16" s="189">
        <v>2017</v>
      </c>
      <c r="F16" s="405" t="s">
        <v>223</v>
      </c>
      <c r="G16" s="94" t="s">
        <v>2674</v>
      </c>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row>
    <row r="17" spans="1:175" s="32" customFormat="1" ht="31.2" x14ac:dyDescent="0.35">
      <c r="A17" s="7">
        <v>16</v>
      </c>
      <c r="B17" s="26" t="s">
        <v>148</v>
      </c>
      <c r="C17" s="26" t="s">
        <v>149</v>
      </c>
      <c r="D17" s="25" t="s">
        <v>150</v>
      </c>
      <c r="E17" s="190">
        <v>2017</v>
      </c>
      <c r="F17" s="404" t="s">
        <v>223</v>
      </c>
      <c r="G17" s="94" t="s">
        <v>2674</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row>
    <row r="18" spans="1:175" s="32" customFormat="1" ht="46.8" x14ac:dyDescent="0.35">
      <c r="A18" s="7">
        <v>17</v>
      </c>
      <c r="B18" s="97" t="s">
        <v>189</v>
      </c>
      <c r="C18" s="97" t="s">
        <v>1030</v>
      </c>
      <c r="D18" s="99" t="s">
        <v>22</v>
      </c>
      <c r="E18" s="189">
        <v>2017</v>
      </c>
      <c r="F18" s="406" t="s">
        <v>223</v>
      </c>
      <c r="G18" s="94" t="s">
        <v>2674</v>
      </c>
      <c r="H18" s="43"/>
      <c r="I18" s="43"/>
      <c r="J18" s="43"/>
      <c r="K18" s="43"/>
      <c r="L18" s="43"/>
      <c r="M18" s="43"/>
      <c r="N18" s="43"/>
      <c r="O18" s="43"/>
      <c r="P18" s="43"/>
      <c r="Q18" s="43"/>
      <c r="R18" s="43"/>
      <c r="S18" s="43"/>
      <c r="T18" s="43"/>
      <c r="U18" s="43"/>
      <c r="V18" s="43"/>
      <c r="W18" s="43"/>
      <c r="X18" s="43"/>
      <c r="Y18" s="43"/>
      <c r="Z18" s="44"/>
      <c r="AA18" s="44"/>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row>
    <row r="19" spans="1:175" s="32" customFormat="1" ht="38.25" customHeight="1" x14ac:dyDescent="0.35">
      <c r="A19" s="7">
        <v>18</v>
      </c>
      <c r="B19" s="97" t="s">
        <v>188</v>
      </c>
      <c r="C19" s="97" t="s">
        <v>1044</v>
      </c>
      <c r="D19" s="99" t="s">
        <v>373</v>
      </c>
      <c r="E19" s="189">
        <v>2017</v>
      </c>
      <c r="F19" s="406" t="s">
        <v>223</v>
      </c>
      <c r="G19" s="94" t="s">
        <v>2674</v>
      </c>
      <c r="H19" s="43"/>
      <c r="I19" s="43"/>
      <c r="J19" s="43"/>
      <c r="K19" s="43"/>
      <c r="L19" s="43"/>
      <c r="M19" s="43"/>
      <c r="N19" s="43"/>
      <c r="O19" s="43"/>
      <c r="P19" s="43"/>
      <c r="Q19" s="43"/>
      <c r="R19" s="43"/>
      <c r="S19" s="43"/>
      <c r="T19" s="43"/>
      <c r="U19" s="43"/>
      <c r="V19" s="43"/>
      <c r="W19" s="43"/>
      <c r="X19" s="43"/>
      <c r="Y19" s="43"/>
      <c r="Z19" s="44"/>
      <c r="AA19" s="44"/>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row>
    <row r="20" spans="1:175" s="32" customFormat="1" ht="62.4" x14ac:dyDescent="0.35">
      <c r="A20" s="7">
        <v>19</v>
      </c>
      <c r="B20" s="22" t="s">
        <v>345</v>
      </c>
      <c r="C20" s="121" t="s">
        <v>1068</v>
      </c>
      <c r="D20" s="23" t="s">
        <v>304</v>
      </c>
      <c r="E20" s="189">
        <v>2017</v>
      </c>
      <c r="F20" s="405" t="s">
        <v>223</v>
      </c>
      <c r="G20" s="94" t="s">
        <v>2674</v>
      </c>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row>
    <row r="21" spans="1:175" s="32" customFormat="1" ht="46.8" x14ac:dyDescent="0.35">
      <c r="A21" s="7">
        <v>20</v>
      </c>
      <c r="B21" s="119" t="s">
        <v>185</v>
      </c>
      <c r="C21" s="67" t="s">
        <v>1079</v>
      </c>
      <c r="D21" s="58" t="s">
        <v>186</v>
      </c>
      <c r="E21" s="189">
        <v>2017</v>
      </c>
      <c r="F21" s="406" t="s">
        <v>223</v>
      </c>
      <c r="G21" s="94" t="s">
        <v>2674</v>
      </c>
      <c r="H21" s="43"/>
      <c r="I21" s="43"/>
      <c r="J21" s="43"/>
      <c r="K21" s="43"/>
      <c r="L21" s="43"/>
      <c r="M21" s="43"/>
      <c r="N21" s="43"/>
      <c r="O21" s="43"/>
      <c r="P21" s="43"/>
      <c r="Q21" s="43"/>
      <c r="R21" s="43"/>
      <c r="S21" s="43"/>
      <c r="T21" s="43"/>
      <c r="U21" s="43"/>
      <c r="V21" s="43"/>
      <c r="W21" s="43"/>
      <c r="X21" s="43"/>
      <c r="Y21" s="43"/>
      <c r="Z21" s="44"/>
      <c r="AA21" s="44"/>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row>
    <row r="22" spans="1:175" s="32" customFormat="1" ht="46.8" x14ac:dyDescent="0.35">
      <c r="A22" s="7">
        <v>21</v>
      </c>
      <c r="B22" s="150" t="s">
        <v>184</v>
      </c>
      <c r="C22" s="150" t="s">
        <v>1148</v>
      </c>
      <c r="D22" s="151" t="s">
        <v>238</v>
      </c>
      <c r="E22" s="193">
        <v>2017</v>
      </c>
      <c r="F22" s="404" t="s">
        <v>223</v>
      </c>
      <c r="G22" s="39" t="s">
        <v>2673</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row>
    <row r="23" spans="1:175" s="32" customFormat="1" ht="31.2" x14ac:dyDescent="0.35">
      <c r="A23" s="7">
        <v>22</v>
      </c>
      <c r="B23" s="22" t="s">
        <v>503</v>
      </c>
      <c r="C23" s="22" t="s">
        <v>936</v>
      </c>
      <c r="D23" s="23" t="s">
        <v>504</v>
      </c>
      <c r="E23" s="189">
        <v>2018</v>
      </c>
      <c r="F23" s="405" t="s">
        <v>223</v>
      </c>
      <c r="G23" s="59" t="s">
        <v>2674</v>
      </c>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row>
    <row r="24" spans="1:175" s="54" customFormat="1" ht="31.2" x14ac:dyDescent="0.3">
      <c r="A24" s="7">
        <v>23</v>
      </c>
      <c r="B24" s="127" t="s">
        <v>1170</v>
      </c>
      <c r="C24" s="74" t="s">
        <v>1278</v>
      </c>
      <c r="D24" s="11" t="s">
        <v>1171</v>
      </c>
      <c r="E24" s="189">
        <v>2018</v>
      </c>
      <c r="F24" s="407" t="s">
        <v>223</v>
      </c>
      <c r="G24" s="167" t="s">
        <v>2676</v>
      </c>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5"/>
      <c r="CX24" s="125"/>
      <c r="CY24" s="125"/>
      <c r="CZ24" s="125"/>
      <c r="DA24" s="125"/>
      <c r="DB24" s="125"/>
      <c r="DC24" s="125"/>
      <c r="DD24" s="125"/>
      <c r="DE24" s="125"/>
      <c r="DF24" s="125"/>
      <c r="DG24" s="125"/>
      <c r="DH24" s="125"/>
      <c r="DI24" s="125"/>
      <c r="DJ24" s="125"/>
      <c r="DK24" s="125"/>
      <c r="DL24" s="125"/>
      <c r="DM24" s="125"/>
      <c r="DN24" s="125"/>
      <c r="DO24" s="125"/>
      <c r="DP24" s="125"/>
      <c r="DQ24" s="125"/>
      <c r="DR24" s="125"/>
      <c r="DS24" s="125"/>
      <c r="DT24" s="125"/>
      <c r="DU24" s="125"/>
      <c r="DV24" s="125"/>
      <c r="DW24" s="125"/>
      <c r="DX24" s="125"/>
      <c r="DY24" s="125"/>
      <c r="DZ24" s="125"/>
      <c r="EA24" s="125"/>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125"/>
      <c r="EY24" s="125"/>
      <c r="EZ24" s="125"/>
      <c r="FA24" s="125"/>
      <c r="FB24" s="125"/>
      <c r="FC24" s="125"/>
      <c r="FD24" s="125"/>
      <c r="FE24" s="125"/>
      <c r="FF24" s="125"/>
      <c r="FG24" s="125"/>
      <c r="FH24" s="125"/>
      <c r="FI24" s="125"/>
      <c r="FJ24" s="125"/>
      <c r="FK24" s="125"/>
      <c r="FL24" s="125"/>
      <c r="FM24" s="125"/>
      <c r="FN24" s="125"/>
      <c r="FO24" s="125"/>
      <c r="FP24" s="125"/>
      <c r="FQ24" s="125"/>
      <c r="FR24" s="125"/>
      <c r="FS24" s="125"/>
    </row>
    <row r="25" spans="1:175" s="54" customFormat="1" ht="16.8" x14ac:dyDescent="0.3">
      <c r="A25" s="7">
        <v>24</v>
      </c>
      <c r="B25" s="10" t="s">
        <v>461</v>
      </c>
      <c r="C25" s="10" t="s">
        <v>951</v>
      </c>
      <c r="D25" s="1" t="s">
        <v>462</v>
      </c>
      <c r="E25" s="189">
        <v>2018</v>
      </c>
      <c r="F25" s="406" t="s">
        <v>223</v>
      </c>
      <c r="G25" s="59" t="s">
        <v>2674</v>
      </c>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row>
    <row r="26" spans="1:175" s="54" customFormat="1" ht="31.2" x14ac:dyDescent="0.3">
      <c r="A26" s="7">
        <v>25</v>
      </c>
      <c r="B26" s="127" t="s">
        <v>1168</v>
      </c>
      <c r="C26" s="17" t="s">
        <v>1279</v>
      </c>
      <c r="D26" s="11" t="s">
        <v>1169</v>
      </c>
      <c r="E26" s="189">
        <v>2018</v>
      </c>
      <c r="F26" s="407" t="s">
        <v>223</v>
      </c>
      <c r="G26" s="167" t="s">
        <v>2676</v>
      </c>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5"/>
      <c r="BP26" s="125"/>
      <c r="BQ26" s="125"/>
      <c r="BR26" s="125"/>
      <c r="BS26" s="125"/>
      <c r="BT26" s="125"/>
      <c r="BU26" s="125"/>
      <c r="BV26" s="125"/>
      <c r="BW26" s="125"/>
      <c r="BX26" s="125"/>
      <c r="BY26" s="125"/>
      <c r="BZ26" s="125"/>
      <c r="CA26" s="125"/>
      <c r="CB26" s="125"/>
      <c r="CC26" s="125"/>
      <c r="CD26" s="125"/>
      <c r="CE26" s="125"/>
      <c r="CF26" s="125"/>
      <c r="CG26" s="125"/>
      <c r="CH26" s="125"/>
      <c r="CI26" s="125"/>
      <c r="CJ26" s="125"/>
      <c r="CK26" s="125"/>
      <c r="CL26" s="125"/>
      <c r="CM26" s="125"/>
      <c r="CN26" s="125"/>
      <c r="CO26" s="125"/>
      <c r="CP26" s="125"/>
      <c r="CQ26" s="125"/>
      <c r="CR26" s="125"/>
      <c r="CS26" s="125"/>
      <c r="CT26" s="125"/>
      <c r="CU26" s="125"/>
      <c r="CV26" s="125"/>
      <c r="CW26" s="125"/>
      <c r="CX26" s="125"/>
      <c r="CY26" s="125"/>
      <c r="CZ26" s="125"/>
      <c r="DA26" s="125"/>
      <c r="DB26" s="125"/>
      <c r="DC26" s="125"/>
      <c r="DD26" s="125"/>
      <c r="DE26" s="125"/>
      <c r="DF26" s="125"/>
      <c r="DG26" s="125"/>
      <c r="DH26" s="125"/>
      <c r="DI26" s="125"/>
      <c r="DJ26" s="125"/>
      <c r="DK26" s="125"/>
      <c r="DL26" s="125"/>
      <c r="DM26" s="125"/>
      <c r="DN26" s="125"/>
      <c r="DO26" s="125"/>
      <c r="DP26" s="125"/>
      <c r="DQ26" s="125"/>
      <c r="DR26" s="125"/>
      <c r="DS26" s="125"/>
      <c r="DT26" s="125"/>
      <c r="DU26" s="125"/>
      <c r="DV26" s="125"/>
      <c r="DW26" s="125"/>
      <c r="DX26" s="125"/>
      <c r="DY26" s="125"/>
      <c r="DZ26" s="125"/>
      <c r="EA26" s="125"/>
      <c r="EB26" s="125"/>
      <c r="EC26" s="125"/>
      <c r="ED26" s="125"/>
      <c r="EE26" s="125"/>
      <c r="EF26" s="125"/>
      <c r="EG26" s="125"/>
      <c r="EH26" s="125"/>
      <c r="EI26" s="125"/>
      <c r="EJ26" s="125"/>
      <c r="EK26" s="125"/>
      <c r="EL26" s="125"/>
      <c r="EM26" s="125"/>
      <c r="EN26" s="125"/>
      <c r="EO26" s="125"/>
      <c r="EP26" s="125"/>
      <c r="EQ26" s="125"/>
      <c r="ER26" s="125"/>
      <c r="ES26" s="125"/>
      <c r="ET26" s="125"/>
      <c r="EU26" s="125"/>
      <c r="EV26" s="125"/>
      <c r="EW26" s="125"/>
      <c r="EX26" s="125"/>
      <c r="EY26" s="125"/>
      <c r="EZ26" s="125"/>
      <c r="FA26" s="125"/>
      <c r="FB26" s="125"/>
      <c r="FC26" s="125"/>
      <c r="FD26" s="125"/>
      <c r="FE26" s="125"/>
      <c r="FF26" s="125"/>
      <c r="FG26" s="125"/>
      <c r="FH26" s="125"/>
      <c r="FI26" s="125"/>
      <c r="FJ26" s="125"/>
      <c r="FK26" s="125"/>
      <c r="FL26" s="125"/>
      <c r="FM26" s="125"/>
      <c r="FN26" s="125"/>
      <c r="FO26" s="125"/>
      <c r="FP26" s="125"/>
      <c r="FQ26" s="125"/>
      <c r="FR26" s="125"/>
      <c r="FS26" s="125"/>
    </row>
    <row r="27" spans="1:175" s="54" customFormat="1" ht="31.2" x14ac:dyDescent="0.3">
      <c r="A27" s="7">
        <v>26</v>
      </c>
      <c r="B27" s="10" t="s">
        <v>459</v>
      </c>
      <c r="C27" s="10" t="s">
        <v>1017</v>
      </c>
      <c r="D27" s="1" t="s">
        <v>460</v>
      </c>
      <c r="E27" s="189">
        <v>2018</v>
      </c>
      <c r="F27" s="406" t="s">
        <v>223</v>
      </c>
      <c r="G27" s="59" t="s">
        <v>2674</v>
      </c>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row>
    <row r="28" spans="1:175" s="54" customFormat="1" ht="46.8" x14ac:dyDescent="0.3">
      <c r="A28" s="7">
        <v>27</v>
      </c>
      <c r="B28" s="127" t="s">
        <v>1184</v>
      </c>
      <c r="C28" s="170" t="s">
        <v>1280</v>
      </c>
      <c r="D28" s="11" t="s">
        <v>1185</v>
      </c>
      <c r="E28" s="189">
        <v>2018</v>
      </c>
      <c r="F28" s="407" t="s">
        <v>223</v>
      </c>
      <c r="G28" s="167" t="s">
        <v>2676</v>
      </c>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1"/>
      <c r="DY28" s="111"/>
      <c r="DZ28" s="111"/>
      <c r="EA28" s="111"/>
      <c r="EB28" s="111"/>
      <c r="EC28" s="111"/>
      <c r="ED28" s="111"/>
      <c r="EE28" s="111"/>
      <c r="EF28" s="111"/>
      <c r="EG28" s="111"/>
      <c r="EH28" s="111"/>
      <c r="EI28" s="111"/>
      <c r="EJ28" s="111"/>
      <c r="EK28" s="111"/>
      <c r="EL28" s="111"/>
      <c r="EM28" s="111"/>
      <c r="EN28" s="111"/>
      <c r="EO28" s="111"/>
      <c r="EP28" s="111"/>
      <c r="EQ28" s="111"/>
      <c r="ER28" s="111"/>
      <c r="ES28" s="111"/>
      <c r="ET28" s="111"/>
      <c r="EU28" s="111"/>
      <c r="EV28" s="111"/>
      <c r="EW28" s="111"/>
      <c r="EX28" s="111"/>
      <c r="EY28" s="111"/>
      <c r="EZ28" s="111"/>
      <c r="FA28" s="111"/>
      <c r="FB28" s="111"/>
      <c r="FC28" s="111"/>
      <c r="FD28" s="111"/>
      <c r="FE28" s="111"/>
      <c r="FF28" s="111"/>
      <c r="FG28" s="111"/>
      <c r="FH28" s="111"/>
      <c r="FI28" s="111"/>
      <c r="FJ28" s="111"/>
      <c r="FK28" s="111"/>
      <c r="FL28" s="111"/>
      <c r="FM28" s="111"/>
      <c r="FN28" s="111"/>
      <c r="FO28" s="111"/>
      <c r="FP28" s="111"/>
      <c r="FQ28" s="111"/>
      <c r="FR28" s="111"/>
      <c r="FS28" s="111"/>
    </row>
    <row r="29" spans="1:175" s="54" customFormat="1" ht="31.2" x14ac:dyDescent="0.3">
      <c r="A29" s="7">
        <v>28</v>
      </c>
      <c r="B29" s="157" t="s">
        <v>849</v>
      </c>
      <c r="C29" s="157" t="s">
        <v>1072</v>
      </c>
      <c r="D29" s="154" t="s">
        <v>850</v>
      </c>
      <c r="E29" s="189">
        <v>2018</v>
      </c>
      <c r="F29" s="408" t="s">
        <v>223</v>
      </c>
      <c r="G29" s="158" t="s">
        <v>2674</v>
      </c>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row>
    <row r="30" spans="1:175" s="54" customFormat="1" ht="16.8" x14ac:dyDescent="0.3">
      <c r="A30" s="7">
        <v>29</v>
      </c>
      <c r="B30" s="69" t="s">
        <v>598</v>
      </c>
      <c r="C30" s="69" t="s">
        <v>928</v>
      </c>
      <c r="D30" s="68" t="s">
        <v>599</v>
      </c>
      <c r="E30" s="189">
        <v>2019</v>
      </c>
      <c r="F30" s="409" t="s">
        <v>223</v>
      </c>
      <c r="G30" s="91" t="s">
        <v>2674</v>
      </c>
      <c r="I30" s="52"/>
    </row>
    <row r="31" spans="1:175" s="54" customFormat="1" ht="62.4" x14ac:dyDescent="0.3">
      <c r="A31" s="7">
        <v>30</v>
      </c>
      <c r="B31" s="69" t="s">
        <v>591</v>
      </c>
      <c r="C31" s="69" t="s">
        <v>745</v>
      </c>
      <c r="D31" s="68" t="s">
        <v>306</v>
      </c>
      <c r="E31" s="189">
        <v>2019</v>
      </c>
      <c r="F31" s="409" t="s">
        <v>223</v>
      </c>
      <c r="G31" s="91" t="s">
        <v>2674</v>
      </c>
      <c r="I31" s="52"/>
    </row>
    <row r="32" spans="1:175" s="54" customFormat="1" ht="46.8" x14ac:dyDescent="0.3">
      <c r="A32" s="7">
        <v>31</v>
      </c>
      <c r="B32" s="69" t="s">
        <v>575</v>
      </c>
      <c r="C32" s="70" t="s">
        <v>752</v>
      </c>
      <c r="D32" s="68" t="s">
        <v>576</v>
      </c>
      <c r="E32" s="189">
        <v>2019</v>
      </c>
      <c r="F32" s="409" t="s">
        <v>223</v>
      </c>
      <c r="G32" s="91" t="s">
        <v>2674</v>
      </c>
      <c r="I32" s="52"/>
    </row>
    <row r="33" spans="1:175" s="54" customFormat="1" ht="31.2" x14ac:dyDescent="0.35">
      <c r="A33" s="7">
        <v>32</v>
      </c>
      <c r="B33" s="74" t="s">
        <v>265</v>
      </c>
      <c r="C33" s="144" t="s">
        <v>266</v>
      </c>
      <c r="D33" s="75" t="s">
        <v>258</v>
      </c>
      <c r="E33" s="194">
        <v>2019</v>
      </c>
      <c r="F33" s="410" t="s">
        <v>223</v>
      </c>
      <c r="G33" s="337" t="s">
        <v>2673</v>
      </c>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row>
    <row r="34" spans="1:175" s="107" customFormat="1" ht="31.2" x14ac:dyDescent="0.3">
      <c r="A34" s="7">
        <v>33</v>
      </c>
      <c r="B34" s="17" t="s">
        <v>1236</v>
      </c>
      <c r="C34" s="17" t="s">
        <v>1299</v>
      </c>
      <c r="D34" s="15" t="s">
        <v>1192</v>
      </c>
      <c r="E34" s="189">
        <v>2019</v>
      </c>
      <c r="F34" s="411" t="s">
        <v>223</v>
      </c>
      <c r="G34" s="402" t="s">
        <v>2676</v>
      </c>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c r="FJ34" s="114"/>
      <c r="FK34" s="114"/>
      <c r="FL34" s="114"/>
      <c r="FM34" s="114"/>
      <c r="FN34" s="114"/>
      <c r="FO34" s="114"/>
      <c r="FP34" s="114"/>
      <c r="FQ34" s="114"/>
      <c r="FR34" s="114"/>
      <c r="FS34" s="114"/>
    </row>
    <row r="35" spans="1:175" s="54" customFormat="1" ht="46.8" x14ac:dyDescent="0.35">
      <c r="A35" s="7">
        <v>34</v>
      </c>
      <c r="B35" s="74" t="s">
        <v>281</v>
      </c>
      <c r="C35" s="74" t="s">
        <v>943</v>
      </c>
      <c r="D35" s="75" t="s">
        <v>282</v>
      </c>
      <c r="E35" s="194">
        <v>2019</v>
      </c>
      <c r="F35" s="410" t="s">
        <v>223</v>
      </c>
      <c r="G35" s="337" t="s">
        <v>2673</v>
      </c>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row>
    <row r="36" spans="1:175" s="54" customFormat="1" ht="31.2" x14ac:dyDescent="0.3">
      <c r="A36" s="7">
        <v>35</v>
      </c>
      <c r="B36" s="171" t="s">
        <v>1230</v>
      </c>
      <c r="C36" s="74" t="s">
        <v>2717</v>
      </c>
      <c r="D36" s="172" t="s">
        <v>1231</v>
      </c>
      <c r="E36" s="189">
        <v>2019</v>
      </c>
      <c r="F36" s="411" t="s">
        <v>223</v>
      </c>
      <c r="G36" s="402" t="s">
        <v>2676</v>
      </c>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114"/>
      <c r="DZ36" s="114"/>
      <c r="EA36" s="114"/>
      <c r="EB36" s="114"/>
      <c r="EC36" s="114"/>
      <c r="ED36" s="114"/>
      <c r="EE36" s="114"/>
      <c r="EF36" s="114"/>
      <c r="EG36" s="114"/>
      <c r="EH36" s="114"/>
      <c r="EI36" s="114"/>
      <c r="EJ36" s="114"/>
      <c r="EK36" s="114"/>
      <c r="EL36" s="114"/>
      <c r="EM36" s="114"/>
      <c r="EN36" s="114"/>
      <c r="EO36" s="114"/>
      <c r="EP36" s="114"/>
      <c r="EQ36" s="114"/>
      <c r="ER36" s="114"/>
      <c r="ES36" s="114"/>
      <c r="ET36" s="114"/>
      <c r="EU36" s="114"/>
      <c r="EV36" s="114"/>
      <c r="EW36" s="114"/>
      <c r="EX36" s="114"/>
      <c r="EY36" s="114"/>
      <c r="EZ36" s="114"/>
      <c r="FA36" s="114"/>
      <c r="FB36" s="114"/>
      <c r="FC36" s="114"/>
      <c r="FD36" s="114"/>
      <c r="FE36" s="114"/>
      <c r="FF36" s="114"/>
      <c r="FG36" s="114"/>
      <c r="FH36" s="114"/>
      <c r="FI36" s="114"/>
      <c r="FJ36" s="114"/>
      <c r="FK36" s="114"/>
      <c r="FL36" s="114"/>
      <c r="FM36" s="114"/>
      <c r="FN36" s="114"/>
      <c r="FO36" s="114"/>
      <c r="FP36" s="114"/>
      <c r="FQ36" s="114"/>
      <c r="FR36" s="114"/>
      <c r="FS36" s="114"/>
    </row>
    <row r="37" spans="1:175" s="54" customFormat="1" ht="46.8" x14ac:dyDescent="0.35">
      <c r="A37" s="7">
        <v>36</v>
      </c>
      <c r="B37" s="74" t="s">
        <v>263</v>
      </c>
      <c r="C37" s="74" t="s">
        <v>944</v>
      </c>
      <c r="D37" s="75" t="s">
        <v>264</v>
      </c>
      <c r="E37" s="194">
        <v>2019</v>
      </c>
      <c r="F37" s="410" t="s">
        <v>223</v>
      </c>
      <c r="G37" s="337" t="s">
        <v>2673</v>
      </c>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row>
    <row r="38" spans="1:175" s="54" customFormat="1" ht="31.2" x14ac:dyDescent="0.3">
      <c r="A38" s="7">
        <v>37</v>
      </c>
      <c r="B38" s="17" t="s">
        <v>1234</v>
      </c>
      <c r="C38" s="17" t="s">
        <v>1300</v>
      </c>
      <c r="D38" s="182" t="s">
        <v>1235</v>
      </c>
      <c r="E38" s="189">
        <v>2019</v>
      </c>
      <c r="F38" s="411" t="s">
        <v>223</v>
      </c>
      <c r="G38" s="337" t="s">
        <v>2673</v>
      </c>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c r="FJ38" s="114"/>
      <c r="FK38" s="114"/>
      <c r="FL38" s="114"/>
      <c r="FM38" s="114"/>
      <c r="FN38" s="114"/>
      <c r="FO38" s="114"/>
      <c r="FP38" s="114"/>
      <c r="FQ38" s="114"/>
      <c r="FR38" s="114"/>
      <c r="FS38" s="114"/>
    </row>
    <row r="39" spans="1:175" s="54" customFormat="1" ht="31.2" x14ac:dyDescent="0.3">
      <c r="A39" s="7">
        <v>38</v>
      </c>
      <c r="B39" s="17" t="s">
        <v>1237</v>
      </c>
      <c r="C39" s="17" t="s">
        <v>1301</v>
      </c>
      <c r="D39" s="15" t="s">
        <v>1192</v>
      </c>
      <c r="E39" s="189">
        <v>2019</v>
      </c>
      <c r="F39" s="411" t="s">
        <v>223</v>
      </c>
      <c r="G39" s="402" t="s">
        <v>2676</v>
      </c>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14"/>
      <c r="EY39" s="114"/>
      <c r="EZ39" s="114"/>
      <c r="FA39" s="114"/>
      <c r="FB39" s="114"/>
      <c r="FC39" s="114"/>
      <c r="FD39" s="114"/>
      <c r="FE39" s="114"/>
      <c r="FF39" s="114"/>
      <c r="FG39" s="114"/>
      <c r="FH39" s="114"/>
      <c r="FI39" s="114"/>
      <c r="FJ39" s="114"/>
      <c r="FK39" s="114"/>
      <c r="FL39" s="114"/>
      <c r="FM39" s="114"/>
      <c r="FN39" s="114"/>
      <c r="FO39" s="114"/>
      <c r="FP39" s="114"/>
      <c r="FQ39" s="114"/>
      <c r="FR39" s="114"/>
      <c r="FS39" s="114"/>
    </row>
    <row r="40" spans="1:175" s="54" customFormat="1" ht="31.2" x14ac:dyDescent="0.3">
      <c r="A40" s="7">
        <v>39</v>
      </c>
      <c r="B40" s="69" t="s">
        <v>715</v>
      </c>
      <c r="C40" s="69" t="s">
        <v>1251</v>
      </c>
      <c r="D40" s="68" t="s">
        <v>716</v>
      </c>
      <c r="E40" s="189">
        <v>2019</v>
      </c>
      <c r="F40" s="409" t="s">
        <v>223</v>
      </c>
      <c r="G40" s="91" t="s">
        <v>2674</v>
      </c>
      <c r="H40" s="53"/>
      <c r="I40" s="52"/>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c r="DA40" s="53"/>
      <c r="DB40" s="53"/>
      <c r="DC40" s="53"/>
      <c r="DD40" s="53"/>
      <c r="DE40" s="53"/>
      <c r="DF40" s="53"/>
      <c r="DG40" s="53"/>
      <c r="DH40" s="53"/>
      <c r="DI40" s="53"/>
      <c r="DJ40" s="53"/>
      <c r="DK40" s="53"/>
      <c r="DL40" s="53"/>
      <c r="DM40" s="53"/>
      <c r="DN40" s="53"/>
      <c r="DO40" s="53"/>
      <c r="DP40" s="53"/>
      <c r="DQ40" s="53"/>
      <c r="DR40" s="53"/>
      <c r="DS40" s="53"/>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row>
    <row r="41" spans="1:175" s="54" customFormat="1" ht="46.8" x14ac:dyDescent="0.3">
      <c r="A41" s="7">
        <v>40</v>
      </c>
      <c r="B41" s="69" t="s">
        <v>600</v>
      </c>
      <c r="C41" s="69" t="s">
        <v>802</v>
      </c>
      <c r="D41" s="68" t="s">
        <v>531</v>
      </c>
      <c r="E41" s="189">
        <v>2019</v>
      </c>
      <c r="F41" s="409" t="s">
        <v>223</v>
      </c>
      <c r="G41" s="91" t="s">
        <v>2674</v>
      </c>
      <c r="I41" s="52"/>
    </row>
    <row r="42" spans="1:175" s="54" customFormat="1" ht="31.2" x14ac:dyDescent="0.35">
      <c r="A42" s="7">
        <v>41</v>
      </c>
      <c r="B42" s="74" t="s">
        <v>267</v>
      </c>
      <c r="C42" s="74" t="s">
        <v>1003</v>
      </c>
      <c r="D42" s="75" t="s">
        <v>268</v>
      </c>
      <c r="E42" s="194">
        <v>2019</v>
      </c>
      <c r="F42" s="410" t="s">
        <v>223</v>
      </c>
      <c r="G42" s="337" t="s">
        <v>2673</v>
      </c>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row>
    <row r="43" spans="1:175" s="54" customFormat="1" ht="46.8" x14ac:dyDescent="0.3">
      <c r="A43" s="7">
        <v>42</v>
      </c>
      <c r="B43" s="69" t="s">
        <v>647</v>
      </c>
      <c r="C43" s="69" t="s">
        <v>811</v>
      </c>
      <c r="D43" s="68" t="s">
        <v>648</v>
      </c>
      <c r="E43" s="189">
        <v>2019</v>
      </c>
      <c r="F43" s="412" t="s">
        <v>223</v>
      </c>
      <c r="G43" s="91" t="s">
        <v>2674</v>
      </c>
      <c r="H43" s="53"/>
      <c r="I43" s="52"/>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row>
    <row r="44" spans="1:175" s="54" customFormat="1" ht="46.8" x14ac:dyDescent="0.3">
      <c r="A44" s="7">
        <v>43</v>
      </c>
      <c r="B44" s="17" t="s">
        <v>1232</v>
      </c>
      <c r="C44" s="176" t="s">
        <v>1302</v>
      </c>
      <c r="D44" s="15" t="s">
        <v>1233</v>
      </c>
      <c r="E44" s="189">
        <v>2019</v>
      </c>
      <c r="F44" s="411" t="s">
        <v>223</v>
      </c>
      <c r="G44" s="402" t="s">
        <v>2676</v>
      </c>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row>
    <row r="45" spans="1:175" s="54" customFormat="1" ht="31.2" x14ac:dyDescent="0.3">
      <c r="A45" s="7">
        <v>44</v>
      </c>
      <c r="B45" s="69" t="s">
        <v>704</v>
      </c>
      <c r="C45" s="69" t="s">
        <v>1041</v>
      </c>
      <c r="D45" s="68" t="s">
        <v>428</v>
      </c>
      <c r="E45" s="189">
        <v>2019</v>
      </c>
      <c r="F45" s="409" t="s">
        <v>223</v>
      </c>
      <c r="G45" s="91" t="s">
        <v>2674</v>
      </c>
      <c r="H45" s="53"/>
      <c r="I45" s="52"/>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3"/>
      <c r="FR45" s="53"/>
      <c r="FS45" s="53"/>
    </row>
    <row r="46" spans="1:175" s="54" customFormat="1" ht="46.8" x14ac:dyDescent="0.3">
      <c r="A46" s="7">
        <v>45</v>
      </c>
      <c r="B46" s="74" t="s">
        <v>614</v>
      </c>
      <c r="C46" s="74" t="s">
        <v>844</v>
      </c>
      <c r="D46" s="75" t="s">
        <v>605</v>
      </c>
      <c r="E46" s="189">
        <v>2019</v>
      </c>
      <c r="F46" s="412" t="s">
        <v>223</v>
      </c>
      <c r="G46" s="91" t="s">
        <v>2674</v>
      </c>
      <c r="H46" s="55"/>
      <c r="I46" s="52"/>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row>
    <row r="47" spans="1:175" s="54" customFormat="1" ht="46.8" x14ac:dyDescent="0.3">
      <c r="A47" s="7">
        <v>46</v>
      </c>
      <c r="B47" s="69" t="s">
        <v>532</v>
      </c>
      <c r="C47" s="69" t="s">
        <v>859</v>
      </c>
      <c r="D47" s="68" t="s">
        <v>533</v>
      </c>
      <c r="E47" s="189">
        <v>2019</v>
      </c>
      <c r="F47" s="409" t="s">
        <v>223</v>
      </c>
      <c r="G47" s="91" t="s">
        <v>2674</v>
      </c>
      <c r="I47" s="52"/>
    </row>
    <row r="48" spans="1:175" s="54" customFormat="1" ht="46.8" x14ac:dyDescent="0.3">
      <c r="A48" s="7">
        <v>47</v>
      </c>
      <c r="B48" s="69" t="s">
        <v>610</v>
      </c>
      <c r="C48" s="69" t="s">
        <v>863</v>
      </c>
      <c r="D48" s="68" t="s">
        <v>611</v>
      </c>
      <c r="E48" s="189">
        <v>2019</v>
      </c>
      <c r="F48" s="409" t="s">
        <v>223</v>
      </c>
      <c r="G48" s="91" t="s">
        <v>2674</v>
      </c>
      <c r="H48" s="55"/>
      <c r="I48" s="52"/>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row>
    <row r="49" spans="1:175" ht="50.4" x14ac:dyDescent="0.3">
      <c r="A49" s="7">
        <v>48</v>
      </c>
      <c r="B49" s="198" t="s">
        <v>1324</v>
      </c>
      <c r="C49" s="198" t="s">
        <v>1327</v>
      </c>
      <c r="D49" s="199" t="s">
        <v>321</v>
      </c>
      <c r="E49" s="194">
        <v>2020</v>
      </c>
      <c r="F49" s="404" t="s">
        <v>223</v>
      </c>
      <c r="G49" s="91" t="s">
        <v>2674</v>
      </c>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row>
    <row r="50" spans="1:175" s="223" customFormat="1" ht="31.2" x14ac:dyDescent="0.3">
      <c r="A50" s="7">
        <v>49</v>
      </c>
      <c r="B50" s="319" t="s">
        <v>1802</v>
      </c>
      <c r="C50" s="319" t="s">
        <v>1803</v>
      </c>
      <c r="D50" s="320" t="s">
        <v>1804</v>
      </c>
      <c r="E50" s="187">
        <v>2016</v>
      </c>
      <c r="F50" s="406" t="s">
        <v>223</v>
      </c>
      <c r="G50" s="222" t="s">
        <v>2688</v>
      </c>
    </row>
    <row r="51" spans="1:175" s="223" customFormat="1" ht="46.8" x14ac:dyDescent="0.3">
      <c r="A51" s="7">
        <v>50</v>
      </c>
      <c r="B51" s="319" t="s">
        <v>1805</v>
      </c>
      <c r="C51" s="319" t="s">
        <v>1806</v>
      </c>
      <c r="D51" s="320" t="s">
        <v>1807</v>
      </c>
      <c r="E51" s="187">
        <v>2016</v>
      </c>
      <c r="F51" s="406" t="s">
        <v>223</v>
      </c>
      <c r="G51" s="222" t="s">
        <v>2688</v>
      </c>
    </row>
    <row r="52" spans="1:175" s="223" customFormat="1" ht="31.2" x14ac:dyDescent="0.3">
      <c r="A52" s="7">
        <v>51</v>
      </c>
      <c r="B52" s="319" t="s">
        <v>1808</v>
      </c>
      <c r="C52" s="319" t="s">
        <v>1809</v>
      </c>
      <c r="D52" s="320" t="s">
        <v>1810</v>
      </c>
      <c r="E52" s="187">
        <v>2016</v>
      </c>
      <c r="F52" s="406" t="s">
        <v>223</v>
      </c>
      <c r="G52" s="222" t="s">
        <v>2688</v>
      </c>
    </row>
    <row r="53" spans="1:175" s="223" customFormat="1" ht="31.2" x14ac:dyDescent="0.3">
      <c r="A53" s="7">
        <v>52</v>
      </c>
      <c r="B53" s="319" t="s">
        <v>1811</v>
      </c>
      <c r="C53" s="325" t="s">
        <v>1812</v>
      </c>
      <c r="D53" s="320" t="s">
        <v>1813</v>
      </c>
      <c r="E53" s="187">
        <v>2016</v>
      </c>
      <c r="F53" s="406" t="s">
        <v>223</v>
      </c>
      <c r="G53" s="222" t="s">
        <v>2688</v>
      </c>
    </row>
    <row r="54" spans="1:175" s="223" customFormat="1" ht="31.2" x14ac:dyDescent="0.3">
      <c r="A54" s="7">
        <v>53</v>
      </c>
      <c r="B54" s="319" t="s">
        <v>1814</v>
      </c>
      <c r="C54" s="325" t="s">
        <v>1812</v>
      </c>
      <c r="D54" s="320" t="s">
        <v>1807</v>
      </c>
      <c r="E54" s="187">
        <v>2016</v>
      </c>
      <c r="F54" s="406" t="s">
        <v>223</v>
      </c>
      <c r="G54" s="222" t="s">
        <v>2688</v>
      </c>
    </row>
    <row r="55" spans="1:175" s="223" customFormat="1" ht="46.8" x14ac:dyDescent="0.3">
      <c r="A55" s="7">
        <v>54</v>
      </c>
      <c r="B55" s="319" t="s">
        <v>1815</v>
      </c>
      <c r="C55" s="325" t="s">
        <v>1816</v>
      </c>
      <c r="D55" s="320" t="s">
        <v>1813</v>
      </c>
      <c r="E55" s="187">
        <v>2016</v>
      </c>
      <c r="F55" s="406" t="s">
        <v>223</v>
      </c>
      <c r="G55" s="222" t="s">
        <v>2688</v>
      </c>
    </row>
    <row r="56" spans="1:175" s="223" customFormat="1" ht="31.2" x14ac:dyDescent="0.3">
      <c r="A56" s="7">
        <v>55</v>
      </c>
      <c r="B56" s="319" t="s">
        <v>1817</v>
      </c>
      <c r="C56" s="325" t="s">
        <v>1818</v>
      </c>
      <c r="D56" s="320" t="s">
        <v>1813</v>
      </c>
      <c r="E56" s="187">
        <v>2016</v>
      </c>
      <c r="F56" s="406" t="s">
        <v>223</v>
      </c>
      <c r="G56" s="222" t="s">
        <v>2688</v>
      </c>
    </row>
    <row r="57" spans="1:175" s="223" customFormat="1" ht="46.8" x14ac:dyDescent="0.3">
      <c r="A57" s="7">
        <v>56</v>
      </c>
      <c r="B57" s="319" t="s">
        <v>1819</v>
      </c>
      <c r="C57" s="325" t="s">
        <v>1820</v>
      </c>
      <c r="D57" s="320" t="s">
        <v>1813</v>
      </c>
      <c r="E57" s="187">
        <v>2016</v>
      </c>
      <c r="F57" s="406" t="s">
        <v>223</v>
      </c>
      <c r="G57" s="222" t="s">
        <v>2688</v>
      </c>
    </row>
    <row r="58" spans="1:175" s="223" customFormat="1" ht="46.8" x14ac:dyDescent="0.3">
      <c r="A58" s="7">
        <v>57</v>
      </c>
      <c r="B58" s="319" t="s">
        <v>1821</v>
      </c>
      <c r="C58" s="325" t="s">
        <v>1822</v>
      </c>
      <c r="D58" s="320" t="s">
        <v>1813</v>
      </c>
      <c r="E58" s="187">
        <v>2016</v>
      </c>
      <c r="F58" s="406" t="s">
        <v>223</v>
      </c>
      <c r="G58" s="222" t="s">
        <v>2688</v>
      </c>
    </row>
    <row r="59" spans="1:175" s="223" customFormat="1" ht="46.8" x14ac:dyDescent="0.3">
      <c r="A59" s="7">
        <v>58</v>
      </c>
      <c r="B59" s="319" t="s">
        <v>1823</v>
      </c>
      <c r="C59" s="325" t="s">
        <v>1824</v>
      </c>
      <c r="D59" s="320" t="s">
        <v>1825</v>
      </c>
      <c r="E59" s="187">
        <v>2016</v>
      </c>
      <c r="F59" s="406" t="s">
        <v>223</v>
      </c>
      <c r="G59" s="222" t="s">
        <v>2688</v>
      </c>
    </row>
    <row r="60" spans="1:175" s="223" customFormat="1" ht="46.8" x14ac:dyDescent="0.3">
      <c r="A60" s="7">
        <v>59</v>
      </c>
      <c r="B60" s="319" t="s">
        <v>1826</v>
      </c>
      <c r="C60" s="325" t="s">
        <v>1827</v>
      </c>
      <c r="D60" s="320" t="s">
        <v>1825</v>
      </c>
      <c r="E60" s="187">
        <v>2016</v>
      </c>
      <c r="F60" s="406" t="s">
        <v>223</v>
      </c>
      <c r="G60" s="222" t="s">
        <v>2688</v>
      </c>
    </row>
    <row r="61" spans="1:175" s="223" customFormat="1" ht="46.8" x14ac:dyDescent="0.3">
      <c r="A61" s="7">
        <v>60</v>
      </c>
      <c r="B61" s="319" t="s">
        <v>1828</v>
      </c>
      <c r="C61" s="319" t="s">
        <v>1829</v>
      </c>
      <c r="D61" s="320" t="s">
        <v>1830</v>
      </c>
      <c r="E61" s="188">
        <v>2016</v>
      </c>
      <c r="F61" s="406" t="s">
        <v>223</v>
      </c>
      <c r="G61" s="222" t="s">
        <v>2688</v>
      </c>
    </row>
    <row r="62" spans="1:175" s="223" customFormat="1" ht="46.8" x14ac:dyDescent="0.3">
      <c r="A62" s="7">
        <v>61</v>
      </c>
      <c r="B62" s="319" t="s">
        <v>1831</v>
      </c>
      <c r="C62" s="325" t="s">
        <v>1832</v>
      </c>
      <c r="D62" s="320" t="s">
        <v>1825</v>
      </c>
      <c r="E62" s="187">
        <v>2016</v>
      </c>
      <c r="F62" s="406" t="s">
        <v>223</v>
      </c>
      <c r="G62" s="222" t="s">
        <v>2688</v>
      </c>
    </row>
    <row r="63" spans="1:175" s="223" customFormat="1" ht="46.8" x14ac:dyDescent="0.3">
      <c r="A63" s="7">
        <v>62</v>
      </c>
      <c r="B63" s="319" t="s">
        <v>2718</v>
      </c>
      <c r="C63" s="319" t="s">
        <v>1833</v>
      </c>
      <c r="D63" s="320" t="s">
        <v>1825</v>
      </c>
      <c r="E63" s="187">
        <v>2016</v>
      </c>
      <c r="F63" s="406" t="s">
        <v>223</v>
      </c>
      <c r="G63" s="222" t="s">
        <v>2688</v>
      </c>
    </row>
    <row r="64" spans="1:175" s="223" customFormat="1" ht="31.2" x14ac:dyDescent="0.3">
      <c r="A64" s="7">
        <v>63</v>
      </c>
      <c r="B64" s="319" t="s">
        <v>1834</v>
      </c>
      <c r="C64" s="325" t="s">
        <v>1832</v>
      </c>
      <c r="D64" s="320" t="s">
        <v>1813</v>
      </c>
      <c r="E64" s="187">
        <v>2016</v>
      </c>
      <c r="F64" s="406" t="s">
        <v>223</v>
      </c>
      <c r="G64" s="222" t="s">
        <v>2688</v>
      </c>
    </row>
    <row r="65" spans="1:7" s="223" customFormat="1" ht="31.2" x14ac:dyDescent="0.3">
      <c r="A65" s="7">
        <v>64</v>
      </c>
      <c r="B65" s="319" t="s">
        <v>1835</v>
      </c>
      <c r="C65" s="325" t="s">
        <v>1836</v>
      </c>
      <c r="D65" s="320" t="s">
        <v>1813</v>
      </c>
      <c r="E65" s="187">
        <v>2016</v>
      </c>
      <c r="F65" s="406" t="s">
        <v>223</v>
      </c>
      <c r="G65" s="222" t="s">
        <v>2688</v>
      </c>
    </row>
    <row r="66" spans="1:7" s="223" customFormat="1" ht="46.8" x14ac:dyDescent="0.3">
      <c r="A66" s="7">
        <v>65</v>
      </c>
      <c r="B66" s="319" t="s">
        <v>1837</v>
      </c>
      <c r="C66" s="325" t="s">
        <v>1838</v>
      </c>
      <c r="D66" s="320" t="s">
        <v>1839</v>
      </c>
      <c r="E66" s="187">
        <v>2016</v>
      </c>
      <c r="F66" s="406" t="s">
        <v>223</v>
      </c>
      <c r="G66" s="222" t="s">
        <v>2688</v>
      </c>
    </row>
    <row r="67" spans="1:7" s="223" customFormat="1" ht="31.2" x14ac:dyDescent="0.3">
      <c r="A67" s="7">
        <v>66</v>
      </c>
      <c r="B67" s="319" t="s">
        <v>1840</v>
      </c>
      <c r="C67" s="325" t="s">
        <v>1841</v>
      </c>
      <c r="D67" s="320" t="s">
        <v>1842</v>
      </c>
      <c r="E67" s="187">
        <v>2016</v>
      </c>
      <c r="F67" s="406" t="s">
        <v>223</v>
      </c>
      <c r="G67" s="222" t="s">
        <v>2688</v>
      </c>
    </row>
    <row r="68" spans="1:7" s="223" customFormat="1" ht="46.8" x14ac:dyDescent="0.3">
      <c r="A68" s="7">
        <v>67</v>
      </c>
      <c r="B68" s="319" t="s">
        <v>1843</v>
      </c>
      <c r="C68" s="319" t="s">
        <v>1844</v>
      </c>
      <c r="D68" s="320" t="s">
        <v>1845</v>
      </c>
      <c r="E68" s="187">
        <v>2016</v>
      </c>
      <c r="F68" s="406" t="s">
        <v>223</v>
      </c>
      <c r="G68" s="222" t="s">
        <v>2688</v>
      </c>
    </row>
    <row r="69" spans="1:7" s="223" customFormat="1" ht="31.2" x14ac:dyDescent="0.3">
      <c r="A69" s="7">
        <v>68</v>
      </c>
      <c r="B69" s="319" t="s">
        <v>1846</v>
      </c>
      <c r="C69" s="325" t="s">
        <v>1847</v>
      </c>
      <c r="D69" s="320" t="s">
        <v>1848</v>
      </c>
      <c r="E69" s="187">
        <v>2016</v>
      </c>
      <c r="F69" s="406" t="s">
        <v>223</v>
      </c>
      <c r="G69" s="222" t="s">
        <v>2688</v>
      </c>
    </row>
    <row r="70" spans="1:7" s="223" customFormat="1" ht="46.8" x14ac:dyDescent="0.3">
      <c r="A70" s="7">
        <v>69</v>
      </c>
      <c r="B70" s="319" t="s">
        <v>1849</v>
      </c>
      <c r="C70" s="325" t="s">
        <v>1850</v>
      </c>
      <c r="D70" s="320" t="s">
        <v>1851</v>
      </c>
      <c r="E70" s="187">
        <v>2016</v>
      </c>
      <c r="F70" s="406" t="s">
        <v>223</v>
      </c>
      <c r="G70" s="222" t="s">
        <v>2688</v>
      </c>
    </row>
    <row r="71" spans="1:7" s="223" customFormat="1" ht="31.2" x14ac:dyDescent="0.3">
      <c r="A71" s="7">
        <v>70</v>
      </c>
      <c r="B71" s="319" t="s">
        <v>1852</v>
      </c>
      <c r="C71" s="325" t="s">
        <v>1853</v>
      </c>
      <c r="D71" s="320" t="s">
        <v>1842</v>
      </c>
      <c r="E71" s="187">
        <v>2016</v>
      </c>
      <c r="F71" s="406" t="s">
        <v>223</v>
      </c>
      <c r="G71" s="222" t="s">
        <v>2688</v>
      </c>
    </row>
    <row r="72" spans="1:7" s="223" customFormat="1" ht="62.4" x14ac:dyDescent="0.3">
      <c r="A72" s="7">
        <v>71</v>
      </c>
      <c r="B72" s="319" t="s">
        <v>1854</v>
      </c>
      <c r="C72" s="325" t="s">
        <v>1853</v>
      </c>
      <c r="D72" s="320" t="s">
        <v>1842</v>
      </c>
      <c r="E72" s="187">
        <v>2016</v>
      </c>
      <c r="F72" s="406" t="s">
        <v>223</v>
      </c>
      <c r="G72" s="222" t="s">
        <v>2688</v>
      </c>
    </row>
    <row r="73" spans="1:7" s="223" customFormat="1" ht="46.8" x14ac:dyDescent="0.3">
      <c r="A73" s="7">
        <v>72</v>
      </c>
      <c r="B73" s="319" t="s">
        <v>1855</v>
      </c>
      <c r="C73" s="319" t="s">
        <v>1856</v>
      </c>
      <c r="D73" s="320" t="s">
        <v>1813</v>
      </c>
      <c r="E73" s="187">
        <v>2016</v>
      </c>
      <c r="F73" s="406" t="s">
        <v>223</v>
      </c>
      <c r="G73" s="222" t="s">
        <v>2688</v>
      </c>
    </row>
    <row r="74" spans="1:7" s="223" customFormat="1" ht="31.2" x14ac:dyDescent="0.3">
      <c r="A74" s="7">
        <v>73</v>
      </c>
      <c r="B74" s="319" t="s">
        <v>1857</v>
      </c>
      <c r="C74" s="325" t="s">
        <v>1858</v>
      </c>
      <c r="D74" s="320" t="s">
        <v>1813</v>
      </c>
      <c r="E74" s="187">
        <v>2016</v>
      </c>
      <c r="F74" s="406" t="s">
        <v>223</v>
      </c>
      <c r="G74" s="222" t="s">
        <v>2688</v>
      </c>
    </row>
    <row r="75" spans="1:7" s="223" customFormat="1" ht="31.2" x14ac:dyDescent="0.3">
      <c r="A75" s="7">
        <v>74</v>
      </c>
      <c r="B75" s="319" t="s">
        <v>1859</v>
      </c>
      <c r="C75" s="325" t="s">
        <v>1860</v>
      </c>
      <c r="D75" s="320" t="s">
        <v>1842</v>
      </c>
      <c r="E75" s="187">
        <v>2016</v>
      </c>
      <c r="F75" s="406" t="s">
        <v>223</v>
      </c>
      <c r="G75" s="222" t="s">
        <v>2688</v>
      </c>
    </row>
    <row r="76" spans="1:7" s="223" customFormat="1" ht="31.2" x14ac:dyDescent="0.3">
      <c r="A76" s="7">
        <v>75</v>
      </c>
      <c r="B76" s="319" t="s">
        <v>1861</v>
      </c>
      <c r="C76" s="325" t="s">
        <v>1862</v>
      </c>
      <c r="D76" s="320" t="s">
        <v>1813</v>
      </c>
      <c r="E76" s="187">
        <v>2016</v>
      </c>
      <c r="F76" s="406" t="s">
        <v>223</v>
      </c>
      <c r="G76" s="222" t="s">
        <v>2688</v>
      </c>
    </row>
    <row r="77" spans="1:7" s="223" customFormat="1" ht="46.8" x14ac:dyDescent="0.3">
      <c r="A77" s="7">
        <v>76</v>
      </c>
      <c r="B77" s="319" t="s">
        <v>1863</v>
      </c>
      <c r="C77" s="325" t="s">
        <v>1864</v>
      </c>
      <c r="D77" s="320" t="s">
        <v>1842</v>
      </c>
      <c r="E77" s="187">
        <v>2016</v>
      </c>
      <c r="F77" s="406" t="s">
        <v>223</v>
      </c>
      <c r="G77" s="222" t="s">
        <v>2688</v>
      </c>
    </row>
    <row r="78" spans="1:7" s="223" customFormat="1" ht="31.2" x14ac:dyDescent="0.3">
      <c r="A78" s="7">
        <v>77</v>
      </c>
      <c r="B78" s="319" t="s">
        <v>1865</v>
      </c>
      <c r="C78" s="325" t="s">
        <v>1866</v>
      </c>
      <c r="D78" s="320" t="s">
        <v>1813</v>
      </c>
      <c r="E78" s="187">
        <v>2016</v>
      </c>
      <c r="F78" s="406" t="s">
        <v>223</v>
      </c>
      <c r="G78" s="222" t="s">
        <v>2688</v>
      </c>
    </row>
    <row r="79" spans="1:7" s="223" customFormat="1" ht="46.8" x14ac:dyDescent="0.3">
      <c r="A79" s="7">
        <v>78</v>
      </c>
      <c r="B79" s="319" t="s">
        <v>1867</v>
      </c>
      <c r="C79" s="325" t="s">
        <v>1868</v>
      </c>
      <c r="D79" s="320" t="s">
        <v>1869</v>
      </c>
      <c r="E79" s="187">
        <v>2016</v>
      </c>
      <c r="F79" s="406" t="s">
        <v>223</v>
      </c>
      <c r="G79" s="222" t="s">
        <v>2688</v>
      </c>
    </row>
    <row r="80" spans="1:7" s="223" customFormat="1" ht="31.2" x14ac:dyDescent="0.3">
      <c r="A80" s="7">
        <v>79</v>
      </c>
      <c r="B80" s="319" t="s">
        <v>1870</v>
      </c>
      <c r="C80" s="325" t="s">
        <v>1871</v>
      </c>
      <c r="D80" s="320" t="s">
        <v>1869</v>
      </c>
      <c r="E80" s="190">
        <v>2016</v>
      </c>
      <c r="F80" s="406" t="s">
        <v>223</v>
      </c>
      <c r="G80" s="222" t="s">
        <v>2688</v>
      </c>
    </row>
    <row r="81" spans="1:7" s="223" customFormat="1" ht="31.2" x14ac:dyDescent="0.3">
      <c r="A81" s="7">
        <v>80</v>
      </c>
      <c r="B81" s="319" t="s">
        <v>1872</v>
      </c>
      <c r="C81" s="325" t="s">
        <v>1873</v>
      </c>
      <c r="D81" s="320" t="s">
        <v>1869</v>
      </c>
      <c r="E81" s="190">
        <v>2016</v>
      </c>
      <c r="F81" s="406" t="s">
        <v>223</v>
      </c>
      <c r="G81" s="222" t="s">
        <v>2688</v>
      </c>
    </row>
    <row r="82" spans="1:7" s="223" customFormat="1" ht="31.2" x14ac:dyDescent="0.3">
      <c r="A82" s="7">
        <v>81</v>
      </c>
      <c r="B82" s="319" t="s">
        <v>1874</v>
      </c>
      <c r="C82" s="325" t="s">
        <v>1875</v>
      </c>
      <c r="D82" s="320" t="s">
        <v>1869</v>
      </c>
      <c r="E82" s="190">
        <v>2016</v>
      </c>
      <c r="F82" s="406" t="s">
        <v>223</v>
      </c>
      <c r="G82" s="222" t="s">
        <v>2688</v>
      </c>
    </row>
    <row r="83" spans="1:7" s="223" customFormat="1" ht="31.2" x14ac:dyDescent="0.3">
      <c r="A83" s="7">
        <v>82</v>
      </c>
      <c r="B83" s="319" t="s">
        <v>1876</v>
      </c>
      <c r="C83" s="319" t="s">
        <v>1877</v>
      </c>
      <c r="D83" s="320" t="s">
        <v>1813</v>
      </c>
      <c r="E83" s="188">
        <v>2016</v>
      </c>
      <c r="F83" s="406" t="s">
        <v>223</v>
      </c>
      <c r="G83" s="222" t="s">
        <v>2688</v>
      </c>
    </row>
    <row r="84" spans="1:7" s="223" customFormat="1" ht="31.2" x14ac:dyDescent="0.3">
      <c r="A84" s="7">
        <v>83</v>
      </c>
      <c r="B84" s="319" t="s">
        <v>1878</v>
      </c>
      <c r="C84" s="319" t="s">
        <v>1879</v>
      </c>
      <c r="D84" s="320" t="s">
        <v>1813</v>
      </c>
      <c r="E84" s="188">
        <v>2016</v>
      </c>
      <c r="F84" s="406" t="s">
        <v>223</v>
      </c>
      <c r="G84" s="222" t="s">
        <v>2688</v>
      </c>
    </row>
    <row r="85" spans="1:7" s="223" customFormat="1" ht="46.8" x14ac:dyDescent="0.3">
      <c r="A85" s="7">
        <v>84</v>
      </c>
      <c r="B85" s="319" t="s">
        <v>1880</v>
      </c>
      <c r="C85" s="325" t="s">
        <v>1881</v>
      </c>
      <c r="D85" s="320" t="s">
        <v>1813</v>
      </c>
      <c r="E85" s="188">
        <v>2016</v>
      </c>
      <c r="F85" s="406" t="s">
        <v>223</v>
      </c>
      <c r="G85" s="222" t="s">
        <v>2688</v>
      </c>
    </row>
    <row r="86" spans="1:7" s="223" customFormat="1" ht="31.2" x14ac:dyDescent="0.3">
      <c r="A86" s="7">
        <v>85</v>
      </c>
      <c r="B86" s="319" t="s">
        <v>1882</v>
      </c>
      <c r="C86" s="325" t="s">
        <v>1883</v>
      </c>
      <c r="D86" s="320" t="s">
        <v>1813</v>
      </c>
      <c r="E86" s="188">
        <v>2016</v>
      </c>
      <c r="F86" s="406" t="s">
        <v>223</v>
      </c>
      <c r="G86" s="222" t="s">
        <v>2688</v>
      </c>
    </row>
    <row r="87" spans="1:7" s="223" customFormat="1" ht="31.2" x14ac:dyDescent="0.3">
      <c r="A87" s="7">
        <v>86</v>
      </c>
      <c r="B87" s="319" t="s">
        <v>1884</v>
      </c>
      <c r="C87" s="325" t="s">
        <v>1885</v>
      </c>
      <c r="D87" s="320" t="s">
        <v>1813</v>
      </c>
      <c r="E87" s="188">
        <v>2016</v>
      </c>
      <c r="F87" s="406" t="s">
        <v>223</v>
      </c>
      <c r="G87" s="222" t="s">
        <v>2688</v>
      </c>
    </row>
    <row r="88" spans="1:7" s="223" customFormat="1" ht="31.2" x14ac:dyDescent="0.3">
      <c r="A88" s="7">
        <v>87</v>
      </c>
      <c r="B88" s="319" t="s">
        <v>1886</v>
      </c>
      <c r="C88" s="325" t="s">
        <v>1887</v>
      </c>
      <c r="D88" s="320" t="s">
        <v>1813</v>
      </c>
      <c r="E88" s="188">
        <v>2016</v>
      </c>
      <c r="F88" s="406" t="s">
        <v>223</v>
      </c>
      <c r="G88" s="222" t="s">
        <v>2688</v>
      </c>
    </row>
    <row r="89" spans="1:7" s="223" customFormat="1" ht="31.2" x14ac:dyDescent="0.3">
      <c r="A89" s="7">
        <v>88</v>
      </c>
      <c r="B89" s="319" t="s">
        <v>1888</v>
      </c>
      <c r="C89" s="325" t="s">
        <v>1889</v>
      </c>
      <c r="D89" s="320" t="s">
        <v>1869</v>
      </c>
      <c r="E89" s="187">
        <v>2016</v>
      </c>
      <c r="F89" s="406" t="s">
        <v>223</v>
      </c>
      <c r="G89" s="222" t="s">
        <v>2688</v>
      </c>
    </row>
    <row r="90" spans="1:7" s="223" customFormat="1" ht="62.4" x14ac:dyDescent="0.3">
      <c r="A90" s="7">
        <v>89</v>
      </c>
      <c r="B90" s="319" t="s">
        <v>1890</v>
      </c>
      <c r="C90" s="319" t="s">
        <v>1891</v>
      </c>
      <c r="D90" s="320" t="s">
        <v>1869</v>
      </c>
      <c r="E90" s="187">
        <v>2016</v>
      </c>
      <c r="F90" s="406" t="s">
        <v>223</v>
      </c>
      <c r="G90" s="222" t="s">
        <v>2688</v>
      </c>
    </row>
    <row r="91" spans="1:7" s="223" customFormat="1" ht="46.8" x14ac:dyDescent="0.3">
      <c r="A91" s="7">
        <v>90</v>
      </c>
      <c r="B91" s="319" t="s">
        <v>1892</v>
      </c>
      <c r="C91" s="319" t="s">
        <v>1893</v>
      </c>
      <c r="D91" s="320" t="s">
        <v>1894</v>
      </c>
      <c r="E91" s="188">
        <v>2016</v>
      </c>
      <c r="F91" s="406" t="s">
        <v>223</v>
      </c>
      <c r="G91" s="222" t="s">
        <v>2688</v>
      </c>
    </row>
    <row r="92" spans="1:7" s="223" customFormat="1" ht="31.2" x14ac:dyDescent="0.3">
      <c r="A92" s="7">
        <v>91</v>
      </c>
      <c r="B92" s="319" t="s">
        <v>1895</v>
      </c>
      <c r="C92" s="325" t="s">
        <v>1379</v>
      </c>
      <c r="D92" s="320" t="s">
        <v>1869</v>
      </c>
      <c r="E92" s="188">
        <v>2016</v>
      </c>
      <c r="F92" s="406" t="s">
        <v>223</v>
      </c>
      <c r="G92" s="222" t="s">
        <v>2688</v>
      </c>
    </row>
    <row r="93" spans="1:7" s="223" customFormat="1" ht="31.2" x14ac:dyDescent="0.3">
      <c r="A93" s="7">
        <v>92</v>
      </c>
      <c r="B93" s="317" t="s">
        <v>2105</v>
      </c>
      <c r="C93" s="317" t="s">
        <v>2106</v>
      </c>
      <c r="D93" s="318" t="s">
        <v>2107</v>
      </c>
      <c r="E93" s="231">
        <v>2017</v>
      </c>
      <c r="F93" s="413" t="s">
        <v>223</v>
      </c>
      <c r="G93" s="222" t="s">
        <v>2688</v>
      </c>
    </row>
    <row r="94" spans="1:7" s="223" customFormat="1" ht="46.8" x14ac:dyDescent="0.3">
      <c r="A94" s="7">
        <v>93</v>
      </c>
      <c r="B94" s="317" t="s">
        <v>2108</v>
      </c>
      <c r="C94" s="317" t="s">
        <v>2109</v>
      </c>
      <c r="D94" s="318" t="s">
        <v>2110</v>
      </c>
      <c r="E94" s="231">
        <v>2017</v>
      </c>
      <c r="F94" s="413" t="s">
        <v>223</v>
      </c>
      <c r="G94" s="222" t="s">
        <v>2673</v>
      </c>
    </row>
    <row r="95" spans="1:7" s="223" customFormat="1" ht="46.8" x14ac:dyDescent="0.3">
      <c r="A95" s="7">
        <v>94</v>
      </c>
      <c r="B95" s="326" t="s">
        <v>2111</v>
      </c>
      <c r="C95" s="327" t="s">
        <v>2112</v>
      </c>
      <c r="D95" s="326" t="s">
        <v>2113</v>
      </c>
      <c r="E95" s="230">
        <v>2017</v>
      </c>
      <c r="F95" s="413" t="s">
        <v>223</v>
      </c>
      <c r="G95" s="222" t="s">
        <v>2688</v>
      </c>
    </row>
    <row r="96" spans="1:7" s="223" customFormat="1" ht="62.4" x14ac:dyDescent="0.3">
      <c r="A96" s="7">
        <v>95</v>
      </c>
      <c r="B96" s="326" t="s">
        <v>2114</v>
      </c>
      <c r="C96" s="327" t="s">
        <v>2115</v>
      </c>
      <c r="D96" s="326" t="s">
        <v>2113</v>
      </c>
      <c r="E96" s="230">
        <v>2017</v>
      </c>
      <c r="F96" s="413" t="s">
        <v>223</v>
      </c>
      <c r="G96" s="222" t="s">
        <v>2688</v>
      </c>
    </row>
    <row r="97" spans="1:9" s="223" customFormat="1" ht="46.8" x14ac:dyDescent="0.3">
      <c r="A97" s="7">
        <v>96</v>
      </c>
      <c r="B97" s="326" t="s">
        <v>2116</v>
      </c>
      <c r="C97" s="327" t="s">
        <v>2112</v>
      </c>
      <c r="D97" s="326" t="s">
        <v>2117</v>
      </c>
      <c r="E97" s="230">
        <v>2017</v>
      </c>
      <c r="F97" s="413" t="s">
        <v>223</v>
      </c>
      <c r="G97" s="222" t="s">
        <v>2688</v>
      </c>
    </row>
    <row r="98" spans="1:9" s="223" customFormat="1" ht="62.4" x14ac:dyDescent="0.3">
      <c r="A98" s="7">
        <v>98</v>
      </c>
      <c r="B98" s="321" t="s">
        <v>2374</v>
      </c>
      <c r="C98" s="328" t="s">
        <v>2375</v>
      </c>
      <c r="D98" s="305" t="s">
        <v>2376</v>
      </c>
      <c r="E98" s="228">
        <v>2018</v>
      </c>
      <c r="F98" s="414" t="s">
        <v>223</v>
      </c>
      <c r="G98" s="222" t="s">
        <v>2688</v>
      </c>
    </row>
    <row r="99" spans="1:9" s="223" customFormat="1" ht="46.8" x14ac:dyDescent="0.3">
      <c r="A99" s="7">
        <v>99</v>
      </c>
      <c r="B99" s="321" t="s">
        <v>2377</v>
      </c>
      <c r="C99" s="321" t="s">
        <v>2378</v>
      </c>
      <c r="D99" s="305" t="s">
        <v>2376</v>
      </c>
      <c r="E99" s="228">
        <v>2018</v>
      </c>
      <c r="F99" s="414" t="s">
        <v>223</v>
      </c>
      <c r="G99" s="222" t="s">
        <v>2688</v>
      </c>
    </row>
    <row r="100" spans="1:9" s="223" customFormat="1" ht="31.2" x14ac:dyDescent="0.3">
      <c r="A100" s="7">
        <v>100</v>
      </c>
      <c r="B100" s="321" t="s">
        <v>2379</v>
      </c>
      <c r="C100" s="321" t="s">
        <v>2380</v>
      </c>
      <c r="D100" s="305" t="s">
        <v>2381</v>
      </c>
      <c r="E100" s="228">
        <v>2018</v>
      </c>
      <c r="F100" s="414" t="s">
        <v>223</v>
      </c>
      <c r="G100" s="222" t="s">
        <v>2688</v>
      </c>
    </row>
    <row r="101" spans="1:9" s="223" customFormat="1" ht="46.8" x14ac:dyDescent="0.3">
      <c r="A101" s="7">
        <v>101</v>
      </c>
      <c r="B101" s="321" t="s">
        <v>2382</v>
      </c>
      <c r="C101" s="321" t="s">
        <v>2383</v>
      </c>
      <c r="D101" s="305" t="s">
        <v>2376</v>
      </c>
      <c r="E101" s="228">
        <v>2018</v>
      </c>
      <c r="F101" s="414" t="s">
        <v>223</v>
      </c>
      <c r="G101" s="222" t="s">
        <v>2688</v>
      </c>
    </row>
    <row r="102" spans="1:9" s="223" customFormat="1" ht="46.8" x14ac:dyDescent="0.3">
      <c r="A102" s="7">
        <v>102</v>
      </c>
      <c r="B102" s="321" t="s">
        <v>2384</v>
      </c>
      <c r="C102" s="321" t="s">
        <v>2385</v>
      </c>
      <c r="D102" s="305" t="s">
        <v>2386</v>
      </c>
      <c r="E102" s="228">
        <v>2018</v>
      </c>
      <c r="F102" s="414" t="s">
        <v>223</v>
      </c>
      <c r="G102" s="222" t="s">
        <v>2688</v>
      </c>
    </row>
    <row r="103" spans="1:9" s="223" customFormat="1" ht="31.2" x14ac:dyDescent="0.3">
      <c r="A103" s="7">
        <v>103</v>
      </c>
      <c r="B103" s="321" t="s">
        <v>2387</v>
      </c>
      <c r="C103" s="321" t="s">
        <v>2388</v>
      </c>
      <c r="D103" s="305" t="s">
        <v>2389</v>
      </c>
      <c r="E103" s="228">
        <v>2018</v>
      </c>
      <c r="F103" s="414" t="s">
        <v>223</v>
      </c>
      <c r="G103" s="222" t="s">
        <v>2688</v>
      </c>
    </row>
    <row r="104" spans="1:9" s="223" customFormat="1" ht="31.2" x14ac:dyDescent="0.3">
      <c r="A104" s="7">
        <v>104</v>
      </c>
      <c r="B104" s="321" t="s">
        <v>2390</v>
      </c>
      <c r="C104" s="328" t="s">
        <v>2391</v>
      </c>
      <c r="D104" s="305" t="s">
        <v>2381</v>
      </c>
      <c r="E104" s="228">
        <v>2018</v>
      </c>
      <c r="F104" s="414" t="s">
        <v>223</v>
      </c>
      <c r="G104" s="222" t="s">
        <v>2688</v>
      </c>
    </row>
    <row r="105" spans="1:9" s="223" customFormat="1" ht="31.2" x14ac:dyDescent="0.3">
      <c r="A105" s="7">
        <v>105</v>
      </c>
      <c r="B105" s="321" t="s">
        <v>2392</v>
      </c>
      <c r="C105" s="321" t="s">
        <v>2393</v>
      </c>
      <c r="D105" s="305" t="s">
        <v>2394</v>
      </c>
      <c r="E105" s="228">
        <v>2018</v>
      </c>
      <c r="F105" s="414" t="s">
        <v>223</v>
      </c>
      <c r="G105" s="222" t="s">
        <v>2688</v>
      </c>
    </row>
    <row r="106" spans="1:9" s="223" customFormat="1" ht="31.2" x14ac:dyDescent="0.3">
      <c r="A106" s="7">
        <v>106</v>
      </c>
      <c r="B106" s="321" t="s">
        <v>2395</v>
      </c>
      <c r="C106" s="328" t="s">
        <v>2396</v>
      </c>
      <c r="D106" s="305" t="s">
        <v>2397</v>
      </c>
      <c r="E106" s="228">
        <v>2018</v>
      </c>
      <c r="F106" s="414" t="s">
        <v>223</v>
      </c>
      <c r="G106" s="222" t="s">
        <v>2688</v>
      </c>
    </row>
    <row r="107" spans="1:9" s="223" customFormat="1" ht="31.2" x14ac:dyDescent="0.3">
      <c r="A107" s="7">
        <v>107</v>
      </c>
      <c r="B107" s="321" t="s">
        <v>2398</v>
      </c>
      <c r="C107" s="328" t="s">
        <v>2399</v>
      </c>
      <c r="D107" s="305" t="s">
        <v>2206</v>
      </c>
      <c r="E107" s="228">
        <v>2018</v>
      </c>
      <c r="F107" s="414" t="s">
        <v>223</v>
      </c>
      <c r="G107" s="222" t="s">
        <v>2688</v>
      </c>
    </row>
    <row r="108" spans="1:9" s="223" customFormat="1" ht="31.2" x14ac:dyDescent="0.3">
      <c r="A108" s="7">
        <v>109</v>
      </c>
      <c r="B108" s="313" t="s">
        <v>2586</v>
      </c>
      <c r="C108" s="313" t="s">
        <v>2587</v>
      </c>
      <c r="D108" s="312" t="s">
        <v>2585</v>
      </c>
      <c r="E108" s="228">
        <v>2019</v>
      </c>
      <c r="F108" s="415" t="s">
        <v>223</v>
      </c>
      <c r="G108" s="222" t="s">
        <v>2688</v>
      </c>
    </row>
    <row r="109" spans="1:9" s="223" customFormat="1" ht="46.8" x14ac:dyDescent="0.3">
      <c r="A109" s="7">
        <v>110</v>
      </c>
      <c r="B109" s="313" t="s">
        <v>2657</v>
      </c>
      <c r="C109" s="322" t="s">
        <v>2658</v>
      </c>
      <c r="D109" s="312" t="s">
        <v>2659</v>
      </c>
      <c r="E109" s="228">
        <v>2019</v>
      </c>
      <c r="F109" s="415" t="s">
        <v>223</v>
      </c>
      <c r="G109" s="222" t="s">
        <v>2688</v>
      </c>
    </row>
    <row r="110" spans="1:9" s="487" customFormat="1" ht="33.6" x14ac:dyDescent="0.3">
      <c r="A110" s="472">
        <v>100</v>
      </c>
      <c r="B110" s="527" t="s">
        <v>632</v>
      </c>
      <c r="C110" s="506" t="s">
        <v>2982</v>
      </c>
      <c r="D110" s="474" t="s">
        <v>633</v>
      </c>
      <c r="E110" s="475">
        <v>43679</v>
      </c>
      <c r="F110" s="476" t="s">
        <v>223</v>
      </c>
      <c r="G110" s="91" t="s">
        <v>2674</v>
      </c>
    </row>
    <row r="111" spans="1:9" s="505" customFormat="1" ht="46.8" x14ac:dyDescent="0.25">
      <c r="A111" s="500">
        <v>69</v>
      </c>
      <c r="B111" s="514" t="s">
        <v>2999</v>
      </c>
      <c r="C111" s="515" t="s">
        <v>3000</v>
      </c>
      <c r="D111" s="516" t="s">
        <v>3001</v>
      </c>
      <c r="E111" s="530">
        <v>43654</v>
      </c>
      <c r="F111" s="504" t="s">
        <v>223</v>
      </c>
      <c r="G111" s="222" t="s">
        <v>2688</v>
      </c>
      <c r="H111" s="38"/>
      <c r="I111" s="38"/>
    </row>
    <row r="112" spans="1:9" s="505" customFormat="1" ht="31.2" x14ac:dyDescent="0.25">
      <c r="A112" s="500">
        <v>70</v>
      </c>
      <c r="B112" s="522" t="s">
        <v>2584</v>
      </c>
      <c r="C112" s="523" t="s">
        <v>2585</v>
      </c>
      <c r="D112" s="524" t="s">
        <v>3002</v>
      </c>
      <c r="E112" s="530">
        <v>43658</v>
      </c>
      <c r="F112" s="504" t="s">
        <v>223</v>
      </c>
      <c r="G112" s="222" t="s">
        <v>2688</v>
      </c>
      <c r="H112" s="38"/>
      <c r="I112" s="38"/>
    </row>
    <row r="113" spans="1:9" s="505" customFormat="1" ht="31.2" x14ac:dyDescent="0.25">
      <c r="A113" s="500">
        <v>71</v>
      </c>
      <c r="B113" s="510" t="s">
        <v>3003</v>
      </c>
      <c r="C113" s="511" t="s">
        <v>2950</v>
      </c>
      <c r="D113" s="512" t="s">
        <v>3004</v>
      </c>
      <c r="E113" s="530">
        <v>43754</v>
      </c>
      <c r="F113" s="504" t="s">
        <v>223</v>
      </c>
      <c r="G113" s="222" t="s">
        <v>2688</v>
      </c>
      <c r="H113" s="38"/>
      <c r="I113" s="38"/>
    </row>
    <row r="114" spans="1:9" s="505" customFormat="1" ht="46.8" x14ac:dyDescent="0.25">
      <c r="A114" s="500">
        <v>72</v>
      </c>
      <c r="B114" s="522" t="s">
        <v>3005</v>
      </c>
      <c r="C114" s="523" t="s">
        <v>3006</v>
      </c>
      <c r="D114" s="524" t="s">
        <v>3007</v>
      </c>
      <c r="E114" s="530">
        <v>43782</v>
      </c>
      <c r="F114" s="504" t="s">
        <v>223</v>
      </c>
      <c r="G114" s="222" t="s">
        <v>2688</v>
      </c>
      <c r="H114" s="38"/>
      <c r="I114" s="38"/>
    </row>
    <row r="115" spans="1:9" s="505" customFormat="1" ht="62.4" x14ac:dyDescent="0.25">
      <c r="A115" s="500">
        <v>73</v>
      </c>
      <c r="B115" s="501" t="s">
        <v>3008</v>
      </c>
      <c r="C115" s="502" t="s">
        <v>3009</v>
      </c>
      <c r="D115" s="503" t="s">
        <v>3010</v>
      </c>
      <c r="E115" s="530">
        <v>43787</v>
      </c>
      <c r="F115" s="504" t="s">
        <v>223</v>
      </c>
      <c r="G115" s="222" t="s">
        <v>2688</v>
      </c>
      <c r="H115" s="38"/>
      <c r="I115" s="38"/>
    </row>
    <row r="116" spans="1:9" s="505" customFormat="1" ht="16.8" x14ac:dyDescent="0.25">
      <c r="A116" s="500">
        <v>74</v>
      </c>
      <c r="B116" s="501" t="s">
        <v>3011</v>
      </c>
      <c r="C116" s="502" t="s">
        <v>3012</v>
      </c>
      <c r="D116" s="503" t="s">
        <v>3013</v>
      </c>
      <c r="E116" s="530">
        <v>43791</v>
      </c>
      <c r="F116" s="504" t="s">
        <v>223</v>
      </c>
      <c r="G116" s="222" t="s">
        <v>2688</v>
      </c>
      <c r="H116" s="38"/>
      <c r="I116" s="38"/>
    </row>
    <row r="117" spans="1:9" s="505" customFormat="1" ht="46.8" x14ac:dyDescent="0.25">
      <c r="A117" s="500">
        <v>75</v>
      </c>
      <c r="B117" s="501" t="s">
        <v>3014</v>
      </c>
      <c r="C117" s="502" t="s">
        <v>3015</v>
      </c>
      <c r="D117" s="503" t="s">
        <v>3016</v>
      </c>
      <c r="E117" s="530">
        <v>43793</v>
      </c>
      <c r="F117" s="504" t="s">
        <v>223</v>
      </c>
      <c r="G117" s="222" t="s">
        <v>2688</v>
      </c>
      <c r="H117" s="38"/>
      <c r="I117" s="38"/>
    </row>
    <row r="118" spans="1:9" s="223" customFormat="1" ht="46.8" x14ac:dyDescent="0.3">
      <c r="A118" s="7">
        <v>111</v>
      </c>
      <c r="B118" s="313" t="s">
        <v>2669</v>
      </c>
      <c r="C118" s="313" t="s">
        <v>2670</v>
      </c>
      <c r="D118" s="312" t="s">
        <v>2671</v>
      </c>
      <c r="E118" s="228">
        <v>2019</v>
      </c>
      <c r="F118" s="415" t="s">
        <v>223</v>
      </c>
      <c r="G118" s="222" t="s">
        <v>2688</v>
      </c>
    </row>
    <row r="119" spans="1:9" s="487" customFormat="1" ht="33.6" x14ac:dyDescent="0.3">
      <c r="A119" s="486">
        <v>1</v>
      </c>
      <c r="B119" s="507" t="s">
        <v>2983</v>
      </c>
      <c r="C119" s="508" t="s">
        <v>2984</v>
      </c>
      <c r="D119" s="508" t="s">
        <v>2985</v>
      </c>
      <c r="E119" s="597">
        <v>2020</v>
      </c>
      <c r="F119" s="508" t="s">
        <v>223</v>
      </c>
      <c r="G119" s="610" t="s">
        <v>2674</v>
      </c>
    </row>
    <row r="120" spans="1:9" s="487" customFormat="1" ht="50.4" x14ac:dyDescent="0.3">
      <c r="A120" s="486">
        <v>10</v>
      </c>
      <c r="B120" s="198" t="s">
        <v>3679</v>
      </c>
      <c r="C120" s="598" t="s">
        <v>3680</v>
      </c>
      <c r="D120" s="484" t="s">
        <v>3681</v>
      </c>
      <c r="E120" s="597">
        <v>2020</v>
      </c>
      <c r="F120" s="486" t="s">
        <v>223</v>
      </c>
      <c r="G120" s="610" t="s">
        <v>2674</v>
      </c>
    </row>
    <row r="121" spans="1:9" s="487" customFormat="1" ht="50.4" x14ac:dyDescent="0.3">
      <c r="A121" s="486">
        <v>43</v>
      </c>
      <c r="B121" s="198" t="s">
        <v>2991</v>
      </c>
      <c r="C121" s="199" t="s">
        <v>2992</v>
      </c>
      <c r="D121" s="484" t="s">
        <v>2993</v>
      </c>
      <c r="E121" s="597">
        <v>2020</v>
      </c>
      <c r="F121" s="486" t="s">
        <v>223</v>
      </c>
      <c r="G121" s="610" t="s">
        <v>2674</v>
      </c>
    </row>
    <row r="122" spans="1:9" s="487" customFormat="1" ht="50.4" x14ac:dyDescent="0.3">
      <c r="A122" s="486">
        <v>73</v>
      </c>
      <c r="B122" s="483" t="s">
        <v>3682</v>
      </c>
      <c r="C122" s="598" t="s">
        <v>3683</v>
      </c>
      <c r="D122" s="484" t="s">
        <v>3059</v>
      </c>
      <c r="E122" s="597">
        <v>2020</v>
      </c>
      <c r="F122" s="486" t="s">
        <v>223</v>
      </c>
      <c r="G122" s="610" t="s">
        <v>2674</v>
      </c>
    </row>
    <row r="123" spans="1:9" s="487" customFormat="1" ht="50.4" x14ac:dyDescent="0.3">
      <c r="A123" s="486">
        <v>75</v>
      </c>
      <c r="B123" s="483" t="s">
        <v>3684</v>
      </c>
      <c r="C123" s="625" t="s">
        <v>3685</v>
      </c>
      <c r="D123" s="484" t="s">
        <v>3059</v>
      </c>
      <c r="E123" s="597">
        <v>2020</v>
      </c>
      <c r="F123" s="486" t="s">
        <v>223</v>
      </c>
      <c r="G123" s="610" t="s">
        <v>2674</v>
      </c>
    </row>
    <row r="124" spans="1:9" s="487" customFormat="1" ht="50.4" x14ac:dyDescent="0.3">
      <c r="A124" s="486">
        <v>76</v>
      </c>
      <c r="B124" s="483" t="s">
        <v>3686</v>
      </c>
      <c r="C124" s="484" t="s">
        <v>3687</v>
      </c>
      <c r="D124" s="484" t="s">
        <v>3059</v>
      </c>
      <c r="E124" s="597">
        <v>2020</v>
      </c>
      <c r="F124" s="486" t="s">
        <v>223</v>
      </c>
      <c r="G124" s="610" t="s">
        <v>2674</v>
      </c>
    </row>
    <row r="125" spans="1:9" s="487" customFormat="1" ht="33.6" x14ac:dyDescent="0.3">
      <c r="A125" s="486">
        <v>77</v>
      </c>
      <c r="B125" s="483" t="s">
        <v>3688</v>
      </c>
      <c r="C125" s="598" t="s">
        <v>3689</v>
      </c>
      <c r="D125" s="484" t="s">
        <v>3059</v>
      </c>
      <c r="E125" s="597">
        <v>2020</v>
      </c>
      <c r="F125" s="486" t="s">
        <v>223</v>
      </c>
      <c r="G125" s="610" t="s">
        <v>2674</v>
      </c>
    </row>
    <row r="126" spans="1:9" s="487" customFormat="1" ht="33.6" x14ac:dyDescent="0.3">
      <c r="A126" s="486">
        <v>79</v>
      </c>
      <c r="B126" s="198" t="s">
        <v>3690</v>
      </c>
      <c r="C126" s="598" t="s">
        <v>3691</v>
      </c>
      <c r="D126" s="484" t="s">
        <v>3059</v>
      </c>
      <c r="E126" s="597">
        <v>2020</v>
      </c>
      <c r="F126" s="486" t="s">
        <v>223</v>
      </c>
      <c r="G126" s="610" t="s">
        <v>2674</v>
      </c>
    </row>
    <row r="127" spans="1:9" s="487" customFormat="1" ht="33.6" x14ac:dyDescent="0.3">
      <c r="A127" s="486">
        <v>82</v>
      </c>
      <c r="B127" s="198" t="s">
        <v>3692</v>
      </c>
      <c r="C127" s="484" t="s">
        <v>3693</v>
      </c>
      <c r="D127" s="484" t="s">
        <v>3059</v>
      </c>
      <c r="E127" s="597">
        <v>2020</v>
      </c>
      <c r="F127" s="486" t="s">
        <v>223</v>
      </c>
      <c r="G127" s="610" t="s">
        <v>2674</v>
      </c>
    </row>
    <row r="128" spans="1:9" s="487" customFormat="1" ht="33.6" x14ac:dyDescent="0.3">
      <c r="A128" s="486">
        <v>86</v>
      </c>
      <c r="B128" s="198" t="s">
        <v>3694</v>
      </c>
      <c r="C128" s="598" t="s">
        <v>3695</v>
      </c>
      <c r="D128" s="484" t="s">
        <v>3059</v>
      </c>
      <c r="E128" s="597">
        <v>2020</v>
      </c>
      <c r="F128" s="486" t="s">
        <v>223</v>
      </c>
      <c r="G128" s="610" t="s">
        <v>2674</v>
      </c>
    </row>
    <row r="129" spans="1:8" s="487" customFormat="1" ht="50.4" x14ac:dyDescent="0.3">
      <c r="A129" s="486">
        <v>87</v>
      </c>
      <c r="B129" s="198" t="s">
        <v>3696</v>
      </c>
      <c r="C129" s="598" t="s">
        <v>3697</v>
      </c>
      <c r="D129" s="484" t="s">
        <v>3059</v>
      </c>
      <c r="E129" s="597">
        <v>2020</v>
      </c>
      <c r="F129" s="486" t="s">
        <v>223</v>
      </c>
      <c r="G129" s="610" t="s">
        <v>2674</v>
      </c>
    </row>
    <row r="130" spans="1:8" s="487" customFormat="1" ht="50.4" x14ac:dyDescent="0.3">
      <c r="A130" s="486">
        <v>90</v>
      </c>
      <c r="B130" s="198" t="s">
        <v>2986</v>
      </c>
      <c r="C130" s="598" t="s">
        <v>2987</v>
      </c>
      <c r="D130" s="484" t="s">
        <v>2988</v>
      </c>
      <c r="E130" s="597">
        <v>2020</v>
      </c>
      <c r="F130" s="486" t="s">
        <v>223</v>
      </c>
      <c r="G130" s="610" t="s">
        <v>2674</v>
      </c>
    </row>
    <row r="131" spans="1:8" s="487" customFormat="1" ht="50.4" x14ac:dyDescent="0.3">
      <c r="A131" s="486">
        <v>130</v>
      </c>
      <c r="B131" s="483" t="s">
        <v>3698</v>
      </c>
      <c r="C131" s="598" t="s">
        <v>3699</v>
      </c>
      <c r="D131" s="484" t="s">
        <v>321</v>
      </c>
      <c r="E131" s="597">
        <v>2020</v>
      </c>
      <c r="F131" s="486" t="s">
        <v>223</v>
      </c>
      <c r="G131" s="610" t="s">
        <v>2674</v>
      </c>
    </row>
    <row r="132" spans="1:8" s="487" customFormat="1" ht="50.4" x14ac:dyDescent="0.3">
      <c r="A132" s="486">
        <v>131</v>
      </c>
      <c r="B132" s="198" t="s">
        <v>2989</v>
      </c>
      <c r="C132" s="598" t="s">
        <v>2990</v>
      </c>
      <c r="D132" s="484" t="s">
        <v>321</v>
      </c>
      <c r="E132" s="597">
        <v>2020</v>
      </c>
      <c r="F132" s="486" t="s">
        <v>223</v>
      </c>
      <c r="G132" s="610" t="s">
        <v>2674</v>
      </c>
    </row>
    <row r="133" spans="1:8" s="487" customFormat="1" ht="50.4" x14ac:dyDescent="0.3">
      <c r="A133" s="486">
        <v>134</v>
      </c>
      <c r="B133" s="483" t="s">
        <v>3700</v>
      </c>
      <c r="C133" s="484" t="s">
        <v>3701</v>
      </c>
      <c r="D133" s="484" t="s">
        <v>1330</v>
      </c>
      <c r="E133" s="597">
        <v>2020</v>
      </c>
      <c r="F133" s="486" t="s">
        <v>223</v>
      </c>
      <c r="G133" s="610" t="s">
        <v>2674</v>
      </c>
    </row>
    <row r="134" spans="1:8" s="545" customFormat="1" ht="31.2" x14ac:dyDescent="0.3">
      <c r="A134" s="644">
        <v>27</v>
      </c>
      <c r="B134" s="640" t="s">
        <v>2994</v>
      </c>
      <c r="C134" s="641" t="s">
        <v>4015</v>
      </c>
      <c r="D134" s="639" t="s">
        <v>2995</v>
      </c>
      <c r="E134" s="642">
        <v>2020</v>
      </c>
      <c r="F134" s="646" t="s">
        <v>223</v>
      </c>
      <c r="G134" s="165" t="s">
        <v>2676</v>
      </c>
      <c r="H134" s="654"/>
    </row>
    <row r="135" spans="1:8" s="477" customFormat="1" ht="47.25" customHeight="1" x14ac:dyDescent="0.3">
      <c r="A135" s="639">
        <v>28</v>
      </c>
      <c r="B135" s="645" t="s">
        <v>2996</v>
      </c>
      <c r="C135" s="645" t="s">
        <v>4016</v>
      </c>
      <c r="D135" s="644" t="s">
        <v>2995</v>
      </c>
      <c r="E135" s="642">
        <v>2020</v>
      </c>
      <c r="F135" s="646" t="s">
        <v>223</v>
      </c>
      <c r="G135" s="165" t="s">
        <v>2676</v>
      </c>
      <c r="H135" s="674"/>
    </row>
    <row r="136" spans="1:8" s="545" customFormat="1" ht="46.8" x14ac:dyDescent="0.3">
      <c r="A136" s="644">
        <v>29</v>
      </c>
      <c r="B136" s="645" t="s">
        <v>2997</v>
      </c>
      <c r="C136" s="645" t="s">
        <v>4017</v>
      </c>
      <c r="D136" s="644" t="s">
        <v>2998</v>
      </c>
      <c r="E136" s="642">
        <v>2020</v>
      </c>
      <c r="F136" s="646" t="s">
        <v>223</v>
      </c>
      <c r="G136" s="165" t="s">
        <v>2676</v>
      </c>
      <c r="H136" s="654"/>
    </row>
    <row r="137" spans="1:8" s="559" customFormat="1" ht="46.8" x14ac:dyDescent="0.3">
      <c r="A137" s="612">
        <v>20</v>
      </c>
      <c r="B137" s="615" t="s">
        <v>3702</v>
      </c>
      <c r="C137" s="616" t="s">
        <v>3703</v>
      </c>
      <c r="D137" s="617" t="s">
        <v>22</v>
      </c>
      <c r="E137" s="614">
        <v>2021</v>
      </c>
      <c r="F137" s="596" t="s">
        <v>223</v>
      </c>
      <c r="G137" s="610" t="s">
        <v>2674</v>
      </c>
    </row>
    <row r="138" spans="1:8" s="559" customFormat="1" ht="31.2" x14ac:dyDescent="0.3">
      <c r="A138" s="612">
        <v>54</v>
      </c>
      <c r="B138" s="615" t="s">
        <v>3704</v>
      </c>
      <c r="C138" s="616" t="s">
        <v>3705</v>
      </c>
      <c r="D138" s="617" t="s">
        <v>599</v>
      </c>
      <c r="E138" s="614">
        <v>2021</v>
      </c>
      <c r="F138" s="596" t="s">
        <v>223</v>
      </c>
      <c r="G138" s="610" t="s">
        <v>2674</v>
      </c>
    </row>
    <row r="139" spans="1:8" s="559" customFormat="1" ht="46.8" x14ac:dyDescent="0.3">
      <c r="A139" s="612">
        <v>55</v>
      </c>
      <c r="B139" s="615" t="s">
        <v>3706</v>
      </c>
      <c r="C139" s="616" t="s">
        <v>3707</v>
      </c>
      <c r="D139" s="617" t="s">
        <v>3708</v>
      </c>
      <c r="E139" s="614">
        <v>2021</v>
      </c>
      <c r="F139" s="596" t="s">
        <v>223</v>
      </c>
      <c r="G139" s="610" t="s">
        <v>2674</v>
      </c>
    </row>
    <row r="140" spans="1:8" s="559" customFormat="1" ht="31.2" x14ac:dyDescent="0.3">
      <c r="A140" s="612">
        <v>72</v>
      </c>
      <c r="B140" s="626" t="s">
        <v>3709</v>
      </c>
      <c r="C140" s="627" t="s">
        <v>3710</v>
      </c>
      <c r="D140" s="628" t="s">
        <v>3711</v>
      </c>
      <c r="E140" s="614">
        <v>2021</v>
      </c>
      <c r="F140" s="596" t="s">
        <v>223</v>
      </c>
      <c r="G140" s="610" t="s">
        <v>2674</v>
      </c>
    </row>
    <row r="141" spans="1:8" s="559" customFormat="1" ht="31.2" x14ac:dyDescent="0.3">
      <c r="A141" s="612">
        <v>96</v>
      </c>
      <c r="B141" s="626" t="s">
        <v>3712</v>
      </c>
      <c r="C141" s="629" t="s">
        <v>3713</v>
      </c>
      <c r="D141" s="628" t="s">
        <v>3714</v>
      </c>
      <c r="E141" s="614">
        <v>2021</v>
      </c>
      <c r="F141" s="596" t="s">
        <v>223</v>
      </c>
      <c r="G141" s="610" t="s">
        <v>2674</v>
      </c>
    </row>
    <row r="142" spans="1:8" s="559" customFormat="1" ht="31.2" x14ac:dyDescent="0.3">
      <c r="A142" s="612">
        <v>97</v>
      </c>
      <c r="B142" s="626" t="s">
        <v>3715</v>
      </c>
      <c r="C142" s="629" t="s">
        <v>3716</v>
      </c>
      <c r="D142" s="628" t="s">
        <v>3184</v>
      </c>
      <c r="E142" s="614">
        <v>2021</v>
      </c>
      <c r="F142" s="596" t="s">
        <v>223</v>
      </c>
      <c r="G142" s="610" t="s">
        <v>2674</v>
      </c>
    </row>
    <row r="143" spans="1:8" s="559" customFormat="1" ht="31.2" x14ac:dyDescent="0.3">
      <c r="A143" s="612">
        <v>99</v>
      </c>
      <c r="B143" s="626" t="s">
        <v>3529</v>
      </c>
      <c r="C143" s="630" t="s">
        <v>3717</v>
      </c>
      <c r="D143" s="628" t="s">
        <v>528</v>
      </c>
      <c r="E143" s="614">
        <v>2021</v>
      </c>
      <c r="F143" s="596" t="s">
        <v>223</v>
      </c>
      <c r="G143" s="610" t="s">
        <v>2674</v>
      </c>
    </row>
    <row r="144" spans="1:8" s="559" customFormat="1" ht="31.2" x14ac:dyDescent="0.3">
      <c r="A144" s="612">
        <v>114</v>
      </c>
      <c r="B144" s="626" t="s">
        <v>3718</v>
      </c>
      <c r="C144" s="629" t="s">
        <v>3719</v>
      </c>
      <c r="D144" s="628" t="s">
        <v>3720</v>
      </c>
      <c r="E144" s="614">
        <v>2021</v>
      </c>
      <c r="F144" s="596" t="s">
        <v>223</v>
      </c>
      <c r="G144" s="610" t="s">
        <v>2674</v>
      </c>
    </row>
    <row r="145" spans="1:8" s="559" customFormat="1" ht="46.8" x14ac:dyDescent="0.3">
      <c r="A145" s="612">
        <v>125</v>
      </c>
      <c r="B145" s="626" t="s">
        <v>3721</v>
      </c>
      <c r="C145" s="629" t="s">
        <v>3722</v>
      </c>
      <c r="D145" s="628" t="s">
        <v>3723</v>
      </c>
      <c r="E145" s="614">
        <v>2021</v>
      </c>
      <c r="F145" s="596" t="s">
        <v>223</v>
      </c>
      <c r="G145" s="610" t="s">
        <v>2674</v>
      </c>
    </row>
    <row r="146" spans="1:8" s="559" customFormat="1" ht="62.4" x14ac:dyDescent="0.3">
      <c r="A146" s="612">
        <v>170</v>
      </c>
      <c r="B146" s="626" t="s">
        <v>3724</v>
      </c>
      <c r="C146" s="629" t="s">
        <v>3725</v>
      </c>
      <c r="D146" s="628" t="s">
        <v>1192</v>
      </c>
      <c r="E146" s="614">
        <v>2021</v>
      </c>
      <c r="F146" s="596" t="s">
        <v>223</v>
      </c>
      <c r="G146" s="610" t="s">
        <v>2674</v>
      </c>
    </row>
    <row r="147" spans="1:8" s="559" customFormat="1" ht="31.2" x14ac:dyDescent="0.3">
      <c r="A147" s="612">
        <v>171</v>
      </c>
      <c r="B147" s="626" t="s">
        <v>3726</v>
      </c>
      <c r="C147" s="629" t="s">
        <v>3727</v>
      </c>
      <c r="D147" s="628" t="s">
        <v>3728</v>
      </c>
      <c r="E147" s="614">
        <v>2021</v>
      </c>
      <c r="F147" s="596" t="s">
        <v>223</v>
      </c>
      <c r="G147" s="610" t="s">
        <v>2674</v>
      </c>
    </row>
    <row r="148" spans="1:8" s="559" customFormat="1" ht="31.2" x14ac:dyDescent="0.3">
      <c r="A148" s="612">
        <v>172</v>
      </c>
      <c r="B148" s="615" t="s">
        <v>3729</v>
      </c>
      <c r="C148" s="616" t="s">
        <v>3730</v>
      </c>
      <c r="D148" s="617" t="s">
        <v>1192</v>
      </c>
      <c r="E148" s="614">
        <v>2021</v>
      </c>
      <c r="F148" s="596" t="s">
        <v>223</v>
      </c>
      <c r="G148" s="610" t="s">
        <v>2674</v>
      </c>
    </row>
    <row r="149" spans="1:8" s="559" customFormat="1" ht="46.8" x14ac:dyDescent="0.3">
      <c r="A149" s="612">
        <v>173</v>
      </c>
      <c r="B149" s="615" t="s">
        <v>3731</v>
      </c>
      <c r="C149" s="616" t="s">
        <v>3732</v>
      </c>
      <c r="D149" s="617" t="s">
        <v>1192</v>
      </c>
      <c r="E149" s="614">
        <v>2021</v>
      </c>
      <c r="F149" s="596" t="s">
        <v>223</v>
      </c>
      <c r="G149" s="610" t="s">
        <v>2674</v>
      </c>
    </row>
    <row r="150" spans="1:8" s="559" customFormat="1" ht="46.8" x14ac:dyDescent="0.3">
      <c r="A150" s="612">
        <v>174</v>
      </c>
      <c r="B150" s="626" t="s">
        <v>3733</v>
      </c>
      <c r="C150" s="629" t="s">
        <v>3734</v>
      </c>
      <c r="D150" s="628" t="s">
        <v>3728</v>
      </c>
      <c r="E150" s="614">
        <v>2021</v>
      </c>
      <c r="F150" s="596" t="s">
        <v>223</v>
      </c>
      <c r="G150" s="610" t="s">
        <v>2674</v>
      </c>
    </row>
    <row r="151" spans="1:8" s="559" customFormat="1" ht="31.2" x14ac:dyDescent="0.3">
      <c r="A151" s="612">
        <v>175</v>
      </c>
      <c r="B151" s="615" t="s">
        <v>3735</v>
      </c>
      <c r="C151" s="616" t="s">
        <v>3736</v>
      </c>
      <c r="D151" s="617" t="s">
        <v>3728</v>
      </c>
      <c r="E151" s="614">
        <v>2021</v>
      </c>
      <c r="F151" s="596" t="s">
        <v>223</v>
      </c>
      <c r="G151" s="610" t="s">
        <v>2674</v>
      </c>
    </row>
    <row r="152" spans="1:8" s="559" customFormat="1" ht="46.8" x14ac:dyDescent="0.3">
      <c r="A152" s="612">
        <v>176</v>
      </c>
      <c r="B152" s="626" t="s">
        <v>3737</v>
      </c>
      <c r="C152" s="629" t="s">
        <v>3738</v>
      </c>
      <c r="D152" s="628" t="s">
        <v>3728</v>
      </c>
      <c r="E152" s="614">
        <v>2021</v>
      </c>
      <c r="F152" s="596" t="s">
        <v>223</v>
      </c>
      <c r="G152" s="610" t="s">
        <v>2674</v>
      </c>
    </row>
    <row r="153" spans="1:8" s="559" customFormat="1" ht="31.2" x14ac:dyDescent="0.3">
      <c r="A153" s="612">
        <v>177</v>
      </c>
      <c r="B153" s="626" t="s">
        <v>3739</v>
      </c>
      <c r="C153" s="631" t="s">
        <v>3740</v>
      </c>
      <c r="D153" s="628" t="s">
        <v>3728</v>
      </c>
      <c r="E153" s="614">
        <v>2021</v>
      </c>
      <c r="F153" s="596" t="s">
        <v>223</v>
      </c>
      <c r="G153" s="610" t="s">
        <v>2674</v>
      </c>
    </row>
    <row r="154" spans="1:8" s="559" customFormat="1" ht="46.8" x14ac:dyDescent="0.3">
      <c r="A154" s="612">
        <v>178</v>
      </c>
      <c r="B154" s="626" t="s">
        <v>3741</v>
      </c>
      <c r="C154" s="629" t="s">
        <v>3742</v>
      </c>
      <c r="D154" s="628" t="s">
        <v>3728</v>
      </c>
      <c r="E154" s="614">
        <v>2021</v>
      </c>
      <c r="F154" s="596" t="s">
        <v>223</v>
      </c>
      <c r="G154" s="610" t="s">
        <v>2674</v>
      </c>
    </row>
    <row r="155" spans="1:8" s="559" customFormat="1" ht="46.8" x14ac:dyDescent="0.3">
      <c r="A155" s="612">
        <v>179</v>
      </c>
      <c r="B155" s="626" t="s">
        <v>3743</v>
      </c>
      <c r="C155" s="632" t="s">
        <v>3744</v>
      </c>
      <c r="D155" s="628" t="s">
        <v>3728</v>
      </c>
      <c r="E155" s="614">
        <v>2021</v>
      </c>
      <c r="F155" s="596" t="s">
        <v>223</v>
      </c>
      <c r="G155" s="610" t="s">
        <v>2674</v>
      </c>
    </row>
    <row r="156" spans="1:8" s="545" customFormat="1" ht="31.2" x14ac:dyDescent="0.3">
      <c r="A156" s="667">
        <v>36</v>
      </c>
      <c r="B156" s="668" t="s">
        <v>4018</v>
      </c>
      <c r="C156" s="669" t="s">
        <v>4019</v>
      </c>
      <c r="D156" s="667" t="s">
        <v>213</v>
      </c>
      <c r="E156" s="670">
        <v>2021</v>
      </c>
      <c r="F156" s="671" t="s">
        <v>223</v>
      </c>
      <c r="G156" s="165" t="s">
        <v>2676</v>
      </c>
      <c r="H156" s="654"/>
    </row>
    <row r="157" spans="1:8" s="545" customFormat="1" ht="31.2" x14ac:dyDescent="0.3">
      <c r="A157" s="667">
        <v>37</v>
      </c>
      <c r="B157" s="668" t="s">
        <v>4020</v>
      </c>
      <c r="C157" s="669" t="s">
        <v>4021</v>
      </c>
      <c r="D157" s="667" t="s">
        <v>213</v>
      </c>
      <c r="E157" s="670">
        <v>2021</v>
      </c>
      <c r="F157" s="671" t="s">
        <v>223</v>
      </c>
      <c r="G157" s="165" t="s">
        <v>2676</v>
      </c>
      <c r="H157" s="654"/>
    </row>
    <row r="158" spans="1:8" s="545" customFormat="1" ht="31.2" x14ac:dyDescent="0.3">
      <c r="A158" s="667">
        <v>38</v>
      </c>
      <c r="B158" s="668" t="s">
        <v>4022</v>
      </c>
      <c r="C158" s="669" t="s">
        <v>4023</v>
      </c>
      <c r="D158" s="667" t="s">
        <v>4024</v>
      </c>
      <c r="E158" s="670">
        <v>2021</v>
      </c>
      <c r="F158" s="671" t="s">
        <v>223</v>
      </c>
      <c r="G158" s="165" t="s">
        <v>2676</v>
      </c>
      <c r="H158" s="654"/>
    </row>
    <row r="159" spans="1:8" s="545" customFormat="1" ht="46.8" x14ac:dyDescent="0.3">
      <c r="A159" s="667">
        <v>39</v>
      </c>
      <c r="B159" s="668" t="s">
        <v>4025</v>
      </c>
      <c r="C159" s="669" t="s">
        <v>4026</v>
      </c>
      <c r="D159" s="667" t="s">
        <v>1192</v>
      </c>
      <c r="E159" s="670">
        <v>2021</v>
      </c>
      <c r="F159" s="671" t="s">
        <v>223</v>
      </c>
      <c r="G159" s="165" t="s">
        <v>2676</v>
      </c>
      <c r="H159" s="654"/>
    </row>
    <row r="160" spans="1:8" s="545" customFormat="1" ht="31.2" x14ac:dyDescent="0.3">
      <c r="A160" s="667">
        <v>41</v>
      </c>
      <c r="B160" s="668" t="s">
        <v>4027</v>
      </c>
      <c r="C160" s="669" t="s">
        <v>4028</v>
      </c>
      <c r="D160" s="667" t="s">
        <v>4029</v>
      </c>
      <c r="E160" s="670">
        <v>2021</v>
      </c>
      <c r="F160" s="671" t="s">
        <v>223</v>
      </c>
      <c r="G160" s="165" t="s">
        <v>2676</v>
      </c>
      <c r="H160" s="654"/>
    </row>
    <row r="161" spans="1:8" s="545" customFormat="1" ht="31.2" x14ac:dyDescent="0.3">
      <c r="A161" s="667">
        <v>43</v>
      </c>
      <c r="B161" s="668" t="s">
        <v>4030</v>
      </c>
      <c r="C161" s="669" t="s">
        <v>4031</v>
      </c>
      <c r="D161" s="667" t="s">
        <v>4032</v>
      </c>
      <c r="E161" s="670">
        <v>2021</v>
      </c>
      <c r="F161" s="671" t="s">
        <v>223</v>
      </c>
      <c r="G161" s="165" t="s">
        <v>2676</v>
      </c>
      <c r="H161" s="654"/>
    </row>
    <row r="162" spans="1:8" s="545" customFormat="1" ht="48.75" customHeight="1" x14ac:dyDescent="0.3">
      <c r="A162" s="667">
        <v>44</v>
      </c>
      <c r="B162" s="668" t="s">
        <v>4033</v>
      </c>
      <c r="C162" s="667" t="s">
        <v>4034</v>
      </c>
      <c r="D162" s="667" t="s">
        <v>4032</v>
      </c>
      <c r="E162" s="670">
        <v>2021</v>
      </c>
      <c r="F162" s="671" t="s">
        <v>223</v>
      </c>
      <c r="G162" s="165" t="s">
        <v>2676</v>
      </c>
      <c r="H162" s="654"/>
    </row>
    <row r="163" spans="1:8" s="545" customFormat="1" ht="31.2" x14ac:dyDescent="0.3">
      <c r="A163" s="667">
        <v>50</v>
      </c>
      <c r="B163" s="668" t="s">
        <v>4035</v>
      </c>
      <c r="C163" s="669" t="s">
        <v>4036</v>
      </c>
      <c r="D163" s="667" t="s">
        <v>4000</v>
      </c>
      <c r="E163" s="670">
        <v>2021</v>
      </c>
      <c r="F163" s="671" t="s">
        <v>223</v>
      </c>
      <c r="G163" s="165" t="s">
        <v>2676</v>
      </c>
      <c r="H163" s="654"/>
    </row>
    <row r="164" spans="1:8" s="545" customFormat="1" ht="62.4" x14ac:dyDescent="0.3">
      <c r="A164" s="667">
        <v>51</v>
      </c>
      <c r="B164" s="668" t="s">
        <v>4037</v>
      </c>
      <c r="C164" s="669" t="s">
        <v>4038</v>
      </c>
      <c r="D164" s="667" t="s">
        <v>4000</v>
      </c>
      <c r="E164" s="670">
        <v>2021</v>
      </c>
      <c r="F164" s="671" t="s">
        <v>223</v>
      </c>
      <c r="G164" s="165" t="s">
        <v>2676</v>
      </c>
      <c r="H164" s="654"/>
    </row>
    <row r="165" spans="1:8" s="545" customFormat="1" ht="46.8" x14ac:dyDescent="0.3">
      <c r="A165" s="639">
        <v>23</v>
      </c>
      <c r="B165" s="652" t="s">
        <v>4039</v>
      </c>
      <c r="C165" s="639" t="s">
        <v>4040</v>
      </c>
      <c r="D165" s="639" t="s">
        <v>4041</v>
      </c>
      <c r="E165" s="642">
        <v>2022</v>
      </c>
      <c r="F165" s="646" t="s">
        <v>223</v>
      </c>
      <c r="G165" s="165" t="s">
        <v>2676</v>
      </c>
    </row>
    <row r="166" spans="1:8" s="545" customFormat="1" ht="46.8" x14ac:dyDescent="0.3">
      <c r="A166" s="639">
        <v>24</v>
      </c>
      <c r="B166" s="652" t="s">
        <v>4042</v>
      </c>
      <c r="C166" s="653" t="s">
        <v>4043</v>
      </c>
      <c r="D166" s="639" t="s">
        <v>4044</v>
      </c>
      <c r="E166" s="642">
        <v>2022</v>
      </c>
      <c r="F166" s="646" t="s">
        <v>223</v>
      </c>
      <c r="G166" s="165" t="s">
        <v>2676</v>
      </c>
    </row>
    <row r="167" spans="1:8" s="545" customFormat="1" ht="46.8" x14ac:dyDescent="0.3">
      <c r="A167" s="639">
        <v>25</v>
      </c>
      <c r="B167" s="652" t="s">
        <v>4045</v>
      </c>
      <c r="C167" s="639" t="s">
        <v>4046</v>
      </c>
      <c r="D167" s="639" t="s">
        <v>4047</v>
      </c>
      <c r="E167" s="642">
        <v>2022</v>
      </c>
      <c r="F167" s="646" t="s">
        <v>223</v>
      </c>
      <c r="G167" s="165" t="s">
        <v>2676</v>
      </c>
    </row>
    <row r="168" spans="1:8" s="545" customFormat="1" ht="31.2" x14ac:dyDescent="0.3">
      <c r="A168" s="639">
        <v>26</v>
      </c>
      <c r="B168" s="652" t="s">
        <v>4048</v>
      </c>
      <c r="C168" s="653" t="s">
        <v>4049</v>
      </c>
      <c r="D168" s="639" t="s">
        <v>4050</v>
      </c>
      <c r="E168" s="642">
        <v>2022</v>
      </c>
      <c r="F168" s="646" t="s">
        <v>223</v>
      </c>
      <c r="G168" s="165" t="s">
        <v>2676</v>
      </c>
    </row>
    <row r="169" spans="1:8" s="545" customFormat="1" ht="31.2" x14ac:dyDescent="0.3">
      <c r="A169" s="639">
        <v>27</v>
      </c>
      <c r="B169" s="652" t="s">
        <v>4051</v>
      </c>
      <c r="C169" s="653" t="s">
        <v>4052</v>
      </c>
      <c r="D169" s="639" t="s">
        <v>4000</v>
      </c>
      <c r="E169" s="642">
        <v>2022</v>
      </c>
      <c r="F169" s="646" t="s">
        <v>223</v>
      </c>
      <c r="G169" s="165" t="s">
        <v>2676</v>
      </c>
    </row>
    <row r="170" spans="1:8" s="580" customFormat="1" ht="31.2" x14ac:dyDescent="0.25">
      <c r="A170" s="639">
        <v>19</v>
      </c>
      <c r="B170" s="639" t="s">
        <v>4224</v>
      </c>
      <c r="C170" s="639" t="s">
        <v>4225</v>
      </c>
      <c r="D170" s="639" t="s">
        <v>268</v>
      </c>
      <c r="E170" s="676">
        <v>43966</v>
      </c>
      <c r="F170" s="646" t="s">
        <v>223</v>
      </c>
      <c r="G170" s="408" t="s">
        <v>2673</v>
      </c>
    </row>
    <row r="171" spans="1:8" s="580" customFormat="1" ht="47.25" customHeight="1" x14ac:dyDescent="0.25">
      <c r="A171" s="639">
        <v>18</v>
      </c>
      <c r="B171" s="652" t="s">
        <v>4226</v>
      </c>
      <c r="C171" s="653" t="s">
        <v>4227</v>
      </c>
      <c r="D171" s="639" t="s">
        <v>268</v>
      </c>
      <c r="E171" s="642">
        <v>2021</v>
      </c>
      <c r="F171" s="646" t="s">
        <v>223</v>
      </c>
      <c r="G171" s="408" t="s">
        <v>2673</v>
      </c>
    </row>
    <row r="172" spans="1:8" s="580" customFormat="1" ht="31.2" x14ac:dyDescent="0.25">
      <c r="A172" s="639">
        <v>19</v>
      </c>
      <c r="B172" s="640" t="s">
        <v>4228</v>
      </c>
      <c r="C172" s="653" t="s">
        <v>4028</v>
      </c>
      <c r="D172" s="639" t="s">
        <v>4229</v>
      </c>
      <c r="E172" s="642">
        <v>2021</v>
      </c>
      <c r="F172" s="539" t="s">
        <v>223</v>
      </c>
      <c r="G172" s="408" t="s">
        <v>2673</v>
      </c>
    </row>
    <row r="173" spans="1:8" s="580" customFormat="1" ht="47.25" customHeight="1" x14ac:dyDescent="0.25">
      <c r="A173" s="639">
        <v>18</v>
      </c>
      <c r="B173" s="652" t="s">
        <v>4230</v>
      </c>
      <c r="C173" s="639" t="s">
        <v>4231</v>
      </c>
      <c r="D173" s="639" t="s">
        <v>4232</v>
      </c>
      <c r="E173" s="642">
        <v>2022</v>
      </c>
      <c r="F173" s="646" t="s">
        <v>223</v>
      </c>
      <c r="G173" s="408" t="s">
        <v>2673</v>
      </c>
    </row>
    <row r="174" spans="1:8" s="580" customFormat="1" ht="33.75" customHeight="1" x14ac:dyDescent="0.25">
      <c r="A174" s="639">
        <v>19</v>
      </c>
      <c r="B174" s="652" t="s">
        <v>4233</v>
      </c>
      <c r="C174" s="653" t="s">
        <v>4234</v>
      </c>
      <c r="D174" s="639" t="s">
        <v>268</v>
      </c>
      <c r="E174" s="642">
        <v>2022</v>
      </c>
      <c r="F174" s="646" t="s">
        <v>223</v>
      </c>
      <c r="G174" s="408" t="s">
        <v>2673</v>
      </c>
    </row>
    <row r="175" spans="1:8" s="545" customFormat="1" ht="31.2" x14ac:dyDescent="0.3">
      <c r="A175" s="677">
        <v>17</v>
      </c>
      <c r="B175" s="678" t="s">
        <v>4659</v>
      </c>
      <c r="C175" s="679" t="s">
        <v>4660</v>
      </c>
      <c r="D175" s="677" t="s">
        <v>4661</v>
      </c>
      <c r="E175" s="680">
        <v>2020</v>
      </c>
      <c r="F175" s="677" t="s">
        <v>223</v>
      </c>
      <c r="G175" s="406" t="s">
        <v>2677</v>
      </c>
    </row>
    <row r="176" spans="1:8" s="545" customFormat="1" ht="62.4" x14ac:dyDescent="0.3">
      <c r="A176" s="677">
        <v>70</v>
      </c>
      <c r="B176" s="678" t="s">
        <v>4662</v>
      </c>
      <c r="C176" s="679" t="s">
        <v>4663</v>
      </c>
      <c r="D176" s="677" t="s">
        <v>4664</v>
      </c>
      <c r="E176" s="680">
        <v>2020</v>
      </c>
      <c r="F176" s="677" t="s">
        <v>223</v>
      </c>
      <c r="G176" s="406" t="s">
        <v>2677</v>
      </c>
    </row>
    <row r="177" spans="1:7" s="545" customFormat="1" ht="46.8" x14ac:dyDescent="0.3">
      <c r="A177" s="677">
        <v>77</v>
      </c>
      <c r="B177" s="678" t="s">
        <v>4665</v>
      </c>
      <c r="C177" s="677" t="s">
        <v>4666</v>
      </c>
      <c r="D177" s="677" t="s">
        <v>4667</v>
      </c>
      <c r="E177" s="680">
        <v>2020</v>
      </c>
      <c r="F177" s="677" t="s">
        <v>223</v>
      </c>
      <c r="G177" s="406" t="s">
        <v>2677</v>
      </c>
    </row>
    <row r="178" spans="1:7" s="545" customFormat="1" ht="46.8" x14ac:dyDescent="0.3">
      <c r="A178" s="677">
        <v>78</v>
      </c>
      <c r="B178" s="678" t="s">
        <v>4668</v>
      </c>
      <c r="C178" s="677" t="s">
        <v>4666</v>
      </c>
      <c r="D178" s="677" t="s">
        <v>4667</v>
      </c>
      <c r="E178" s="680">
        <v>2020</v>
      </c>
      <c r="F178" s="677" t="s">
        <v>223</v>
      </c>
      <c r="G178" s="406" t="s">
        <v>2677</v>
      </c>
    </row>
    <row r="179" spans="1:7" s="545" customFormat="1" ht="31.2" x14ac:dyDescent="0.3">
      <c r="A179" s="677">
        <v>71</v>
      </c>
      <c r="B179" s="678" t="s">
        <v>4669</v>
      </c>
      <c r="C179" s="679" t="s">
        <v>4670</v>
      </c>
      <c r="D179" s="677" t="s">
        <v>4361</v>
      </c>
      <c r="E179" s="680">
        <v>2020</v>
      </c>
      <c r="F179" s="677" t="s">
        <v>223</v>
      </c>
      <c r="G179" s="406" t="s">
        <v>2677</v>
      </c>
    </row>
    <row r="180" spans="1:7" s="545" customFormat="1" ht="31.2" x14ac:dyDescent="0.3">
      <c r="A180" s="677">
        <v>2</v>
      </c>
      <c r="B180" s="678" t="s">
        <v>4678</v>
      </c>
      <c r="C180" s="679" t="s">
        <v>4679</v>
      </c>
      <c r="D180" s="677" t="s">
        <v>4673</v>
      </c>
      <c r="E180" s="680">
        <v>2020</v>
      </c>
      <c r="F180" s="677" t="s">
        <v>223</v>
      </c>
      <c r="G180" s="406" t="s">
        <v>2677</v>
      </c>
    </row>
    <row r="181" spans="1:7" s="545" customFormat="1" ht="46.8" x14ac:dyDescent="0.3">
      <c r="A181" s="677">
        <v>1</v>
      </c>
      <c r="B181" s="678" t="s">
        <v>4671</v>
      </c>
      <c r="C181" s="677" t="s">
        <v>4672</v>
      </c>
      <c r="D181" s="677" t="s">
        <v>4673</v>
      </c>
      <c r="E181" s="680">
        <v>2020</v>
      </c>
      <c r="F181" s="677" t="s">
        <v>223</v>
      </c>
      <c r="G181" s="406" t="s">
        <v>2677</v>
      </c>
    </row>
    <row r="182" spans="1:7" s="545" customFormat="1" ht="31.2" x14ac:dyDescent="0.3">
      <c r="A182" s="639">
        <v>42</v>
      </c>
      <c r="B182" s="639" t="s">
        <v>4674</v>
      </c>
      <c r="C182" s="653" t="s">
        <v>4675</v>
      </c>
      <c r="D182" s="639" t="s">
        <v>4391</v>
      </c>
      <c r="E182" s="642">
        <v>2021</v>
      </c>
      <c r="F182" s="677" t="s">
        <v>223</v>
      </c>
      <c r="G182" s="406" t="s">
        <v>2677</v>
      </c>
    </row>
    <row r="183" spans="1:7" s="545" customFormat="1" ht="31.2" x14ac:dyDescent="0.3">
      <c r="A183" s="639">
        <v>39</v>
      </c>
      <c r="B183" s="639" t="s">
        <v>4676</v>
      </c>
      <c r="C183" s="653" t="s">
        <v>4677</v>
      </c>
      <c r="D183" s="639" t="s">
        <v>4520</v>
      </c>
      <c r="E183" s="642">
        <v>2021</v>
      </c>
      <c r="F183" s="677" t="s">
        <v>223</v>
      </c>
      <c r="G183" s="406" t="s">
        <v>2677</v>
      </c>
    </row>
    <row r="184" spans="1:7" ht="19.2" x14ac:dyDescent="0.25">
      <c r="A184" s="92"/>
      <c r="B184" s="162"/>
      <c r="C184" s="162"/>
      <c r="D184" s="461" t="s">
        <v>2730</v>
      </c>
      <c r="E184" s="461"/>
      <c r="F184" s="461"/>
      <c r="G184" s="460">
        <f>COUNTIF(G2:G183,"Hội nghị, hội thảo QT")</f>
        <v>79</v>
      </c>
    </row>
    <row r="185" spans="1:7" ht="19.2" x14ac:dyDescent="0.25">
      <c r="A185" s="92"/>
      <c r="B185" s="162"/>
      <c r="C185" s="162"/>
      <c r="D185" s="461" t="s">
        <v>2674</v>
      </c>
      <c r="E185" s="461"/>
      <c r="F185" s="461"/>
      <c r="G185" s="460">
        <f>COUNTIF(G2:G183,"Tạp chí ISI")</f>
        <v>63</v>
      </c>
    </row>
    <row r="186" spans="1:7" ht="19.2" x14ac:dyDescent="0.25">
      <c r="A186" s="92"/>
      <c r="B186" s="162"/>
      <c r="C186" s="162"/>
      <c r="D186" s="461" t="s">
        <v>2673</v>
      </c>
      <c r="E186" s="461"/>
      <c r="F186" s="461"/>
      <c r="G186" s="460">
        <f>COUNTIF(G2:G183,"Tạp chí QT khác")</f>
        <v>16</v>
      </c>
    </row>
    <row r="187" spans="1:7" ht="19.2" x14ac:dyDescent="0.25">
      <c r="A187" s="92"/>
      <c r="B187" s="162"/>
      <c r="C187" s="162"/>
      <c r="D187" s="461" t="s">
        <v>2676</v>
      </c>
      <c r="E187" s="461"/>
      <c r="F187" s="461"/>
      <c r="G187" s="460">
        <f>COUNTIF(G2:G183,"Tạp chí Scopus")</f>
        <v>24</v>
      </c>
    </row>
    <row r="188" spans="1:7" ht="21" x14ac:dyDescent="0.25">
      <c r="A188" s="92"/>
      <c r="B188" s="162"/>
      <c r="C188" s="162"/>
      <c r="D188" s="462" t="s">
        <v>2731</v>
      </c>
      <c r="E188" s="462"/>
      <c r="F188" s="462"/>
      <c r="G188" s="463">
        <f>SUM(G184:G187)</f>
        <v>182</v>
      </c>
    </row>
    <row r="189" spans="1:7" x14ac:dyDescent="0.25">
      <c r="A189" s="92"/>
      <c r="B189" s="162"/>
      <c r="C189" s="162"/>
      <c r="D189" s="104"/>
      <c r="E189" s="104"/>
      <c r="G189" s="93" t="str">
        <f>IF(COUNTIF($B$2:B185,B186)&gt;0,"ĐÃ NHẬP","")</f>
        <v/>
      </c>
    </row>
    <row r="190" spans="1:7" x14ac:dyDescent="0.25">
      <c r="A190" s="92"/>
      <c r="B190" s="162"/>
      <c r="C190" s="162"/>
      <c r="D190" s="104"/>
      <c r="E190" s="104"/>
      <c r="G190" s="93" t="str">
        <f>IF(COUNTIF($B$2:B186,B187)&gt;0,"ĐÃ NHẬP","")</f>
        <v/>
      </c>
    </row>
    <row r="191" spans="1:7" x14ac:dyDescent="0.25">
      <c r="A191" s="92"/>
      <c r="B191" s="162"/>
      <c r="C191" s="162"/>
      <c r="D191" s="104"/>
      <c r="E191" s="104"/>
      <c r="G191" s="93" t="str">
        <f>IF(COUNTIF($B$2:B187,B188)&gt;0,"ĐÃ NHẬP","")</f>
        <v/>
      </c>
    </row>
    <row r="192" spans="1:7" x14ac:dyDescent="0.25">
      <c r="A192" s="92"/>
      <c r="B192" s="162"/>
      <c r="C192" s="162"/>
      <c r="D192" s="104"/>
      <c r="E192" s="104"/>
      <c r="G192" s="93" t="str">
        <f>IF(COUNTIF($B$2:B188,B189)&gt;0,"ĐÃ NHẬP","")</f>
        <v/>
      </c>
    </row>
    <row r="193" spans="1:7" x14ac:dyDescent="0.25">
      <c r="A193" s="92"/>
      <c r="B193" s="162"/>
      <c r="C193" s="162"/>
      <c r="D193" s="104"/>
      <c r="E193" s="104"/>
      <c r="G193" s="93" t="str">
        <f>IF(COUNTIF($B$2:B189,B190)&gt;0,"ĐÃ NHẬP","")</f>
        <v/>
      </c>
    </row>
    <row r="194" spans="1:7" x14ac:dyDescent="0.25">
      <c r="A194" s="92"/>
      <c r="B194" s="162"/>
      <c r="C194" s="162"/>
      <c r="D194" s="104"/>
      <c r="E194" s="104"/>
      <c r="G194" s="93" t="str">
        <f>IF(COUNTIF($B$2:B190,B191)&gt;0,"ĐÃ NHẬP","")</f>
        <v/>
      </c>
    </row>
    <row r="195" spans="1:7" x14ac:dyDescent="0.25">
      <c r="A195" s="92"/>
      <c r="B195" s="162"/>
      <c r="C195" s="162"/>
      <c r="D195" s="104"/>
      <c r="E195" s="104"/>
      <c r="G195" s="93" t="str">
        <f>IF(COUNTIF($B$2:B191,B192)&gt;0,"ĐÃ NHẬP","")</f>
        <v/>
      </c>
    </row>
    <row r="196" spans="1:7" x14ac:dyDescent="0.25">
      <c r="A196" s="92"/>
      <c r="B196" s="162"/>
      <c r="C196" s="162"/>
      <c r="D196" s="104"/>
      <c r="E196" s="104"/>
      <c r="G196" s="93" t="str">
        <f>IF(COUNTIF($B$2:B192,B193)&gt;0,"ĐÃ NHẬP","")</f>
        <v/>
      </c>
    </row>
    <row r="197" spans="1:7" x14ac:dyDescent="0.25">
      <c r="A197" s="92"/>
      <c r="B197" s="162"/>
      <c r="C197" s="162"/>
      <c r="D197" s="104"/>
      <c r="E197" s="104"/>
      <c r="G197" s="93" t="str">
        <f>IF(COUNTIF($B$2:B193,B194)&gt;0,"ĐÃ NHẬP","")</f>
        <v/>
      </c>
    </row>
    <row r="198" spans="1:7" x14ac:dyDescent="0.25">
      <c r="A198" s="92"/>
      <c r="B198" s="162"/>
      <c r="C198" s="162"/>
      <c r="D198" s="104"/>
      <c r="E198" s="104"/>
      <c r="G198" s="93" t="str">
        <f>IF(COUNTIF($B$2:B194,B195)&gt;0,"ĐÃ NHẬP","")</f>
        <v/>
      </c>
    </row>
    <row r="199" spans="1:7" x14ac:dyDescent="0.25">
      <c r="A199" s="92"/>
      <c r="B199" s="162"/>
      <c r="C199" s="162"/>
      <c r="D199" s="104"/>
      <c r="E199" s="104"/>
      <c r="G199" s="93" t="str">
        <f>IF(COUNTIF($B$2:B195,B196)&gt;0,"ĐÃ NHẬP","")</f>
        <v/>
      </c>
    </row>
    <row r="200" spans="1:7" x14ac:dyDescent="0.25">
      <c r="A200" s="92"/>
      <c r="B200" s="162"/>
      <c r="C200" s="162"/>
      <c r="D200" s="104"/>
      <c r="E200" s="104"/>
      <c r="G200" s="93" t="str">
        <f>IF(COUNTIF($B$2:B196,B197)&gt;0,"ĐÃ NHẬP","")</f>
        <v/>
      </c>
    </row>
    <row r="201" spans="1:7" x14ac:dyDescent="0.25">
      <c r="A201" s="92"/>
      <c r="B201" s="162"/>
      <c r="C201" s="162"/>
      <c r="D201" s="104"/>
      <c r="E201" s="104"/>
      <c r="G201" s="93" t="str">
        <f>IF(COUNTIF($B$2:B197,B198)&gt;0,"ĐÃ NHẬP","")</f>
        <v/>
      </c>
    </row>
    <row r="202" spans="1:7" x14ac:dyDescent="0.25">
      <c r="A202" s="92"/>
      <c r="B202" s="162"/>
      <c r="C202" s="162"/>
      <c r="D202" s="104"/>
      <c r="E202" s="104"/>
      <c r="G202" s="93" t="str">
        <f>IF(COUNTIF($B$2:B198,B199)&gt;0,"ĐÃ NHẬP","")</f>
        <v/>
      </c>
    </row>
    <row r="203" spans="1:7" x14ac:dyDescent="0.25">
      <c r="A203" s="92"/>
      <c r="B203" s="162"/>
      <c r="C203" s="162"/>
      <c r="D203" s="104"/>
      <c r="E203" s="104"/>
      <c r="G203" s="93" t="str">
        <f>IF(COUNTIF($B$2:B199,B200)&gt;0,"ĐÃ NHẬP","")</f>
        <v/>
      </c>
    </row>
    <row r="204" spans="1:7" x14ac:dyDescent="0.25">
      <c r="A204" s="92"/>
      <c r="B204" s="162"/>
      <c r="C204" s="162"/>
      <c r="D204" s="104"/>
      <c r="E204" s="104"/>
      <c r="G204" s="93" t="str">
        <f>IF(COUNTIF($B$2:B200,B201)&gt;0,"ĐÃ NHẬP","")</f>
        <v/>
      </c>
    </row>
    <row r="205" spans="1:7" x14ac:dyDescent="0.25">
      <c r="A205" s="92"/>
      <c r="B205" s="162"/>
      <c r="C205" s="162"/>
      <c r="D205" s="104"/>
      <c r="E205" s="104"/>
      <c r="G205" s="93" t="str">
        <f>IF(COUNTIF($B$2:B201,B202)&gt;0,"ĐÃ NHẬP","")</f>
        <v/>
      </c>
    </row>
    <row r="206" spans="1:7" x14ac:dyDescent="0.25">
      <c r="A206" s="92"/>
      <c r="B206" s="162"/>
      <c r="C206" s="162"/>
      <c r="D206" s="104"/>
      <c r="E206" s="104"/>
      <c r="G206" s="93" t="str">
        <f>IF(COUNTIF($B$2:B202,B203)&gt;0,"ĐÃ NHẬP","")</f>
        <v/>
      </c>
    </row>
    <row r="207" spans="1:7" x14ac:dyDescent="0.25">
      <c r="A207" s="92"/>
      <c r="B207" s="162"/>
      <c r="C207" s="162"/>
      <c r="D207" s="104"/>
      <c r="E207" s="104"/>
      <c r="G207" s="93" t="str">
        <f>IF(COUNTIF($B$2:B203,B204)&gt;0,"ĐÃ NHẬP","")</f>
        <v/>
      </c>
    </row>
    <row r="208" spans="1:7" x14ac:dyDescent="0.25">
      <c r="A208" s="92"/>
      <c r="B208" s="162"/>
      <c r="C208" s="162"/>
      <c r="D208" s="104"/>
      <c r="E208" s="104"/>
      <c r="G208" s="93" t="str">
        <f>IF(COUNTIF($B$2:B204,B205)&gt;0,"ĐÃ NHẬP","")</f>
        <v/>
      </c>
    </row>
    <row r="209" spans="1:7" x14ac:dyDescent="0.25">
      <c r="A209" s="92"/>
      <c r="B209" s="162"/>
      <c r="C209" s="162"/>
      <c r="D209" s="104"/>
      <c r="E209" s="104"/>
      <c r="G209" s="93" t="str">
        <f>IF(COUNTIF($B$2:B205,B206)&gt;0,"ĐÃ NHẬP","")</f>
        <v/>
      </c>
    </row>
    <row r="210" spans="1:7" x14ac:dyDescent="0.25">
      <c r="A210" s="92"/>
      <c r="B210" s="162"/>
      <c r="C210" s="162"/>
      <c r="D210" s="104"/>
      <c r="E210" s="104"/>
      <c r="G210" s="93" t="str">
        <f>IF(COUNTIF($B$2:B206,B207)&gt;0,"ĐÃ NHẬP","")</f>
        <v/>
      </c>
    </row>
    <row r="211" spans="1:7" x14ac:dyDescent="0.25">
      <c r="A211" s="92"/>
      <c r="B211" s="162"/>
      <c r="C211" s="162"/>
      <c r="D211" s="104"/>
      <c r="E211" s="104"/>
      <c r="G211" s="93" t="str">
        <f>IF(COUNTIF($B$2:B207,B208)&gt;0,"ĐÃ NHẬP","")</f>
        <v/>
      </c>
    </row>
    <row r="212" spans="1:7" x14ac:dyDescent="0.25">
      <c r="A212" s="92"/>
      <c r="B212" s="162"/>
      <c r="C212" s="162"/>
      <c r="D212" s="104"/>
      <c r="E212" s="104"/>
      <c r="G212" s="93" t="str">
        <f>IF(COUNTIF($B$2:B208,B209)&gt;0,"ĐÃ NHẬP","")</f>
        <v/>
      </c>
    </row>
    <row r="213" spans="1:7" x14ac:dyDescent="0.25">
      <c r="A213" s="92"/>
      <c r="B213" s="162"/>
      <c r="C213" s="162"/>
      <c r="D213" s="104"/>
      <c r="E213" s="104"/>
      <c r="G213" s="93" t="str">
        <f>IF(COUNTIF($B$2:B209,B210)&gt;0,"ĐÃ NHẬP","")</f>
        <v/>
      </c>
    </row>
    <row r="214" spans="1:7" x14ac:dyDescent="0.25">
      <c r="A214" s="92"/>
      <c r="B214" s="162"/>
      <c r="C214" s="162"/>
      <c r="D214" s="104"/>
      <c r="E214" s="104"/>
      <c r="G214" s="93" t="str">
        <f>IF(COUNTIF($B$2:B210,B211)&gt;0,"ĐÃ NHẬP","")</f>
        <v/>
      </c>
    </row>
    <row r="215" spans="1:7" x14ac:dyDescent="0.25">
      <c r="A215" s="92"/>
      <c r="B215" s="162"/>
      <c r="C215" s="162"/>
      <c r="D215" s="104"/>
      <c r="E215" s="104"/>
      <c r="G215" s="93" t="str">
        <f>IF(COUNTIF($B$2:B211,B212)&gt;0,"ĐÃ NHẬP","")</f>
        <v/>
      </c>
    </row>
    <row r="216" spans="1:7" x14ac:dyDescent="0.25">
      <c r="A216" s="92"/>
      <c r="B216" s="162"/>
      <c r="C216" s="162"/>
      <c r="D216" s="104"/>
      <c r="E216" s="104"/>
      <c r="G216" s="93" t="str">
        <f>IF(COUNTIF($B$2:B212,B213)&gt;0,"ĐÃ NHẬP","")</f>
        <v/>
      </c>
    </row>
    <row r="217" spans="1:7" x14ac:dyDescent="0.25">
      <c r="A217" s="92"/>
      <c r="B217" s="162"/>
      <c r="C217" s="162"/>
      <c r="D217" s="104"/>
      <c r="E217" s="104"/>
      <c r="G217" s="93" t="str">
        <f>IF(COUNTIF($B$2:B213,B214)&gt;0,"ĐÃ NHẬP","")</f>
        <v/>
      </c>
    </row>
    <row r="218" spans="1:7" x14ac:dyDescent="0.25">
      <c r="A218" s="92"/>
      <c r="B218" s="162"/>
      <c r="C218" s="162"/>
      <c r="D218" s="104"/>
      <c r="E218" s="104"/>
      <c r="G218" s="93" t="str">
        <f>IF(COUNTIF($B$2:B214,B215)&gt;0,"ĐÃ NHẬP","")</f>
        <v/>
      </c>
    </row>
    <row r="219" spans="1:7" x14ac:dyDescent="0.25">
      <c r="A219" s="92"/>
      <c r="B219" s="162"/>
      <c r="C219" s="162"/>
      <c r="D219" s="104"/>
      <c r="E219" s="104"/>
      <c r="G219" s="93" t="str">
        <f>IF(COUNTIF($B$2:B215,B216)&gt;0,"ĐÃ NHẬP","")</f>
        <v/>
      </c>
    </row>
    <row r="220" spans="1:7" x14ac:dyDescent="0.25">
      <c r="A220" s="92"/>
      <c r="B220" s="162"/>
      <c r="C220" s="162"/>
      <c r="D220" s="104"/>
      <c r="E220" s="104"/>
      <c r="G220" s="93" t="str">
        <f>IF(COUNTIF($B$2:B216,B217)&gt;0,"ĐÃ NHẬP","")</f>
        <v/>
      </c>
    </row>
    <row r="221" spans="1:7" x14ac:dyDescent="0.25">
      <c r="A221" s="92"/>
      <c r="B221" s="162"/>
      <c r="C221" s="162"/>
      <c r="D221" s="104"/>
      <c r="E221" s="104"/>
      <c r="G221" s="93" t="str">
        <f>IF(COUNTIF($B$2:B217,B218)&gt;0,"ĐÃ NHẬP","")</f>
        <v/>
      </c>
    </row>
    <row r="222" spans="1:7" x14ac:dyDescent="0.25">
      <c r="A222" s="92"/>
      <c r="B222" s="162"/>
      <c r="C222" s="162"/>
      <c r="D222" s="104"/>
      <c r="E222" s="104"/>
      <c r="G222" s="93" t="str">
        <f>IF(COUNTIF($B$2:B218,B219)&gt;0,"ĐÃ NHẬP","")</f>
        <v/>
      </c>
    </row>
    <row r="223" spans="1:7" x14ac:dyDescent="0.25">
      <c r="A223" s="92"/>
      <c r="B223" s="162"/>
      <c r="C223" s="162"/>
      <c r="D223" s="104"/>
      <c r="E223" s="104"/>
      <c r="G223" s="93" t="str">
        <f>IF(COUNTIF($B$2:B219,B220)&gt;0,"ĐÃ NHẬP","")</f>
        <v/>
      </c>
    </row>
    <row r="224" spans="1:7" x14ac:dyDescent="0.25">
      <c r="A224" s="92"/>
      <c r="B224" s="162"/>
      <c r="C224" s="162"/>
      <c r="D224" s="104"/>
      <c r="E224" s="104"/>
      <c r="G224" s="93" t="str">
        <f>IF(COUNTIF($B$2:B220,B221)&gt;0,"ĐÃ NHẬP","")</f>
        <v/>
      </c>
    </row>
    <row r="225" spans="1:7" x14ac:dyDescent="0.25">
      <c r="A225" s="92"/>
      <c r="B225" s="162"/>
      <c r="C225" s="162"/>
      <c r="D225" s="104"/>
      <c r="E225" s="104"/>
      <c r="G225" s="93" t="str">
        <f>IF(COUNTIF($B$2:B221,B222)&gt;0,"ĐÃ NHẬP","")</f>
        <v/>
      </c>
    </row>
    <row r="226" spans="1:7" x14ac:dyDescent="0.25">
      <c r="A226" s="92"/>
      <c r="B226" s="162"/>
      <c r="C226" s="162"/>
      <c r="D226" s="104"/>
      <c r="E226" s="104"/>
      <c r="G226" s="93" t="str">
        <f>IF(COUNTIF($B$2:B222,B223)&gt;0,"ĐÃ NHẬP","")</f>
        <v/>
      </c>
    </row>
    <row r="227" spans="1:7" x14ac:dyDescent="0.25">
      <c r="A227" s="92"/>
      <c r="B227" s="162"/>
      <c r="C227" s="162"/>
      <c r="D227" s="104"/>
      <c r="E227" s="104"/>
      <c r="G227" s="93" t="str">
        <f>IF(COUNTIF($B$2:B223,B224)&gt;0,"ĐÃ NHẬP","")</f>
        <v/>
      </c>
    </row>
    <row r="228" spans="1:7" x14ac:dyDescent="0.25">
      <c r="A228" s="92"/>
      <c r="B228" s="162"/>
      <c r="C228" s="162"/>
      <c r="D228" s="104"/>
      <c r="E228" s="104"/>
      <c r="G228" s="93" t="str">
        <f>IF(COUNTIF($B$2:B224,B225)&gt;0,"ĐÃ NHẬP","")</f>
        <v/>
      </c>
    </row>
    <row r="229" spans="1:7" x14ac:dyDescent="0.25">
      <c r="A229" s="92"/>
      <c r="B229" s="162"/>
      <c r="C229" s="162"/>
      <c r="D229" s="104"/>
      <c r="E229" s="104"/>
      <c r="G229" s="93" t="str">
        <f>IF(COUNTIF($B$2:B225,B226)&gt;0,"ĐÃ NHẬP","")</f>
        <v/>
      </c>
    </row>
    <row r="230" spans="1:7" x14ac:dyDescent="0.25">
      <c r="A230" s="92"/>
      <c r="B230" s="162"/>
      <c r="C230" s="162"/>
      <c r="D230" s="104"/>
      <c r="E230" s="104"/>
      <c r="G230" s="93" t="str">
        <f>IF(COUNTIF($B$2:B226,B227)&gt;0,"ĐÃ NHẬP","")</f>
        <v/>
      </c>
    </row>
    <row r="231" spans="1:7" x14ac:dyDescent="0.25">
      <c r="A231" s="92"/>
      <c r="B231" s="162"/>
      <c r="C231" s="162"/>
      <c r="D231" s="104"/>
      <c r="E231" s="104"/>
      <c r="G231" s="93" t="str">
        <f>IF(COUNTIF($B$2:B227,B228)&gt;0,"ĐÃ NHẬP","")</f>
        <v/>
      </c>
    </row>
    <row r="232" spans="1:7" x14ac:dyDescent="0.25">
      <c r="A232" s="92"/>
      <c r="B232" s="162"/>
      <c r="C232" s="162"/>
      <c r="D232" s="104"/>
      <c r="E232" s="104"/>
      <c r="G232" s="93" t="str">
        <f>IF(COUNTIF($B$2:B228,B229)&gt;0,"ĐÃ NHẬP","")</f>
        <v/>
      </c>
    </row>
    <row r="233" spans="1:7" x14ac:dyDescent="0.25">
      <c r="A233" s="92"/>
      <c r="B233" s="162"/>
      <c r="C233" s="162"/>
      <c r="D233" s="104"/>
      <c r="E233" s="104"/>
      <c r="G233" s="93" t="str">
        <f>IF(COUNTIF($B$2:B229,B230)&gt;0,"ĐÃ NHẬP","")</f>
        <v/>
      </c>
    </row>
    <row r="234" spans="1:7" x14ac:dyDescent="0.25">
      <c r="A234" s="92"/>
      <c r="B234" s="162"/>
      <c r="C234" s="162"/>
      <c r="D234" s="104"/>
      <c r="E234" s="104"/>
      <c r="G234" s="93" t="str">
        <f>IF(COUNTIF($B$2:B230,B231)&gt;0,"ĐÃ NHẬP","")</f>
        <v/>
      </c>
    </row>
    <row r="235" spans="1:7" x14ac:dyDescent="0.25">
      <c r="A235" s="92"/>
      <c r="B235" s="162"/>
      <c r="C235" s="162"/>
      <c r="D235" s="104"/>
      <c r="E235" s="104"/>
      <c r="G235" s="93" t="str">
        <f>IF(COUNTIF($B$2:B231,B232)&gt;0,"ĐÃ NHẬP","")</f>
        <v/>
      </c>
    </row>
    <row r="236" spans="1:7" x14ac:dyDescent="0.25">
      <c r="A236" s="92"/>
      <c r="B236" s="162"/>
      <c r="C236" s="162"/>
      <c r="D236" s="104"/>
      <c r="E236" s="104"/>
      <c r="G236" s="93" t="str">
        <f>IF(COUNTIF($B$2:B232,B233)&gt;0,"ĐÃ NHẬP","")</f>
        <v/>
      </c>
    </row>
    <row r="237" spans="1:7" x14ac:dyDescent="0.25">
      <c r="A237" s="92"/>
      <c r="B237" s="162"/>
      <c r="C237" s="162"/>
      <c r="D237" s="104"/>
      <c r="E237" s="104"/>
      <c r="G237" s="93" t="str">
        <f>IF(COUNTIF($B$2:B233,B234)&gt;0,"ĐÃ NHẬP","")</f>
        <v/>
      </c>
    </row>
    <row r="238" spans="1:7" x14ac:dyDescent="0.25">
      <c r="A238" s="92"/>
      <c r="B238" s="162"/>
      <c r="C238" s="162"/>
      <c r="D238" s="104"/>
      <c r="E238" s="104"/>
      <c r="G238" s="93" t="str">
        <f>IF(COUNTIF($B$2:B234,B235)&gt;0,"ĐÃ NHẬP","")</f>
        <v/>
      </c>
    </row>
    <row r="239" spans="1:7" x14ac:dyDescent="0.25">
      <c r="A239" s="92"/>
      <c r="B239" s="162"/>
      <c r="C239" s="162"/>
      <c r="D239" s="104"/>
      <c r="E239" s="104"/>
      <c r="G239" s="93" t="str">
        <f>IF(COUNTIF($B$2:B235,B236)&gt;0,"ĐÃ NHẬP","")</f>
        <v/>
      </c>
    </row>
    <row r="240" spans="1:7" x14ac:dyDescent="0.25">
      <c r="A240" s="92"/>
      <c r="B240" s="162"/>
      <c r="C240" s="162"/>
      <c r="D240" s="104"/>
      <c r="E240" s="104"/>
      <c r="G240" s="93" t="str">
        <f>IF(COUNTIF($B$2:B236,B237)&gt;0,"ĐÃ NHẬP","")</f>
        <v/>
      </c>
    </row>
    <row r="241" spans="1:7" x14ac:dyDescent="0.25">
      <c r="A241" s="92"/>
      <c r="B241" s="162"/>
      <c r="C241" s="162"/>
      <c r="D241" s="104"/>
      <c r="E241" s="104"/>
      <c r="G241" s="93" t="str">
        <f>IF(COUNTIF($B$2:B237,B238)&gt;0,"ĐÃ NHẬP","")</f>
        <v/>
      </c>
    </row>
    <row r="242" spans="1:7" x14ac:dyDescent="0.25">
      <c r="A242" s="92"/>
      <c r="B242" s="162"/>
      <c r="C242" s="162"/>
      <c r="D242" s="104"/>
      <c r="E242" s="104"/>
      <c r="G242" s="93" t="str">
        <f>IF(COUNTIF($B$2:B238,B239)&gt;0,"ĐÃ NHẬP","")</f>
        <v/>
      </c>
    </row>
    <row r="243" spans="1:7" x14ac:dyDescent="0.25">
      <c r="A243" s="92"/>
      <c r="B243" s="162"/>
      <c r="C243" s="162"/>
      <c r="D243" s="104"/>
      <c r="E243" s="104"/>
      <c r="G243" s="93" t="str">
        <f>IF(COUNTIF($B$2:B239,B240)&gt;0,"ĐÃ NHẬP","")</f>
        <v/>
      </c>
    </row>
    <row r="244" spans="1:7" x14ac:dyDescent="0.25">
      <c r="A244" s="92"/>
      <c r="B244" s="162"/>
      <c r="C244" s="162"/>
      <c r="D244" s="104"/>
      <c r="E244" s="104"/>
      <c r="G244" s="93" t="str">
        <f>IF(COUNTIF($B$2:B240,B241)&gt;0,"ĐÃ NHẬP","")</f>
        <v/>
      </c>
    </row>
    <row r="245" spans="1:7" x14ac:dyDescent="0.25">
      <c r="A245" s="92"/>
      <c r="B245" s="162"/>
      <c r="C245" s="162"/>
      <c r="D245" s="104"/>
      <c r="E245" s="104"/>
      <c r="G245" s="93" t="str">
        <f>IF(COUNTIF($B$2:B241,B242)&gt;0,"ĐÃ NHẬP","")</f>
        <v/>
      </c>
    </row>
    <row r="246" spans="1:7" x14ac:dyDescent="0.25">
      <c r="A246" s="92"/>
      <c r="B246" s="162"/>
      <c r="C246" s="162"/>
      <c r="D246" s="104"/>
      <c r="E246" s="104"/>
      <c r="G246" s="93" t="str">
        <f>IF(COUNTIF($B$2:B242,B243)&gt;0,"ĐÃ NHẬP","")</f>
        <v/>
      </c>
    </row>
    <row r="247" spans="1:7" x14ac:dyDescent="0.25">
      <c r="A247" s="92"/>
      <c r="B247" s="162"/>
      <c r="C247" s="162"/>
      <c r="D247" s="104"/>
      <c r="E247" s="104"/>
      <c r="G247" s="93" t="str">
        <f>IF(COUNTIF($B$2:B243,B244)&gt;0,"ĐÃ NHẬP","")</f>
        <v/>
      </c>
    </row>
    <row r="248" spans="1:7" x14ac:dyDescent="0.25">
      <c r="A248" s="92"/>
      <c r="B248" s="162"/>
      <c r="C248" s="162"/>
      <c r="D248" s="104"/>
      <c r="E248" s="104"/>
      <c r="G248" s="93" t="str">
        <f>IF(COUNTIF($B$2:B244,B245)&gt;0,"ĐÃ NHẬP","")</f>
        <v/>
      </c>
    </row>
    <row r="249" spans="1:7" x14ac:dyDescent="0.25">
      <c r="A249" s="92"/>
      <c r="B249" s="162"/>
      <c r="C249" s="162"/>
      <c r="D249" s="104"/>
      <c r="E249" s="104"/>
      <c r="G249" s="93" t="str">
        <f>IF(COUNTIF($B$2:B245,B246)&gt;0,"ĐÃ NHẬP","")</f>
        <v/>
      </c>
    </row>
    <row r="250" spans="1:7" x14ac:dyDescent="0.25">
      <c r="A250" s="92"/>
      <c r="B250" s="162"/>
      <c r="C250" s="162"/>
      <c r="D250" s="104"/>
      <c r="E250" s="104"/>
      <c r="G250" s="93" t="str">
        <f>IF(COUNTIF($B$2:B246,B247)&gt;0,"ĐÃ NHẬP","")</f>
        <v/>
      </c>
    </row>
    <row r="251" spans="1:7" x14ac:dyDescent="0.25">
      <c r="A251" s="92"/>
      <c r="B251" s="162"/>
      <c r="C251" s="162"/>
      <c r="D251" s="104"/>
      <c r="E251" s="104"/>
      <c r="G251" s="93" t="str">
        <f>IF(COUNTIF($B$2:B247,B248)&gt;0,"ĐÃ NHẬP","")</f>
        <v/>
      </c>
    </row>
    <row r="252" spans="1:7" x14ac:dyDescent="0.25">
      <c r="A252" s="92"/>
      <c r="B252" s="162"/>
      <c r="C252" s="162"/>
      <c r="D252" s="104"/>
      <c r="E252" s="104"/>
      <c r="G252" s="93" t="str">
        <f>IF(COUNTIF($B$2:B248,B249)&gt;0,"ĐÃ NHẬP","")</f>
        <v/>
      </c>
    </row>
    <row r="253" spans="1:7" x14ac:dyDescent="0.25">
      <c r="A253" s="92"/>
      <c r="B253" s="162"/>
      <c r="C253" s="162"/>
      <c r="D253" s="104"/>
      <c r="E253" s="104"/>
      <c r="G253" s="93" t="str">
        <f>IF(COUNTIF($B$2:B249,B250)&gt;0,"ĐÃ NHẬP","")</f>
        <v/>
      </c>
    </row>
    <row r="254" spans="1:7" x14ac:dyDescent="0.25">
      <c r="A254" s="92"/>
      <c r="B254" s="162"/>
      <c r="C254" s="162"/>
      <c r="D254" s="104"/>
      <c r="E254" s="104"/>
      <c r="G254" s="93" t="str">
        <f>IF(COUNTIF($B$2:B250,B251)&gt;0,"ĐÃ NHẬP","")</f>
        <v/>
      </c>
    </row>
    <row r="255" spans="1:7" x14ac:dyDescent="0.25">
      <c r="A255" s="92"/>
      <c r="B255" s="162"/>
      <c r="C255" s="162"/>
      <c r="D255" s="104"/>
      <c r="E255" s="104"/>
      <c r="G255" s="93" t="str">
        <f>IF(COUNTIF($B$2:B251,B252)&gt;0,"ĐÃ NHẬP","")</f>
        <v/>
      </c>
    </row>
    <row r="256" spans="1:7" x14ac:dyDescent="0.25">
      <c r="A256" s="92"/>
      <c r="B256" s="162"/>
      <c r="C256" s="162"/>
      <c r="D256" s="104"/>
      <c r="E256" s="104"/>
      <c r="G256" s="93" t="str">
        <f>IF(COUNTIF($B$2:B252,B253)&gt;0,"ĐÃ NHẬP","")</f>
        <v/>
      </c>
    </row>
    <row r="257" spans="1:7" x14ac:dyDescent="0.25">
      <c r="A257" s="92"/>
      <c r="B257" s="162"/>
      <c r="C257" s="162"/>
      <c r="D257" s="104"/>
      <c r="E257" s="104"/>
      <c r="G257" s="93" t="str">
        <f>IF(COUNTIF($B$2:B253,B254)&gt;0,"ĐÃ NHẬP","")</f>
        <v/>
      </c>
    </row>
    <row r="258" spans="1:7" x14ac:dyDescent="0.25">
      <c r="A258" s="92"/>
      <c r="B258" s="162"/>
      <c r="C258" s="162"/>
      <c r="D258" s="104"/>
      <c r="E258" s="104"/>
      <c r="G258" s="93" t="str">
        <f>IF(COUNTIF($B$2:B254,B255)&gt;0,"ĐÃ NHẬP","")</f>
        <v/>
      </c>
    </row>
    <row r="259" spans="1:7" x14ac:dyDescent="0.25">
      <c r="A259" s="92"/>
      <c r="B259" s="162"/>
      <c r="C259" s="162"/>
      <c r="D259" s="104"/>
      <c r="E259" s="104"/>
      <c r="G259" s="93" t="str">
        <f>IF(COUNTIF($B$2:B255,B256)&gt;0,"ĐÃ NHẬP","")</f>
        <v/>
      </c>
    </row>
    <row r="260" spans="1:7" x14ac:dyDescent="0.25">
      <c r="A260" s="92"/>
      <c r="B260" s="162"/>
      <c r="C260" s="162"/>
      <c r="D260" s="104"/>
      <c r="E260" s="104"/>
      <c r="G260" s="93" t="str">
        <f>IF(COUNTIF($B$2:B256,B257)&gt;0,"ĐÃ NHẬP","")</f>
        <v/>
      </c>
    </row>
    <row r="261" spans="1:7" x14ac:dyDescent="0.25">
      <c r="A261" s="92"/>
      <c r="B261" s="162"/>
      <c r="C261" s="162"/>
      <c r="D261" s="104"/>
      <c r="E261" s="104"/>
      <c r="G261" s="93" t="str">
        <f>IF(COUNTIF($B$2:B257,B258)&gt;0,"ĐÃ NHẬP","")</f>
        <v/>
      </c>
    </row>
    <row r="262" spans="1:7" x14ac:dyDescent="0.25">
      <c r="A262" s="92"/>
      <c r="B262" s="162"/>
      <c r="C262" s="162"/>
      <c r="D262" s="104"/>
      <c r="E262" s="104"/>
      <c r="G262" s="93" t="str">
        <f>IF(COUNTIF($B$2:B258,B259)&gt;0,"ĐÃ NHẬP","")</f>
        <v/>
      </c>
    </row>
    <row r="263" spans="1:7" x14ac:dyDescent="0.25">
      <c r="A263" s="92"/>
      <c r="B263" s="162"/>
      <c r="C263" s="162"/>
      <c r="D263" s="104"/>
      <c r="E263" s="104"/>
      <c r="G263" s="93" t="str">
        <f>IF(COUNTIF($B$2:B259,B260)&gt;0,"ĐÃ NHẬP","")</f>
        <v/>
      </c>
    </row>
    <row r="264" spans="1:7" x14ac:dyDescent="0.25">
      <c r="A264" s="92"/>
      <c r="B264" s="162"/>
      <c r="C264" s="162"/>
      <c r="D264" s="104"/>
      <c r="E264" s="104"/>
      <c r="G264" s="93" t="str">
        <f>IF(COUNTIF($B$2:B260,B261)&gt;0,"ĐÃ NHẬP","")</f>
        <v/>
      </c>
    </row>
    <row r="265" spans="1:7" x14ac:dyDescent="0.25">
      <c r="A265" s="92"/>
      <c r="B265" s="162"/>
      <c r="C265" s="162"/>
      <c r="D265" s="104"/>
      <c r="E265" s="104"/>
      <c r="G265" s="93" t="str">
        <f>IF(COUNTIF($B$2:B261,B262)&gt;0,"ĐÃ NHẬP","")</f>
        <v/>
      </c>
    </row>
    <row r="266" spans="1:7" x14ac:dyDescent="0.25">
      <c r="A266" s="92"/>
      <c r="B266" s="162"/>
      <c r="C266" s="162"/>
      <c r="D266" s="104"/>
      <c r="E266" s="104"/>
      <c r="G266" s="93" t="str">
        <f>IF(COUNTIF($B$2:B262,B263)&gt;0,"ĐÃ NHẬP","")</f>
        <v/>
      </c>
    </row>
    <row r="267" spans="1:7" x14ac:dyDescent="0.25">
      <c r="A267" s="92"/>
      <c r="B267" s="162"/>
      <c r="C267" s="162"/>
      <c r="D267" s="104"/>
      <c r="E267" s="104"/>
      <c r="G267" s="93" t="str">
        <f>IF(COUNTIF($B$2:B263,B264)&gt;0,"ĐÃ NHẬP","")</f>
        <v/>
      </c>
    </row>
    <row r="268" spans="1:7" x14ac:dyDescent="0.25">
      <c r="A268" s="92"/>
      <c r="B268" s="162"/>
      <c r="C268" s="162"/>
      <c r="D268" s="104"/>
      <c r="E268" s="104"/>
      <c r="G268" s="93" t="str">
        <f>IF(COUNTIF($B$2:B264,B265)&gt;0,"ĐÃ NHẬP","")</f>
        <v/>
      </c>
    </row>
    <row r="269" spans="1:7" x14ac:dyDescent="0.25">
      <c r="A269" s="92"/>
      <c r="B269" s="162"/>
      <c r="C269" s="162"/>
      <c r="D269" s="104"/>
      <c r="E269" s="104"/>
      <c r="G269" s="93" t="str">
        <f>IF(COUNTIF($B$2:B265,B266)&gt;0,"ĐÃ NHẬP","")</f>
        <v/>
      </c>
    </row>
    <row r="270" spans="1:7" x14ac:dyDescent="0.25">
      <c r="A270" s="92"/>
      <c r="B270" s="162"/>
      <c r="C270" s="162"/>
      <c r="D270" s="104"/>
      <c r="E270" s="104"/>
      <c r="G270" s="93" t="str">
        <f>IF(COUNTIF($B$2:B266,B267)&gt;0,"ĐÃ NHẬP","")</f>
        <v/>
      </c>
    </row>
    <row r="271" spans="1:7" x14ac:dyDescent="0.25">
      <c r="A271" s="92"/>
      <c r="B271" s="162"/>
      <c r="C271" s="162"/>
      <c r="D271" s="104"/>
      <c r="E271" s="104"/>
      <c r="G271" s="93" t="str">
        <f>IF(COUNTIF($B$2:B267,B268)&gt;0,"ĐÃ NHẬP","")</f>
        <v/>
      </c>
    </row>
    <row r="272" spans="1:7" x14ac:dyDescent="0.25">
      <c r="A272" s="92"/>
      <c r="B272" s="162"/>
      <c r="C272" s="162"/>
      <c r="D272" s="104"/>
      <c r="E272" s="104"/>
      <c r="G272" s="93" t="str">
        <f>IF(COUNTIF($B$2:B268,B269)&gt;0,"ĐÃ NHẬP","")</f>
        <v/>
      </c>
    </row>
    <row r="273" spans="1:7" x14ac:dyDescent="0.25">
      <c r="A273" s="92"/>
      <c r="B273" s="162"/>
      <c r="C273" s="162"/>
      <c r="D273" s="104"/>
      <c r="E273" s="104"/>
      <c r="G273" s="93" t="str">
        <f>IF(COUNTIF($B$2:B269,B270)&gt;0,"ĐÃ NHẬP","")</f>
        <v/>
      </c>
    </row>
    <row r="274" spans="1:7" x14ac:dyDescent="0.25">
      <c r="A274" s="92"/>
      <c r="B274" s="162"/>
      <c r="C274" s="162"/>
      <c r="D274" s="104"/>
      <c r="E274" s="104"/>
      <c r="G274" s="93" t="str">
        <f>IF(COUNTIF($B$2:B270,B271)&gt;0,"ĐÃ NHẬP","")</f>
        <v/>
      </c>
    </row>
    <row r="275" spans="1:7" x14ac:dyDescent="0.25">
      <c r="A275" s="92"/>
      <c r="B275" s="162"/>
      <c r="C275" s="162"/>
      <c r="D275" s="104"/>
      <c r="E275" s="104"/>
      <c r="G275" s="93" t="str">
        <f>IF(COUNTIF($B$2:B271,B272)&gt;0,"ĐÃ NHẬP","")</f>
        <v/>
      </c>
    </row>
    <row r="276" spans="1:7" x14ac:dyDescent="0.25">
      <c r="A276" s="92"/>
      <c r="B276" s="162"/>
      <c r="C276" s="162"/>
      <c r="D276" s="104"/>
      <c r="E276" s="104"/>
      <c r="G276" s="93" t="str">
        <f>IF(COUNTIF($B$2:B272,B273)&gt;0,"ĐÃ NHẬP","")</f>
        <v/>
      </c>
    </row>
    <row r="277" spans="1:7" x14ac:dyDescent="0.25">
      <c r="A277" s="92"/>
      <c r="B277" s="162"/>
      <c r="C277" s="162"/>
      <c r="D277" s="104"/>
      <c r="E277" s="104"/>
      <c r="G277" s="93" t="str">
        <f>IF(COUNTIF($B$2:B273,B274)&gt;0,"ĐÃ NHẬP","")</f>
        <v/>
      </c>
    </row>
    <row r="278" spans="1:7" x14ac:dyDescent="0.25">
      <c r="A278" s="92"/>
      <c r="B278" s="162"/>
      <c r="C278" s="162"/>
      <c r="D278" s="104"/>
      <c r="E278" s="104"/>
      <c r="G278" s="93" t="str">
        <f>IF(COUNTIF($B$2:B274,B275)&gt;0,"ĐÃ NHẬP","")</f>
        <v/>
      </c>
    </row>
    <row r="279" spans="1:7" x14ac:dyDescent="0.25">
      <c r="A279" s="92"/>
      <c r="B279" s="162"/>
      <c r="C279" s="162"/>
      <c r="D279" s="104"/>
      <c r="E279" s="104"/>
      <c r="G279" s="93" t="str">
        <f>IF(COUNTIF($B$2:B275,B276)&gt;0,"ĐÃ NHẬP","")</f>
        <v/>
      </c>
    </row>
    <row r="280" spans="1:7" x14ac:dyDescent="0.25">
      <c r="A280" s="92"/>
      <c r="B280" s="162"/>
      <c r="C280" s="162"/>
      <c r="D280" s="104"/>
      <c r="E280" s="104"/>
      <c r="G280" s="93" t="str">
        <f>IF(COUNTIF($B$2:B276,B277)&gt;0,"ĐÃ NHẬP","")</f>
        <v/>
      </c>
    </row>
    <row r="281" spans="1:7" x14ac:dyDescent="0.25">
      <c r="A281" s="92"/>
      <c r="B281" s="162"/>
      <c r="C281" s="162"/>
      <c r="D281" s="104"/>
      <c r="E281" s="104"/>
      <c r="G281" s="93" t="str">
        <f>IF(COUNTIF($B$2:B277,B278)&gt;0,"ĐÃ NHẬP","")</f>
        <v/>
      </c>
    </row>
    <row r="282" spans="1:7" x14ac:dyDescent="0.25">
      <c r="A282" s="92"/>
      <c r="B282" s="162"/>
      <c r="C282" s="162"/>
      <c r="D282" s="104"/>
      <c r="E282" s="104"/>
      <c r="G282" s="93" t="str">
        <f>IF(COUNTIF($B$2:B278,B279)&gt;0,"ĐÃ NHẬP","")</f>
        <v/>
      </c>
    </row>
    <row r="283" spans="1:7" x14ac:dyDescent="0.25">
      <c r="A283" s="92"/>
      <c r="B283" s="162"/>
      <c r="C283" s="162"/>
      <c r="D283" s="104"/>
      <c r="E283" s="104"/>
      <c r="G283" s="93" t="str">
        <f>IF(COUNTIF($B$2:B279,B280)&gt;0,"ĐÃ NHẬP","")</f>
        <v/>
      </c>
    </row>
    <row r="284" spans="1:7" x14ac:dyDescent="0.25">
      <c r="A284" s="92"/>
      <c r="B284" s="162"/>
      <c r="C284" s="162"/>
      <c r="D284" s="104"/>
      <c r="E284" s="104"/>
      <c r="G284" s="93" t="str">
        <f>IF(COUNTIF($B$2:B280,B281)&gt;0,"ĐÃ NHẬP","")</f>
        <v/>
      </c>
    </row>
    <row r="285" spans="1:7" x14ac:dyDescent="0.25">
      <c r="A285" s="92"/>
      <c r="B285" s="162"/>
      <c r="C285" s="162"/>
      <c r="D285" s="104"/>
      <c r="E285" s="104"/>
      <c r="G285" s="93" t="str">
        <f>IF(COUNTIF($B$2:B281,B282)&gt;0,"ĐÃ NHẬP","")</f>
        <v/>
      </c>
    </row>
    <row r="286" spans="1:7" x14ac:dyDescent="0.25">
      <c r="A286" s="92"/>
      <c r="B286" s="162"/>
      <c r="C286" s="162"/>
      <c r="D286" s="104"/>
      <c r="E286" s="104"/>
      <c r="G286" s="93" t="str">
        <f>IF(COUNTIF($B$2:B282,B283)&gt;0,"ĐÃ NHẬP","")</f>
        <v/>
      </c>
    </row>
    <row r="287" spans="1:7" x14ac:dyDescent="0.25">
      <c r="A287" s="92"/>
      <c r="B287" s="162"/>
      <c r="C287" s="162"/>
      <c r="D287" s="104"/>
      <c r="E287" s="104"/>
      <c r="G287" s="93" t="str">
        <f>IF(COUNTIF($B$2:B283,B284)&gt;0,"ĐÃ NHẬP","")</f>
        <v/>
      </c>
    </row>
    <row r="288" spans="1:7" x14ac:dyDescent="0.25">
      <c r="A288" s="92"/>
      <c r="B288" s="162"/>
      <c r="C288" s="162"/>
      <c r="D288" s="104"/>
      <c r="E288" s="104"/>
      <c r="G288" s="93" t="str">
        <f>IF(COUNTIF($B$2:B284,B285)&gt;0,"ĐÃ NHẬP","")</f>
        <v/>
      </c>
    </row>
    <row r="289" spans="1:7" x14ac:dyDescent="0.25">
      <c r="A289" s="92"/>
      <c r="B289" s="162"/>
      <c r="C289" s="162"/>
      <c r="D289" s="104"/>
      <c r="E289" s="104"/>
      <c r="G289" s="93" t="str">
        <f>IF(COUNTIF($B$2:B285,B286)&gt;0,"ĐÃ NHẬP","")</f>
        <v/>
      </c>
    </row>
    <row r="290" spans="1:7" x14ac:dyDescent="0.25">
      <c r="A290" s="92"/>
      <c r="B290" s="162"/>
      <c r="C290" s="162"/>
      <c r="D290" s="104"/>
      <c r="E290" s="104"/>
      <c r="G290" s="93" t="str">
        <f>IF(COUNTIF($B$2:B286,B287)&gt;0,"ĐÃ NHẬP","")</f>
        <v/>
      </c>
    </row>
    <row r="291" spans="1:7" x14ac:dyDescent="0.25">
      <c r="A291" s="92"/>
      <c r="B291" s="162"/>
      <c r="C291" s="162"/>
      <c r="D291" s="104"/>
      <c r="E291" s="104"/>
      <c r="G291" s="93" t="str">
        <f>IF(COUNTIF($B$2:B287,B288)&gt;0,"ĐÃ NHẬP","")</f>
        <v/>
      </c>
    </row>
    <row r="292" spans="1:7" x14ac:dyDescent="0.25">
      <c r="A292" s="92"/>
      <c r="B292" s="162"/>
      <c r="C292" s="162"/>
      <c r="D292" s="104"/>
      <c r="E292" s="104"/>
      <c r="G292" s="93" t="str">
        <f>IF(COUNTIF($B$2:B288,B289)&gt;0,"ĐÃ NHẬP","")</f>
        <v/>
      </c>
    </row>
    <row r="293" spans="1:7" x14ac:dyDescent="0.25">
      <c r="A293" s="92"/>
      <c r="B293" s="162"/>
      <c r="C293" s="162"/>
      <c r="D293" s="104"/>
      <c r="E293" s="104"/>
      <c r="G293" s="93" t="str">
        <f>IF(COUNTIF($B$2:B289,B290)&gt;0,"ĐÃ NHẬP","")</f>
        <v/>
      </c>
    </row>
    <row r="294" spans="1:7" x14ac:dyDescent="0.25">
      <c r="A294" s="92"/>
      <c r="B294" s="162"/>
      <c r="C294" s="162"/>
      <c r="D294" s="104"/>
      <c r="E294" s="104"/>
      <c r="G294" s="93" t="str">
        <f>IF(COUNTIF($B$2:B290,B291)&gt;0,"ĐÃ NHẬP","")</f>
        <v/>
      </c>
    </row>
    <row r="295" spans="1:7" x14ac:dyDescent="0.25">
      <c r="A295" s="92"/>
      <c r="B295" s="162"/>
      <c r="C295" s="162"/>
      <c r="D295" s="104"/>
      <c r="E295" s="104"/>
      <c r="G295" s="93" t="str">
        <f>IF(COUNTIF($B$2:B291,B292)&gt;0,"ĐÃ NHẬP","")</f>
        <v/>
      </c>
    </row>
    <row r="296" spans="1:7" x14ac:dyDescent="0.25">
      <c r="A296" s="92"/>
      <c r="B296" s="162"/>
      <c r="C296" s="162"/>
      <c r="D296" s="104"/>
      <c r="E296" s="104"/>
      <c r="G296" s="93" t="str">
        <f>IF(COUNTIF($B$2:B292,B293)&gt;0,"ĐÃ NHẬP","")</f>
        <v/>
      </c>
    </row>
    <row r="297" spans="1:7" x14ac:dyDescent="0.25">
      <c r="A297" s="92"/>
      <c r="B297" s="162"/>
      <c r="C297" s="162"/>
      <c r="D297" s="104"/>
      <c r="E297" s="104"/>
      <c r="G297" s="93" t="str">
        <f>IF(COUNTIF($B$2:B293,B294)&gt;0,"ĐÃ NHẬP","")</f>
        <v/>
      </c>
    </row>
    <row r="298" spans="1:7" x14ac:dyDescent="0.25">
      <c r="A298" s="92"/>
      <c r="B298" s="162"/>
      <c r="C298" s="162"/>
      <c r="D298" s="104"/>
      <c r="E298" s="104"/>
      <c r="G298" s="93" t="str">
        <f>IF(COUNTIF($B$2:B294,B295)&gt;0,"ĐÃ NHẬP","")</f>
        <v/>
      </c>
    </row>
    <row r="299" spans="1:7" x14ac:dyDescent="0.25">
      <c r="A299" s="92"/>
      <c r="B299" s="162"/>
      <c r="C299" s="162"/>
      <c r="D299" s="104"/>
      <c r="E299" s="104"/>
      <c r="G299" s="93" t="str">
        <f>IF(COUNTIF($B$2:B295,B296)&gt;0,"ĐÃ NHẬP","")</f>
        <v/>
      </c>
    </row>
    <row r="300" spans="1:7" x14ac:dyDescent="0.25">
      <c r="A300" s="92"/>
      <c r="B300" s="162"/>
      <c r="C300" s="162"/>
      <c r="D300" s="104"/>
      <c r="E300" s="104"/>
      <c r="G300" s="93" t="str">
        <f>IF(COUNTIF($B$2:B296,B297)&gt;0,"ĐÃ NHẬP","")</f>
        <v/>
      </c>
    </row>
    <row r="301" spans="1:7" x14ac:dyDescent="0.25">
      <c r="A301" s="92"/>
      <c r="B301" s="162"/>
      <c r="C301" s="162"/>
      <c r="D301" s="104"/>
      <c r="E301" s="104"/>
      <c r="G301" s="93" t="str">
        <f>IF(COUNTIF($B$2:B297,B298)&gt;0,"ĐÃ NHẬP","")</f>
        <v/>
      </c>
    </row>
    <row r="302" spans="1:7" x14ac:dyDescent="0.25">
      <c r="A302" s="92"/>
      <c r="B302" s="162"/>
      <c r="C302" s="162"/>
      <c r="D302" s="104"/>
      <c r="E302" s="104"/>
      <c r="G302" s="93" t="str">
        <f>IF(COUNTIF($B$2:B298,B299)&gt;0,"ĐÃ NHẬP","")</f>
        <v/>
      </c>
    </row>
    <row r="303" spans="1:7" x14ac:dyDescent="0.25">
      <c r="A303" s="92"/>
      <c r="B303" s="162"/>
      <c r="C303" s="162"/>
      <c r="D303" s="104"/>
      <c r="E303" s="104"/>
      <c r="G303" s="93" t="str">
        <f>IF(COUNTIF($B$2:B299,B300)&gt;0,"ĐÃ NHẬP","")</f>
        <v/>
      </c>
    </row>
    <row r="304" spans="1:7" x14ac:dyDescent="0.25">
      <c r="A304" s="92"/>
      <c r="B304" s="162"/>
      <c r="C304" s="162"/>
      <c r="D304" s="104"/>
      <c r="E304" s="104"/>
      <c r="G304" s="93" t="str">
        <f>IF(COUNTIF($B$2:B300,B301)&gt;0,"ĐÃ NHẬP","")</f>
        <v/>
      </c>
    </row>
    <row r="305" spans="1:7" x14ac:dyDescent="0.25">
      <c r="A305" s="92"/>
      <c r="B305" s="162"/>
      <c r="C305" s="162"/>
      <c r="D305" s="104"/>
      <c r="E305" s="104"/>
      <c r="G305" s="93" t="str">
        <f>IF(COUNTIF($B$2:B301,B302)&gt;0,"ĐÃ NHẬP","")</f>
        <v/>
      </c>
    </row>
    <row r="306" spans="1:7" x14ac:dyDescent="0.25">
      <c r="A306" s="92"/>
      <c r="B306" s="162"/>
      <c r="C306" s="162"/>
      <c r="D306" s="104"/>
      <c r="E306" s="104"/>
      <c r="G306" s="93" t="str">
        <f>IF(COUNTIF($B$2:B302,B303)&gt;0,"ĐÃ NHẬP","")</f>
        <v/>
      </c>
    </row>
    <row r="307" spans="1:7" x14ac:dyDescent="0.25">
      <c r="A307" s="92"/>
      <c r="B307" s="162"/>
      <c r="C307" s="162"/>
      <c r="D307" s="104"/>
      <c r="E307" s="104"/>
      <c r="G307" s="93" t="str">
        <f>IF(COUNTIF($B$2:B303,B304)&gt;0,"ĐÃ NHẬP","")</f>
        <v/>
      </c>
    </row>
    <row r="308" spans="1:7" x14ac:dyDescent="0.25">
      <c r="A308" s="92"/>
      <c r="B308" s="162"/>
      <c r="C308" s="162"/>
      <c r="D308" s="104"/>
      <c r="E308" s="104"/>
      <c r="G308" s="93" t="str">
        <f>IF(COUNTIF($B$2:B304,B305)&gt;0,"ĐÃ NHẬP","")</f>
        <v/>
      </c>
    </row>
    <row r="309" spans="1:7" x14ac:dyDescent="0.25">
      <c r="A309" s="92"/>
      <c r="B309" s="162"/>
      <c r="C309" s="162"/>
      <c r="D309" s="104"/>
      <c r="E309" s="104"/>
      <c r="G309" s="93" t="str">
        <f>IF(COUNTIF($B$2:B305,B306)&gt;0,"ĐÃ NHẬP","")</f>
        <v/>
      </c>
    </row>
    <row r="310" spans="1:7" x14ac:dyDescent="0.25">
      <c r="A310" s="92"/>
      <c r="B310" s="162"/>
      <c r="C310" s="162"/>
      <c r="D310" s="104"/>
      <c r="E310" s="104"/>
      <c r="G310" s="93" t="str">
        <f>IF(COUNTIF($B$2:B306,B307)&gt;0,"ĐÃ NHẬP","")</f>
        <v/>
      </c>
    </row>
    <row r="311" spans="1:7" x14ac:dyDescent="0.25">
      <c r="A311" s="92"/>
      <c r="B311" s="162"/>
      <c r="C311" s="162"/>
      <c r="D311" s="104"/>
      <c r="E311" s="104"/>
      <c r="G311" s="93" t="str">
        <f>IF(COUNTIF($B$2:B307,B308)&gt;0,"ĐÃ NHẬP","")</f>
        <v/>
      </c>
    </row>
    <row r="312" spans="1:7" x14ac:dyDescent="0.25">
      <c r="A312" s="92"/>
      <c r="B312" s="162"/>
      <c r="C312" s="162"/>
      <c r="D312" s="104"/>
      <c r="E312" s="104"/>
      <c r="G312" s="93" t="str">
        <f>IF(COUNTIF($B$2:B308,B309)&gt;0,"ĐÃ NHẬP","")</f>
        <v/>
      </c>
    </row>
    <row r="313" spans="1:7" x14ac:dyDescent="0.25">
      <c r="A313" s="92"/>
      <c r="B313" s="162"/>
      <c r="C313" s="162"/>
      <c r="D313" s="104"/>
      <c r="E313" s="104"/>
      <c r="G313" s="93" t="str">
        <f>IF(COUNTIF($B$2:B309,B310)&gt;0,"ĐÃ NHẬP","")</f>
        <v/>
      </c>
    </row>
    <row r="314" spans="1:7" x14ac:dyDescent="0.25">
      <c r="A314" s="92"/>
      <c r="B314" s="162"/>
      <c r="C314" s="162"/>
      <c r="D314" s="104"/>
      <c r="E314" s="104"/>
      <c r="G314" s="93" t="str">
        <f>IF(COUNTIF($B$2:B310,B311)&gt;0,"ĐÃ NHẬP","")</f>
        <v/>
      </c>
    </row>
    <row r="315" spans="1:7" x14ac:dyDescent="0.25">
      <c r="A315" s="92"/>
      <c r="B315" s="162"/>
      <c r="C315" s="162"/>
      <c r="D315" s="104"/>
      <c r="E315" s="104"/>
      <c r="G315" s="93" t="str">
        <f>IF(COUNTIF($B$2:B311,B312)&gt;0,"ĐÃ NHẬP","")</f>
        <v/>
      </c>
    </row>
    <row r="316" spans="1:7" x14ac:dyDescent="0.25">
      <c r="A316" s="92"/>
      <c r="B316" s="162"/>
      <c r="C316" s="162"/>
      <c r="D316" s="104"/>
      <c r="E316" s="104"/>
      <c r="G316" s="93" t="str">
        <f>IF(COUNTIF($B$2:B312,B313)&gt;0,"ĐÃ NHẬP","")</f>
        <v/>
      </c>
    </row>
    <row r="317" spans="1:7" x14ac:dyDescent="0.25">
      <c r="A317" s="92"/>
      <c r="B317" s="162"/>
      <c r="C317" s="162"/>
      <c r="D317" s="104"/>
      <c r="E317" s="104"/>
      <c r="G317" s="93" t="str">
        <f>IF(COUNTIF($B$2:B313,B314)&gt;0,"ĐÃ NHẬP","")</f>
        <v/>
      </c>
    </row>
    <row r="318" spans="1:7" x14ac:dyDescent="0.25">
      <c r="A318" s="92"/>
      <c r="B318" s="162"/>
      <c r="C318" s="162"/>
      <c r="D318" s="104"/>
      <c r="E318" s="104"/>
      <c r="G318" s="93" t="str">
        <f>IF(COUNTIF($B$2:B314,B315)&gt;0,"ĐÃ NHẬP","")</f>
        <v/>
      </c>
    </row>
    <row r="319" spans="1:7" x14ac:dyDescent="0.25">
      <c r="A319" s="92"/>
      <c r="B319" s="162"/>
      <c r="C319" s="162"/>
      <c r="D319" s="104"/>
      <c r="E319" s="104"/>
      <c r="G319" s="93" t="str">
        <f>IF(COUNTIF($B$2:B315,B316)&gt;0,"ĐÃ NHẬP","")</f>
        <v/>
      </c>
    </row>
    <row r="320" spans="1:7" x14ac:dyDescent="0.25">
      <c r="A320" s="92"/>
      <c r="B320" s="162"/>
      <c r="C320" s="162"/>
      <c r="D320" s="104"/>
      <c r="E320" s="104"/>
      <c r="G320" s="93" t="str">
        <f>IF(COUNTIF($B$2:B316,B317)&gt;0,"ĐÃ NHẬP","")</f>
        <v/>
      </c>
    </row>
    <row r="321" spans="1:7" x14ac:dyDescent="0.25">
      <c r="A321" s="92"/>
      <c r="B321" s="162"/>
      <c r="C321" s="162"/>
      <c r="D321" s="104"/>
      <c r="E321" s="104"/>
      <c r="G321" s="93" t="str">
        <f>IF(COUNTIF($B$2:B317,B318)&gt;0,"ĐÃ NHẬP","")</f>
        <v/>
      </c>
    </row>
    <row r="322" spans="1:7" x14ac:dyDescent="0.25">
      <c r="A322" s="92"/>
      <c r="B322" s="162"/>
      <c r="C322" s="162"/>
      <c r="D322" s="104"/>
      <c r="E322" s="104"/>
      <c r="G322" s="93" t="str">
        <f>IF(COUNTIF($B$2:B318,B319)&gt;0,"ĐÃ NHẬP","")</f>
        <v/>
      </c>
    </row>
    <row r="323" spans="1:7" x14ac:dyDescent="0.25">
      <c r="A323" s="92"/>
      <c r="B323" s="162"/>
      <c r="C323" s="162"/>
      <c r="D323" s="104"/>
      <c r="E323" s="104"/>
      <c r="G323" s="93" t="str">
        <f>IF(COUNTIF($B$2:B319,B320)&gt;0,"ĐÃ NHẬP","")</f>
        <v/>
      </c>
    </row>
    <row r="324" spans="1:7" x14ac:dyDescent="0.25">
      <c r="A324" s="92"/>
      <c r="B324" s="162"/>
      <c r="C324" s="162"/>
      <c r="D324" s="104"/>
      <c r="E324" s="104"/>
      <c r="G324" s="93" t="str">
        <f>IF(COUNTIF($B$2:B320,B321)&gt;0,"ĐÃ NHẬP","")</f>
        <v/>
      </c>
    </row>
    <row r="325" spans="1:7" x14ac:dyDescent="0.25">
      <c r="A325" s="92"/>
      <c r="B325" s="162"/>
      <c r="C325" s="162"/>
      <c r="D325" s="104"/>
      <c r="E325" s="104"/>
      <c r="G325" s="93" t="str">
        <f>IF(COUNTIF($B$2:B321,B322)&gt;0,"ĐÃ NHẬP","")</f>
        <v/>
      </c>
    </row>
    <row r="326" spans="1:7" x14ac:dyDescent="0.25">
      <c r="A326" s="92"/>
      <c r="B326" s="162"/>
      <c r="C326" s="162"/>
      <c r="D326" s="104"/>
      <c r="E326" s="104"/>
      <c r="G326" s="93" t="str">
        <f>IF(COUNTIF($B$2:B322,B323)&gt;0,"ĐÃ NHẬP","")</f>
        <v/>
      </c>
    </row>
    <row r="327" spans="1:7" x14ac:dyDescent="0.25">
      <c r="A327" s="92"/>
      <c r="B327" s="162"/>
      <c r="C327" s="162"/>
      <c r="D327" s="104"/>
      <c r="E327" s="104"/>
      <c r="G327" s="93" t="str">
        <f>IF(COUNTIF($B$2:B323,B324)&gt;0,"ĐÃ NHẬP","")</f>
        <v/>
      </c>
    </row>
    <row r="328" spans="1:7" x14ac:dyDescent="0.25">
      <c r="A328" s="92"/>
      <c r="B328" s="162"/>
      <c r="C328" s="162"/>
      <c r="D328" s="104"/>
      <c r="E328" s="104"/>
      <c r="G328" s="93" t="str">
        <f>IF(COUNTIF($B$2:B324,B325)&gt;0,"ĐÃ NHẬP","")</f>
        <v/>
      </c>
    </row>
    <row r="329" spans="1:7" x14ac:dyDescent="0.25">
      <c r="A329" s="92"/>
      <c r="B329" s="162"/>
      <c r="C329" s="162"/>
      <c r="D329" s="104"/>
      <c r="E329" s="104"/>
      <c r="G329" s="93" t="str">
        <f>IF(COUNTIF($B$2:B325,B326)&gt;0,"ĐÃ NHẬP","")</f>
        <v/>
      </c>
    </row>
    <row r="330" spans="1:7" x14ac:dyDescent="0.25">
      <c r="A330" s="92"/>
      <c r="B330" s="162"/>
      <c r="C330" s="162"/>
      <c r="D330" s="104"/>
      <c r="E330" s="104"/>
      <c r="G330" s="93" t="str">
        <f>IF(COUNTIF($B$2:B326,B327)&gt;0,"ĐÃ NHẬP","")</f>
        <v/>
      </c>
    </row>
    <row r="331" spans="1:7" x14ac:dyDescent="0.25">
      <c r="A331" s="92"/>
      <c r="B331" s="162"/>
      <c r="C331" s="162"/>
      <c r="D331" s="104"/>
      <c r="E331" s="104"/>
      <c r="G331" s="93" t="str">
        <f>IF(COUNTIF($B$2:B327,B328)&gt;0,"ĐÃ NHẬP","")</f>
        <v/>
      </c>
    </row>
    <row r="332" spans="1:7" x14ac:dyDescent="0.25">
      <c r="A332" s="92"/>
      <c r="B332" s="162"/>
      <c r="C332" s="162"/>
      <c r="D332" s="104"/>
      <c r="E332" s="104"/>
      <c r="G332" s="93" t="str">
        <f>IF(COUNTIF($B$2:B328,B329)&gt;0,"ĐÃ NHẬP","")</f>
        <v/>
      </c>
    </row>
    <row r="333" spans="1:7" x14ac:dyDescent="0.25">
      <c r="A333" s="92"/>
      <c r="B333" s="162"/>
      <c r="C333" s="162"/>
      <c r="D333" s="104"/>
      <c r="E333" s="104"/>
      <c r="G333" s="93" t="str">
        <f>IF(COUNTIF($B$2:B329,B330)&gt;0,"ĐÃ NHẬP","")</f>
        <v/>
      </c>
    </row>
    <row r="334" spans="1:7" x14ac:dyDescent="0.25">
      <c r="A334" s="92"/>
      <c r="B334" s="162"/>
      <c r="C334" s="162"/>
      <c r="D334" s="104"/>
      <c r="E334" s="104"/>
      <c r="G334" s="93" t="str">
        <f>IF(COUNTIF($B$2:B330,B331)&gt;0,"ĐÃ NHẬP","")</f>
        <v/>
      </c>
    </row>
    <row r="335" spans="1:7" x14ac:dyDescent="0.25">
      <c r="A335" s="92"/>
      <c r="B335" s="162"/>
      <c r="C335" s="162"/>
      <c r="D335" s="104"/>
      <c r="E335" s="104"/>
      <c r="G335" s="93" t="str">
        <f>IF(COUNTIF($B$2:B331,B332)&gt;0,"ĐÃ NHẬP","")</f>
        <v/>
      </c>
    </row>
    <row r="336" spans="1:7" x14ac:dyDescent="0.25">
      <c r="A336" s="92"/>
      <c r="B336" s="162"/>
      <c r="C336" s="162"/>
      <c r="D336" s="104"/>
      <c r="E336" s="104"/>
      <c r="G336" s="93" t="str">
        <f>IF(COUNTIF($B$2:B332,B333)&gt;0,"ĐÃ NHẬP","")</f>
        <v/>
      </c>
    </row>
    <row r="337" spans="1:7" x14ac:dyDescent="0.25">
      <c r="A337" s="92"/>
      <c r="B337" s="162"/>
      <c r="C337" s="162"/>
      <c r="D337" s="104"/>
      <c r="E337" s="104"/>
      <c r="G337" s="93" t="str">
        <f>IF(COUNTIF($B$2:B333,B334)&gt;0,"ĐÃ NHẬP","")</f>
        <v/>
      </c>
    </row>
    <row r="338" spans="1:7" x14ac:dyDescent="0.25">
      <c r="A338" s="92"/>
      <c r="B338" s="162"/>
      <c r="C338" s="162"/>
      <c r="D338" s="104"/>
      <c r="E338" s="104"/>
      <c r="G338" s="93" t="str">
        <f>IF(COUNTIF($B$2:B334,B335)&gt;0,"ĐÃ NHẬP","")</f>
        <v/>
      </c>
    </row>
    <row r="339" spans="1:7" x14ac:dyDescent="0.25">
      <c r="A339" s="92"/>
      <c r="B339" s="162"/>
      <c r="C339" s="162"/>
      <c r="D339" s="104"/>
      <c r="E339" s="104"/>
      <c r="G339" s="93" t="str">
        <f>IF(COUNTIF($B$2:B335,B336)&gt;0,"ĐÃ NHẬP","")</f>
        <v/>
      </c>
    </row>
    <row r="340" spans="1:7" x14ac:dyDescent="0.25">
      <c r="A340" s="92"/>
      <c r="B340" s="162"/>
      <c r="C340" s="162"/>
      <c r="D340" s="104"/>
      <c r="E340" s="104"/>
      <c r="G340" s="93" t="str">
        <f>IF(COUNTIF($B$2:B336,B337)&gt;0,"ĐÃ NHẬP","")</f>
        <v/>
      </c>
    </row>
    <row r="341" spans="1:7" x14ac:dyDescent="0.25">
      <c r="A341" s="92"/>
      <c r="B341" s="162"/>
      <c r="C341" s="162"/>
      <c r="D341" s="104"/>
      <c r="E341" s="104"/>
      <c r="G341" s="93" t="str">
        <f>IF(COUNTIF($B$2:B337,B338)&gt;0,"ĐÃ NHẬP","")</f>
        <v/>
      </c>
    </row>
    <row r="342" spans="1:7" x14ac:dyDescent="0.25">
      <c r="A342" s="92"/>
      <c r="B342" s="162"/>
      <c r="C342" s="162"/>
      <c r="D342" s="104"/>
      <c r="E342" s="104"/>
      <c r="G342" s="93" t="str">
        <f>IF(COUNTIF($B$2:B338,B339)&gt;0,"ĐÃ NHẬP","")</f>
        <v/>
      </c>
    </row>
    <row r="343" spans="1:7" x14ac:dyDescent="0.25">
      <c r="A343" s="92"/>
      <c r="B343" s="162"/>
      <c r="C343" s="162"/>
      <c r="D343" s="104"/>
      <c r="E343" s="104"/>
      <c r="G343" s="93" t="str">
        <f>IF(COUNTIF($B$2:B339,B340)&gt;0,"ĐÃ NHẬP","")</f>
        <v/>
      </c>
    </row>
    <row r="344" spans="1:7" x14ac:dyDescent="0.25">
      <c r="A344" s="92"/>
      <c r="B344" s="162"/>
      <c r="C344" s="162"/>
      <c r="D344" s="104"/>
      <c r="E344" s="104"/>
      <c r="G344" s="93" t="str">
        <f>IF(COUNTIF($B$2:B340,B341)&gt;0,"ĐÃ NHẬP","")</f>
        <v/>
      </c>
    </row>
    <row r="345" spans="1:7" x14ac:dyDescent="0.25">
      <c r="A345" s="92"/>
      <c r="B345" s="162"/>
      <c r="C345" s="162"/>
      <c r="D345" s="104"/>
      <c r="E345" s="104"/>
      <c r="G345" s="93" t="str">
        <f>IF(COUNTIF($B$2:B341,B342)&gt;0,"ĐÃ NHẬP","")</f>
        <v/>
      </c>
    </row>
    <row r="346" spans="1:7" x14ac:dyDescent="0.25">
      <c r="A346" s="92"/>
      <c r="B346" s="162"/>
      <c r="C346" s="162"/>
      <c r="D346" s="104"/>
      <c r="E346" s="104"/>
      <c r="G346" s="93" t="str">
        <f>IF(COUNTIF($B$2:B342,B343)&gt;0,"ĐÃ NHẬP","")</f>
        <v/>
      </c>
    </row>
    <row r="347" spans="1:7" x14ac:dyDescent="0.25">
      <c r="A347" s="92"/>
      <c r="B347" s="162"/>
      <c r="C347" s="162"/>
      <c r="D347" s="104"/>
      <c r="E347" s="104"/>
      <c r="G347" s="93" t="str">
        <f>IF(COUNTIF($B$2:B343,B344)&gt;0,"ĐÃ NHẬP","")</f>
        <v/>
      </c>
    </row>
    <row r="348" spans="1:7" x14ac:dyDescent="0.25">
      <c r="A348" s="92"/>
      <c r="B348" s="162"/>
      <c r="C348" s="162"/>
      <c r="D348" s="104"/>
      <c r="E348" s="104"/>
      <c r="G348" s="93" t="str">
        <f>IF(COUNTIF($B$2:B344,B345)&gt;0,"ĐÃ NHẬP","")</f>
        <v/>
      </c>
    </row>
    <row r="349" spans="1:7" x14ac:dyDescent="0.25">
      <c r="A349" s="92"/>
      <c r="B349" s="162"/>
      <c r="C349" s="162"/>
      <c r="D349" s="104"/>
      <c r="E349" s="104"/>
      <c r="G349" s="93" t="str">
        <f>IF(COUNTIF($B$2:B345,B346)&gt;0,"ĐÃ NHẬP","")</f>
        <v/>
      </c>
    </row>
    <row r="350" spans="1:7" x14ac:dyDescent="0.25">
      <c r="A350" s="92"/>
      <c r="B350" s="162"/>
      <c r="C350" s="162"/>
      <c r="D350" s="104"/>
      <c r="E350" s="104"/>
      <c r="G350" s="93" t="str">
        <f>IF(COUNTIF($B$2:B346,B347)&gt;0,"ĐÃ NHẬP","")</f>
        <v/>
      </c>
    </row>
    <row r="351" spans="1:7" x14ac:dyDescent="0.25">
      <c r="A351" s="92"/>
      <c r="B351" s="162"/>
      <c r="C351" s="162"/>
      <c r="D351" s="104"/>
      <c r="E351" s="104"/>
      <c r="G351" s="93" t="str">
        <f>IF(COUNTIF($B$2:B347,B348)&gt;0,"ĐÃ NHẬP","")</f>
        <v/>
      </c>
    </row>
    <row r="352" spans="1:7" x14ac:dyDescent="0.25">
      <c r="A352" s="92"/>
      <c r="B352" s="162"/>
      <c r="C352" s="162"/>
      <c r="D352" s="104"/>
      <c r="E352" s="104"/>
      <c r="G352" s="93" t="str">
        <f>IF(COUNTIF($B$2:B348,B349)&gt;0,"ĐÃ NHẬP","")</f>
        <v/>
      </c>
    </row>
    <row r="353" spans="1:7" x14ac:dyDescent="0.25">
      <c r="A353" s="92"/>
      <c r="B353" s="162"/>
      <c r="C353" s="162"/>
      <c r="D353" s="104"/>
      <c r="E353" s="104"/>
      <c r="G353" s="93" t="str">
        <f>IF(COUNTIF($B$2:B349,B350)&gt;0,"ĐÃ NHẬP","")</f>
        <v/>
      </c>
    </row>
    <row r="354" spans="1:7" x14ac:dyDescent="0.25">
      <c r="A354" s="92"/>
      <c r="B354" s="162"/>
      <c r="C354" s="162"/>
      <c r="D354" s="104"/>
      <c r="E354" s="104"/>
      <c r="G354" s="93" t="str">
        <f>IF(COUNTIF($B$2:B350,B351)&gt;0,"ĐÃ NHẬP","")</f>
        <v/>
      </c>
    </row>
    <row r="355" spans="1:7" x14ac:dyDescent="0.25">
      <c r="A355" s="92"/>
      <c r="B355" s="162"/>
      <c r="C355" s="162"/>
      <c r="D355" s="104"/>
      <c r="E355" s="104"/>
      <c r="G355" s="93" t="str">
        <f>IF(COUNTIF($B$2:B351,B352)&gt;0,"ĐÃ NHẬP","")</f>
        <v/>
      </c>
    </row>
    <row r="356" spans="1:7" x14ac:dyDescent="0.25">
      <c r="A356" s="92"/>
      <c r="B356" s="162"/>
      <c r="C356" s="162"/>
      <c r="D356" s="104"/>
      <c r="E356" s="104"/>
      <c r="G356" s="93" t="str">
        <f>IF(COUNTIF($B$2:B352,B353)&gt;0,"ĐÃ NHẬP","")</f>
        <v/>
      </c>
    </row>
    <row r="357" spans="1:7" x14ac:dyDescent="0.25">
      <c r="A357" s="92"/>
      <c r="B357" s="162"/>
      <c r="C357" s="162"/>
      <c r="D357" s="104"/>
      <c r="E357" s="104"/>
      <c r="G357" s="93" t="str">
        <f>IF(COUNTIF($B$2:B353,B354)&gt;0,"ĐÃ NHẬP","")</f>
        <v/>
      </c>
    </row>
    <row r="358" spans="1:7" x14ac:dyDescent="0.25">
      <c r="A358" s="92"/>
      <c r="B358" s="162"/>
      <c r="C358" s="162"/>
      <c r="D358" s="104"/>
      <c r="E358" s="104"/>
      <c r="G358" s="93" t="str">
        <f>IF(COUNTIF($B$2:B354,B355)&gt;0,"ĐÃ NHẬP","")</f>
        <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IF(COUNTIF($B$2:B518,B519)&gt;0,"ĐÃ NHẬP","")</f>
        <v/>
      </c>
    </row>
    <row r="523" spans="1:7" x14ac:dyDescent="0.25">
      <c r="A523" s="92"/>
      <c r="B523" s="162"/>
      <c r="C523" s="162"/>
      <c r="D523" s="104"/>
      <c r="E523" s="104"/>
      <c r="G523" s="93" t="str">
        <f>IF(COUNTIF($B$2:B519,B520)&gt;0,"ĐÃ NHẬP","")</f>
        <v/>
      </c>
    </row>
    <row r="524" spans="1:7" x14ac:dyDescent="0.25">
      <c r="A524" s="92"/>
      <c r="B524" s="162"/>
      <c r="C524" s="162"/>
      <c r="D524" s="104"/>
      <c r="E524" s="104"/>
      <c r="G524" s="93" t="str">
        <f>IF(COUNTIF($B$2:B520,B521)&gt;0,"ĐÃ NHẬP","")</f>
        <v/>
      </c>
    </row>
    <row r="525" spans="1:7" x14ac:dyDescent="0.25">
      <c r="A525" s="92"/>
      <c r="B525" s="162"/>
      <c r="C525" s="162"/>
      <c r="D525" s="104"/>
      <c r="E525" s="104"/>
      <c r="G525" s="93" t="str">
        <f>IF(COUNTIF($B$2:B521,B522)&gt;0,"ĐÃ NHẬP","")</f>
        <v/>
      </c>
    </row>
    <row r="526" spans="1:7" x14ac:dyDescent="0.25">
      <c r="A526" s="92"/>
      <c r="B526" s="162"/>
      <c r="C526" s="162"/>
      <c r="D526" s="104"/>
      <c r="E526" s="104"/>
      <c r="G526" s="93" t="str">
        <f>IF(COUNTIF($B$2:B522,B523)&gt;0,"ĐÃ NHẬP","")</f>
        <v/>
      </c>
    </row>
    <row r="527" spans="1:7" x14ac:dyDescent="0.25">
      <c r="A527" s="92"/>
      <c r="B527" s="162"/>
      <c r="C527" s="162"/>
      <c r="D527" s="104"/>
      <c r="E527" s="104"/>
      <c r="G527" s="93" t="str">
        <f>IF(COUNTIF($B$2:B523,B524)&gt;0,"ĐÃ NHẬP","")</f>
        <v/>
      </c>
    </row>
    <row r="528" spans="1:7" x14ac:dyDescent="0.25">
      <c r="A528" s="92"/>
      <c r="B528" s="162"/>
      <c r="C528" s="162"/>
      <c r="D528" s="104"/>
      <c r="E528" s="104"/>
      <c r="G528" s="93" t="str">
        <f>IF(COUNTIF($B$2:B524,B525)&gt;0,"ĐÃ NHẬP","")</f>
        <v/>
      </c>
    </row>
    <row r="529" spans="1:7" x14ac:dyDescent="0.25">
      <c r="A529" s="92"/>
      <c r="B529" s="162"/>
      <c r="C529" s="162"/>
      <c r="D529" s="104"/>
      <c r="E529" s="104"/>
      <c r="G529" s="93" t="str">
        <f>IF(COUNTIF($B$2:B525,B526)&gt;0,"ĐÃ NHẬP","")</f>
        <v/>
      </c>
    </row>
    <row r="530" spans="1:7" x14ac:dyDescent="0.25">
      <c r="A530" s="92"/>
      <c r="B530" s="162"/>
      <c r="C530" s="162"/>
      <c r="D530" s="104"/>
      <c r="E530" s="104"/>
      <c r="G530" s="93" t="str">
        <f>IF(COUNTIF($B$2:B526,B527)&gt;0,"ĐÃ NHẬP","")</f>
        <v/>
      </c>
    </row>
    <row r="531" spans="1:7" x14ac:dyDescent="0.25">
      <c r="A531" s="92"/>
      <c r="B531" s="162"/>
      <c r="C531" s="162"/>
      <c r="D531" s="104"/>
      <c r="E531" s="104"/>
      <c r="G531" s="93" t="str">
        <f>IF(COUNTIF($B$2:B527,B528)&gt;0,"ĐÃ NHẬP","")</f>
        <v/>
      </c>
    </row>
    <row r="532" spans="1:7" x14ac:dyDescent="0.25">
      <c r="A532" s="92"/>
      <c r="B532" s="162"/>
      <c r="C532" s="162"/>
      <c r="D532" s="104"/>
      <c r="E532" s="104"/>
      <c r="G532" s="93" t="str">
        <f>IF(COUNTIF($B$2:B528,B529)&gt;0,"ĐÃ NHẬP","")</f>
        <v/>
      </c>
    </row>
    <row r="533" spans="1:7" x14ac:dyDescent="0.25">
      <c r="A533" s="92"/>
      <c r="B533" s="162"/>
      <c r="C533" s="162"/>
      <c r="D533" s="104"/>
      <c r="E533" s="104"/>
      <c r="G533" s="93" t="str">
        <f>IF(COUNTIF($B$2:B529,B530)&gt;0,"ĐÃ NHẬP","")</f>
        <v/>
      </c>
    </row>
    <row r="534" spans="1:7" x14ac:dyDescent="0.25">
      <c r="A534" s="92"/>
      <c r="B534" s="162"/>
      <c r="C534" s="162"/>
      <c r="D534" s="104"/>
      <c r="E534" s="104"/>
      <c r="G534" s="93" t="str">
        <f>IF(COUNTIF($B$2:B530,B531)&gt;0,"ĐÃ NHẬP","")</f>
        <v/>
      </c>
    </row>
    <row r="535" spans="1:7" x14ac:dyDescent="0.25">
      <c r="A535" s="92"/>
      <c r="B535" s="162"/>
      <c r="C535" s="162"/>
      <c r="D535" s="104"/>
      <c r="E535" s="104"/>
      <c r="G535" s="93" t="str">
        <f>IF(COUNTIF($B$2:B531,B532)&gt;0,"ĐÃ NHẬP","")</f>
        <v/>
      </c>
    </row>
    <row r="536" spans="1:7" x14ac:dyDescent="0.25">
      <c r="A536" s="92"/>
      <c r="B536" s="162"/>
      <c r="C536" s="162"/>
      <c r="D536" s="104"/>
      <c r="E536" s="104"/>
      <c r="G536" s="93" t="str">
        <f>IF(COUNTIF($B$2:B532,B533)&gt;0,"ĐÃ NHẬP","")</f>
        <v/>
      </c>
    </row>
    <row r="537" spans="1:7" x14ac:dyDescent="0.25">
      <c r="A537" s="92"/>
      <c r="B537" s="162"/>
      <c r="C537" s="162"/>
      <c r="D537" s="104"/>
      <c r="E537" s="104"/>
      <c r="G537" s="93" t="str">
        <f>IF(COUNTIF($B$2:B533,B534)&gt;0,"ĐÃ NHẬP","")</f>
        <v/>
      </c>
    </row>
    <row r="538" spans="1:7" x14ac:dyDescent="0.25">
      <c r="A538" s="92"/>
      <c r="B538" s="162"/>
      <c r="C538" s="162"/>
      <c r="D538" s="104"/>
      <c r="E538" s="104"/>
      <c r="G538" s="93" t="str">
        <f>IF(COUNTIF($B$2:B534,B535)&gt;0,"ĐÃ NHẬP","")</f>
        <v/>
      </c>
    </row>
    <row r="539" spans="1:7" x14ac:dyDescent="0.25">
      <c r="A539" s="92"/>
      <c r="B539" s="162"/>
      <c r="C539" s="162"/>
      <c r="D539" s="104"/>
      <c r="E539" s="104"/>
      <c r="G539" s="93" t="str">
        <f>IF(COUNTIF($B$2:B535,B536)&gt;0,"ĐÃ NHẬP","")</f>
        <v/>
      </c>
    </row>
    <row r="540" spans="1:7" x14ac:dyDescent="0.25">
      <c r="A540" s="92"/>
      <c r="B540" s="162"/>
      <c r="C540" s="162"/>
      <c r="D540" s="104"/>
      <c r="E540" s="104"/>
      <c r="G540" s="93" t="str">
        <f>IF(COUNTIF($B$2:B536,B537)&gt;0,"ĐÃ NHẬP","")</f>
        <v/>
      </c>
    </row>
    <row r="541" spans="1:7" x14ac:dyDescent="0.25">
      <c r="A541" s="92"/>
      <c r="B541" s="162"/>
      <c r="C541" s="162"/>
      <c r="D541" s="104"/>
      <c r="E541" s="104"/>
      <c r="G541" s="93" t="str">
        <f>IF(COUNTIF($B$2:B537,B538)&gt;0,"ĐÃ NHẬP","")</f>
        <v/>
      </c>
    </row>
    <row r="542" spans="1:7" x14ac:dyDescent="0.25">
      <c r="A542" s="92"/>
      <c r="B542" s="162"/>
      <c r="C542" s="162"/>
      <c r="D542" s="104"/>
      <c r="E542" s="104"/>
      <c r="G542" s="93" t="str">
        <f>IF(COUNTIF($B$2:B538,B539)&gt;0,"ĐÃ NHẬP","")</f>
        <v/>
      </c>
    </row>
    <row r="543" spans="1:7" x14ac:dyDescent="0.25">
      <c r="A543" s="92"/>
      <c r="B543" s="162"/>
      <c r="C543" s="162"/>
      <c r="D543" s="104"/>
      <c r="E543" s="104"/>
      <c r="G543" s="93" t="str">
        <f>IF(COUNTIF($B$2:B539,B540)&gt;0,"ĐÃ NHẬP","")</f>
        <v/>
      </c>
    </row>
    <row r="544" spans="1:7" x14ac:dyDescent="0.25">
      <c r="A544" s="92"/>
      <c r="B544" s="162"/>
      <c r="C544" s="162"/>
      <c r="D544" s="104"/>
      <c r="E544" s="104"/>
      <c r="G544" s="93" t="str">
        <f>IF(COUNTIF($B$2:B540,B541)&gt;0,"ĐÃ NHẬP","")</f>
        <v/>
      </c>
    </row>
    <row r="545" spans="1:7" x14ac:dyDescent="0.25">
      <c r="A545" s="92"/>
      <c r="B545" s="162"/>
      <c r="C545" s="162"/>
      <c r="D545" s="104"/>
      <c r="E545" s="104"/>
      <c r="G545" s="93" t="str">
        <f>IF(COUNTIF($B$2:B541,B542)&gt;0,"ĐÃ NHẬP","")</f>
        <v/>
      </c>
    </row>
    <row r="546" spans="1:7" x14ac:dyDescent="0.25">
      <c r="A546" s="92"/>
      <c r="B546" s="162"/>
      <c r="C546" s="162"/>
      <c r="D546" s="104"/>
      <c r="E546" s="104"/>
      <c r="G546" s="93" t="str">
        <f>IF(COUNTIF($B$2:B542,B543)&gt;0,"ĐÃ NHẬP","")</f>
        <v/>
      </c>
    </row>
    <row r="547" spans="1:7" x14ac:dyDescent="0.25">
      <c r="A547" s="92"/>
      <c r="B547" s="162"/>
      <c r="C547" s="162"/>
      <c r="D547" s="104"/>
      <c r="E547" s="104"/>
      <c r="G547" s="93" t="str">
        <f>IF(COUNTIF($B$2:B543,B544)&gt;0,"ĐÃ NHẬP","")</f>
        <v/>
      </c>
    </row>
    <row r="548" spans="1:7" x14ac:dyDescent="0.25">
      <c r="A548" s="92"/>
      <c r="B548" s="162"/>
      <c r="C548" s="162"/>
      <c r="D548" s="104"/>
      <c r="E548" s="104"/>
      <c r="G548" s="93" t="str">
        <f>IF(COUNTIF($B$2:B544,B545)&gt;0,"ĐÃ NHẬP","")</f>
        <v/>
      </c>
    </row>
    <row r="549" spans="1:7" x14ac:dyDescent="0.25">
      <c r="A549" s="92"/>
      <c r="B549" s="162"/>
      <c r="C549" s="162"/>
      <c r="D549" s="104"/>
      <c r="E549" s="104"/>
      <c r="G549" s="93" t="str">
        <f>IF(COUNTIF($B$2:B545,B546)&gt;0,"ĐÃ NHẬP","")</f>
        <v/>
      </c>
    </row>
    <row r="550" spans="1:7" x14ac:dyDescent="0.25">
      <c r="A550" s="92"/>
      <c r="B550" s="162"/>
      <c r="C550" s="162"/>
      <c r="D550" s="104"/>
      <c r="E550" s="104"/>
      <c r="G550" s="93" t="str">
        <f>IF(COUNTIF($B$2:B546,B547)&gt;0,"ĐÃ NHẬP","")</f>
        <v/>
      </c>
    </row>
    <row r="551" spans="1:7" x14ac:dyDescent="0.25">
      <c r="A551" s="92"/>
      <c r="B551" s="162"/>
      <c r="C551" s="162"/>
      <c r="D551" s="104"/>
      <c r="E551" s="104"/>
      <c r="G551" s="93" t="str">
        <f>IF(COUNTIF($B$2:B547,B548)&gt;0,"ĐÃ NHẬP","")</f>
        <v/>
      </c>
    </row>
    <row r="552" spans="1:7" x14ac:dyDescent="0.25">
      <c r="A552" s="92"/>
      <c r="B552" s="162"/>
      <c r="C552" s="162"/>
      <c r="D552" s="104"/>
      <c r="E552" s="104"/>
      <c r="G552" s="93" t="str">
        <f>IF(COUNTIF($B$2:B548,B549)&gt;0,"ĐÃ NHẬP","")</f>
        <v/>
      </c>
    </row>
    <row r="553" spans="1:7" x14ac:dyDescent="0.25">
      <c r="A553" s="92"/>
      <c r="B553" s="162"/>
      <c r="C553" s="162"/>
      <c r="D553" s="104"/>
      <c r="E553" s="104"/>
      <c r="G553" s="93" t="str">
        <f>IF(COUNTIF($B$2:B549,B550)&gt;0,"ĐÃ NHẬP","")</f>
        <v/>
      </c>
    </row>
    <row r="554" spans="1:7" x14ac:dyDescent="0.25">
      <c r="A554" s="92"/>
      <c r="B554" s="162"/>
      <c r="C554" s="162"/>
      <c r="D554" s="104"/>
      <c r="E554" s="104"/>
      <c r="G554" s="93" t="str">
        <f>IF(COUNTIF($B$2:B550,B551)&gt;0,"ĐÃ NHẬP","")</f>
        <v/>
      </c>
    </row>
    <row r="555" spans="1:7" x14ac:dyDescent="0.25">
      <c r="A555" s="92"/>
      <c r="B555" s="162"/>
      <c r="C555" s="162"/>
      <c r="D555" s="104"/>
      <c r="E555" s="104"/>
      <c r="G555" s="93" t="str">
        <f>IF(COUNTIF($B$2:B551,B552)&gt;0,"ĐÃ NHẬP","")</f>
        <v/>
      </c>
    </row>
    <row r="556" spans="1:7" x14ac:dyDescent="0.25">
      <c r="A556" s="92"/>
      <c r="B556" s="162"/>
      <c r="C556" s="162"/>
      <c r="D556" s="104"/>
      <c r="E556" s="104"/>
      <c r="G556" s="93" t="str">
        <f>IF(COUNTIF($B$2:B552,B553)&gt;0,"ĐÃ NHẬP","")</f>
        <v/>
      </c>
    </row>
    <row r="557" spans="1:7" x14ac:dyDescent="0.25">
      <c r="A557" s="92"/>
      <c r="B557" s="162"/>
      <c r="C557" s="162"/>
      <c r="D557" s="104"/>
      <c r="E557" s="104"/>
      <c r="G557" s="93" t="str">
        <f>IF(COUNTIF($B$2:B553,B554)&gt;0,"ĐÃ NHẬP","")</f>
        <v/>
      </c>
    </row>
    <row r="558" spans="1:7" x14ac:dyDescent="0.25">
      <c r="A558" s="92"/>
      <c r="B558" s="162"/>
      <c r="C558" s="162"/>
      <c r="D558" s="104"/>
      <c r="E558" s="104"/>
      <c r="G558" s="93" t="str">
        <f>IF(COUNTIF($B$2:B554,B555)&gt;0,"ĐÃ NHẬP","")</f>
        <v/>
      </c>
    </row>
    <row r="559" spans="1:7" x14ac:dyDescent="0.25">
      <c r="A559" s="92"/>
      <c r="B559" s="162"/>
      <c r="C559" s="162"/>
      <c r="D559" s="104"/>
      <c r="E559" s="104"/>
      <c r="G559" s="93" t="str">
        <f>IF(COUNTIF($B$2:B555,B556)&gt;0,"ĐÃ NHẬP","")</f>
        <v/>
      </c>
    </row>
    <row r="560" spans="1:7" x14ac:dyDescent="0.25">
      <c r="A560" s="92"/>
      <c r="B560" s="162"/>
      <c r="C560" s="162"/>
      <c r="D560" s="104"/>
      <c r="E560" s="104"/>
      <c r="G560" s="93" t="str">
        <f>IF(COUNTIF($B$2:B556,B557)&gt;0,"ĐÃ NHẬP","")</f>
        <v/>
      </c>
    </row>
    <row r="561" spans="1:7" x14ac:dyDescent="0.25">
      <c r="A561" s="92"/>
      <c r="B561" s="162"/>
      <c r="C561" s="162"/>
      <c r="D561" s="104"/>
      <c r="E561" s="104"/>
      <c r="G561" s="93" t="str">
        <f>IF(COUNTIF($B$2:B557,B558)&gt;0,"ĐÃ NHẬP","")</f>
        <v/>
      </c>
    </row>
    <row r="562" spans="1:7" x14ac:dyDescent="0.25">
      <c r="A562" s="92"/>
      <c r="B562" s="162"/>
      <c r="C562" s="162"/>
      <c r="D562" s="104"/>
      <c r="E562" s="104"/>
      <c r="G562" s="93" t="str">
        <f>IF(COUNTIF($B$2:B558,B559)&gt;0,"ĐÃ NHẬP","")</f>
        <v/>
      </c>
    </row>
    <row r="563" spans="1:7" x14ac:dyDescent="0.25">
      <c r="A563" s="92"/>
      <c r="B563" s="162"/>
      <c r="C563" s="162"/>
      <c r="D563" s="104"/>
      <c r="E563" s="104"/>
      <c r="G563" s="93" t="str">
        <f>IF(COUNTIF($B$2:B559,B560)&gt;0,"ĐÃ NHẬP","")</f>
        <v/>
      </c>
    </row>
    <row r="564" spans="1:7" x14ac:dyDescent="0.25">
      <c r="A564" s="92"/>
      <c r="B564" s="162"/>
      <c r="C564" s="162"/>
      <c r="D564" s="104"/>
      <c r="E564" s="104"/>
      <c r="G564" s="93" t="str">
        <f>IF(COUNTIF($B$2:B560,B561)&gt;0,"ĐÃ NHẬP","")</f>
        <v/>
      </c>
    </row>
    <row r="565" spans="1:7" x14ac:dyDescent="0.25">
      <c r="A565" s="92"/>
      <c r="B565" s="162"/>
      <c r="C565" s="162"/>
      <c r="D565" s="104"/>
      <c r="E565" s="104"/>
      <c r="G565" s="93" t="str">
        <f>IF(COUNTIF($B$2:B561,B562)&gt;0,"ĐÃ NHẬP","")</f>
        <v/>
      </c>
    </row>
    <row r="566" spans="1:7" x14ac:dyDescent="0.25">
      <c r="A566" s="92"/>
      <c r="B566" s="162"/>
      <c r="C566" s="162"/>
      <c r="D566" s="104"/>
      <c r="E566" s="104"/>
      <c r="G566" s="93" t="str">
        <f>IF(COUNTIF($B$2:B562,B563)&gt;0,"ĐÃ NHẬP","")</f>
        <v/>
      </c>
    </row>
    <row r="567" spans="1:7" x14ac:dyDescent="0.25">
      <c r="A567" s="92"/>
      <c r="B567" s="162"/>
      <c r="C567" s="162"/>
      <c r="D567" s="104"/>
      <c r="E567" s="104"/>
      <c r="G567" s="93" t="str">
        <f>IF(COUNTIF($B$2:B563,B564)&gt;0,"ĐÃ NHẬP","")</f>
        <v/>
      </c>
    </row>
    <row r="568" spans="1:7" x14ac:dyDescent="0.25">
      <c r="A568" s="92"/>
      <c r="B568" s="162"/>
      <c r="C568" s="162"/>
      <c r="D568" s="104"/>
      <c r="E568" s="104"/>
      <c r="G568" s="93" t="str">
        <f>IF(COUNTIF($B$2:B564,B565)&gt;0,"ĐÃ NHẬP","")</f>
        <v/>
      </c>
    </row>
    <row r="569" spans="1:7" x14ac:dyDescent="0.25">
      <c r="A569" s="92"/>
      <c r="B569" s="162"/>
      <c r="C569" s="162"/>
      <c r="D569" s="104"/>
      <c r="E569" s="104"/>
      <c r="G569" s="93" t="str">
        <f>IF(COUNTIF($B$2:B565,B566)&gt;0,"ĐÃ NHẬP","")</f>
        <v/>
      </c>
    </row>
    <row r="570" spans="1:7" x14ac:dyDescent="0.25">
      <c r="A570" s="92"/>
      <c r="B570" s="162"/>
      <c r="C570" s="162"/>
      <c r="D570" s="104"/>
      <c r="E570" s="104"/>
      <c r="G570" s="93" t="str">
        <f>IF(COUNTIF($B$2:B566,B567)&gt;0,"ĐÃ NHẬP","")</f>
        <v/>
      </c>
    </row>
    <row r="571" spans="1:7" x14ac:dyDescent="0.25">
      <c r="A571" s="92"/>
      <c r="B571" s="162"/>
      <c r="C571" s="162"/>
      <c r="D571" s="104"/>
      <c r="E571" s="104"/>
      <c r="G571" s="93" t="str">
        <f>IF(COUNTIF($B$2:B567,B568)&gt;0,"ĐÃ NHẬP","")</f>
        <v/>
      </c>
    </row>
    <row r="572" spans="1:7" x14ac:dyDescent="0.25">
      <c r="A572" s="92"/>
      <c r="B572" s="162"/>
      <c r="C572" s="162"/>
      <c r="D572" s="104"/>
      <c r="E572" s="104"/>
      <c r="G572" s="93" t="str">
        <f>IF(COUNTIF($B$2:B568,B569)&gt;0,"ĐÃ NHẬP","")</f>
        <v/>
      </c>
    </row>
    <row r="573" spans="1:7" x14ac:dyDescent="0.25">
      <c r="A573" s="92"/>
      <c r="B573" s="162"/>
      <c r="C573" s="162"/>
      <c r="D573" s="104"/>
      <c r="E573" s="104"/>
      <c r="G573" s="93" t="str">
        <f>IF(COUNTIF($B$2:B569,B570)&gt;0,"ĐÃ NHẬP","")</f>
        <v/>
      </c>
    </row>
    <row r="574" spans="1:7" x14ac:dyDescent="0.25">
      <c r="A574" s="92"/>
      <c r="B574" s="162"/>
      <c r="C574" s="162"/>
      <c r="D574" s="104"/>
      <c r="E574" s="104"/>
      <c r="G574" s="93" t="str">
        <f>IF(COUNTIF($B$2:B570,B571)&gt;0,"ĐÃ NHẬP","")</f>
        <v/>
      </c>
    </row>
    <row r="575" spans="1:7" x14ac:dyDescent="0.25">
      <c r="A575" s="92"/>
      <c r="B575" s="162"/>
      <c r="C575" s="162"/>
      <c r="D575" s="104"/>
      <c r="E575" s="104"/>
      <c r="G575" s="93" t="str">
        <f>IF(COUNTIF($B$2:B571,B572)&gt;0,"ĐÃ NHẬP","")</f>
        <v/>
      </c>
    </row>
    <row r="576" spans="1:7" x14ac:dyDescent="0.25">
      <c r="A576" s="92"/>
      <c r="B576" s="162"/>
      <c r="C576" s="162"/>
      <c r="D576" s="104"/>
      <c r="E576" s="104"/>
      <c r="G576" s="93" t="str">
        <f>IF(COUNTIF($B$2:B572,B573)&gt;0,"ĐÃ NHẬP","")</f>
        <v/>
      </c>
    </row>
    <row r="577" spans="1:7" x14ac:dyDescent="0.25">
      <c r="A577" s="92"/>
      <c r="B577" s="162"/>
      <c r="C577" s="162"/>
      <c r="D577" s="104"/>
      <c r="E577" s="104"/>
      <c r="G577" s="93" t="str">
        <f>IF(COUNTIF($B$2:B573,B574)&gt;0,"ĐÃ NHẬP","")</f>
        <v/>
      </c>
    </row>
    <row r="578" spans="1:7" x14ac:dyDescent="0.25">
      <c r="A578" s="92"/>
      <c r="B578" s="162"/>
      <c r="C578" s="162"/>
      <c r="D578" s="104"/>
      <c r="E578" s="104"/>
      <c r="G578" s="93" t="str">
        <f>IF(COUNTIF($B$2:B574,B575)&gt;0,"ĐÃ NHẬP","")</f>
        <v/>
      </c>
    </row>
    <row r="579" spans="1:7" x14ac:dyDescent="0.25">
      <c r="A579" s="92"/>
      <c r="B579" s="162"/>
      <c r="C579" s="162"/>
      <c r="D579" s="104"/>
      <c r="E579" s="104"/>
      <c r="G579" s="93" t="str">
        <f>IF(COUNTIF($B$2:B575,B576)&gt;0,"ĐÃ NHẬP","")</f>
        <v/>
      </c>
    </row>
    <row r="580" spans="1:7" x14ac:dyDescent="0.25">
      <c r="A580" s="92"/>
      <c r="B580" s="162"/>
      <c r="C580" s="162"/>
      <c r="D580" s="104"/>
      <c r="E580" s="104"/>
      <c r="G580" s="93" t="str">
        <f>IF(COUNTIF($B$2:B576,B577)&gt;0,"ĐÃ NHẬP","")</f>
        <v/>
      </c>
    </row>
    <row r="581" spans="1:7" x14ac:dyDescent="0.25">
      <c r="A581" s="92"/>
      <c r="B581" s="162"/>
      <c r="C581" s="162"/>
      <c r="D581" s="104"/>
      <c r="E581" s="104"/>
      <c r="G581" s="93" t="str">
        <f>IF(COUNTIF($B$2:B577,B578)&gt;0,"ĐÃ NHẬP","")</f>
        <v/>
      </c>
    </row>
    <row r="582" spans="1:7" x14ac:dyDescent="0.25">
      <c r="A582" s="92"/>
      <c r="B582" s="162"/>
      <c r="C582" s="162"/>
      <c r="D582" s="104"/>
      <c r="E582" s="104"/>
      <c r="G582" s="93" t="str">
        <f>IF(COUNTIF($B$2:B578,B579)&gt;0,"ĐÃ NHẬP","")</f>
        <v/>
      </c>
    </row>
    <row r="583" spans="1:7" x14ac:dyDescent="0.25">
      <c r="A583" s="92"/>
      <c r="B583" s="162"/>
      <c r="C583" s="162"/>
      <c r="D583" s="104"/>
      <c r="E583" s="104"/>
      <c r="G583" s="93" t="str">
        <f>IF(COUNTIF($B$2:B579,B580)&gt;0,"ĐÃ NHẬP","")</f>
        <v/>
      </c>
    </row>
    <row r="584" spans="1:7" x14ac:dyDescent="0.25">
      <c r="A584" s="92"/>
      <c r="B584" s="162"/>
      <c r="C584" s="162"/>
      <c r="D584" s="104"/>
      <c r="E584" s="104"/>
      <c r="G584" s="93" t="str">
        <f>IF(COUNTIF($B$2:B580,B581)&gt;0,"ĐÃ NHẬP","")</f>
        <v/>
      </c>
    </row>
    <row r="585" spans="1:7" x14ac:dyDescent="0.25">
      <c r="A585" s="92"/>
      <c r="B585" s="162"/>
      <c r="C585" s="162"/>
      <c r="D585" s="104"/>
      <c r="E585" s="104"/>
      <c r="G585" s="93" t="str">
        <f>IF(COUNTIF($B$2:B581,B582)&gt;0,"ĐÃ NHẬP","")</f>
        <v/>
      </c>
    </row>
    <row r="586" spans="1:7" x14ac:dyDescent="0.25">
      <c r="A586" s="92"/>
      <c r="B586" s="162"/>
      <c r="C586" s="162"/>
      <c r="D586" s="104"/>
      <c r="E586" s="104"/>
      <c r="G586" s="93" t="str">
        <f>IF(COUNTIF($B$2:B582,B583)&gt;0,"ĐÃ NHẬP","")</f>
        <v/>
      </c>
    </row>
    <row r="587" spans="1:7" x14ac:dyDescent="0.25">
      <c r="A587" s="92"/>
      <c r="B587" s="162"/>
      <c r="C587" s="162"/>
      <c r="D587" s="104"/>
      <c r="E587" s="104"/>
      <c r="G587" s="93" t="str">
        <f>IF(COUNTIF($B$2:B583,B584)&gt;0,"ĐÃ NHẬP","")</f>
        <v/>
      </c>
    </row>
    <row r="588" spans="1:7" x14ac:dyDescent="0.25">
      <c r="A588" s="92"/>
      <c r="B588" s="162"/>
      <c r="C588" s="162"/>
      <c r="D588" s="104"/>
      <c r="E588" s="104"/>
      <c r="G588" s="93" t="str">
        <f>IF(COUNTIF($B$2:B584,B585)&gt;0,"ĐÃ NHẬP","")</f>
        <v/>
      </c>
    </row>
    <row r="589" spans="1:7" x14ac:dyDescent="0.25">
      <c r="A589" s="92"/>
      <c r="B589" s="162"/>
      <c r="C589" s="162"/>
      <c r="D589" s="104"/>
      <c r="E589" s="104"/>
      <c r="G589" s="93" t="str">
        <f>IF(COUNTIF($B$2:B585,B586)&gt;0,"ĐÃ NHẬP","")</f>
        <v/>
      </c>
    </row>
    <row r="590" spans="1:7" x14ac:dyDescent="0.25">
      <c r="A590" s="92"/>
      <c r="B590" s="162"/>
      <c r="C590" s="162"/>
      <c r="D590" s="104"/>
      <c r="E590" s="104"/>
      <c r="G590" s="93" t="str">
        <f>IF(COUNTIF($B$2:B586,B587)&gt;0,"ĐÃ NHẬP","")</f>
        <v/>
      </c>
    </row>
    <row r="591" spans="1:7" x14ac:dyDescent="0.25">
      <c r="A591" s="92"/>
      <c r="B591" s="162"/>
      <c r="C591" s="162"/>
      <c r="D591" s="104"/>
      <c r="E591" s="104"/>
      <c r="G591" s="93" t="str">
        <f>IF(COUNTIF($B$2:B587,B588)&gt;0,"ĐÃ NHẬP","")</f>
        <v/>
      </c>
    </row>
    <row r="592" spans="1:7" x14ac:dyDescent="0.25">
      <c r="A592" s="92"/>
      <c r="B592" s="162"/>
      <c r="C592" s="162"/>
      <c r="D592" s="104"/>
      <c r="E592" s="104"/>
      <c r="G592" s="93" t="str">
        <f>IF(COUNTIF($B$2:B588,B589)&gt;0,"ĐÃ NHẬP","")</f>
        <v/>
      </c>
    </row>
    <row r="593" spans="1:7" x14ac:dyDescent="0.25">
      <c r="A593" s="92"/>
      <c r="B593" s="162"/>
      <c r="C593" s="162"/>
      <c r="D593" s="104"/>
      <c r="E593" s="104"/>
      <c r="G593" s="93" t="str">
        <f>IF(COUNTIF($B$2:B589,B590)&gt;0,"ĐÃ NHẬP","")</f>
        <v/>
      </c>
    </row>
    <row r="594" spans="1:7" x14ac:dyDescent="0.25">
      <c r="A594" s="92"/>
      <c r="B594" s="162"/>
      <c r="C594" s="162"/>
      <c r="D594" s="104"/>
      <c r="E594" s="104"/>
      <c r="G594" s="93" t="str">
        <f>IF(COUNTIF($B$2:B590,B591)&gt;0,"ĐÃ NHẬP","")</f>
        <v/>
      </c>
    </row>
    <row r="595" spans="1:7" x14ac:dyDescent="0.25">
      <c r="A595" s="92"/>
      <c r="B595" s="162"/>
      <c r="C595" s="162"/>
      <c r="D595" s="104"/>
      <c r="E595" s="104"/>
      <c r="G595" s="93" t="str">
        <f>IF(COUNTIF($B$2:B591,B592)&gt;0,"ĐÃ NHẬP","")</f>
        <v/>
      </c>
    </row>
    <row r="596" spans="1:7" x14ac:dyDescent="0.25">
      <c r="A596" s="92"/>
      <c r="B596" s="162"/>
      <c r="C596" s="162"/>
      <c r="D596" s="104"/>
      <c r="E596" s="104"/>
      <c r="G596" s="93" t="str">
        <f>IF(COUNTIF($B$2:B592,B593)&gt;0,"ĐÃ NHẬP","")</f>
        <v/>
      </c>
    </row>
    <row r="597" spans="1:7" x14ac:dyDescent="0.25">
      <c r="A597" s="92"/>
      <c r="B597" s="162"/>
      <c r="C597" s="162"/>
      <c r="D597" s="104"/>
      <c r="E597" s="104"/>
      <c r="G597" s="93" t="str">
        <f>IF(COUNTIF($B$2:B593,B594)&gt;0,"ĐÃ NHẬP","")</f>
        <v/>
      </c>
    </row>
    <row r="598" spans="1:7" x14ac:dyDescent="0.25">
      <c r="A598" s="92"/>
      <c r="B598" s="162"/>
      <c r="C598" s="162"/>
      <c r="D598" s="104"/>
      <c r="E598" s="104"/>
      <c r="G598" s="93" t="str">
        <f>IF(COUNTIF($B$2:B594,B595)&gt;0,"ĐÃ NHẬP","")</f>
        <v/>
      </c>
    </row>
    <row r="599" spans="1:7" x14ac:dyDescent="0.25">
      <c r="A599" s="92"/>
      <c r="B599" s="162"/>
      <c r="C599" s="162"/>
      <c r="D599" s="104"/>
      <c r="E599" s="104"/>
      <c r="G599" s="93" t="str">
        <f>IF(COUNTIF($B$2:B595,B596)&gt;0,"ĐÃ NHẬP","")</f>
        <v/>
      </c>
    </row>
    <row r="600" spans="1:7" x14ac:dyDescent="0.25">
      <c r="A600" s="92"/>
      <c r="B600" s="162"/>
      <c r="C600" s="162"/>
      <c r="D600" s="104"/>
      <c r="E600" s="104"/>
      <c r="G600" s="93" t="str">
        <f>IF(COUNTIF($B$2:B596,B597)&gt;0,"ĐÃ NHẬP","")</f>
        <v/>
      </c>
    </row>
    <row r="601" spans="1:7" x14ac:dyDescent="0.25">
      <c r="A601" s="92"/>
      <c r="B601" s="162"/>
      <c r="C601" s="162"/>
      <c r="D601" s="104"/>
      <c r="E601" s="104"/>
      <c r="G601" s="93" t="str">
        <f>IF(COUNTIF($B$2:B597,B598)&gt;0,"ĐÃ NHẬP","")</f>
        <v/>
      </c>
    </row>
    <row r="602" spans="1:7" x14ac:dyDescent="0.25">
      <c r="A602" s="92"/>
      <c r="B602" s="162"/>
      <c r="C602" s="162"/>
      <c r="D602" s="104"/>
      <c r="E602" s="104"/>
      <c r="G602" s="93" t="str">
        <f>IF(COUNTIF($B$2:B598,B599)&gt;0,"ĐÃ NHẬP","")</f>
        <v/>
      </c>
    </row>
    <row r="603" spans="1:7" x14ac:dyDescent="0.25">
      <c r="A603" s="92"/>
      <c r="B603" s="162"/>
      <c r="C603" s="162"/>
      <c r="D603" s="104"/>
      <c r="E603" s="104"/>
      <c r="G603" s="93" t="str">
        <f>IF(COUNTIF($B$2:B599,B600)&gt;0,"ĐÃ NHẬP","")</f>
        <v/>
      </c>
    </row>
    <row r="604" spans="1:7" x14ac:dyDescent="0.25">
      <c r="A604" s="92"/>
      <c r="B604" s="162"/>
      <c r="C604" s="162"/>
      <c r="D604" s="104"/>
      <c r="E604" s="104"/>
      <c r="G604" s="93" t="str">
        <f>IF(COUNTIF($B$2:B600,B601)&gt;0,"ĐÃ NHẬP","")</f>
        <v/>
      </c>
    </row>
    <row r="605" spans="1:7" x14ac:dyDescent="0.25">
      <c r="A605" s="92"/>
      <c r="B605" s="162"/>
      <c r="C605" s="162"/>
      <c r="D605" s="104"/>
      <c r="E605" s="104"/>
      <c r="G605" s="93" t="str">
        <f>IF(COUNTIF($B$2:B601,B602)&gt;0,"ĐÃ NHẬP","")</f>
        <v/>
      </c>
    </row>
    <row r="606" spans="1:7" x14ac:dyDescent="0.25">
      <c r="A606" s="92"/>
      <c r="B606" s="162"/>
      <c r="C606" s="162"/>
      <c r="D606" s="104"/>
      <c r="E606" s="104"/>
      <c r="G606" s="93" t="str">
        <f>IF(COUNTIF($B$2:B602,B603)&gt;0,"ĐÃ NHẬP","")</f>
        <v/>
      </c>
    </row>
    <row r="607" spans="1:7" x14ac:dyDescent="0.25">
      <c r="A607" s="92"/>
      <c r="B607" s="162"/>
      <c r="C607" s="162"/>
      <c r="D607" s="104"/>
      <c r="E607" s="104"/>
      <c r="G607" s="93" t="str">
        <f>IF(COUNTIF($B$2:B603,B604)&gt;0,"ĐÃ NHẬP","")</f>
        <v/>
      </c>
    </row>
    <row r="608" spans="1:7" x14ac:dyDescent="0.25">
      <c r="A608" s="92"/>
      <c r="B608" s="162"/>
      <c r="C608" s="162"/>
      <c r="D608" s="104"/>
      <c r="E608" s="104"/>
      <c r="G608" s="93" t="str">
        <f>IF(COUNTIF($B$2:B604,B605)&gt;0,"ĐÃ NHẬP","")</f>
        <v/>
      </c>
    </row>
    <row r="609" spans="1:7" x14ac:dyDescent="0.25">
      <c r="A609" s="92"/>
      <c r="B609" s="162"/>
      <c r="C609" s="162"/>
      <c r="D609" s="104"/>
      <c r="E609" s="104"/>
      <c r="G609" s="93" t="str">
        <f>IF(COUNTIF($B$2:B605,B606)&gt;0,"ĐÃ NHẬP","")</f>
        <v/>
      </c>
    </row>
    <row r="610" spans="1:7" x14ac:dyDescent="0.25">
      <c r="A610" s="92"/>
      <c r="B610" s="162"/>
      <c r="C610" s="162"/>
      <c r="D610" s="104"/>
      <c r="E610" s="104"/>
      <c r="G610" s="93" t="str">
        <f>IF(COUNTIF($B$2:B606,B607)&gt;0,"ĐÃ NHẬP","")</f>
        <v/>
      </c>
    </row>
    <row r="611" spans="1:7" x14ac:dyDescent="0.25">
      <c r="A611" s="92"/>
      <c r="B611" s="162"/>
      <c r="C611" s="162"/>
      <c r="D611" s="104"/>
      <c r="E611" s="104"/>
      <c r="G611" s="93" t="str">
        <f>IF(COUNTIF($B$2:B607,B608)&gt;0,"ĐÃ NHẬP","")</f>
        <v/>
      </c>
    </row>
    <row r="612" spans="1:7" x14ac:dyDescent="0.25">
      <c r="A612" s="92"/>
      <c r="B612" s="162"/>
      <c r="C612" s="162"/>
      <c r="D612" s="104"/>
      <c r="E612" s="104"/>
      <c r="G612" s="93" t="str">
        <f>IF(COUNTIF($B$2:B608,B609)&gt;0,"ĐÃ NHẬP","")</f>
        <v/>
      </c>
    </row>
    <row r="613" spans="1:7" x14ac:dyDescent="0.25">
      <c r="A613" s="92"/>
      <c r="B613" s="162"/>
      <c r="C613" s="162"/>
      <c r="D613" s="104"/>
      <c r="E613" s="104"/>
      <c r="G613" s="93" t="str">
        <f>IF(COUNTIF($B$2:B609,B610)&gt;0,"ĐÃ NHẬP","")</f>
        <v/>
      </c>
    </row>
    <row r="614" spans="1:7" x14ac:dyDescent="0.25">
      <c r="A614" s="92"/>
      <c r="B614" s="162"/>
      <c r="C614" s="162"/>
      <c r="D614" s="104"/>
      <c r="E614" s="104"/>
      <c r="G614" s="93" t="str">
        <f>IF(COUNTIF($B$2:B610,B611)&gt;0,"ĐÃ NHẬP","")</f>
        <v/>
      </c>
    </row>
    <row r="615" spans="1:7" x14ac:dyDescent="0.25">
      <c r="A615" s="92"/>
      <c r="B615" s="162"/>
      <c r="C615" s="162"/>
      <c r="D615" s="104"/>
      <c r="E615" s="104"/>
      <c r="G615" s="93" t="str">
        <f>IF(COUNTIF($B$2:B611,B612)&gt;0,"ĐÃ NHẬP","")</f>
        <v/>
      </c>
    </row>
    <row r="616" spans="1:7" x14ac:dyDescent="0.25">
      <c r="A616" s="92"/>
      <c r="B616" s="162"/>
      <c r="C616" s="162"/>
      <c r="D616" s="104"/>
      <c r="E616" s="104"/>
      <c r="G616" s="93" t="str">
        <f>IF(COUNTIF($B$2:B612,B613)&gt;0,"ĐÃ NHẬP","")</f>
        <v/>
      </c>
    </row>
    <row r="617" spans="1:7" x14ac:dyDescent="0.25">
      <c r="A617" s="92"/>
      <c r="B617" s="162"/>
      <c r="C617" s="162"/>
      <c r="D617" s="104"/>
      <c r="E617" s="104"/>
      <c r="G617" s="93" t="str">
        <f>IF(COUNTIF($B$2:B613,B614)&gt;0,"ĐÃ NHẬP","")</f>
        <v/>
      </c>
    </row>
    <row r="618" spans="1:7" x14ac:dyDescent="0.25">
      <c r="A618" s="92"/>
      <c r="B618" s="162"/>
      <c r="C618" s="162"/>
      <c r="D618" s="104"/>
      <c r="E618" s="104"/>
      <c r="G618" s="93" t="str">
        <f>IF(COUNTIF($B$2:B614,B615)&gt;0,"ĐÃ NHẬP","")</f>
        <v/>
      </c>
    </row>
    <row r="619" spans="1:7" x14ac:dyDescent="0.25">
      <c r="A619" s="92"/>
      <c r="B619" s="162"/>
      <c r="C619" s="162"/>
      <c r="D619" s="104"/>
      <c r="E619" s="104"/>
      <c r="G619" s="93" t="str">
        <f>IF(COUNTIF($B$2:B615,B616)&gt;0,"ĐÃ NHẬP","")</f>
        <v/>
      </c>
    </row>
    <row r="620" spans="1:7" x14ac:dyDescent="0.25">
      <c r="A620" s="92"/>
      <c r="B620" s="162"/>
      <c r="C620" s="162"/>
      <c r="D620" s="104"/>
      <c r="E620" s="104"/>
      <c r="G620" s="93" t="str">
        <f>IF(COUNTIF($B$2:B616,B617)&gt;0,"ĐÃ NHẬP","")</f>
        <v/>
      </c>
    </row>
    <row r="621" spans="1:7" x14ac:dyDescent="0.25">
      <c r="A621" s="92"/>
      <c r="B621" s="162"/>
      <c r="C621" s="162"/>
      <c r="D621" s="104"/>
      <c r="E621" s="104"/>
      <c r="G621" s="93" t="str">
        <f>IF(COUNTIF($B$2:B617,B618)&gt;0,"ĐÃ NHẬP","")</f>
        <v/>
      </c>
    </row>
    <row r="622" spans="1:7" x14ac:dyDescent="0.25">
      <c r="A622" s="92"/>
      <c r="B622" s="162"/>
      <c r="C622" s="162"/>
      <c r="D622" s="104"/>
      <c r="E622" s="104"/>
      <c r="G622" s="93" t="str">
        <f>IF(COUNTIF($B$2:B618,B619)&gt;0,"ĐÃ NHẬP","")</f>
        <v/>
      </c>
    </row>
    <row r="623" spans="1:7" x14ac:dyDescent="0.25">
      <c r="A623" s="92"/>
      <c r="B623" s="162"/>
      <c r="C623" s="162"/>
      <c r="D623" s="104"/>
      <c r="E623" s="104"/>
      <c r="G623" s="93" t="str">
        <f>IF(COUNTIF($B$2:B619,B620)&gt;0,"ĐÃ NHẬP","")</f>
        <v/>
      </c>
    </row>
    <row r="624" spans="1:7" x14ac:dyDescent="0.25">
      <c r="A624" s="92"/>
      <c r="B624" s="162"/>
      <c r="C624" s="162"/>
      <c r="D624" s="104"/>
      <c r="E624" s="104"/>
      <c r="G624" s="93" t="str">
        <f>IF(COUNTIF($B$2:B620,B621)&gt;0,"ĐÃ NHẬP","")</f>
        <v/>
      </c>
    </row>
    <row r="625" spans="1:7" x14ac:dyDescent="0.25">
      <c r="A625" s="92"/>
      <c r="B625" s="162"/>
      <c r="C625" s="162"/>
      <c r="D625" s="104"/>
      <c r="E625" s="104"/>
      <c r="G625" s="93" t="str">
        <f>IF(COUNTIF($B$2:B621,B622)&gt;0,"ĐÃ NHẬP","")</f>
        <v/>
      </c>
    </row>
    <row r="626" spans="1:7" x14ac:dyDescent="0.25">
      <c r="A626" s="92"/>
      <c r="B626" s="162"/>
      <c r="C626" s="162"/>
      <c r="D626" s="104"/>
      <c r="E626" s="104"/>
      <c r="G626" s="93" t="str">
        <f>IF(COUNTIF($B$2:B622,B623)&gt;0,"ĐÃ NHẬP","")</f>
        <v/>
      </c>
    </row>
    <row r="627" spans="1:7" x14ac:dyDescent="0.25">
      <c r="A627" s="92"/>
      <c r="B627" s="162"/>
      <c r="C627" s="162"/>
      <c r="D627" s="104"/>
      <c r="E627" s="104"/>
      <c r="G627" s="93" t="str">
        <f>IF(COUNTIF($B$2:B623,B624)&gt;0,"ĐÃ NHẬP","")</f>
        <v/>
      </c>
    </row>
    <row r="628" spans="1:7" x14ac:dyDescent="0.25">
      <c r="A628" s="92"/>
      <c r="B628" s="162"/>
      <c r="C628" s="162"/>
      <c r="D628" s="104"/>
      <c r="E628" s="104"/>
      <c r="G628" s="93" t="str">
        <f>IF(COUNTIF($B$2:B624,B625)&gt;0,"ĐÃ NHẬP","")</f>
        <v/>
      </c>
    </row>
    <row r="629" spans="1:7" x14ac:dyDescent="0.25">
      <c r="A629" s="92"/>
      <c r="B629" s="162"/>
      <c r="C629" s="162"/>
      <c r="D629" s="104"/>
      <c r="E629" s="104"/>
      <c r="G629" s="93" t="str">
        <f>IF(COUNTIF($B$2:B625,B626)&gt;0,"ĐÃ NHẬP","")</f>
        <v/>
      </c>
    </row>
    <row r="630" spans="1:7" x14ac:dyDescent="0.25">
      <c r="A630" s="92"/>
      <c r="B630" s="162"/>
      <c r="C630" s="162"/>
      <c r="D630" s="104"/>
      <c r="E630" s="104"/>
      <c r="G630" s="93" t="str">
        <f>IF(COUNTIF($B$2:B626,B627)&gt;0,"ĐÃ NHẬP","")</f>
        <v/>
      </c>
    </row>
    <row r="631" spans="1:7" x14ac:dyDescent="0.25">
      <c r="A631" s="92"/>
      <c r="B631" s="162"/>
      <c r="C631" s="162"/>
      <c r="D631" s="104"/>
      <c r="E631" s="104"/>
      <c r="G631" s="93" t="str">
        <f>IF(COUNTIF($B$2:B627,B628)&gt;0,"ĐÃ NHẬP","")</f>
        <v/>
      </c>
    </row>
    <row r="632" spans="1:7" x14ac:dyDescent="0.25">
      <c r="A632" s="92"/>
      <c r="B632" s="162"/>
      <c r="C632" s="162"/>
      <c r="D632" s="104"/>
      <c r="E632" s="104"/>
      <c r="G632" s="93" t="str">
        <f>IF(COUNTIF($B$2:B628,B629)&gt;0,"ĐÃ NHẬP","")</f>
        <v/>
      </c>
    </row>
    <row r="633" spans="1:7" x14ac:dyDescent="0.25">
      <c r="A633" s="92"/>
      <c r="B633" s="162"/>
      <c r="C633" s="162"/>
      <c r="D633" s="104"/>
      <c r="E633" s="104"/>
      <c r="G633" s="93" t="str">
        <f>IF(COUNTIF($B$2:B629,B630)&gt;0,"ĐÃ NHẬP","")</f>
        <v/>
      </c>
    </row>
    <row r="634" spans="1:7" x14ac:dyDescent="0.25">
      <c r="A634" s="92"/>
      <c r="B634" s="162"/>
      <c r="C634" s="162"/>
      <c r="D634" s="104"/>
      <c r="E634" s="104"/>
      <c r="G634" s="93" t="str">
        <f>IF(COUNTIF($B$2:B630,B631)&gt;0,"ĐÃ NHẬP","")</f>
        <v/>
      </c>
    </row>
    <row r="635" spans="1:7" x14ac:dyDescent="0.25">
      <c r="A635" s="92"/>
      <c r="B635" s="162"/>
      <c r="C635" s="162"/>
      <c r="D635" s="104"/>
      <c r="E635" s="104"/>
      <c r="G635" s="93" t="str">
        <f>IF(COUNTIF($B$2:B631,B632)&gt;0,"ĐÃ NHẬP","")</f>
        <v/>
      </c>
    </row>
    <row r="636" spans="1:7" x14ac:dyDescent="0.25">
      <c r="A636" s="92"/>
      <c r="B636" s="162"/>
      <c r="C636" s="162"/>
      <c r="D636" s="104"/>
      <c r="E636" s="104"/>
      <c r="G636" s="93" t="str">
        <f>IF(COUNTIF($B$2:B632,B633)&gt;0,"ĐÃ NHẬP","")</f>
        <v/>
      </c>
    </row>
    <row r="637" spans="1:7" x14ac:dyDescent="0.25">
      <c r="A637" s="92"/>
      <c r="B637" s="162"/>
      <c r="C637" s="162"/>
      <c r="D637" s="104"/>
      <c r="E637" s="104"/>
      <c r="G637" s="93" t="str">
        <f>IF(COUNTIF($B$2:B633,B634)&gt;0,"ĐÃ NHẬP","")</f>
        <v/>
      </c>
    </row>
    <row r="638" spans="1:7" x14ac:dyDescent="0.25">
      <c r="A638" s="92"/>
      <c r="B638" s="162"/>
      <c r="C638" s="162"/>
      <c r="D638" s="104"/>
      <c r="E638" s="104"/>
      <c r="G638" s="93" t="str">
        <f>IF(COUNTIF($B$2:B634,B635)&gt;0,"ĐÃ NHẬP","")</f>
        <v/>
      </c>
    </row>
    <row r="639" spans="1:7" x14ac:dyDescent="0.25">
      <c r="A639" s="92"/>
      <c r="B639" s="162"/>
      <c r="C639" s="162"/>
      <c r="D639" s="104"/>
      <c r="E639" s="104"/>
      <c r="G639" s="93" t="str">
        <f>IF(COUNTIF($B$2:B635,B636)&gt;0,"ĐÃ NHẬP","")</f>
        <v/>
      </c>
    </row>
    <row r="640" spans="1:7" x14ac:dyDescent="0.25">
      <c r="A640" s="92"/>
      <c r="B640" s="162"/>
      <c r="C640" s="162"/>
      <c r="D640" s="104"/>
      <c r="E640" s="104"/>
      <c r="G640" s="93" t="str">
        <f>IF(COUNTIF($B$2:B636,B637)&gt;0,"ĐÃ NHẬP","")</f>
        <v/>
      </c>
    </row>
    <row r="641" spans="1:7" x14ac:dyDescent="0.25">
      <c r="A641" s="92"/>
      <c r="B641" s="162"/>
      <c r="C641" s="162"/>
      <c r="D641" s="104"/>
      <c r="E641" s="104"/>
      <c r="G641" s="93" t="str">
        <f>IF(COUNTIF($B$2:B637,B638)&gt;0,"ĐÃ NHẬP","")</f>
        <v/>
      </c>
    </row>
    <row r="642" spans="1:7" x14ac:dyDescent="0.25">
      <c r="A642" s="92"/>
      <c r="B642" s="162"/>
      <c r="C642" s="162"/>
      <c r="D642" s="104"/>
      <c r="E642" s="104"/>
      <c r="G642" s="93" t="str">
        <f>IF(COUNTIF($B$2:B638,B639)&gt;0,"ĐÃ NHẬP","")</f>
        <v/>
      </c>
    </row>
    <row r="643" spans="1:7" x14ac:dyDescent="0.25">
      <c r="A643" s="92"/>
      <c r="B643" s="162"/>
      <c r="C643" s="162"/>
      <c r="D643" s="104"/>
      <c r="E643" s="104"/>
      <c r="G643" s="93" t="str">
        <f>IF(COUNTIF($B$2:B639,B640)&gt;0,"ĐÃ NHẬP","")</f>
        <v/>
      </c>
    </row>
    <row r="644" spans="1:7" x14ac:dyDescent="0.25">
      <c r="A644" s="92"/>
      <c r="B644" s="162"/>
      <c r="C644" s="162"/>
      <c r="D644" s="104"/>
      <c r="E644" s="104"/>
      <c r="G644" s="93" t="str">
        <f>IF(COUNTIF($B$2:B640,B641)&gt;0,"ĐÃ NHẬP","")</f>
        <v/>
      </c>
    </row>
    <row r="645" spans="1:7" x14ac:dyDescent="0.25">
      <c r="A645" s="92"/>
      <c r="B645" s="162"/>
      <c r="C645" s="162"/>
      <c r="D645" s="104"/>
      <c r="E645" s="104"/>
      <c r="G645" s="93" t="str">
        <f>IF(COUNTIF($B$2:B641,B642)&gt;0,"ĐÃ NHẬP","")</f>
        <v/>
      </c>
    </row>
    <row r="646" spans="1:7" x14ac:dyDescent="0.25">
      <c r="A646" s="92"/>
      <c r="B646" s="162"/>
      <c r="C646" s="162"/>
      <c r="D646" s="104"/>
      <c r="E646" s="104"/>
      <c r="G646" s="93" t="str">
        <f>IF(COUNTIF($B$2:B642,B643)&gt;0,"ĐÃ NHẬP","")</f>
        <v/>
      </c>
    </row>
    <row r="647" spans="1:7" x14ac:dyDescent="0.25">
      <c r="A647" s="92"/>
      <c r="B647" s="162"/>
      <c r="C647" s="162"/>
      <c r="D647" s="104"/>
      <c r="E647" s="104"/>
      <c r="G647" s="93" t="str">
        <f>IF(COUNTIF($B$2:B643,B644)&gt;0,"ĐÃ NHẬP","")</f>
        <v/>
      </c>
    </row>
    <row r="648" spans="1:7" x14ac:dyDescent="0.25">
      <c r="A648" s="92"/>
      <c r="B648" s="162"/>
      <c r="C648" s="162"/>
      <c r="D648" s="104"/>
      <c r="E648" s="104"/>
      <c r="G648" s="93" t="str">
        <f>IF(COUNTIF($B$2:B644,B645)&gt;0,"ĐÃ NHẬP","")</f>
        <v/>
      </c>
    </row>
    <row r="649" spans="1:7" x14ac:dyDescent="0.25">
      <c r="A649" s="92"/>
      <c r="B649" s="162"/>
      <c r="C649" s="162"/>
      <c r="D649" s="104"/>
      <c r="E649" s="104"/>
      <c r="G649" s="93" t="str">
        <f>IF(COUNTIF($B$2:B645,B646)&gt;0,"ĐÃ NHẬP","")</f>
        <v/>
      </c>
    </row>
    <row r="650" spans="1:7" x14ac:dyDescent="0.25">
      <c r="A650" s="92"/>
      <c r="B650" s="162"/>
      <c r="C650" s="162"/>
      <c r="D650" s="104"/>
      <c r="E650" s="104"/>
      <c r="G650" s="93" t="str">
        <f>IF(COUNTIF($B$2:B646,B647)&gt;0,"ĐÃ NHẬP","")</f>
        <v/>
      </c>
    </row>
    <row r="651" spans="1:7" x14ac:dyDescent="0.25">
      <c r="A651" s="92"/>
      <c r="B651" s="162"/>
      <c r="C651" s="162"/>
      <c r="D651" s="104"/>
      <c r="E651" s="104"/>
      <c r="G651" s="93" t="str">
        <f>IF(COUNTIF($B$2:B647,B648)&gt;0,"ĐÃ NHẬP","")</f>
        <v/>
      </c>
    </row>
    <row r="652" spans="1:7" x14ac:dyDescent="0.25">
      <c r="A652" s="92"/>
      <c r="B652" s="162"/>
      <c r="C652" s="162"/>
      <c r="D652" s="104"/>
      <c r="E652" s="104"/>
      <c r="G652" s="93" t="str">
        <f>IF(COUNTIF($B$2:B648,B649)&gt;0,"ĐÃ NHẬP","")</f>
        <v/>
      </c>
    </row>
    <row r="653" spans="1:7" x14ac:dyDescent="0.25">
      <c r="A653" s="92"/>
      <c r="B653" s="162"/>
      <c r="C653" s="162"/>
      <c r="D653" s="104"/>
      <c r="E653" s="104"/>
      <c r="G653" s="93" t="str">
        <f>IF(COUNTIF($B$2:B649,B650)&gt;0,"ĐÃ NHẬP","")</f>
        <v/>
      </c>
    </row>
    <row r="654" spans="1:7" x14ac:dyDescent="0.25">
      <c r="A654" s="92"/>
      <c r="B654" s="162"/>
      <c r="C654" s="162"/>
      <c r="D654" s="104"/>
      <c r="E654" s="104"/>
      <c r="G654" s="93" t="str">
        <f>IF(COUNTIF($B$2:B650,B651)&gt;0,"ĐÃ NHẬP","")</f>
        <v/>
      </c>
    </row>
    <row r="655" spans="1:7" x14ac:dyDescent="0.25">
      <c r="A655" s="92"/>
      <c r="B655" s="162"/>
      <c r="C655" s="162"/>
      <c r="D655" s="104"/>
      <c r="E655" s="104"/>
      <c r="G655" s="93" t="str">
        <f>IF(COUNTIF($B$2:B651,B652)&gt;0,"ĐÃ NHẬP","")</f>
        <v/>
      </c>
    </row>
    <row r="656" spans="1:7" x14ac:dyDescent="0.25">
      <c r="A656" s="92"/>
      <c r="B656" s="162"/>
      <c r="C656" s="162"/>
      <c r="D656" s="104"/>
      <c r="E656" s="104"/>
      <c r="G656" s="93" t="str">
        <f>IF(COUNTIF($B$2:B652,B653)&gt;0,"ĐÃ NHẬP","")</f>
        <v/>
      </c>
    </row>
    <row r="657" spans="1:7" x14ac:dyDescent="0.25">
      <c r="A657" s="92"/>
      <c r="B657" s="162"/>
      <c r="C657" s="162"/>
      <c r="D657" s="104"/>
      <c r="E657" s="104"/>
      <c r="G657" s="93" t="str">
        <f>IF(COUNTIF($B$2:B653,B654)&gt;0,"ĐÃ NHẬP","")</f>
        <v/>
      </c>
    </row>
    <row r="658" spans="1:7" x14ac:dyDescent="0.25">
      <c r="A658" s="92"/>
      <c r="B658" s="162"/>
      <c r="C658" s="162"/>
      <c r="D658" s="104"/>
      <c r="E658" s="104"/>
      <c r="G658" s="93" t="str">
        <f>IF(COUNTIF($B$2:B654,B655)&gt;0,"ĐÃ NHẬP","")</f>
        <v/>
      </c>
    </row>
    <row r="659" spans="1:7" x14ac:dyDescent="0.25">
      <c r="A659" s="92"/>
      <c r="B659" s="162"/>
      <c r="C659" s="162"/>
      <c r="D659" s="104"/>
      <c r="E659" s="104"/>
      <c r="G659" s="93" t="str">
        <f>IF(COUNTIF($B$2:B655,B656)&gt;0,"ĐÃ NHẬP","")</f>
        <v/>
      </c>
    </row>
    <row r="660" spans="1:7" x14ac:dyDescent="0.25">
      <c r="A660" s="92"/>
      <c r="B660" s="162"/>
      <c r="C660" s="162"/>
      <c r="D660" s="104"/>
      <c r="E660" s="104"/>
      <c r="G660" s="93" t="str">
        <f>IF(COUNTIF($B$2:B656,B657)&gt;0,"ĐÃ NHẬP","")</f>
        <v/>
      </c>
    </row>
    <row r="661" spans="1:7" x14ac:dyDescent="0.25">
      <c r="A661" s="92"/>
      <c r="B661" s="162"/>
      <c r="C661" s="162"/>
      <c r="D661" s="104"/>
      <c r="E661" s="104"/>
      <c r="G661" s="93" t="str">
        <f>IF(COUNTIF($B$2:B657,B658)&gt;0,"ĐÃ NHẬP","")</f>
        <v/>
      </c>
    </row>
    <row r="662" spans="1:7" x14ac:dyDescent="0.25">
      <c r="A662" s="92"/>
      <c r="B662" s="162"/>
      <c r="C662" s="162"/>
      <c r="D662" s="104"/>
      <c r="E662" s="104"/>
      <c r="G662" s="93" t="str">
        <f>IF(COUNTIF($B$2:B658,B659)&gt;0,"ĐÃ NHẬP","")</f>
        <v/>
      </c>
    </row>
    <row r="663" spans="1:7" x14ac:dyDescent="0.25">
      <c r="A663" s="92"/>
      <c r="B663" s="162"/>
      <c r="C663" s="162"/>
      <c r="D663" s="104"/>
      <c r="E663" s="104"/>
      <c r="G663" s="93" t="str">
        <f>IF(COUNTIF($B$2:B659,B660)&gt;0,"ĐÃ NHẬP","")</f>
        <v/>
      </c>
    </row>
    <row r="664" spans="1:7" x14ac:dyDescent="0.25">
      <c r="A664" s="92"/>
      <c r="B664" s="162"/>
      <c r="C664" s="162"/>
      <c r="D664" s="104"/>
      <c r="E664" s="104"/>
      <c r="G664" s="93" t="str">
        <f>IF(COUNTIF($B$2:B660,B661)&gt;0,"ĐÃ NHẬP","")</f>
        <v/>
      </c>
    </row>
    <row r="665" spans="1:7" x14ac:dyDescent="0.25">
      <c r="A665" s="92"/>
      <c r="B665" s="162"/>
      <c r="C665" s="162"/>
      <c r="D665" s="104"/>
      <c r="E665" s="104"/>
      <c r="G665" s="93" t="str">
        <f>IF(COUNTIF($B$2:B661,B662)&gt;0,"ĐÃ NHẬP","")</f>
        <v/>
      </c>
    </row>
    <row r="666" spans="1:7" x14ac:dyDescent="0.25">
      <c r="A666" s="92"/>
      <c r="B666" s="162"/>
      <c r="C666" s="162"/>
      <c r="D666" s="104"/>
      <c r="E666" s="104"/>
      <c r="G666" s="93" t="str">
        <f>IF(COUNTIF($B$2:B662,B663)&gt;0,"ĐÃ NHẬP","")</f>
        <v/>
      </c>
    </row>
    <row r="667" spans="1:7" x14ac:dyDescent="0.25">
      <c r="A667" s="92"/>
      <c r="B667" s="162"/>
      <c r="C667" s="162"/>
      <c r="D667" s="104"/>
      <c r="E667" s="104"/>
      <c r="G667" s="93" t="str">
        <f>IF(COUNTIF($B$2:B663,B664)&gt;0,"ĐÃ NHẬP","")</f>
        <v/>
      </c>
    </row>
    <row r="668" spans="1:7" x14ac:dyDescent="0.25">
      <c r="A668" s="92"/>
      <c r="B668" s="162"/>
      <c r="C668" s="162"/>
      <c r="D668" s="104"/>
      <c r="E668" s="104"/>
      <c r="G668" s="93" t="str">
        <f>IF(COUNTIF($B$2:B664,B665)&gt;0,"ĐÃ NHẬP","")</f>
        <v/>
      </c>
    </row>
    <row r="669" spans="1:7" x14ac:dyDescent="0.25">
      <c r="A669" s="92"/>
      <c r="B669" s="162"/>
      <c r="C669" s="162"/>
      <c r="D669" s="104"/>
      <c r="E669" s="104"/>
      <c r="G669" s="93" t="str">
        <f>IF(COUNTIF($B$2:B665,B666)&gt;0,"ĐÃ NHẬP","")</f>
        <v/>
      </c>
    </row>
    <row r="670" spans="1:7" x14ac:dyDescent="0.25">
      <c r="A670" s="92"/>
      <c r="B670" s="162"/>
      <c r="C670" s="162"/>
      <c r="D670" s="104"/>
      <c r="E670" s="104"/>
      <c r="G670" s="93" t="str">
        <f>IF(COUNTIF($B$2:B666,B667)&gt;0,"ĐÃ NHẬP","")</f>
        <v/>
      </c>
    </row>
    <row r="671" spans="1:7" x14ac:dyDescent="0.25">
      <c r="A671" s="92"/>
      <c r="B671" s="162"/>
      <c r="C671" s="162"/>
      <c r="D671" s="104"/>
      <c r="E671" s="104"/>
      <c r="G671" s="93" t="str">
        <f>IF(COUNTIF($B$2:B667,B668)&gt;0,"ĐÃ NHẬP","")</f>
        <v/>
      </c>
    </row>
    <row r="672" spans="1:7" x14ac:dyDescent="0.25">
      <c r="A672" s="92"/>
      <c r="B672" s="162"/>
      <c r="C672" s="162"/>
      <c r="D672" s="104"/>
      <c r="E672" s="104"/>
      <c r="G672" s="93" t="str">
        <f>IF(COUNTIF($B$2:B668,B669)&gt;0,"ĐÃ NHẬP","")</f>
        <v/>
      </c>
    </row>
    <row r="673" spans="1:7" x14ac:dyDescent="0.25">
      <c r="A673" s="92"/>
      <c r="B673" s="162"/>
      <c r="C673" s="162"/>
      <c r="D673" s="104"/>
      <c r="E673" s="104"/>
      <c r="G673" s="93" t="str">
        <f>IF(COUNTIF($B$2:B669,B670)&gt;0,"ĐÃ NHẬP","")</f>
        <v/>
      </c>
    </row>
    <row r="674" spans="1:7" x14ac:dyDescent="0.25">
      <c r="A674" s="92"/>
      <c r="B674" s="162"/>
      <c r="C674" s="162"/>
      <c r="D674" s="104"/>
      <c r="E674" s="104"/>
      <c r="G674" s="93" t="str">
        <f>IF(COUNTIF($B$2:B670,B671)&gt;0,"ĐÃ NHẬP","")</f>
        <v/>
      </c>
    </row>
    <row r="675" spans="1:7" x14ac:dyDescent="0.25">
      <c r="A675" s="92"/>
      <c r="B675" s="162"/>
      <c r="C675" s="162"/>
      <c r="D675" s="104"/>
      <c r="E675" s="104"/>
      <c r="G675" s="93" t="str">
        <f>IF(COUNTIF($B$2:B671,B672)&gt;0,"ĐÃ NHẬP","")</f>
        <v/>
      </c>
    </row>
    <row r="676" spans="1:7" x14ac:dyDescent="0.25">
      <c r="A676" s="92"/>
      <c r="B676" s="162"/>
      <c r="C676" s="162"/>
      <c r="D676" s="104"/>
      <c r="E676" s="104"/>
      <c r="G676" s="93" t="str">
        <f>IF(COUNTIF($B$2:B672,B673)&gt;0,"ĐÃ NHẬP","")</f>
        <v/>
      </c>
    </row>
    <row r="677" spans="1:7" x14ac:dyDescent="0.25">
      <c r="A677" s="92"/>
      <c r="B677" s="162"/>
      <c r="C677" s="162"/>
      <c r="D677" s="104"/>
      <c r="E677" s="104"/>
      <c r="G677" s="93" t="str">
        <f>IF(COUNTIF($B$2:B673,B674)&gt;0,"ĐÃ NHẬP","")</f>
        <v/>
      </c>
    </row>
    <row r="678" spans="1:7" x14ac:dyDescent="0.25">
      <c r="A678" s="92"/>
      <c r="B678" s="162"/>
      <c r="C678" s="162"/>
      <c r="D678" s="104"/>
      <c r="E678" s="104"/>
      <c r="G678" s="93" t="str">
        <f>IF(COUNTIF($B$2:B674,B675)&gt;0,"ĐÃ NHẬP","")</f>
        <v/>
      </c>
    </row>
    <row r="679" spans="1:7" x14ac:dyDescent="0.25">
      <c r="A679" s="92"/>
      <c r="B679" s="162"/>
      <c r="C679" s="162"/>
      <c r="D679" s="104"/>
      <c r="E679" s="104"/>
      <c r="G679" s="93" t="str">
        <f>IF(COUNTIF($B$2:B675,B676)&gt;0,"ĐÃ NHẬP","")</f>
        <v/>
      </c>
    </row>
    <row r="680" spans="1:7" x14ac:dyDescent="0.25">
      <c r="A680" s="92"/>
      <c r="B680" s="162"/>
      <c r="C680" s="162"/>
      <c r="D680" s="104"/>
      <c r="E680" s="104"/>
      <c r="G680" s="93" t="str">
        <f>IF(COUNTIF($B$2:B676,B677)&gt;0,"ĐÃ NHẬP","")</f>
        <v/>
      </c>
    </row>
    <row r="681" spans="1:7" x14ac:dyDescent="0.25">
      <c r="A681" s="92"/>
      <c r="B681" s="162"/>
      <c r="C681" s="162"/>
      <c r="D681" s="104"/>
      <c r="E681" s="104"/>
      <c r="G681" s="93" t="str">
        <f>IF(COUNTIF($B$2:B677,B678)&gt;0,"ĐÃ NHẬP","")</f>
        <v/>
      </c>
    </row>
    <row r="682" spans="1:7" x14ac:dyDescent="0.25">
      <c r="A682" s="92"/>
      <c r="B682" s="162"/>
      <c r="C682" s="162"/>
      <c r="D682" s="104"/>
      <c r="E682" s="104"/>
      <c r="G682" s="93" t="str">
        <f>IF(COUNTIF($B$2:B678,B679)&gt;0,"ĐÃ NHẬP","")</f>
        <v/>
      </c>
    </row>
    <row r="683" spans="1:7" x14ac:dyDescent="0.25">
      <c r="A683" s="92"/>
      <c r="B683" s="162"/>
      <c r="C683" s="162"/>
      <c r="D683" s="104"/>
      <c r="E683" s="104"/>
      <c r="G683" s="93" t="str">
        <f>IF(COUNTIF($B$2:B679,B680)&gt;0,"ĐÃ NHẬP","")</f>
        <v/>
      </c>
    </row>
    <row r="684" spans="1:7" x14ac:dyDescent="0.25">
      <c r="A684" s="92"/>
      <c r="B684" s="162"/>
      <c r="C684" s="162"/>
      <c r="D684" s="104"/>
      <c r="E684" s="104"/>
      <c r="G684" s="93" t="str">
        <f>IF(COUNTIF($B$2:B680,B681)&gt;0,"ĐÃ NHẬP","")</f>
        <v/>
      </c>
    </row>
    <row r="685" spans="1:7" x14ac:dyDescent="0.25">
      <c r="A685" s="92"/>
      <c r="B685" s="162"/>
      <c r="C685" s="162"/>
      <c r="D685" s="104"/>
      <c r="E685" s="104"/>
      <c r="G685" s="93" t="str">
        <f>IF(COUNTIF($B$2:B681,B682)&gt;0,"ĐÃ NHẬP","")</f>
        <v/>
      </c>
    </row>
    <row r="686" spans="1:7" x14ac:dyDescent="0.25">
      <c r="A686" s="92"/>
      <c r="B686" s="162"/>
      <c r="C686" s="162"/>
      <c r="D686" s="104"/>
      <c r="E686" s="104"/>
      <c r="G686" s="93" t="str">
        <f>IF(COUNTIF($B$2:B682,B683)&gt;0,"ĐÃ NHẬP","")</f>
        <v/>
      </c>
    </row>
    <row r="687" spans="1:7" x14ac:dyDescent="0.25">
      <c r="A687" s="92"/>
      <c r="B687" s="162"/>
      <c r="C687" s="162"/>
      <c r="D687" s="104"/>
      <c r="E687" s="104"/>
      <c r="G687" s="93" t="str">
        <f>IF(COUNTIF($B$2:B683,B684)&gt;0,"ĐÃ NHẬP","")</f>
        <v/>
      </c>
    </row>
    <row r="688" spans="1:7" x14ac:dyDescent="0.25">
      <c r="A688" s="92"/>
      <c r="B688" s="162"/>
      <c r="C688" s="162"/>
      <c r="D688" s="104"/>
      <c r="E688" s="104"/>
      <c r="G688" s="93" t="str">
        <f>IF(COUNTIF($B$2:B684,B685)&gt;0,"ĐÃ NHẬP","")</f>
        <v/>
      </c>
    </row>
    <row r="689" spans="1:7" x14ac:dyDescent="0.25">
      <c r="A689" s="92"/>
      <c r="B689" s="162"/>
      <c r="C689" s="162"/>
      <c r="D689" s="104"/>
      <c r="E689" s="104"/>
      <c r="G689" s="93" t="str">
        <f>IF(COUNTIF($B$2:B685,B686)&gt;0,"ĐÃ NHẬP","")</f>
        <v/>
      </c>
    </row>
    <row r="690" spans="1:7" x14ac:dyDescent="0.25">
      <c r="A690" s="92"/>
      <c r="B690" s="162"/>
      <c r="C690" s="162"/>
      <c r="D690" s="104"/>
      <c r="E690" s="104"/>
      <c r="G690" s="93" t="str">
        <f>IF(COUNTIF($B$2:B686,B687)&gt;0,"ĐÃ NHẬP","")</f>
        <v/>
      </c>
    </row>
    <row r="691" spans="1:7" x14ac:dyDescent="0.25">
      <c r="A691" s="92"/>
      <c r="B691" s="162"/>
      <c r="C691" s="162"/>
      <c r="D691" s="104"/>
      <c r="E691" s="104"/>
      <c r="G691" s="93" t="str">
        <f>IF(COUNTIF($B$2:B687,B688)&gt;0,"ĐÃ NHẬP","")</f>
        <v/>
      </c>
    </row>
    <row r="692" spans="1:7" x14ac:dyDescent="0.25">
      <c r="A692" s="92"/>
      <c r="B692" s="162"/>
      <c r="C692" s="162"/>
      <c r="D692" s="104"/>
      <c r="E692" s="104"/>
      <c r="G692" s="93" t="str">
        <f>IF(COUNTIF($B$2:B688,B689)&gt;0,"ĐÃ NHẬP","")</f>
        <v/>
      </c>
    </row>
    <row r="693" spans="1:7" x14ac:dyDescent="0.25">
      <c r="A693" s="92"/>
      <c r="B693" s="162"/>
      <c r="C693" s="162"/>
      <c r="D693" s="104"/>
      <c r="E693" s="104"/>
      <c r="G693" s="93" t="str">
        <f>IF(COUNTIF($B$2:B689,B690)&gt;0,"ĐÃ NHẬP","")</f>
        <v/>
      </c>
    </row>
    <row r="694" spans="1:7" x14ac:dyDescent="0.25">
      <c r="A694" s="92"/>
      <c r="B694" s="162"/>
      <c r="C694" s="162"/>
      <c r="D694" s="104"/>
      <c r="E694" s="104"/>
      <c r="G694" s="93" t="str">
        <f>IF(COUNTIF($B$2:B690,B691)&gt;0,"ĐÃ NHẬP","")</f>
        <v/>
      </c>
    </row>
    <row r="695" spans="1:7" x14ac:dyDescent="0.25">
      <c r="A695" s="92"/>
      <c r="B695" s="162"/>
      <c r="C695" s="162"/>
      <c r="D695" s="104"/>
      <c r="E695" s="104"/>
      <c r="G695" s="93" t="str">
        <f>IF(COUNTIF($B$2:B691,B692)&gt;0,"ĐÃ NHẬP","")</f>
        <v/>
      </c>
    </row>
    <row r="696" spans="1:7" x14ac:dyDescent="0.25">
      <c r="A696" s="92"/>
      <c r="B696" s="162"/>
      <c r="C696" s="162"/>
      <c r="D696" s="104"/>
      <c r="E696" s="104"/>
      <c r="G696" s="93" t="str">
        <f>IF(COUNTIF($B$2:B692,B693)&gt;0,"ĐÃ NHẬP","")</f>
        <v/>
      </c>
    </row>
    <row r="697" spans="1:7" x14ac:dyDescent="0.25">
      <c r="A697" s="92"/>
      <c r="B697" s="162"/>
      <c r="C697" s="162"/>
      <c r="D697" s="104"/>
      <c r="E697" s="104"/>
      <c r="G697" s="93" t="str">
        <f>IF(COUNTIF($B$2:B693,B694)&gt;0,"ĐÃ NHẬP","")</f>
        <v/>
      </c>
    </row>
    <row r="698" spans="1:7" x14ac:dyDescent="0.25">
      <c r="A698" s="92"/>
      <c r="B698" s="162"/>
      <c r="C698" s="162"/>
      <c r="D698" s="104"/>
      <c r="E698" s="104"/>
      <c r="G698" s="93" t="str">
        <f>IF(COUNTIF($B$2:B694,B695)&gt;0,"ĐÃ NHẬP","")</f>
        <v/>
      </c>
    </row>
    <row r="699" spans="1:7" x14ac:dyDescent="0.25">
      <c r="A699" s="92"/>
      <c r="B699" s="162"/>
      <c r="C699" s="162"/>
      <c r="D699" s="104"/>
      <c r="E699" s="104"/>
      <c r="G699" s="93" t="str">
        <f>IF(COUNTIF($B$2:B695,B696)&gt;0,"ĐÃ NHẬP","")</f>
        <v/>
      </c>
    </row>
    <row r="700" spans="1:7" x14ac:dyDescent="0.25">
      <c r="A700" s="92"/>
      <c r="B700" s="162"/>
      <c r="C700" s="162"/>
      <c r="D700" s="104"/>
      <c r="E700" s="104"/>
      <c r="G700" s="93" t="str">
        <f>IF(COUNTIF($B$2:B696,B697)&gt;0,"ĐÃ NHẬP","")</f>
        <v/>
      </c>
    </row>
    <row r="701" spans="1:7" x14ac:dyDescent="0.25">
      <c r="A701" s="92"/>
      <c r="B701" s="162"/>
      <c r="C701" s="162"/>
      <c r="D701" s="104"/>
      <c r="E701" s="104"/>
      <c r="G701" s="93" t="str">
        <f>IF(COUNTIF($B$2:B697,B698)&gt;0,"ĐÃ NHẬP","")</f>
        <v/>
      </c>
    </row>
    <row r="702" spans="1:7" x14ac:dyDescent="0.25">
      <c r="A702" s="92"/>
      <c r="B702" s="162"/>
      <c r="C702" s="162"/>
      <c r="D702" s="104"/>
      <c r="E702" s="104"/>
      <c r="G702" s="93" t="str">
        <f>IF(COUNTIF($B$2:B698,B699)&gt;0,"ĐÃ NHẬP","")</f>
        <v/>
      </c>
    </row>
    <row r="703" spans="1:7" x14ac:dyDescent="0.25">
      <c r="A703" s="92"/>
      <c r="B703" s="162"/>
      <c r="C703" s="162"/>
      <c r="D703" s="104"/>
      <c r="E703" s="104"/>
      <c r="G703" s="93" t="str">
        <f>IF(COUNTIF($B$2:B699,B700)&gt;0,"ĐÃ NHẬP","")</f>
        <v/>
      </c>
    </row>
    <row r="704" spans="1:7" x14ac:dyDescent="0.25">
      <c r="A704" s="92"/>
      <c r="B704" s="162"/>
      <c r="C704" s="162"/>
      <c r="D704" s="104"/>
      <c r="E704" s="104"/>
      <c r="G704" s="93" t="str">
        <f>IF(COUNTIF($B$2:B700,B701)&gt;0,"ĐÃ NHẬP","")</f>
        <v/>
      </c>
    </row>
    <row r="705" spans="1:7" x14ac:dyDescent="0.25">
      <c r="A705" s="92"/>
      <c r="B705" s="162"/>
      <c r="C705" s="162"/>
      <c r="D705" s="104"/>
      <c r="E705" s="104"/>
      <c r="G705" s="93" t="str">
        <f>IF(COUNTIF($B$2:B701,B702)&gt;0,"ĐÃ NHẬP","")</f>
        <v/>
      </c>
    </row>
    <row r="706" spans="1:7" x14ac:dyDescent="0.25">
      <c r="A706" s="92"/>
      <c r="B706" s="162"/>
      <c r="C706" s="162"/>
      <c r="D706" s="104"/>
      <c r="E706" s="104"/>
      <c r="G706" s="93" t="str">
        <f>IF(COUNTIF($B$2:B702,B703)&gt;0,"ĐÃ NHẬP","")</f>
        <v/>
      </c>
    </row>
    <row r="707" spans="1:7" x14ac:dyDescent="0.25">
      <c r="A707" s="92"/>
      <c r="B707" s="162"/>
      <c r="C707" s="162"/>
      <c r="D707" s="104"/>
      <c r="E707" s="104"/>
      <c r="G707" s="93" t="str">
        <f>IF(COUNTIF($B$2:B703,B704)&gt;0,"ĐÃ NHẬP","")</f>
        <v/>
      </c>
    </row>
    <row r="708" spans="1:7" x14ac:dyDescent="0.25">
      <c r="A708" s="92"/>
      <c r="B708" s="162"/>
      <c r="C708" s="162"/>
      <c r="D708" s="104"/>
      <c r="E708" s="104"/>
      <c r="G708" s="93" t="str">
        <f>IF(COUNTIF(A$1:$B704,A705)&gt;0,"ĐÃ NHẬP","")</f>
        <v/>
      </c>
    </row>
    <row r="709" spans="1:7" x14ac:dyDescent="0.25">
      <c r="A709" s="92"/>
      <c r="B709" s="162"/>
      <c r="C709" s="162"/>
      <c r="D709" s="104"/>
      <c r="E709" s="104"/>
      <c r="G709" s="93" t="str">
        <f>IF(COUNTIF(A$1:$B705,A706)&gt;0,"ĐÃ NHẬP","")</f>
        <v/>
      </c>
    </row>
    <row r="710" spans="1:7" x14ac:dyDescent="0.25">
      <c r="A710" s="92"/>
      <c r="B710" s="162"/>
      <c r="C710" s="162"/>
      <c r="D710" s="104"/>
      <c r="E710" s="104"/>
      <c r="G710" s="93" t="str">
        <f>IF(COUNTIF(A$1:$B706,A707)&gt;0,"ĐÃ NHẬP","")</f>
        <v/>
      </c>
    </row>
    <row r="711" spans="1:7" x14ac:dyDescent="0.25">
      <c r="A711" s="92"/>
      <c r="B711" s="162"/>
      <c r="C711" s="162"/>
      <c r="D711" s="104"/>
      <c r="E711" s="104"/>
      <c r="G711" s="93" t="str">
        <f>IF(COUNTIF(A$1:$B707,A708)&gt;0,"ĐÃ NHẬP","")</f>
        <v/>
      </c>
    </row>
    <row r="712" spans="1:7" x14ac:dyDescent="0.25">
      <c r="A712" s="92"/>
      <c r="B712" s="162"/>
      <c r="C712" s="162"/>
      <c r="D712" s="104"/>
      <c r="E712" s="104"/>
      <c r="G712" s="93" t="str">
        <f>IF(COUNTIF(A$1:$B708,A709)&gt;0,"ĐÃ NHẬP","")</f>
        <v/>
      </c>
    </row>
    <row r="713" spans="1:7" x14ac:dyDescent="0.25">
      <c r="A713" s="92"/>
      <c r="B713" s="162"/>
      <c r="C713" s="162"/>
      <c r="D713" s="104"/>
      <c r="E713" s="104"/>
      <c r="G713" s="93" t="str">
        <f>IF(COUNTIF(A$1:$B709,A710)&gt;0,"ĐÃ NHẬP","")</f>
        <v/>
      </c>
    </row>
    <row r="714" spans="1:7" x14ac:dyDescent="0.25">
      <c r="A714" s="92"/>
      <c r="B714" s="162"/>
      <c r="C714" s="162"/>
      <c r="D714" s="104"/>
      <c r="E714" s="104"/>
      <c r="G714" s="93" t="str">
        <f>IF(COUNTIF(A$1:$B710,A711)&gt;0,"ĐÃ NHẬP","")</f>
        <v/>
      </c>
    </row>
    <row r="715" spans="1:7" x14ac:dyDescent="0.25">
      <c r="A715" s="92"/>
      <c r="B715" s="162"/>
      <c r="C715" s="162"/>
      <c r="D715" s="104"/>
      <c r="E715" s="104"/>
      <c r="G715" s="93" t="str">
        <f>IF(COUNTIF(A$1:$B711,A712)&gt;0,"ĐÃ NHẬP","")</f>
        <v/>
      </c>
    </row>
    <row r="716" spans="1:7" x14ac:dyDescent="0.25">
      <c r="A716" s="92"/>
      <c r="B716" s="162"/>
      <c r="C716" s="162"/>
      <c r="D716" s="104"/>
      <c r="E716" s="104"/>
      <c r="G716" s="93" t="str">
        <f>IF(COUNTIF(A$1:$B712,A713)&gt;0,"ĐÃ NHẬP","")</f>
        <v/>
      </c>
    </row>
    <row r="717" spans="1:7" x14ac:dyDescent="0.25">
      <c r="A717" s="92"/>
      <c r="B717" s="162"/>
      <c r="C717" s="162"/>
      <c r="D717" s="104"/>
      <c r="E717" s="104"/>
      <c r="G717" s="93" t="str">
        <f>IF(COUNTIF(A$1:$B713,A714)&gt;0,"ĐÃ NHẬP","")</f>
        <v/>
      </c>
    </row>
    <row r="718" spans="1:7" x14ac:dyDescent="0.25">
      <c r="A718" s="92"/>
      <c r="B718" s="162"/>
      <c r="C718" s="162"/>
      <c r="D718" s="104"/>
      <c r="E718" s="104"/>
      <c r="G718" s="93" t="str">
        <f>IF(COUNTIF(A$1:$B714,A715)&gt;0,"ĐÃ NHẬP","")</f>
        <v/>
      </c>
    </row>
    <row r="719" spans="1:7" x14ac:dyDescent="0.25">
      <c r="A719" s="92"/>
      <c r="B719" s="162"/>
      <c r="C719" s="162"/>
      <c r="D719" s="104"/>
      <c r="E719" s="104"/>
      <c r="G719" s="93" t="str">
        <f>IF(COUNTIF(A$1:$B715,A716)&gt;0,"ĐÃ NHẬP","")</f>
        <v/>
      </c>
    </row>
    <row r="720" spans="1:7" x14ac:dyDescent="0.25">
      <c r="A720" s="92"/>
      <c r="B720" s="162"/>
      <c r="C720" s="162"/>
      <c r="D720" s="104"/>
      <c r="E720" s="104"/>
      <c r="G720" s="93" t="str">
        <f>IF(COUNTIF(A$1:$B716,A717)&gt;0,"ĐÃ NHẬP","")</f>
        <v/>
      </c>
    </row>
    <row r="721" spans="1:7" x14ac:dyDescent="0.25">
      <c r="A721" s="92"/>
      <c r="B721" s="162"/>
      <c r="C721" s="162"/>
      <c r="D721" s="104"/>
      <c r="E721" s="104"/>
      <c r="G721" s="93" t="str">
        <f>IF(COUNTIF(A$1:$B717,A718)&gt;0,"ĐÃ NHẬP","")</f>
        <v/>
      </c>
    </row>
    <row r="722" spans="1:7" x14ac:dyDescent="0.25">
      <c r="A722" s="92"/>
      <c r="B722" s="162"/>
      <c r="C722" s="162"/>
      <c r="D722" s="104"/>
      <c r="E722" s="104"/>
      <c r="G722" s="93" t="str">
        <f>IF(COUNTIF(A$1:$B718,A719)&gt;0,"ĐÃ NHẬP","")</f>
        <v/>
      </c>
    </row>
    <row r="723" spans="1:7" x14ac:dyDescent="0.25">
      <c r="A723" s="92"/>
      <c r="B723" s="162"/>
      <c r="C723" s="162"/>
      <c r="D723" s="104"/>
      <c r="E723" s="104"/>
      <c r="G723" s="93" t="str">
        <f>IF(COUNTIF(A$1:$B719,A720)&gt;0,"ĐÃ NHẬP","")</f>
        <v/>
      </c>
    </row>
    <row r="724" spans="1:7" x14ac:dyDescent="0.25">
      <c r="A724" s="92"/>
      <c r="B724" s="162"/>
      <c r="C724" s="162"/>
      <c r="D724" s="104"/>
      <c r="E724" s="104"/>
      <c r="G724" s="93" t="str">
        <f>IF(COUNTIF(A$1:$B720,A721)&gt;0,"ĐÃ NHẬP","")</f>
        <v/>
      </c>
    </row>
    <row r="725" spans="1:7" x14ac:dyDescent="0.25">
      <c r="A725" s="92"/>
      <c r="B725" s="162"/>
      <c r="C725" s="162"/>
      <c r="D725" s="104"/>
      <c r="E725" s="104"/>
      <c r="G725" s="93" t="str">
        <f>IF(COUNTIF(A$1:$B721,A722)&gt;0,"ĐÃ NHẬP","")</f>
        <v/>
      </c>
    </row>
    <row r="726" spans="1:7" x14ac:dyDescent="0.25">
      <c r="A726" s="92"/>
      <c r="B726" s="162"/>
      <c r="C726" s="162"/>
      <c r="D726" s="104"/>
      <c r="E726" s="104"/>
      <c r="G726" s="93" t="str">
        <f>IF(COUNTIF(A$1:$B722,A723)&gt;0,"ĐÃ NHẬP","")</f>
        <v/>
      </c>
    </row>
    <row r="727" spans="1:7" x14ac:dyDescent="0.25">
      <c r="A727" s="92"/>
      <c r="B727" s="162"/>
      <c r="C727" s="162"/>
      <c r="D727" s="104"/>
      <c r="E727" s="104"/>
      <c r="G727" s="93" t="str">
        <f>IF(COUNTIF(A$1:$B723,A724)&gt;0,"ĐÃ NHẬP","")</f>
        <v/>
      </c>
    </row>
    <row r="728" spans="1:7" x14ac:dyDescent="0.25">
      <c r="A728" s="92"/>
      <c r="B728" s="162"/>
      <c r="C728" s="162"/>
      <c r="D728" s="104"/>
      <c r="E728" s="104"/>
      <c r="G728" s="93" t="str">
        <f>IF(COUNTIF(A$1:$B724,A725)&gt;0,"ĐÃ NHẬP","")</f>
        <v/>
      </c>
    </row>
    <row r="729" spans="1:7" x14ac:dyDescent="0.25">
      <c r="A729" s="92"/>
      <c r="B729" s="162"/>
      <c r="C729" s="162"/>
      <c r="D729" s="104"/>
      <c r="E729" s="104"/>
      <c r="G729" s="93" t="str">
        <f>IF(COUNTIF(A$1:$B725,A726)&gt;0,"ĐÃ NHẬP","")</f>
        <v/>
      </c>
    </row>
    <row r="730" spans="1:7" x14ac:dyDescent="0.25">
      <c r="A730" s="92"/>
      <c r="B730" s="162"/>
      <c r="C730" s="162"/>
      <c r="D730" s="104"/>
      <c r="E730" s="104"/>
      <c r="G730" s="93" t="str">
        <f>IF(COUNTIF(A$1:$B726,A727)&gt;0,"ĐÃ NHẬP","")</f>
        <v/>
      </c>
    </row>
    <row r="731" spans="1:7" x14ac:dyDescent="0.25">
      <c r="A731" s="92"/>
      <c r="B731" s="162"/>
      <c r="C731" s="162"/>
      <c r="D731" s="104"/>
      <c r="E731" s="104"/>
      <c r="G731" s="93" t="str">
        <f>IF(COUNTIF(A$1:$B727,A728)&gt;0,"ĐÃ NHẬP","")</f>
        <v/>
      </c>
    </row>
    <row r="732" spans="1:7" x14ac:dyDescent="0.25">
      <c r="A732" s="92"/>
      <c r="B732" s="162"/>
      <c r="C732" s="162"/>
      <c r="D732" s="104"/>
      <c r="E732" s="104"/>
      <c r="G732" s="93" t="str">
        <f>IF(COUNTIF(A$1:$B728,A729)&gt;0,"ĐÃ NHẬP","")</f>
        <v/>
      </c>
    </row>
    <row r="733" spans="1:7" x14ac:dyDescent="0.25">
      <c r="A733" s="92"/>
      <c r="B733" s="162"/>
      <c r="C733" s="162"/>
      <c r="D733" s="104"/>
      <c r="E733" s="104"/>
      <c r="G733" s="93" t="str">
        <f>IF(COUNTIF(A$1:$B729,A730)&gt;0,"ĐÃ NHẬP","")</f>
        <v/>
      </c>
    </row>
    <row r="734" spans="1:7" x14ac:dyDescent="0.25">
      <c r="A734" s="92"/>
      <c r="B734" s="162"/>
      <c r="C734" s="162"/>
      <c r="D734" s="104"/>
      <c r="E734" s="104"/>
      <c r="G734" s="93" t="str">
        <f>IF(COUNTIF(A$1:$B730,A731)&gt;0,"ĐÃ NHẬP","")</f>
        <v/>
      </c>
    </row>
    <row r="735" spans="1:7" x14ac:dyDescent="0.25">
      <c r="A735" s="92"/>
      <c r="B735" s="162"/>
      <c r="C735" s="162"/>
      <c r="D735" s="104"/>
      <c r="E735" s="104"/>
      <c r="G735" s="93" t="str">
        <f>IF(COUNTIF(A$1:$B731,A732)&gt;0,"ĐÃ NHẬP","")</f>
        <v/>
      </c>
    </row>
    <row r="736" spans="1:7" x14ac:dyDescent="0.25">
      <c r="A736" s="92"/>
      <c r="B736" s="162"/>
      <c r="C736" s="162"/>
      <c r="D736" s="104"/>
      <c r="E736" s="104"/>
      <c r="G736" s="93" t="str">
        <f>IF(COUNTIF(A$1:$B732,A733)&gt;0,"ĐÃ NHẬP","")</f>
        <v/>
      </c>
    </row>
    <row r="737" spans="1:7" x14ac:dyDescent="0.25">
      <c r="A737" s="92"/>
      <c r="B737" s="162"/>
      <c r="C737" s="162"/>
      <c r="D737" s="104"/>
      <c r="E737" s="104"/>
      <c r="G737" s="93" t="str">
        <f>IF(COUNTIF(A$1:$B733,A734)&gt;0,"ĐÃ NHẬP","")</f>
        <v/>
      </c>
    </row>
    <row r="738" spans="1:7" x14ac:dyDescent="0.25">
      <c r="A738" s="92"/>
      <c r="B738" s="162"/>
      <c r="C738" s="162"/>
      <c r="D738" s="104"/>
      <c r="E738" s="104"/>
      <c r="G738" s="93" t="str">
        <f>IF(COUNTIF(A$1:$B734,A735)&gt;0,"ĐÃ NHẬP","")</f>
        <v/>
      </c>
    </row>
    <row r="739" spans="1:7" x14ac:dyDescent="0.25">
      <c r="A739" s="92"/>
      <c r="B739" s="162"/>
      <c r="C739" s="162"/>
      <c r="D739" s="104"/>
      <c r="E739" s="104"/>
      <c r="G739" s="93" t="str">
        <f>IF(COUNTIF(A$1:$B735,A736)&gt;0,"ĐÃ NHẬP","")</f>
        <v/>
      </c>
    </row>
    <row r="740" spans="1:7" x14ac:dyDescent="0.25">
      <c r="A740" s="92"/>
      <c r="B740" s="162"/>
      <c r="C740" s="162"/>
      <c r="D740" s="104"/>
      <c r="E740" s="104"/>
      <c r="G740" s="93" t="str">
        <f>IF(COUNTIF(A$1:$B736,A737)&gt;0,"ĐÃ NHẬP","")</f>
        <v/>
      </c>
    </row>
    <row r="741" spans="1:7" x14ac:dyDescent="0.25">
      <c r="A741" s="92"/>
      <c r="B741" s="162"/>
      <c r="C741" s="162"/>
      <c r="D741" s="104"/>
      <c r="E741" s="104"/>
      <c r="G741" s="93" t="str">
        <f>IF(COUNTIF(A$1:$B737,A738)&gt;0,"ĐÃ NHẬP","")</f>
        <v/>
      </c>
    </row>
    <row r="742" spans="1:7" x14ac:dyDescent="0.25">
      <c r="A742" s="92"/>
      <c r="B742" s="162"/>
      <c r="C742" s="162"/>
      <c r="D742" s="104"/>
      <c r="E742" s="104"/>
      <c r="G742" s="93" t="str">
        <f>IF(COUNTIF(A$1:$B738,A739)&gt;0,"ĐÃ NHẬP","")</f>
        <v/>
      </c>
    </row>
    <row r="743" spans="1:7" x14ac:dyDescent="0.25">
      <c r="A743" s="92"/>
      <c r="B743" s="162"/>
      <c r="C743" s="162"/>
      <c r="D743" s="104"/>
      <c r="E743" s="104"/>
      <c r="G743" s="93" t="str">
        <f>IF(COUNTIF(A$1:$B739,A740)&gt;0,"ĐÃ NHẬP","")</f>
        <v/>
      </c>
    </row>
    <row r="744" spans="1:7" x14ac:dyDescent="0.25">
      <c r="A744" s="92"/>
      <c r="B744" s="162"/>
      <c r="C744" s="162"/>
      <c r="D744" s="104"/>
      <c r="E744" s="104"/>
      <c r="G744" s="93" t="str">
        <f>IF(COUNTIF(A$1:$B740,A741)&gt;0,"ĐÃ NHẬP","")</f>
        <v/>
      </c>
    </row>
    <row r="745" spans="1:7" x14ac:dyDescent="0.25">
      <c r="A745" s="92"/>
      <c r="B745" s="162"/>
      <c r="C745" s="162"/>
      <c r="D745" s="104"/>
      <c r="E745" s="104"/>
      <c r="G745" s="93" t="str">
        <f>IF(COUNTIF(A$1:$B741,A742)&gt;0,"ĐÃ NHẬP","")</f>
        <v/>
      </c>
    </row>
    <row r="746" spans="1:7" x14ac:dyDescent="0.25">
      <c r="A746" s="92"/>
      <c r="B746" s="162"/>
      <c r="C746" s="162"/>
      <c r="D746" s="104"/>
      <c r="E746" s="104"/>
      <c r="G746" s="93" t="str">
        <f>IF(COUNTIF(A$1:$B742,A743)&gt;0,"ĐÃ NHẬP","")</f>
        <v/>
      </c>
    </row>
    <row r="747" spans="1:7" x14ac:dyDescent="0.25">
      <c r="A747" s="92"/>
      <c r="B747" s="162"/>
      <c r="C747" s="162"/>
      <c r="D747" s="104"/>
      <c r="E747" s="104"/>
      <c r="G747" s="93" t="str">
        <f>IF(COUNTIF(A$1:$B743,A744)&gt;0,"ĐÃ NHẬP","")</f>
        <v/>
      </c>
    </row>
    <row r="748" spans="1:7" x14ac:dyDescent="0.25">
      <c r="A748" s="92"/>
      <c r="B748" s="162"/>
      <c r="C748" s="162"/>
      <c r="D748" s="104"/>
      <c r="E748" s="104"/>
      <c r="G748" s="93" t="str">
        <f>IF(COUNTIF(A$1:$B744,A745)&gt;0,"ĐÃ NHẬP","")</f>
        <v/>
      </c>
    </row>
    <row r="749" spans="1:7" x14ac:dyDescent="0.25">
      <c r="A749" s="92"/>
      <c r="B749" s="162"/>
      <c r="C749" s="162"/>
      <c r="D749" s="104"/>
      <c r="E749" s="104"/>
      <c r="G749" s="93" t="str">
        <f>IF(COUNTIF(A$1:$B745,A746)&gt;0,"ĐÃ NHẬP","")</f>
        <v/>
      </c>
    </row>
    <row r="750" spans="1:7" x14ac:dyDescent="0.25">
      <c r="A750" s="92"/>
      <c r="B750" s="162"/>
      <c r="C750" s="162"/>
      <c r="D750" s="104"/>
      <c r="E750" s="104"/>
      <c r="G750" s="93" t="str">
        <f>IF(COUNTIF(A$1:$B746,A747)&gt;0,"ĐÃ NHẬP","")</f>
        <v/>
      </c>
    </row>
    <row r="751" spans="1:7" x14ac:dyDescent="0.25">
      <c r="A751" s="92"/>
      <c r="B751" s="162"/>
      <c r="C751" s="162"/>
      <c r="D751" s="104"/>
      <c r="E751" s="104"/>
      <c r="G751" s="93" t="str">
        <f>IF(COUNTIF(A$1:$B747,A748)&gt;0,"ĐÃ NHẬP","")</f>
        <v/>
      </c>
    </row>
    <row r="752" spans="1:7" x14ac:dyDescent="0.25">
      <c r="A752" s="92"/>
      <c r="B752" s="162"/>
      <c r="C752" s="162"/>
      <c r="D752" s="104"/>
      <c r="E752" s="104"/>
      <c r="G752" s="93" t="str">
        <f>IF(COUNTIF(A$1:$B748,A749)&gt;0,"ĐÃ NHẬP","")</f>
        <v/>
      </c>
    </row>
    <row r="753" spans="1:7" x14ac:dyDescent="0.25">
      <c r="A753" s="92"/>
      <c r="B753" s="162"/>
      <c r="C753" s="162"/>
      <c r="D753" s="104"/>
      <c r="E753" s="104"/>
      <c r="G753" s="93" t="str">
        <f>IF(COUNTIF(A$1:$B749,A750)&gt;0,"ĐÃ NHẬP","")</f>
        <v/>
      </c>
    </row>
    <row r="754" spans="1:7" x14ac:dyDescent="0.25">
      <c r="A754" s="92"/>
      <c r="B754" s="162"/>
      <c r="C754" s="162"/>
      <c r="D754" s="104"/>
      <c r="E754" s="104"/>
      <c r="G754" s="93" t="str">
        <f>IF(COUNTIF(A$1:$B750,A751)&gt;0,"ĐÃ NHẬP","")</f>
        <v/>
      </c>
    </row>
    <row r="755" spans="1:7" x14ac:dyDescent="0.25">
      <c r="A755" s="92"/>
      <c r="B755" s="162"/>
      <c r="C755" s="162"/>
      <c r="D755" s="104"/>
      <c r="E755" s="104"/>
      <c r="G755" s="93" t="str">
        <f>IF(COUNTIF(A$1:$B751,A752)&gt;0,"ĐÃ NHẬP","")</f>
        <v/>
      </c>
    </row>
    <row r="756" spans="1:7" x14ac:dyDescent="0.25">
      <c r="A756" s="92"/>
      <c r="B756" s="162"/>
      <c r="C756" s="162"/>
      <c r="D756" s="104"/>
      <c r="E756" s="104"/>
      <c r="G756" s="93" t="str">
        <f>IF(COUNTIF(A$1:$B752,A753)&gt;0,"ĐÃ NHẬP","")</f>
        <v/>
      </c>
    </row>
    <row r="757" spans="1:7" x14ac:dyDescent="0.25">
      <c r="A757" s="92"/>
      <c r="B757" s="162"/>
      <c r="C757" s="162"/>
      <c r="D757" s="104"/>
      <c r="E757" s="104"/>
      <c r="G757" s="93" t="str">
        <f>IF(COUNTIF(A$1:$B753,A754)&gt;0,"ĐÃ NHẬP","")</f>
        <v/>
      </c>
    </row>
    <row r="758" spans="1:7" x14ac:dyDescent="0.25">
      <c r="A758" s="92"/>
      <c r="B758" s="162"/>
      <c r="C758" s="162"/>
      <c r="D758" s="104"/>
      <c r="E758" s="104"/>
      <c r="G758" s="93" t="str">
        <f>IF(COUNTIF(A$1:$B754,A755)&gt;0,"ĐÃ NHẬP","")</f>
        <v/>
      </c>
    </row>
    <row r="759" spans="1:7" x14ac:dyDescent="0.25">
      <c r="A759" s="92"/>
      <c r="B759" s="162"/>
      <c r="C759" s="162"/>
      <c r="D759" s="104"/>
      <c r="E759" s="104"/>
      <c r="G759" s="93" t="str">
        <f>IF(COUNTIF(A$1:$B755,A756)&gt;0,"ĐÃ NHẬP","")</f>
        <v/>
      </c>
    </row>
    <row r="760" spans="1:7" x14ac:dyDescent="0.25">
      <c r="A760" s="92"/>
      <c r="B760" s="162"/>
      <c r="C760" s="162"/>
      <c r="D760" s="104"/>
      <c r="E760" s="104"/>
      <c r="G760" s="93" t="str">
        <f>IF(COUNTIF(A$1:$B756,A757)&gt;0,"ĐÃ NHẬP","")</f>
        <v/>
      </c>
    </row>
    <row r="761" spans="1:7" x14ac:dyDescent="0.25">
      <c r="A761" s="92"/>
      <c r="B761" s="162"/>
      <c r="C761" s="162"/>
      <c r="D761" s="104"/>
      <c r="E761" s="104"/>
      <c r="G761" s="93" t="str">
        <f>IF(COUNTIF(A$1:$B757,A758)&gt;0,"ĐÃ NHẬP","")</f>
        <v/>
      </c>
    </row>
    <row r="762" spans="1:7" x14ac:dyDescent="0.25">
      <c r="A762" s="92"/>
      <c r="B762" s="162"/>
      <c r="C762" s="162"/>
      <c r="D762" s="104"/>
      <c r="E762" s="104"/>
      <c r="G762" s="93" t="str">
        <f>IF(COUNTIF(A$1:$B758,A759)&gt;0,"ĐÃ NHẬP","")</f>
        <v/>
      </c>
    </row>
    <row r="763" spans="1:7" x14ac:dyDescent="0.25">
      <c r="A763" s="92"/>
      <c r="B763" s="162"/>
      <c r="C763" s="162"/>
      <c r="D763" s="104"/>
      <c r="E763" s="104"/>
      <c r="G763" s="93" t="str">
        <f>IF(COUNTIF(A$1:$B759,A760)&gt;0,"ĐÃ NHẬP","")</f>
        <v/>
      </c>
    </row>
    <row r="764" spans="1:7" x14ac:dyDescent="0.25">
      <c r="A764" s="92"/>
      <c r="B764" s="162"/>
      <c r="C764" s="162"/>
      <c r="D764" s="104"/>
      <c r="E764" s="104"/>
      <c r="G764" s="93" t="str">
        <f>IF(COUNTIF(A$1:$B760,A761)&gt;0,"ĐÃ NHẬP","")</f>
        <v/>
      </c>
    </row>
    <row r="765" spans="1:7" x14ac:dyDescent="0.25">
      <c r="A765" s="92"/>
      <c r="B765" s="162"/>
      <c r="C765" s="162"/>
      <c r="D765" s="104"/>
      <c r="E765" s="104"/>
      <c r="G765" s="93" t="str">
        <f>IF(COUNTIF(A$1:$B761,A762)&gt;0,"ĐÃ NHẬP","")</f>
        <v/>
      </c>
    </row>
    <row r="766" spans="1:7" x14ac:dyDescent="0.25">
      <c r="A766" s="92"/>
      <c r="B766" s="162"/>
      <c r="C766" s="162"/>
      <c r="D766" s="104"/>
      <c r="E766" s="104"/>
      <c r="G766" s="93" t="str">
        <f>IF(COUNTIF(A$1:$B762,A763)&gt;0,"ĐÃ NHẬP","")</f>
        <v/>
      </c>
    </row>
    <row r="767" spans="1:7" x14ac:dyDescent="0.25">
      <c r="A767" s="92"/>
      <c r="B767" s="162"/>
      <c r="C767" s="162"/>
      <c r="D767" s="104"/>
      <c r="E767" s="104"/>
      <c r="G767" s="93" t="str">
        <f>IF(COUNTIF(A$1:$B763,A764)&gt;0,"ĐÃ NHẬP","")</f>
        <v/>
      </c>
    </row>
    <row r="768" spans="1:7" x14ac:dyDescent="0.25">
      <c r="A768" s="92"/>
      <c r="B768" s="162"/>
      <c r="C768" s="162"/>
      <c r="D768" s="104"/>
      <c r="E768" s="104"/>
      <c r="G768" s="93" t="str">
        <f>IF(COUNTIF(A$1:$B764,A765)&gt;0,"ĐÃ NHẬP","")</f>
        <v/>
      </c>
    </row>
    <row r="769" spans="1:7" x14ac:dyDescent="0.25">
      <c r="A769" s="92"/>
      <c r="B769" s="162"/>
      <c r="C769" s="162"/>
      <c r="D769" s="104"/>
      <c r="E769" s="104"/>
      <c r="G769" s="93" t="str">
        <f>IF(COUNTIF(A$1:$B765,A766)&gt;0,"ĐÃ NHẬP","")</f>
        <v/>
      </c>
    </row>
    <row r="770" spans="1:7" x14ac:dyDescent="0.25">
      <c r="A770" s="92"/>
      <c r="B770" s="162"/>
      <c r="C770" s="162"/>
      <c r="D770" s="104"/>
      <c r="E770" s="104"/>
      <c r="G770" s="93" t="str">
        <f>IF(COUNTIF(A$1:$B766,A767)&gt;0,"ĐÃ NHẬP","")</f>
        <v/>
      </c>
    </row>
    <row r="771" spans="1:7" x14ac:dyDescent="0.25">
      <c r="A771" s="92"/>
      <c r="B771" s="162"/>
      <c r="C771" s="162"/>
      <c r="D771" s="104"/>
      <c r="E771" s="104"/>
      <c r="G771" s="93" t="str">
        <f>IF(COUNTIF(A$1:$B767,A768)&gt;0,"ĐÃ NHẬP","")</f>
        <v/>
      </c>
    </row>
    <row r="772" spans="1:7" x14ac:dyDescent="0.25">
      <c r="A772" s="92"/>
      <c r="B772" s="162"/>
      <c r="C772" s="162"/>
      <c r="D772" s="104"/>
      <c r="E772" s="104"/>
      <c r="G772" s="93" t="str">
        <f>IF(COUNTIF(A$1:$B768,A769)&gt;0,"ĐÃ NHẬP","")</f>
        <v/>
      </c>
    </row>
    <row r="773" spans="1:7" x14ac:dyDescent="0.25">
      <c r="A773" s="92"/>
      <c r="B773" s="162"/>
      <c r="C773" s="162"/>
      <c r="D773" s="104"/>
      <c r="E773" s="104"/>
      <c r="G773" s="93" t="str">
        <f>IF(COUNTIF(A$1:$B769,A770)&gt;0,"ĐÃ NHẬP","")</f>
        <v/>
      </c>
    </row>
    <row r="774" spans="1:7" x14ac:dyDescent="0.25">
      <c r="A774" s="92"/>
      <c r="B774" s="162"/>
      <c r="C774" s="162"/>
      <c r="D774" s="104"/>
      <c r="E774" s="104"/>
      <c r="G774" s="93" t="str">
        <f>IF(COUNTIF(A$1:$B770,A771)&gt;0,"ĐÃ NHẬP","")</f>
        <v/>
      </c>
    </row>
    <row r="775" spans="1:7" x14ac:dyDescent="0.25">
      <c r="A775" s="92"/>
      <c r="B775" s="162"/>
      <c r="C775" s="162"/>
      <c r="D775" s="104"/>
      <c r="E775" s="104"/>
      <c r="G775" s="93" t="str">
        <f>IF(COUNTIF(A$1:$B771,A772)&gt;0,"ĐÃ NHẬP","")</f>
        <v/>
      </c>
    </row>
    <row r="776" spans="1:7" x14ac:dyDescent="0.25">
      <c r="A776" s="92"/>
      <c r="B776" s="162"/>
      <c r="C776" s="162"/>
      <c r="D776" s="104"/>
      <c r="E776" s="104"/>
      <c r="G776" s="93" t="str">
        <f>IF(COUNTIF(A$1:$B772,A773)&gt;0,"ĐÃ NHẬP","")</f>
        <v/>
      </c>
    </row>
    <row r="777" spans="1:7" x14ac:dyDescent="0.25">
      <c r="A777" s="92"/>
      <c r="B777" s="162"/>
      <c r="C777" s="162"/>
      <c r="D777" s="104"/>
      <c r="E777" s="104"/>
      <c r="G777" s="93" t="str">
        <f>IF(COUNTIF(A$1:$B773,A774)&gt;0,"ĐÃ NHẬP","")</f>
        <v/>
      </c>
    </row>
    <row r="778" spans="1:7" x14ac:dyDescent="0.25">
      <c r="A778" s="92"/>
      <c r="B778" s="162"/>
      <c r="C778" s="162"/>
      <c r="D778" s="104"/>
      <c r="E778" s="104"/>
      <c r="G778" s="93" t="str">
        <f>IF(COUNTIF(A$1:$B774,A775)&gt;0,"ĐÃ NHẬP","")</f>
        <v/>
      </c>
    </row>
    <row r="779" spans="1:7" x14ac:dyDescent="0.25">
      <c r="A779" s="92"/>
      <c r="B779" s="162"/>
      <c r="C779" s="162"/>
      <c r="D779" s="104"/>
      <c r="E779" s="104"/>
      <c r="G779" s="93" t="str">
        <f>IF(COUNTIF(A$1:$B775,A776)&gt;0,"ĐÃ NHẬP","")</f>
        <v/>
      </c>
    </row>
    <row r="780" spans="1:7" x14ac:dyDescent="0.25">
      <c r="A780" s="92"/>
      <c r="B780" s="162"/>
      <c r="C780" s="162"/>
      <c r="D780" s="104"/>
      <c r="E780" s="104"/>
      <c r="G780" s="93" t="str">
        <f>IF(COUNTIF(A$1:$B776,A777)&gt;0,"ĐÃ NHẬP","")</f>
        <v/>
      </c>
    </row>
    <row r="781" spans="1:7" x14ac:dyDescent="0.25">
      <c r="A781" s="92"/>
      <c r="B781" s="162"/>
      <c r="C781" s="162"/>
      <c r="D781" s="104"/>
      <c r="E781" s="104"/>
      <c r="G781" s="93" t="str">
        <f>IF(COUNTIF(A$1:$B777,A778)&gt;0,"ĐÃ NHẬP","")</f>
        <v/>
      </c>
    </row>
    <row r="782" spans="1:7" x14ac:dyDescent="0.25">
      <c r="A782" s="92"/>
      <c r="B782" s="162"/>
      <c r="C782" s="162"/>
      <c r="D782" s="104"/>
      <c r="E782" s="104"/>
      <c r="G782" s="93" t="str">
        <f>IF(COUNTIF(A$1:$B778,A779)&gt;0,"ĐÃ NHẬP","")</f>
        <v/>
      </c>
    </row>
    <row r="783" spans="1:7" x14ac:dyDescent="0.25">
      <c r="A783" s="92"/>
      <c r="B783" s="162"/>
      <c r="C783" s="162"/>
      <c r="D783" s="104"/>
      <c r="E783" s="104"/>
      <c r="G783" s="93" t="str">
        <f>IF(COUNTIF(A$1:$B779,A780)&gt;0,"ĐÃ NHẬP","")</f>
        <v/>
      </c>
    </row>
    <row r="784" spans="1:7" x14ac:dyDescent="0.25">
      <c r="A784" s="92"/>
      <c r="B784" s="162"/>
      <c r="C784" s="162"/>
      <c r="D784" s="104"/>
      <c r="E784" s="104"/>
      <c r="G784" s="93" t="str">
        <f>IF(COUNTIF(A$1:$B780,A781)&gt;0,"ĐÃ NHẬP","")</f>
        <v/>
      </c>
    </row>
    <row r="785" spans="1:7" x14ac:dyDescent="0.25">
      <c r="A785" s="92"/>
      <c r="B785" s="162"/>
      <c r="C785" s="162"/>
      <c r="D785" s="104"/>
      <c r="E785" s="104"/>
      <c r="G785" s="93" t="str">
        <f>IF(COUNTIF(A$1:$B781,A782)&gt;0,"ĐÃ NHẬP","")</f>
        <v/>
      </c>
    </row>
    <row r="786" spans="1:7" x14ac:dyDescent="0.25">
      <c r="A786" s="92"/>
      <c r="B786" s="162"/>
      <c r="C786" s="162"/>
      <c r="D786" s="104"/>
      <c r="E786" s="104"/>
      <c r="G786" s="93" t="str">
        <f>IF(COUNTIF(A$1:$B782,A783)&gt;0,"ĐÃ NHẬP","")</f>
        <v/>
      </c>
    </row>
    <row r="787" spans="1:7" x14ac:dyDescent="0.25">
      <c r="A787" s="92"/>
      <c r="B787" s="162"/>
      <c r="C787" s="162"/>
      <c r="D787" s="104"/>
      <c r="E787" s="104"/>
      <c r="G787" s="93" t="str">
        <f>IF(COUNTIF(A$1:$B783,A784)&gt;0,"ĐÃ NHẬP","")</f>
        <v/>
      </c>
    </row>
    <row r="788" spans="1:7" x14ac:dyDescent="0.25">
      <c r="A788" s="92"/>
      <c r="B788" s="162"/>
      <c r="C788" s="162"/>
      <c r="D788" s="104"/>
      <c r="E788" s="104"/>
      <c r="G788" s="93" t="str">
        <f>IF(COUNTIF(A$1:$B784,A785)&gt;0,"ĐÃ NHẬP","")</f>
        <v/>
      </c>
    </row>
    <row r="789" spans="1:7" x14ac:dyDescent="0.25">
      <c r="A789" s="92"/>
      <c r="B789" s="104"/>
      <c r="C789" s="162"/>
      <c r="D789" s="104"/>
      <c r="E789" s="104"/>
      <c r="G789" s="93" t="str">
        <f>IF(COUNTIF(A$1:$B785,A786)&gt;0,"ĐÃ NHẬP","")</f>
        <v/>
      </c>
    </row>
    <row r="790" spans="1:7" x14ac:dyDescent="0.25">
      <c r="A790" s="92"/>
      <c r="B790" s="104"/>
      <c r="C790" s="162"/>
      <c r="D790" s="104"/>
      <c r="E790" s="104"/>
      <c r="G790" s="93" t="str">
        <f>IF(COUNTIF(A$1:$B786,A787)&gt;0,"ĐÃ NHẬP","")</f>
        <v/>
      </c>
    </row>
    <row r="791" spans="1:7" x14ac:dyDescent="0.25">
      <c r="A791" s="92"/>
      <c r="B791" s="104"/>
      <c r="C791" s="162"/>
      <c r="D791" s="104"/>
      <c r="E791" s="104"/>
      <c r="G791" s="93" t="str">
        <f>IF(COUNTIF(A$1:$B787,A788)&gt;0,"ĐÃ NHẬP","")</f>
        <v/>
      </c>
    </row>
    <row r="792" spans="1:7" x14ac:dyDescent="0.25">
      <c r="A792" s="92"/>
      <c r="B792" s="104"/>
      <c r="C792" s="162"/>
      <c r="D792" s="104"/>
      <c r="E792" s="104"/>
      <c r="G792" s="93" t="str">
        <f>IF(COUNTIF(A$1:$B788,A789)&gt;0,"ĐÃ NHẬP","")</f>
        <v/>
      </c>
    </row>
    <row r="793" spans="1:7" x14ac:dyDescent="0.25">
      <c r="A793" s="92"/>
      <c r="B793" s="104"/>
      <c r="C793" s="162"/>
      <c r="D793" s="104"/>
      <c r="E793" s="104"/>
      <c r="G793" s="93" t="str">
        <f>IF(COUNTIF(A$1:$B789,A790)&gt;0,"ĐÃ NHẬP","")</f>
        <v/>
      </c>
    </row>
    <row r="794" spans="1:7" x14ac:dyDescent="0.25">
      <c r="A794" s="92"/>
      <c r="B794" s="104"/>
      <c r="C794" s="162"/>
      <c r="D794" s="104"/>
      <c r="E794" s="104"/>
      <c r="G794" s="93" t="str">
        <f>IF(COUNTIF(A$1:$B790,A791)&gt;0,"ĐÃ NHẬP","")</f>
        <v/>
      </c>
    </row>
    <row r="795" spans="1:7" x14ac:dyDescent="0.25">
      <c r="A795" s="92"/>
      <c r="B795" s="104"/>
      <c r="C795" s="162"/>
      <c r="D795" s="104"/>
      <c r="E795" s="104"/>
      <c r="G795" s="93" t="str">
        <f>IF(COUNTIF(A$1:$B791,A792)&gt;0,"ĐÃ NHẬP","")</f>
        <v/>
      </c>
    </row>
    <row r="796" spans="1:7" x14ac:dyDescent="0.25">
      <c r="A796" s="92"/>
      <c r="B796" s="104"/>
      <c r="C796" s="162"/>
      <c r="D796" s="104"/>
      <c r="E796" s="104"/>
      <c r="G796" s="93" t="str">
        <f>IF(COUNTIF(A$1:$B792,A793)&gt;0,"ĐÃ NHẬP","")</f>
        <v/>
      </c>
    </row>
    <row r="797" spans="1:7" x14ac:dyDescent="0.25">
      <c r="A797" s="92"/>
      <c r="B797" s="104"/>
      <c r="C797" s="162"/>
      <c r="D797" s="104"/>
      <c r="E797" s="104"/>
      <c r="G797" s="93" t="str">
        <f>IF(COUNTIF(A$1:$B793,A794)&gt;0,"ĐÃ NHẬP","")</f>
        <v/>
      </c>
    </row>
    <row r="798" spans="1:7" x14ac:dyDescent="0.25">
      <c r="A798" s="92"/>
      <c r="B798" s="104"/>
      <c r="C798" s="162"/>
      <c r="D798" s="104"/>
      <c r="E798" s="104"/>
      <c r="G798" s="93" t="str">
        <f>IF(COUNTIF(A$1:$B794,A795)&gt;0,"ĐÃ NHẬP","")</f>
        <v/>
      </c>
    </row>
    <row r="799" spans="1:7" x14ac:dyDescent="0.25">
      <c r="A799" s="92"/>
      <c r="B799" s="104"/>
      <c r="C799" s="162"/>
      <c r="D799" s="104"/>
      <c r="E799" s="104"/>
      <c r="G799" s="93" t="str">
        <f>IF(COUNTIF(A$1:$B795,A796)&gt;0,"ĐÃ NHẬP","")</f>
        <v/>
      </c>
    </row>
    <row r="800" spans="1:7" x14ac:dyDescent="0.25">
      <c r="A800" s="92"/>
      <c r="B800" s="104"/>
      <c r="C800" s="162"/>
      <c r="D800" s="104"/>
      <c r="E800" s="104"/>
      <c r="G800" s="93" t="str">
        <f>IF(COUNTIF(A$1:$B796,A797)&gt;0,"ĐÃ NHẬP","")</f>
        <v/>
      </c>
    </row>
    <row r="801" spans="1:7" x14ac:dyDescent="0.25">
      <c r="A801" s="92"/>
      <c r="B801" s="104"/>
      <c r="C801" s="162"/>
      <c r="D801" s="104"/>
      <c r="E801" s="104"/>
      <c r="G801" s="93" t="str">
        <f>IF(COUNTIF(A$1:$B797,A798)&gt;0,"ĐÃ NHẬP","")</f>
        <v/>
      </c>
    </row>
    <row r="802" spans="1:7" x14ac:dyDescent="0.25">
      <c r="A802" s="92"/>
      <c r="B802" s="104"/>
      <c r="C802" s="162"/>
      <c r="D802" s="104"/>
      <c r="E802" s="104"/>
      <c r="G802" s="93" t="str">
        <f>IF(COUNTIF(A$1:$B798,A799)&gt;0,"ĐÃ NHẬP","")</f>
        <v/>
      </c>
    </row>
    <row r="803" spans="1:7" x14ac:dyDescent="0.25">
      <c r="A803" s="92"/>
      <c r="B803" s="104"/>
      <c r="C803" s="162"/>
      <c r="D803" s="104"/>
      <c r="E803" s="104"/>
      <c r="G803" s="93" t="str">
        <f>IF(COUNTIF(A$1:$B799,A800)&gt;0,"ĐÃ NHẬP","")</f>
        <v/>
      </c>
    </row>
    <row r="804" spans="1:7" x14ac:dyDescent="0.25">
      <c r="A804" s="92"/>
      <c r="B804" s="104"/>
      <c r="C804" s="162"/>
      <c r="D804" s="104"/>
      <c r="E804" s="104"/>
      <c r="G804" s="93" t="str">
        <f>IF(COUNTIF(A$1:$B800,A801)&gt;0,"ĐÃ NHẬP","")</f>
        <v/>
      </c>
    </row>
    <row r="805" spans="1:7" x14ac:dyDescent="0.25">
      <c r="A805" s="92"/>
      <c r="B805" s="104"/>
      <c r="C805" s="162"/>
      <c r="D805" s="104"/>
      <c r="E805" s="104"/>
      <c r="G805" s="93" t="str">
        <f>IF(COUNTIF(A$1:$B801,A802)&gt;0,"ĐÃ NHẬP","")</f>
        <v/>
      </c>
    </row>
    <row r="806" spans="1:7" x14ac:dyDescent="0.25">
      <c r="A806" s="92"/>
      <c r="B806" s="104"/>
      <c r="C806" s="162"/>
      <c r="D806" s="104"/>
      <c r="E806" s="104"/>
      <c r="G806" s="93" t="str">
        <f>IF(COUNTIF(A$1:$B802,A803)&gt;0,"ĐÃ NHẬP","")</f>
        <v/>
      </c>
    </row>
    <row r="807" spans="1:7" x14ac:dyDescent="0.25">
      <c r="A807" s="92"/>
      <c r="B807" s="104"/>
      <c r="C807" s="162"/>
      <c r="D807" s="104"/>
      <c r="E807" s="104"/>
      <c r="G807" s="93" t="str">
        <f>IF(COUNTIF(A$1:$B803,A804)&gt;0,"ĐÃ NHẬP","")</f>
        <v/>
      </c>
    </row>
    <row r="808" spans="1:7" x14ac:dyDescent="0.25">
      <c r="A808" s="92"/>
      <c r="B808" s="104"/>
      <c r="C808" s="162"/>
      <c r="D808" s="104"/>
      <c r="E808" s="104"/>
      <c r="G808" s="93" t="str">
        <f>IF(COUNTIF(A$1:$B804,A805)&gt;0,"ĐÃ NHẬP","")</f>
        <v/>
      </c>
    </row>
    <row r="809" spans="1:7" x14ac:dyDescent="0.25">
      <c r="A809" s="92"/>
      <c r="B809" s="104"/>
      <c r="C809" s="162"/>
      <c r="D809" s="104"/>
      <c r="E809" s="104"/>
      <c r="G809" s="93" t="str">
        <f>IF(COUNTIF(A$1:$B805,A806)&gt;0,"ĐÃ NHẬP","")</f>
        <v/>
      </c>
    </row>
    <row r="810" spans="1:7" x14ac:dyDescent="0.25">
      <c r="A810" s="92"/>
      <c r="B810" s="104"/>
      <c r="C810" s="162"/>
      <c r="D810" s="104"/>
      <c r="E810" s="104"/>
      <c r="G810" s="93" t="str">
        <f>IF(COUNTIF(A$1:$B806,A807)&gt;0,"ĐÃ NHẬP","")</f>
        <v/>
      </c>
    </row>
  </sheetData>
  <autoFilter ref="A1:FS810" xr:uid="{00000000-0009-0000-0000-00000B000000}">
    <sortState xmlns:xlrd2="http://schemas.microsoft.com/office/spreadsheetml/2017/richdata2" ref="A2:FS738">
      <sortCondition ref="E1:E738"/>
    </sortState>
  </autoFilter>
  <conditionalFormatting sqref="B2:B118">
    <cfRule type="duplicateValues" dxfId="6" priority="327"/>
  </conditionalFormatting>
  <conditionalFormatting sqref="B119:B136">
    <cfRule type="duplicateValues" dxfId="5" priority="3"/>
  </conditionalFormatting>
  <conditionalFormatting sqref="B140:B183">
    <cfRule type="duplicateValues" dxfId="4" priority="354"/>
  </conditionalFormatting>
  <conditionalFormatting sqref="B137:B183">
    <cfRule type="duplicateValues" dxfId="3" priority="356"/>
  </conditionalFormatting>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FT950"/>
  <sheetViews>
    <sheetView zoomScale="70" zoomScaleNormal="70" workbookViewId="0">
      <selection activeCell="C356" sqref="C356"/>
    </sheetView>
  </sheetViews>
  <sheetFormatPr defaultColWidth="9.33203125" defaultRowHeight="15.6" x14ac:dyDescent="0.25"/>
  <cols>
    <col min="1" max="1" width="6.77734375" style="3" bestFit="1" customWidth="1"/>
    <col min="2" max="2" width="57.33203125" style="20" customWidth="1"/>
    <col min="3" max="3" width="74.6640625" style="128" customWidth="1"/>
    <col min="4" max="4" width="70.44140625" style="20" customWidth="1"/>
    <col min="5" max="5" width="13.6640625" style="20" customWidth="1"/>
    <col min="6" max="6" width="15.109375" style="39" customWidth="1"/>
    <col min="7" max="7" width="21.109375" style="4" bestFit="1" customWidth="1"/>
    <col min="8" max="8" width="12.109375" style="20" bestFit="1" customWidth="1"/>
    <col min="9" max="176" width="9.33203125" style="20"/>
    <col min="177" max="16384" width="9.33203125" style="3"/>
  </cols>
  <sheetData>
    <row r="1" spans="1:176" s="6" customFormat="1" ht="31.2" x14ac:dyDescent="0.25">
      <c r="A1" s="5" t="s">
        <v>0</v>
      </c>
      <c r="B1" s="5" t="s">
        <v>2701</v>
      </c>
      <c r="C1" s="5" t="s">
        <v>1</v>
      </c>
      <c r="D1" s="5" t="s">
        <v>2744</v>
      </c>
      <c r="E1" s="186" t="s">
        <v>2</v>
      </c>
      <c r="F1" s="320" t="s">
        <v>242</v>
      </c>
      <c r="G1" s="344" t="s">
        <v>2672</v>
      </c>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c r="CN1" s="197"/>
      <c r="CO1" s="197"/>
      <c r="CP1" s="197"/>
      <c r="CQ1" s="197"/>
      <c r="CR1" s="197"/>
      <c r="CS1" s="197"/>
      <c r="CT1" s="197"/>
      <c r="CU1" s="197"/>
      <c r="CV1" s="197"/>
      <c r="CW1" s="197"/>
      <c r="CX1" s="197"/>
      <c r="CY1" s="197"/>
      <c r="CZ1" s="197"/>
      <c r="DA1" s="197"/>
      <c r="DB1" s="197"/>
      <c r="DC1" s="197"/>
      <c r="DD1" s="197"/>
      <c r="DE1" s="197"/>
      <c r="DF1" s="197"/>
      <c r="DG1" s="197"/>
      <c r="DH1" s="197"/>
      <c r="DI1" s="197"/>
      <c r="DJ1" s="197"/>
      <c r="DK1" s="197"/>
      <c r="DL1" s="197"/>
      <c r="DM1" s="197"/>
      <c r="DN1" s="197"/>
      <c r="DO1" s="197"/>
      <c r="DP1" s="197"/>
      <c r="DQ1" s="197"/>
      <c r="DR1" s="197"/>
      <c r="DS1" s="197"/>
      <c r="DT1" s="197"/>
      <c r="DU1" s="197"/>
      <c r="DV1" s="197"/>
      <c r="DW1" s="197"/>
      <c r="DX1" s="197"/>
      <c r="DY1" s="197"/>
      <c r="DZ1" s="197"/>
      <c r="EA1" s="197"/>
      <c r="EB1" s="197"/>
      <c r="EC1" s="197"/>
      <c r="ED1" s="197"/>
      <c r="EE1" s="197"/>
      <c r="EF1" s="197"/>
      <c r="EG1" s="197"/>
      <c r="EH1" s="197"/>
      <c r="EI1" s="197"/>
      <c r="EJ1" s="197"/>
      <c r="EK1" s="197"/>
      <c r="EL1" s="197"/>
      <c r="EM1" s="197"/>
      <c r="EN1" s="197"/>
      <c r="EO1" s="197"/>
      <c r="EP1" s="197"/>
      <c r="EQ1" s="197"/>
      <c r="ER1" s="197"/>
      <c r="ES1" s="197"/>
      <c r="ET1" s="197"/>
      <c r="EU1" s="197"/>
      <c r="EV1" s="197"/>
      <c r="EW1" s="197"/>
      <c r="EX1" s="197"/>
      <c r="EY1" s="197"/>
      <c r="EZ1" s="197"/>
      <c r="FA1" s="197"/>
      <c r="FB1" s="197"/>
      <c r="FC1" s="197"/>
      <c r="FD1" s="197"/>
      <c r="FE1" s="197"/>
      <c r="FF1" s="197"/>
      <c r="FG1" s="197"/>
      <c r="FH1" s="197"/>
      <c r="FI1" s="197"/>
      <c r="FJ1" s="197"/>
      <c r="FK1" s="197"/>
      <c r="FL1" s="197"/>
      <c r="FM1" s="197"/>
      <c r="FN1" s="197"/>
      <c r="FO1" s="197"/>
      <c r="FP1" s="197"/>
      <c r="FQ1" s="197"/>
      <c r="FR1" s="197"/>
      <c r="FS1" s="197"/>
      <c r="FT1" s="197"/>
    </row>
    <row r="2" spans="1:176" s="54" customFormat="1" ht="46.8" x14ac:dyDescent="0.3">
      <c r="A2" s="7">
        <v>1</v>
      </c>
      <c r="B2" s="10" t="s">
        <v>122</v>
      </c>
      <c r="C2" s="10" t="s">
        <v>1261</v>
      </c>
      <c r="D2" s="1" t="s">
        <v>123</v>
      </c>
      <c r="E2" s="100">
        <v>2016</v>
      </c>
      <c r="F2" s="532" t="s">
        <v>224</v>
      </c>
      <c r="G2" s="25" t="s">
        <v>2673</v>
      </c>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418"/>
    </row>
    <row r="3" spans="1:176" s="54" customFormat="1" ht="31.2" x14ac:dyDescent="0.3">
      <c r="A3" s="7">
        <v>2</v>
      </c>
      <c r="B3" s="10" t="s">
        <v>1899</v>
      </c>
      <c r="C3" s="10" t="s">
        <v>1900</v>
      </c>
      <c r="D3" s="1" t="s">
        <v>1898</v>
      </c>
      <c r="E3" s="329">
        <v>2016</v>
      </c>
      <c r="F3" s="533" t="s">
        <v>224</v>
      </c>
      <c r="G3" s="25" t="s">
        <v>2688</v>
      </c>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c r="DV3" s="262"/>
      <c r="DW3" s="262"/>
      <c r="DX3" s="262"/>
      <c r="DY3" s="262"/>
      <c r="DZ3" s="262"/>
      <c r="EA3" s="262"/>
      <c r="EB3" s="262"/>
      <c r="EC3" s="262"/>
      <c r="ED3" s="262"/>
      <c r="EE3" s="262"/>
      <c r="EF3" s="262"/>
      <c r="EG3" s="262"/>
      <c r="EH3" s="262"/>
      <c r="EI3" s="262"/>
      <c r="EJ3" s="262"/>
      <c r="EK3" s="262"/>
      <c r="EL3" s="262"/>
      <c r="EM3" s="262"/>
      <c r="EN3" s="262"/>
      <c r="EO3" s="262"/>
      <c r="EP3" s="262"/>
      <c r="EQ3" s="262"/>
      <c r="ER3" s="262"/>
      <c r="ES3" s="262"/>
      <c r="ET3" s="262"/>
      <c r="EU3" s="262"/>
      <c r="EV3" s="262"/>
      <c r="EW3" s="262"/>
      <c r="EX3" s="262"/>
      <c r="EY3" s="262"/>
      <c r="EZ3" s="262"/>
      <c r="FA3" s="262"/>
      <c r="FB3" s="262"/>
      <c r="FC3" s="262"/>
      <c r="FD3" s="262"/>
      <c r="FE3" s="262"/>
      <c r="FF3" s="262"/>
      <c r="FG3" s="262"/>
      <c r="FH3" s="262"/>
      <c r="FI3" s="262"/>
      <c r="FJ3" s="262"/>
      <c r="FK3" s="262"/>
      <c r="FL3" s="262"/>
      <c r="FM3" s="262"/>
      <c r="FN3" s="262"/>
      <c r="FO3" s="262"/>
      <c r="FP3" s="262"/>
      <c r="FQ3" s="262"/>
      <c r="FR3" s="262"/>
      <c r="FS3" s="262"/>
      <c r="FT3" s="418"/>
    </row>
    <row r="4" spans="1:176" s="54" customFormat="1" ht="31.2" x14ac:dyDescent="0.3">
      <c r="A4" s="7">
        <v>3</v>
      </c>
      <c r="B4" s="10" t="s">
        <v>325</v>
      </c>
      <c r="C4" s="10" t="s">
        <v>929</v>
      </c>
      <c r="D4" s="1" t="s">
        <v>121</v>
      </c>
      <c r="E4" s="1">
        <v>2016</v>
      </c>
      <c r="F4" s="534" t="s">
        <v>224</v>
      </c>
      <c r="G4" s="23" t="s">
        <v>2674</v>
      </c>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19"/>
      <c r="BO4" s="419"/>
      <c r="BP4" s="419"/>
      <c r="BQ4" s="419"/>
      <c r="BR4" s="419"/>
      <c r="BS4" s="419"/>
      <c r="BT4" s="419"/>
      <c r="BU4" s="419"/>
      <c r="BV4" s="419"/>
      <c r="BW4" s="419"/>
      <c r="BX4" s="419"/>
      <c r="BY4" s="419"/>
      <c r="BZ4" s="419"/>
      <c r="CA4" s="419"/>
      <c r="CB4" s="419"/>
      <c r="CC4" s="419"/>
      <c r="CD4" s="419"/>
      <c r="CE4" s="419"/>
      <c r="CF4" s="419"/>
      <c r="CG4" s="419"/>
      <c r="CH4" s="419"/>
      <c r="CI4" s="419"/>
      <c r="CJ4" s="419"/>
      <c r="CK4" s="419"/>
      <c r="CL4" s="419"/>
      <c r="CM4" s="419"/>
      <c r="CN4" s="419"/>
      <c r="CO4" s="419"/>
      <c r="CP4" s="419"/>
      <c r="CQ4" s="419"/>
      <c r="CR4" s="419"/>
      <c r="CS4" s="419"/>
      <c r="CT4" s="419"/>
      <c r="CU4" s="419"/>
      <c r="CV4" s="419"/>
      <c r="CW4" s="419"/>
      <c r="CX4" s="419"/>
      <c r="CY4" s="419"/>
      <c r="CZ4" s="419"/>
      <c r="DA4" s="419"/>
      <c r="DB4" s="419"/>
      <c r="DC4" s="419"/>
      <c r="DD4" s="419"/>
      <c r="DE4" s="419"/>
      <c r="DF4" s="419"/>
      <c r="DG4" s="419"/>
      <c r="DH4" s="419"/>
      <c r="DI4" s="419"/>
      <c r="DJ4" s="419"/>
      <c r="DK4" s="419"/>
      <c r="DL4" s="419"/>
      <c r="DM4" s="419"/>
      <c r="DN4" s="419"/>
      <c r="DO4" s="419"/>
      <c r="DP4" s="419"/>
      <c r="DQ4" s="419"/>
      <c r="DR4" s="419"/>
      <c r="DS4" s="419"/>
      <c r="DT4" s="419"/>
      <c r="DU4" s="419"/>
      <c r="DV4" s="419"/>
      <c r="DW4" s="419"/>
      <c r="DX4" s="419"/>
      <c r="DY4" s="419"/>
      <c r="DZ4" s="419"/>
      <c r="EA4" s="419"/>
      <c r="EB4" s="419"/>
      <c r="EC4" s="419"/>
      <c r="ED4" s="419"/>
      <c r="EE4" s="419"/>
      <c r="EF4" s="419"/>
      <c r="EG4" s="419"/>
      <c r="EH4" s="419"/>
      <c r="EI4" s="419"/>
      <c r="EJ4" s="419"/>
      <c r="EK4" s="419"/>
      <c r="EL4" s="419"/>
      <c r="EM4" s="419"/>
      <c r="EN4" s="419"/>
      <c r="EO4" s="419"/>
      <c r="EP4" s="419"/>
      <c r="EQ4" s="419"/>
      <c r="ER4" s="419"/>
      <c r="ES4" s="419"/>
      <c r="ET4" s="419"/>
      <c r="EU4" s="419"/>
      <c r="EV4" s="419"/>
      <c r="EW4" s="419"/>
      <c r="EX4" s="419"/>
      <c r="EY4" s="419"/>
      <c r="EZ4" s="419"/>
      <c r="FA4" s="419"/>
      <c r="FB4" s="419"/>
      <c r="FC4" s="419"/>
      <c r="FD4" s="419"/>
      <c r="FE4" s="419"/>
      <c r="FF4" s="419"/>
      <c r="FG4" s="419"/>
      <c r="FH4" s="419"/>
      <c r="FI4" s="419"/>
      <c r="FJ4" s="419"/>
      <c r="FK4" s="419"/>
      <c r="FL4" s="419"/>
      <c r="FM4" s="419"/>
      <c r="FN4" s="419"/>
      <c r="FO4" s="419"/>
      <c r="FP4" s="419"/>
      <c r="FQ4" s="419"/>
      <c r="FR4" s="419"/>
      <c r="FS4" s="419"/>
      <c r="FT4" s="418"/>
    </row>
    <row r="5" spans="1:176" s="54" customFormat="1" ht="32.4" x14ac:dyDescent="0.3">
      <c r="A5" s="7">
        <v>4</v>
      </c>
      <c r="B5" s="10" t="s">
        <v>1913</v>
      </c>
      <c r="C5" s="10" t="s">
        <v>1914</v>
      </c>
      <c r="D5" s="246" t="s">
        <v>2720</v>
      </c>
      <c r="E5" s="329">
        <v>2016</v>
      </c>
      <c r="F5" s="533" t="s">
        <v>224</v>
      </c>
      <c r="G5" s="25" t="s">
        <v>2688</v>
      </c>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418"/>
    </row>
    <row r="6" spans="1:176" s="54" customFormat="1" ht="31.2" x14ac:dyDescent="0.3">
      <c r="A6" s="7">
        <v>5</v>
      </c>
      <c r="B6" s="10" t="s">
        <v>1929</v>
      </c>
      <c r="C6" s="90" t="s">
        <v>1930</v>
      </c>
      <c r="D6" s="1" t="s">
        <v>1898</v>
      </c>
      <c r="E6" s="329">
        <v>2016</v>
      </c>
      <c r="F6" s="533" t="s">
        <v>224</v>
      </c>
      <c r="G6" s="25" t="s">
        <v>2688</v>
      </c>
      <c r="H6" s="140"/>
      <c r="I6" s="140"/>
      <c r="J6" s="140"/>
      <c r="K6" s="140"/>
      <c r="L6" s="140"/>
      <c r="M6" s="140"/>
      <c r="N6" s="140"/>
      <c r="O6" s="140"/>
      <c r="P6" s="140"/>
      <c r="Q6" s="140"/>
      <c r="R6" s="140"/>
      <c r="S6" s="140"/>
      <c r="T6" s="140"/>
      <c r="U6" s="140"/>
      <c r="V6" s="140"/>
      <c r="W6" s="140"/>
      <c r="X6" s="140"/>
      <c r="Y6" s="140"/>
      <c r="Z6" s="140"/>
      <c r="AA6" s="140"/>
      <c r="AB6" s="140"/>
      <c r="AC6" s="140"/>
      <c r="AD6" s="140"/>
      <c r="AE6" s="431"/>
      <c r="AF6" s="431"/>
      <c r="AG6" s="431"/>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431"/>
      <c r="CU6" s="431"/>
      <c r="CV6" s="431"/>
      <c r="CW6" s="431"/>
      <c r="CX6" s="431"/>
      <c r="CY6" s="431"/>
      <c r="CZ6" s="431"/>
      <c r="DA6" s="431"/>
      <c r="DB6" s="431"/>
      <c r="DC6" s="431"/>
      <c r="DD6" s="431"/>
      <c r="DE6" s="431"/>
      <c r="DF6" s="431"/>
      <c r="DG6" s="431"/>
      <c r="DH6" s="431"/>
      <c r="DI6" s="431"/>
      <c r="DJ6" s="431"/>
      <c r="DK6" s="431"/>
      <c r="DL6" s="431"/>
      <c r="DM6" s="431"/>
      <c r="DN6" s="431"/>
      <c r="DO6" s="431"/>
      <c r="DP6" s="431"/>
      <c r="DQ6" s="431"/>
      <c r="DR6" s="431"/>
      <c r="DS6" s="431"/>
      <c r="DT6" s="431"/>
      <c r="DU6" s="431"/>
      <c r="DV6" s="431"/>
      <c r="DW6" s="431"/>
      <c r="DX6" s="431"/>
      <c r="DY6" s="431"/>
      <c r="DZ6" s="431"/>
      <c r="EA6" s="431"/>
      <c r="EB6" s="431"/>
      <c r="EC6" s="431"/>
      <c r="ED6" s="431"/>
      <c r="EE6" s="431"/>
      <c r="EF6" s="431"/>
      <c r="EG6" s="431"/>
      <c r="EH6" s="431"/>
      <c r="EI6" s="431"/>
      <c r="EJ6" s="431"/>
      <c r="EK6" s="431"/>
      <c r="EL6" s="431"/>
      <c r="EM6" s="431"/>
      <c r="EN6" s="431"/>
      <c r="EO6" s="431"/>
      <c r="EP6" s="431"/>
      <c r="EQ6" s="431"/>
      <c r="ER6" s="431"/>
      <c r="ES6" s="431"/>
      <c r="ET6" s="431"/>
      <c r="EU6" s="431"/>
      <c r="EV6" s="431"/>
      <c r="EW6" s="431"/>
      <c r="EX6" s="431"/>
      <c r="EY6" s="431"/>
      <c r="EZ6" s="431"/>
      <c r="FA6" s="431"/>
      <c r="FB6" s="431"/>
      <c r="FC6" s="431"/>
      <c r="FD6" s="431"/>
      <c r="FE6" s="431"/>
      <c r="FF6" s="431"/>
      <c r="FG6" s="431"/>
      <c r="FH6" s="431"/>
      <c r="FI6" s="431"/>
      <c r="FJ6" s="431"/>
      <c r="FK6" s="431"/>
      <c r="FL6" s="431"/>
      <c r="FM6" s="431"/>
      <c r="FN6" s="431"/>
      <c r="FO6" s="431"/>
      <c r="FP6" s="431"/>
      <c r="FQ6" s="431"/>
      <c r="FR6" s="431"/>
      <c r="FS6" s="431"/>
      <c r="FT6" s="418"/>
    </row>
    <row r="7" spans="1:176" s="54" customFormat="1" ht="46.8" x14ac:dyDescent="0.3">
      <c r="A7" s="7">
        <v>6</v>
      </c>
      <c r="B7" s="10" t="s">
        <v>1936</v>
      </c>
      <c r="C7" s="90" t="s">
        <v>1934</v>
      </c>
      <c r="D7" s="1" t="s">
        <v>1937</v>
      </c>
      <c r="E7" s="329">
        <v>2016</v>
      </c>
      <c r="F7" s="533" t="s">
        <v>224</v>
      </c>
      <c r="G7" s="25" t="s">
        <v>2688</v>
      </c>
      <c r="H7" s="140"/>
      <c r="I7" s="140"/>
      <c r="J7" s="140"/>
      <c r="K7" s="140"/>
      <c r="L7" s="140"/>
      <c r="M7" s="140"/>
      <c r="N7" s="140"/>
      <c r="O7" s="140"/>
      <c r="P7" s="140"/>
      <c r="Q7" s="140"/>
      <c r="R7" s="140"/>
      <c r="S7" s="140"/>
      <c r="T7" s="140"/>
      <c r="U7" s="140"/>
      <c r="V7" s="140"/>
      <c r="W7" s="140"/>
      <c r="X7" s="140"/>
      <c r="Y7" s="140"/>
      <c r="Z7" s="140"/>
      <c r="AA7" s="140"/>
      <c r="AB7" s="140"/>
      <c r="AC7" s="140"/>
      <c r="AD7" s="140"/>
      <c r="AE7" s="431"/>
      <c r="AF7" s="431"/>
      <c r="AG7" s="431"/>
      <c r="AH7" s="431"/>
      <c r="AI7" s="431"/>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31"/>
      <c r="BN7" s="431"/>
      <c r="BO7" s="431"/>
      <c r="BP7" s="431"/>
      <c r="BQ7" s="431"/>
      <c r="BR7" s="431"/>
      <c r="BS7" s="431"/>
      <c r="BT7" s="431"/>
      <c r="BU7" s="431"/>
      <c r="BV7" s="431"/>
      <c r="BW7" s="431"/>
      <c r="BX7" s="431"/>
      <c r="BY7" s="431"/>
      <c r="BZ7" s="431"/>
      <c r="CA7" s="431"/>
      <c r="CB7" s="431"/>
      <c r="CC7" s="431"/>
      <c r="CD7" s="431"/>
      <c r="CE7" s="431"/>
      <c r="CF7" s="431"/>
      <c r="CG7" s="431"/>
      <c r="CH7" s="431"/>
      <c r="CI7" s="431"/>
      <c r="CJ7" s="431"/>
      <c r="CK7" s="431"/>
      <c r="CL7" s="431"/>
      <c r="CM7" s="431"/>
      <c r="CN7" s="431"/>
      <c r="CO7" s="431"/>
      <c r="CP7" s="431"/>
      <c r="CQ7" s="431"/>
      <c r="CR7" s="431"/>
      <c r="CS7" s="431"/>
      <c r="CT7" s="431"/>
      <c r="CU7" s="431"/>
      <c r="CV7" s="431"/>
      <c r="CW7" s="431"/>
      <c r="CX7" s="431"/>
      <c r="CY7" s="431"/>
      <c r="CZ7" s="431"/>
      <c r="DA7" s="431"/>
      <c r="DB7" s="431"/>
      <c r="DC7" s="431"/>
      <c r="DD7" s="431"/>
      <c r="DE7" s="431"/>
      <c r="DF7" s="431"/>
      <c r="DG7" s="431"/>
      <c r="DH7" s="431"/>
      <c r="DI7" s="431"/>
      <c r="DJ7" s="431"/>
      <c r="DK7" s="431"/>
      <c r="DL7" s="431"/>
      <c r="DM7" s="431"/>
      <c r="DN7" s="431"/>
      <c r="DO7" s="431"/>
      <c r="DP7" s="431"/>
      <c r="DQ7" s="431"/>
      <c r="DR7" s="431"/>
      <c r="DS7" s="431"/>
      <c r="DT7" s="431"/>
      <c r="DU7" s="431"/>
      <c r="DV7" s="431"/>
      <c r="DW7" s="431"/>
      <c r="DX7" s="431"/>
      <c r="DY7" s="431"/>
      <c r="DZ7" s="431"/>
      <c r="EA7" s="431"/>
      <c r="EB7" s="431"/>
      <c r="EC7" s="431"/>
      <c r="ED7" s="431"/>
      <c r="EE7" s="431"/>
      <c r="EF7" s="431"/>
      <c r="EG7" s="431"/>
      <c r="EH7" s="431"/>
      <c r="EI7" s="431"/>
      <c r="EJ7" s="431"/>
      <c r="EK7" s="431"/>
      <c r="EL7" s="431"/>
      <c r="EM7" s="431"/>
      <c r="EN7" s="431"/>
      <c r="EO7" s="431"/>
      <c r="EP7" s="431"/>
      <c r="EQ7" s="431"/>
      <c r="ER7" s="431"/>
      <c r="ES7" s="431"/>
      <c r="ET7" s="431"/>
      <c r="EU7" s="431"/>
      <c r="EV7" s="431"/>
      <c r="EW7" s="431"/>
      <c r="EX7" s="431"/>
      <c r="EY7" s="431"/>
      <c r="EZ7" s="431"/>
      <c r="FA7" s="431"/>
      <c r="FB7" s="431"/>
      <c r="FC7" s="431"/>
      <c r="FD7" s="431"/>
      <c r="FE7" s="431"/>
      <c r="FF7" s="431"/>
      <c r="FG7" s="431"/>
      <c r="FH7" s="431"/>
      <c r="FI7" s="431"/>
      <c r="FJ7" s="431"/>
      <c r="FK7" s="431"/>
      <c r="FL7" s="431"/>
      <c r="FM7" s="431"/>
      <c r="FN7" s="431"/>
      <c r="FO7" s="431"/>
      <c r="FP7" s="431"/>
      <c r="FQ7" s="431"/>
      <c r="FR7" s="431"/>
      <c r="FS7" s="431"/>
      <c r="FT7" s="418"/>
    </row>
    <row r="8" spans="1:176" s="54" customFormat="1" ht="31.2" x14ac:dyDescent="0.3">
      <c r="A8" s="7">
        <v>7</v>
      </c>
      <c r="B8" s="10" t="s">
        <v>1915</v>
      </c>
      <c r="C8" s="10" t="s">
        <v>1916</v>
      </c>
      <c r="D8" s="1" t="s">
        <v>1898</v>
      </c>
      <c r="E8" s="329">
        <v>2016</v>
      </c>
      <c r="F8" s="533" t="s">
        <v>224</v>
      </c>
      <c r="G8" s="25" t="s">
        <v>2688</v>
      </c>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c r="CW8" s="262"/>
      <c r="CX8" s="262"/>
      <c r="CY8" s="262"/>
      <c r="CZ8" s="262"/>
      <c r="DA8" s="262"/>
      <c r="DB8" s="262"/>
      <c r="DC8" s="262"/>
      <c r="DD8" s="262"/>
      <c r="DE8" s="262"/>
      <c r="DF8" s="262"/>
      <c r="DG8" s="262"/>
      <c r="DH8" s="262"/>
      <c r="DI8" s="262"/>
      <c r="DJ8" s="262"/>
      <c r="DK8" s="262"/>
      <c r="DL8" s="262"/>
      <c r="DM8" s="262"/>
      <c r="DN8" s="262"/>
      <c r="DO8" s="262"/>
      <c r="DP8" s="262"/>
      <c r="DQ8" s="262"/>
      <c r="DR8" s="262"/>
      <c r="DS8" s="262"/>
      <c r="DT8" s="262"/>
      <c r="DU8" s="262"/>
      <c r="DV8" s="262"/>
      <c r="DW8" s="262"/>
      <c r="DX8" s="262"/>
      <c r="DY8" s="262"/>
      <c r="DZ8" s="262"/>
      <c r="EA8" s="262"/>
      <c r="EB8" s="262"/>
      <c r="EC8" s="262"/>
      <c r="ED8" s="262"/>
      <c r="EE8" s="262"/>
      <c r="EF8" s="262"/>
      <c r="EG8" s="262"/>
      <c r="EH8" s="262"/>
      <c r="EI8" s="262"/>
      <c r="EJ8" s="262"/>
      <c r="EK8" s="262"/>
      <c r="EL8" s="262"/>
      <c r="EM8" s="262"/>
      <c r="EN8" s="262"/>
      <c r="EO8" s="262"/>
      <c r="EP8" s="262"/>
      <c r="EQ8" s="262"/>
      <c r="ER8" s="262"/>
      <c r="ES8" s="262"/>
      <c r="ET8" s="262"/>
      <c r="EU8" s="262"/>
      <c r="EV8" s="262"/>
      <c r="EW8" s="262"/>
      <c r="EX8" s="262"/>
      <c r="EY8" s="262"/>
      <c r="EZ8" s="262"/>
      <c r="FA8" s="262"/>
      <c r="FB8" s="262"/>
      <c r="FC8" s="262"/>
      <c r="FD8" s="262"/>
      <c r="FE8" s="262"/>
      <c r="FF8" s="262"/>
      <c r="FG8" s="262"/>
      <c r="FH8" s="262"/>
      <c r="FI8" s="262"/>
      <c r="FJ8" s="262"/>
      <c r="FK8" s="262"/>
      <c r="FL8" s="262"/>
      <c r="FM8" s="262"/>
      <c r="FN8" s="262"/>
      <c r="FO8" s="262"/>
      <c r="FP8" s="262"/>
      <c r="FQ8" s="262"/>
      <c r="FR8" s="262"/>
      <c r="FS8" s="262"/>
      <c r="FT8" s="418"/>
    </row>
    <row r="9" spans="1:176" s="54" customFormat="1" ht="31.2" x14ac:dyDescent="0.3">
      <c r="A9" s="7">
        <v>8</v>
      </c>
      <c r="B9" s="10" t="s">
        <v>1933</v>
      </c>
      <c r="C9" s="90" t="s">
        <v>1934</v>
      </c>
      <c r="D9" s="1" t="s">
        <v>1935</v>
      </c>
      <c r="E9" s="329">
        <v>2016</v>
      </c>
      <c r="F9" s="533" t="s">
        <v>224</v>
      </c>
      <c r="G9" s="25" t="s">
        <v>2688</v>
      </c>
      <c r="H9" s="140"/>
      <c r="I9" s="140"/>
      <c r="J9" s="140"/>
      <c r="K9" s="140"/>
      <c r="L9" s="140"/>
      <c r="M9" s="140"/>
      <c r="N9" s="140"/>
      <c r="O9" s="140"/>
      <c r="P9" s="140"/>
      <c r="Q9" s="140"/>
      <c r="R9" s="140"/>
      <c r="S9" s="140"/>
      <c r="T9" s="140"/>
      <c r="U9" s="140"/>
      <c r="V9" s="140"/>
      <c r="W9" s="140"/>
      <c r="X9" s="140"/>
      <c r="Y9" s="140"/>
      <c r="Z9" s="140"/>
      <c r="AA9" s="140"/>
      <c r="AB9" s="140"/>
      <c r="AC9" s="140"/>
      <c r="AD9" s="140"/>
      <c r="AE9" s="431"/>
      <c r="AF9" s="431"/>
      <c r="AG9" s="431"/>
      <c r="AH9" s="431"/>
      <c r="AI9" s="431"/>
      <c r="AJ9" s="431"/>
      <c r="AK9" s="431"/>
      <c r="AL9" s="431"/>
      <c r="AM9" s="431"/>
      <c r="AN9" s="431"/>
      <c r="AO9" s="431"/>
      <c r="AP9" s="431"/>
      <c r="AQ9" s="431"/>
      <c r="AR9" s="431"/>
      <c r="AS9" s="431"/>
      <c r="AT9" s="431"/>
      <c r="AU9" s="431"/>
      <c r="AV9" s="431"/>
      <c r="AW9" s="431"/>
      <c r="AX9" s="431"/>
      <c r="AY9" s="431"/>
      <c r="AZ9" s="431"/>
      <c r="BA9" s="431"/>
      <c r="BB9" s="431"/>
      <c r="BC9" s="431"/>
      <c r="BD9" s="431"/>
      <c r="BE9" s="431"/>
      <c r="BF9" s="431"/>
      <c r="BG9" s="431"/>
      <c r="BH9" s="431"/>
      <c r="BI9" s="431"/>
      <c r="BJ9" s="431"/>
      <c r="BK9" s="431"/>
      <c r="BL9" s="431"/>
      <c r="BM9" s="431"/>
      <c r="BN9" s="431"/>
      <c r="BO9" s="431"/>
      <c r="BP9" s="431"/>
      <c r="BQ9" s="431"/>
      <c r="BR9" s="431"/>
      <c r="BS9" s="431"/>
      <c r="BT9" s="431"/>
      <c r="BU9" s="431"/>
      <c r="BV9" s="431"/>
      <c r="BW9" s="431"/>
      <c r="BX9" s="431"/>
      <c r="BY9" s="431"/>
      <c r="BZ9" s="431"/>
      <c r="CA9" s="431"/>
      <c r="CB9" s="431"/>
      <c r="CC9" s="431"/>
      <c r="CD9" s="431"/>
      <c r="CE9" s="431"/>
      <c r="CF9" s="431"/>
      <c r="CG9" s="431"/>
      <c r="CH9" s="431"/>
      <c r="CI9" s="431"/>
      <c r="CJ9" s="431"/>
      <c r="CK9" s="431"/>
      <c r="CL9" s="431"/>
      <c r="CM9" s="431"/>
      <c r="CN9" s="431"/>
      <c r="CO9" s="431"/>
      <c r="CP9" s="431"/>
      <c r="CQ9" s="431"/>
      <c r="CR9" s="431"/>
      <c r="CS9" s="431"/>
      <c r="CT9" s="431"/>
      <c r="CU9" s="431"/>
      <c r="CV9" s="431"/>
      <c r="CW9" s="431"/>
      <c r="CX9" s="431"/>
      <c r="CY9" s="431"/>
      <c r="CZ9" s="431"/>
      <c r="DA9" s="431"/>
      <c r="DB9" s="431"/>
      <c r="DC9" s="431"/>
      <c r="DD9" s="431"/>
      <c r="DE9" s="431"/>
      <c r="DF9" s="431"/>
      <c r="DG9" s="431"/>
      <c r="DH9" s="431"/>
      <c r="DI9" s="431"/>
      <c r="DJ9" s="431"/>
      <c r="DK9" s="431"/>
      <c r="DL9" s="431"/>
      <c r="DM9" s="431"/>
      <c r="DN9" s="431"/>
      <c r="DO9" s="431"/>
      <c r="DP9" s="431"/>
      <c r="DQ9" s="431"/>
      <c r="DR9" s="431"/>
      <c r="DS9" s="431"/>
      <c r="DT9" s="431"/>
      <c r="DU9" s="431"/>
      <c r="DV9" s="431"/>
      <c r="DW9" s="431"/>
      <c r="DX9" s="431"/>
      <c r="DY9" s="431"/>
      <c r="DZ9" s="431"/>
      <c r="EA9" s="431"/>
      <c r="EB9" s="431"/>
      <c r="EC9" s="431"/>
      <c r="ED9" s="431"/>
      <c r="EE9" s="431"/>
      <c r="EF9" s="431"/>
      <c r="EG9" s="431"/>
      <c r="EH9" s="431"/>
      <c r="EI9" s="431"/>
      <c r="EJ9" s="431"/>
      <c r="EK9" s="431"/>
      <c r="EL9" s="431"/>
      <c r="EM9" s="431"/>
      <c r="EN9" s="431"/>
      <c r="EO9" s="431"/>
      <c r="EP9" s="431"/>
      <c r="EQ9" s="431"/>
      <c r="ER9" s="431"/>
      <c r="ES9" s="431"/>
      <c r="ET9" s="431"/>
      <c r="EU9" s="431"/>
      <c r="EV9" s="431"/>
      <c r="EW9" s="431"/>
      <c r="EX9" s="431"/>
      <c r="EY9" s="431"/>
      <c r="EZ9" s="431"/>
      <c r="FA9" s="431"/>
      <c r="FB9" s="431"/>
      <c r="FC9" s="431"/>
      <c r="FD9" s="431"/>
      <c r="FE9" s="431"/>
      <c r="FF9" s="431"/>
      <c r="FG9" s="431"/>
      <c r="FH9" s="431"/>
      <c r="FI9" s="431"/>
      <c r="FJ9" s="431"/>
      <c r="FK9" s="431"/>
      <c r="FL9" s="431"/>
      <c r="FM9" s="431"/>
      <c r="FN9" s="431"/>
      <c r="FO9" s="431"/>
      <c r="FP9" s="431"/>
      <c r="FQ9" s="431"/>
      <c r="FR9" s="431"/>
      <c r="FS9" s="431"/>
      <c r="FT9" s="418"/>
    </row>
    <row r="10" spans="1:176" s="54" customFormat="1" ht="31.2" x14ac:dyDescent="0.3">
      <c r="A10" s="7">
        <v>9</v>
      </c>
      <c r="B10" s="10" t="s">
        <v>1969</v>
      </c>
      <c r="C10" s="10" t="s">
        <v>1970</v>
      </c>
      <c r="D10" s="1" t="s">
        <v>1968</v>
      </c>
      <c r="E10" s="329">
        <v>2016</v>
      </c>
      <c r="F10" s="533" t="s">
        <v>224</v>
      </c>
      <c r="G10" s="25" t="s">
        <v>2688</v>
      </c>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431"/>
      <c r="AF10" s="431"/>
      <c r="AG10" s="431"/>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1"/>
      <c r="BG10" s="431"/>
      <c r="BH10" s="431"/>
      <c r="BI10" s="431"/>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1"/>
      <c r="CF10" s="431"/>
      <c r="CG10" s="431"/>
      <c r="CH10" s="431"/>
      <c r="CI10" s="431"/>
      <c r="CJ10" s="431"/>
      <c r="CK10" s="431"/>
      <c r="CL10" s="431"/>
      <c r="CM10" s="431"/>
      <c r="CN10" s="431"/>
      <c r="CO10" s="431"/>
      <c r="CP10" s="431"/>
      <c r="CQ10" s="431"/>
      <c r="CR10" s="431"/>
      <c r="CS10" s="431"/>
      <c r="CT10" s="431"/>
      <c r="CU10" s="431"/>
      <c r="CV10" s="431"/>
      <c r="CW10" s="431"/>
      <c r="CX10" s="431"/>
      <c r="CY10" s="431"/>
      <c r="CZ10" s="431"/>
      <c r="DA10" s="431"/>
      <c r="DB10" s="431"/>
      <c r="DC10" s="431"/>
      <c r="DD10" s="431"/>
      <c r="DE10" s="431"/>
      <c r="DF10" s="431"/>
      <c r="DG10" s="431"/>
      <c r="DH10" s="431"/>
      <c r="DI10" s="431"/>
      <c r="DJ10" s="431"/>
      <c r="DK10" s="431"/>
      <c r="DL10" s="431"/>
      <c r="DM10" s="431"/>
      <c r="DN10" s="431"/>
      <c r="DO10" s="431"/>
      <c r="DP10" s="431"/>
      <c r="DQ10" s="431"/>
      <c r="DR10" s="431"/>
      <c r="DS10" s="431"/>
      <c r="DT10" s="431"/>
      <c r="DU10" s="431"/>
      <c r="DV10" s="431"/>
      <c r="DW10" s="431"/>
      <c r="DX10" s="431"/>
      <c r="DY10" s="431"/>
      <c r="DZ10" s="431"/>
      <c r="EA10" s="431"/>
      <c r="EB10" s="431"/>
      <c r="EC10" s="431"/>
      <c r="ED10" s="431"/>
      <c r="EE10" s="431"/>
      <c r="EF10" s="431"/>
      <c r="EG10" s="431"/>
      <c r="EH10" s="431"/>
      <c r="EI10" s="431"/>
      <c r="EJ10" s="431"/>
      <c r="EK10" s="431"/>
      <c r="EL10" s="431"/>
      <c r="EM10" s="431"/>
      <c r="EN10" s="431"/>
      <c r="EO10" s="431"/>
      <c r="EP10" s="431"/>
      <c r="EQ10" s="431"/>
      <c r="ER10" s="431"/>
      <c r="ES10" s="431"/>
      <c r="ET10" s="431"/>
      <c r="EU10" s="431"/>
      <c r="EV10" s="431"/>
      <c r="EW10" s="431"/>
      <c r="EX10" s="431"/>
      <c r="EY10" s="431"/>
      <c r="EZ10" s="431"/>
      <c r="FA10" s="431"/>
      <c r="FB10" s="431"/>
      <c r="FC10" s="431"/>
      <c r="FD10" s="431"/>
      <c r="FE10" s="431"/>
      <c r="FF10" s="431"/>
      <c r="FG10" s="431"/>
      <c r="FH10" s="431"/>
      <c r="FI10" s="431"/>
      <c r="FJ10" s="431"/>
      <c r="FK10" s="431"/>
      <c r="FL10" s="431"/>
      <c r="FM10" s="431"/>
      <c r="FN10" s="431"/>
      <c r="FO10" s="431"/>
      <c r="FP10" s="431"/>
      <c r="FQ10" s="431"/>
      <c r="FR10" s="431"/>
      <c r="FS10" s="431"/>
      <c r="FT10" s="418"/>
    </row>
    <row r="11" spans="1:176" s="54" customFormat="1" ht="46.8" x14ac:dyDescent="0.3">
      <c r="A11" s="7">
        <v>10</v>
      </c>
      <c r="B11" s="10" t="s">
        <v>1941</v>
      </c>
      <c r="C11" s="90" t="s">
        <v>1595</v>
      </c>
      <c r="D11" s="1" t="s">
        <v>1937</v>
      </c>
      <c r="E11" s="329">
        <v>2016</v>
      </c>
      <c r="F11" s="533" t="s">
        <v>224</v>
      </c>
      <c r="G11" s="25" t="s">
        <v>2688</v>
      </c>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431"/>
      <c r="AF11" s="431"/>
      <c r="AG11" s="431"/>
      <c r="AH11" s="431"/>
      <c r="AI11" s="431"/>
      <c r="AJ11" s="431"/>
      <c r="AK11" s="431"/>
      <c r="AL11" s="431"/>
      <c r="AM11" s="431"/>
      <c r="AN11" s="431"/>
      <c r="AO11" s="431"/>
      <c r="AP11" s="431"/>
      <c r="AQ11" s="431"/>
      <c r="AR11" s="431"/>
      <c r="AS11" s="431"/>
      <c r="AT11" s="431"/>
      <c r="AU11" s="431"/>
      <c r="AV11" s="431"/>
      <c r="AW11" s="431"/>
      <c r="AX11" s="431"/>
      <c r="AY11" s="431"/>
      <c r="AZ11" s="431"/>
      <c r="BA11" s="431"/>
      <c r="BB11" s="431"/>
      <c r="BC11" s="431"/>
      <c r="BD11" s="431"/>
      <c r="BE11" s="431"/>
      <c r="BF11" s="431"/>
      <c r="BG11" s="431"/>
      <c r="BH11" s="431"/>
      <c r="BI11" s="431"/>
      <c r="BJ11" s="431"/>
      <c r="BK11" s="431"/>
      <c r="BL11" s="431"/>
      <c r="BM11" s="431"/>
      <c r="BN11" s="431"/>
      <c r="BO11" s="431"/>
      <c r="BP11" s="431"/>
      <c r="BQ11" s="431"/>
      <c r="BR11" s="431"/>
      <c r="BS11" s="431"/>
      <c r="BT11" s="431"/>
      <c r="BU11" s="431"/>
      <c r="BV11" s="431"/>
      <c r="BW11" s="431"/>
      <c r="BX11" s="431"/>
      <c r="BY11" s="431"/>
      <c r="BZ11" s="431"/>
      <c r="CA11" s="431"/>
      <c r="CB11" s="431"/>
      <c r="CC11" s="431"/>
      <c r="CD11" s="431"/>
      <c r="CE11" s="431"/>
      <c r="CF11" s="431"/>
      <c r="CG11" s="431"/>
      <c r="CH11" s="431"/>
      <c r="CI11" s="431"/>
      <c r="CJ11" s="431"/>
      <c r="CK11" s="431"/>
      <c r="CL11" s="431"/>
      <c r="CM11" s="431"/>
      <c r="CN11" s="431"/>
      <c r="CO11" s="431"/>
      <c r="CP11" s="431"/>
      <c r="CQ11" s="431"/>
      <c r="CR11" s="431"/>
      <c r="CS11" s="431"/>
      <c r="CT11" s="431"/>
      <c r="CU11" s="431"/>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1"/>
      <c r="DS11" s="431"/>
      <c r="DT11" s="431"/>
      <c r="DU11" s="431"/>
      <c r="DV11" s="431"/>
      <c r="DW11" s="431"/>
      <c r="DX11" s="431"/>
      <c r="DY11" s="431"/>
      <c r="DZ11" s="431"/>
      <c r="EA11" s="431"/>
      <c r="EB11" s="431"/>
      <c r="EC11" s="431"/>
      <c r="ED11" s="431"/>
      <c r="EE11" s="431"/>
      <c r="EF11" s="431"/>
      <c r="EG11" s="431"/>
      <c r="EH11" s="431"/>
      <c r="EI11" s="431"/>
      <c r="EJ11" s="431"/>
      <c r="EK11" s="431"/>
      <c r="EL11" s="431"/>
      <c r="EM11" s="431"/>
      <c r="EN11" s="431"/>
      <c r="EO11" s="431"/>
      <c r="EP11" s="431"/>
      <c r="EQ11" s="431"/>
      <c r="ER11" s="431"/>
      <c r="ES11" s="431"/>
      <c r="ET11" s="431"/>
      <c r="EU11" s="431"/>
      <c r="EV11" s="431"/>
      <c r="EW11" s="431"/>
      <c r="EX11" s="431"/>
      <c r="EY11" s="431"/>
      <c r="EZ11" s="431"/>
      <c r="FA11" s="431"/>
      <c r="FB11" s="431"/>
      <c r="FC11" s="431"/>
      <c r="FD11" s="431"/>
      <c r="FE11" s="431"/>
      <c r="FF11" s="431"/>
      <c r="FG11" s="431"/>
      <c r="FH11" s="431"/>
      <c r="FI11" s="431"/>
      <c r="FJ11" s="431"/>
      <c r="FK11" s="431"/>
      <c r="FL11" s="431"/>
      <c r="FM11" s="431"/>
      <c r="FN11" s="431"/>
      <c r="FO11" s="431"/>
      <c r="FP11" s="431"/>
      <c r="FQ11" s="431"/>
      <c r="FR11" s="431"/>
      <c r="FS11" s="431"/>
      <c r="FT11" s="418"/>
    </row>
    <row r="12" spans="1:176" s="55" customFormat="1" ht="31.2" x14ac:dyDescent="0.25">
      <c r="A12" s="7">
        <v>11</v>
      </c>
      <c r="B12" s="10" t="s">
        <v>1977</v>
      </c>
      <c r="C12" s="90" t="s">
        <v>1978</v>
      </c>
      <c r="D12" s="1" t="s">
        <v>1979</v>
      </c>
      <c r="E12" s="329">
        <v>2016</v>
      </c>
      <c r="F12" s="533" t="s">
        <v>224</v>
      </c>
      <c r="G12" s="25" t="s">
        <v>2688</v>
      </c>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431"/>
      <c r="AF12" s="431"/>
      <c r="AG12" s="431"/>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1"/>
      <c r="BF12" s="431"/>
      <c r="BG12" s="431"/>
      <c r="BH12" s="431"/>
      <c r="BI12" s="431"/>
      <c r="BJ12" s="431"/>
      <c r="BK12" s="431"/>
      <c r="BL12" s="431"/>
      <c r="BM12" s="431"/>
      <c r="BN12" s="431"/>
      <c r="BO12" s="431"/>
      <c r="BP12" s="431"/>
      <c r="BQ12" s="431"/>
      <c r="BR12" s="431"/>
      <c r="BS12" s="431"/>
      <c r="BT12" s="431"/>
      <c r="BU12" s="431"/>
      <c r="BV12" s="431"/>
      <c r="BW12" s="431"/>
      <c r="BX12" s="431"/>
      <c r="BY12" s="431"/>
      <c r="BZ12" s="431"/>
      <c r="CA12" s="431"/>
      <c r="CB12" s="431"/>
      <c r="CC12" s="431"/>
      <c r="CD12" s="431"/>
      <c r="CE12" s="431"/>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1"/>
      <c r="DD12" s="431"/>
      <c r="DE12" s="431"/>
      <c r="DF12" s="431"/>
      <c r="DG12" s="431"/>
      <c r="DH12" s="431"/>
      <c r="DI12" s="431"/>
      <c r="DJ12" s="431"/>
      <c r="DK12" s="431"/>
      <c r="DL12" s="431"/>
      <c r="DM12" s="431"/>
      <c r="DN12" s="431"/>
      <c r="DO12" s="431"/>
      <c r="DP12" s="431"/>
      <c r="DQ12" s="431"/>
      <c r="DR12" s="431"/>
      <c r="DS12" s="431"/>
      <c r="DT12" s="431"/>
      <c r="DU12" s="431"/>
      <c r="DV12" s="431"/>
      <c r="DW12" s="431"/>
      <c r="DX12" s="431"/>
      <c r="DY12" s="431"/>
      <c r="DZ12" s="431"/>
      <c r="EA12" s="431"/>
      <c r="EB12" s="431"/>
      <c r="EC12" s="431"/>
      <c r="ED12" s="431"/>
      <c r="EE12" s="431"/>
      <c r="EF12" s="431"/>
      <c r="EG12" s="431"/>
      <c r="EH12" s="431"/>
      <c r="EI12" s="431"/>
      <c r="EJ12" s="431"/>
      <c r="EK12" s="431"/>
      <c r="EL12" s="431"/>
      <c r="EM12" s="431"/>
      <c r="EN12" s="431"/>
      <c r="EO12" s="431"/>
      <c r="EP12" s="431"/>
      <c r="EQ12" s="431"/>
      <c r="ER12" s="431"/>
      <c r="ES12" s="431"/>
      <c r="ET12" s="431"/>
      <c r="EU12" s="431"/>
      <c r="EV12" s="431"/>
      <c r="EW12" s="431"/>
      <c r="EX12" s="431"/>
      <c r="EY12" s="431"/>
      <c r="EZ12" s="431"/>
      <c r="FA12" s="431"/>
      <c r="FB12" s="431"/>
      <c r="FC12" s="431"/>
      <c r="FD12" s="431"/>
      <c r="FE12" s="431"/>
      <c r="FF12" s="431"/>
      <c r="FG12" s="431"/>
      <c r="FH12" s="431"/>
      <c r="FI12" s="431"/>
      <c r="FJ12" s="431"/>
      <c r="FK12" s="431"/>
      <c r="FL12" s="431"/>
      <c r="FM12" s="431"/>
      <c r="FN12" s="431"/>
      <c r="FO12" s="431"/>
      <c r="FP12" s="431"/>
      <c r="FQ12" s="431"/>
      <c r="FR12" s="431"/>
      <c r="FS12" s="431"/>
      <c r="FT12" s="420"/>
    </row>
    <row r="13" spans="1:176" s="55" customFormat="1" ht="46.8" x14ac:dyDescent="0.25">
      <c r="A13" s="7">
        <v>12</v>
      </c>
      <c r="B13" s="10" t="s">
        <v>1958</v>
      </c>
      <c r="C13" s="10" t="s">
        <v>1959</v>
      </c>
      <c r="D13" s="1" t="s">
        <v>1960</v>
      </c>
      <c r="E13" s="329">
        <v>2016</v>
      </c>
      <c r="F13" s="533" t="s">
        <v>224</v>
      </c>
      <c r="G13" s="25" t="s">
        <v>2688</v>
      </c>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431"/>
      <c r="BC13" s="431"/>
      <c r="BD13" s="431"/>
      <c r="BE13" s="431"/>
      <c r="BF13" s="431"/>
      <c r="BG13" s="431"/>
      <c r="BH13" s="431"/>
      <c r="BI13" s="431"/>
      <c r="BJ13" s="431"/>
      <c r="BK13" s="431"/>
      <c r="BL13" s="431"/>
      <c r="BM13" s="431"/>
      <c r="BN13" s="431"/>
      <c r="BO13" s="431"/>
      <c r="BP13" s="431"/>
      <c r="BQ13" s="431"/>
      <c r="BR13" s="431"/>
      <c r="BS13" s="431"/>
      <c r="BT13" s="431"/>
      <c r="BU13" s="431"/>
      <c r="BV13" s="431"/>
      <c r="BW13" s="431"/>
      <c r="BX13" s="431"/>
      <c r="BY13" s="431"/>
      <c r="BZ13" s="431"/>
      <c r="CA13" s="431"/>
      <c r="CB13" s="431"/>
      <c r="CC13" s="431"/>
      <c r="CD13" s="431"/>
      <c r="CE13" s="431"/>
      <c r="CF13" s="431"/>
      <c r="CG13" s="431"/>
      <c r="CH13" s="431"/>
      <c r="CI13" s="431"/>
      <c r="CJ13" s="431"/>
      <c r="CK13" s="431"/>
      <c r="CL13" s="431"/>
      <c r="CM13" s="431"/>
      <c r="CN13" s="431"/>
      <c r="CO13" s="431"/>
      <c r="CP13" s="431"/>
      <c r="CQ13" s="431"/>
      <c r="CR13" s="431"/>
      <c r="CS13" s="431"/>
      <c r="CT13" s="431"/>
      <c r="CU13" s="431"/>
      <c r="CV13" s="431"/>
      <c r="CW13" s="431"/>
      <c r="CX13" s="431"/>
      <c r="CY13" s="431"/>
      <c r="CZ13" s="431"/>
      <c r="DA13" s="431"/>
      <c r="DB13" s="431"/>
      <c r="DC13" s="431"/>
      <c r="DD13" s="431"/>
      <c r="DE13" s="431"/>
      <c r="DF13" s="431"/>
      <c r="DG13" s="431"/>
      <c r="DH13" s="431"/>
      <c r="DI13" s="431"/>
      <c r="DJ13" s="431"/>
      <c r="DK13" s="431"/>
      <c r="DL13" s="431"/>
      <c r="DM13" s="431"/>
      <c r="DN13" s="431"/>
      <c r="DO13" s="431"/>
      <c r="DP13" s="431"/>
      <c r="DQ13" s="431"/>
      <c r="DR13" s="431"/>
      <c r="DS13" s="431"/>
      <c r="DT13" s="431"/>
      <c r="DU13" s="431"/>
      <c r="DV13" s="431"/>
      <c r="DW13" s="431"/>
      <c r="DX13" s="431"/>
      <c r="DY13" s="431"/>
      <c r="DZ13" s="431"/>
      <c r="EA13" s="431"/>
      <c r="EB13" s="431"/>
      <c r="EC13" s="431"/>
      <c r="ED13" s="431"/>
      <c r="EE13" s="431"/>
      <c r="EF13" s="431"/>
      <c r="EG13" s="431"/>
      <c r="EH13" s="431"/>
      <c r="EI13" s="431"/>
      <c r="EJ13" s="431"/>
      <c r="EK13" s="431"/>
      <c r="EL13" s="431"/>
      <c r="EM13" s="431"/>
      <c r="EN13" s="431"/>
      <c r="EO13" s="431"/>
      <c r="EP13" s="431"/>
      <c r="EQ13" s="431"/>
      <c r="ER13" s="431"/>
      <c r="ES13" s="431"/>
      <c r="ET13" s="431"/>
      <c r="EU13" s="431"/>
      <c r="EV13" s="431"/>
      <c r="EW13" s="431"/>
      <c r="EX13" s="431"/>
      <c r="EY13" s="431"/>
      <c r="EZ13" s="431"/>
      <c r="FA13" s="431"/>
      <c r="FB13" s="431"/>
      <c r="FC13" s="431"/>
      <c r="FD13" s="431"/>
      <c r="FE13" s="431"/>
      <c r="FF13" s="431"/>
      <c r="FG13" s="431"/>
      <c r="FH13" s="431"/>
      <c r="FI13" s="431"/>
      <c r="FJ13" s="431"/>
      <c r="FK13" s="431"/>
      <c r="FL13" s="431"/>
      <c r="FM13" s="431"/>
      <c r="FN13" s="431"/>
      <c r="FO13" s="431"/>
      <c r="FP13" s="431"/>
      <c r="FQ13" s="431"/>
      <c r="FR13" s="431"/>
      <c r="FS13" s="431"/>
      <c r="FT13" s="420"/>
    </row>
    <row r="14" spans="1:176" s="55" customFormat="1" ht="46.8" x14ac:dyDescent="0.25">
      <c r="A14" s="7">
        <v>13</v>
      </c>
      <c r="B14" s="10" t="s">
        <v>1971</v>
      </c>
      <c r="C14" s="10" t="s">
        <v>1972</v>
      </c>
      <c r="D14" s="1" t="s">
        <v>1973</v>
      </c>
      <c r="E14" s="329">
        <v>2016</v>
      </c>
      <c r="F14" s="533" t="s">
        <v>224</v>
      </c>
      <c r="G14" s="25" t="s">
        <v>2688</v>
      </c>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431"/>
      <c r="AF14" s="431"/>
      <c r="AG14" s="431"/>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1"/>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1"/>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1"/>
      <c r="DD14" s="431"/>
      <c r="DE14" s="431"/>
      <c r="DF14" s="431"/>
      <c r="DG14" s="431"/>
      <c r="DH14" s="431"/>
      <c r="DI14" s="431"/>
      <c r="DJ14" s="431"/>
      <c r="DK14" s="431"/>
      <c r="DL14" s="431"/>
      <c r="DM14" s="431"/>
      <c r="DN14" s="431"/>
      <c r="DO14" s="431"/>
      <c r="DP14" s="431"/>
      <c r="DQ14" s="431"/>
      <c r="DR14" s="431"/>
      <c r="DS14" s="431"/>
      <c r="DT14" s="431"/>
      <c r="DU14" s="431"/>
      <c r="DV14" s="431"/>
      <c r="DW14" s="431"/>
      <c r="DX14" s="431"/>
      <c r="DY14" s="431"/>
      <c r="DZ14" s="431"/>
      <c r="EA14" s="431"/>
      <c r="EB14" s="431"/>
      <c r="EC14" s="431"/>
      <c r="ED14" s="431"/>
      <c r="EE14" s="431"/>
      <c r="EF14" s="431"/>
      <c r="EG14" s="431"/>
      <c r="EH14" s="431"/>
      <c r="EI14" s="431"/>
      <c r="EJ14" s="431"/>
      <c r="EK14" s="431"/>
      <c r="EL14" s="431"/>
      <c r="EM14" s="431"/>
      <c r="EN14" s="431"/>
      <c r="EO14" s="431"/>
      <c r="EP14" s="431"/>
      <c r="EQ14" s="431"/>
      <c r="ER14" s="431"/>
      <c r="ES14" s="431"/>
      <c r="ET14" s="431"/>
      <c r="EU14" s="431"/>
      <c r="EV14" s="431"/>
      <c r="EW14" s="431"/>
      <c r="EX14" s="431"/>
      <c r="EY14" s="431"/>
      <c r="EZ14" s="431"/>
      <c r="FA14" s="431"/>
      <c r="FB14" s="431"/>
      <c r="FC14" s="431"/>
      <c r="FD14" s="431"/>
      <c r="FE14" s="431"/>
      <c r="FF14" s="431"/>
      <c r="FG14" s="431"/>
      <c r="FH14" s="431"/>
      <c r="FI14" s="431"/>
      <c r="FJ14" s="431"/>
      <c r="FK14" s="431"/>
      <c r="FL14" s="431"/>
      <c r="FM14" s="431"/>
      <c r="FN14" s="431"/>
      <c r="FO14" s="431"/>
      <c r="FP14" s="431"/>
      <c r="FQ14" s="431"/>
      <c r="FR14" s="431"/>
      <c r="FS14" s="431"/>
      <c r="FT14" s="420"/>
    </row>
    <row r="15" spans="1:176" s="55" customFormat="1" ht="46.8" x14ac:dyDescent="0.25">
      <c r="A15" s="7">
        <v>14</v>
      </c>
      <c r="B15" s="10" t="s">
        <v>109</v>
      </c>
      <c r="C15" s="10" t="s">
        <v>1262</v>
      </c>
      <c r="D15" s="1" t="s">
        <v>110</v>
      </c>
      <c r="E15" s="100">
        <v>2016</v>
      </c>
      <c r="F15" s="532" t="s">
        <v>224</v>
      </c>
      <c r="G15" s="23" t="s">
        <v>2674</v>
      </c>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420"/>
    </row>
    <row r="16" spans="1:176" s="56" customFormat="1" ht="31.2" x14ac:dyDescent="0.3">
      <c r="A16" s="7">
        <v>15</v>
      </c>
      <c r="B16" s="10" t="s">
        <v>1990</v>
      </c>
      <c r="C16" s="10" t="s">
        <v>1991</v>
      </c>
      <c r="D16" s="1" t="s">
        <v>1979</v>
      </c>
      <c r="E16" s="329">
        <v>2016</v>
      </c>
      <c r="F16" s="533" t="s">
        <v>224</v>
      </c>
      <c r="G16" s="25" t="s">
        <v>2688</v>
      </c>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431"/>
      <c r="AF16" s="431"/>
      <c r="AG16" s="431"/>
      <c r="AH16" s="431"/>
      <c r="AI16" s="431"/>
      <c r="AJ16" s="431"/>
      <c r="AK16" s="431"/>
      <c r="AL16" s="431"/>
      <c r="AM16" s="431"/>
      <c r="AN16" s="431"/>
      <c r="AO16" s="431"/>
      <c r="AP16" s="431"/>
      <c r="AQ16" s="431"/>
      <c r="AR16" s="431"/>
      <c r="AS16" s="431"/>
      <c r="AT16" s="431"/>
      <c r="AU16" s="431"/>
      <c r="AV16" s="431"/>
      <c r="AW16" s="431"/>
      <c r="AX16" s="431"/>
      <c r="AY16" s="431"/>
      <c r="AZ16" s="431"/>
      <c r="BA16" s="431"/>
      <c r="BB16" s="431"/>
      <c r="BC16" s="431"/>
      <c r="BD16" s="431"/>
      <c r="BE16" s="431"/>
      <c r="BF16" s="431"/>
      <c r="BG16" s="431"/>
      <c r="BH16" s="431"/>
      <c r="BI16" s="431"/>
      <c r="BJ16" s="431"/>
      <c r="BK16" s="431"/>
      <c r="BL16" s="431"/>
      <c r="BM16" s="431"/>
      <c r="BN16" s="431"/>
      <c r="BO16" s="431"/>
      <c r="BP16" s="431"/>
      <c r="BQ16" s="431"/>
      <c r="BR16" s="431"/>
      <c r="BS16" s="431"/>
      <c r="BT16" s="431"/>
      <c r="BU16" s="431"/>
      <c r="BV16" s="431"/>
      <c r="BW16" s="431"/>
      <c r="BX16" s="431"/>
      <c r="BY16" s="431"/>
      <c r="BZ16" s="431"/>
      <c r="CA16" s="431"/>
      <c r="CB16" s="431"/>
      <c r="CC16" s="431"/>
      <c r="CD16" s="431"/>
      <c r="CE16" s="431"/>
      <c r="CF16" s="431"/>
      <c r="CG16" s="431"/>
      <c r="CH16" s="431"/>
      <c r="CI16" s="431"/>
      <c r="CJ16" s="431"/>
      <c r="CK16" s="431"/>
      <c r="CL16" s="431"/>
      <c r="CM16" s="431"/>
      <c r="CN16" s="431"/>
      <c r="CO16" s="431"/>
      <c r="CP16" s="431"/>
      <c r="CQ16" s="431"/>
      <c r="CR16" s="431"/>
      <c r="CS16" s="431"/>
      <c r="CT16" s="431"/>
      <c r="CU16" s="431"/>
      <c r="CV16" s="431"/>
      <c r="CW16" s="431"/>
      <c r="CX16" s="431"/>
      <c r="CY16" s="431"/>
      <c r="CZ16" s="431"/>
      <c r="DA16" s="431"/>
      <c r="DB16" s="431"/>
      <c r="DC16" s="431"/>
      <c r="DD16" s="431"/>
      <c r="DE16" s="431"/>
      <c r="DF16" s="431"/>
      <c r="DG16" s="431"/>
      <c r="DH16" s="431"/>
      <c r="DI16" s="431"/>
      <c r="DJ16" s="431"/>
      <c r="DK16" s="431"/>
      <c r="DL16" s="431"/>
      <c r="DM16" s="431"/>
      <c r="DN16" s="431"/>
      <c r="DO16" s="431"/>
      <c r="DP16" s="431"/>
      <c r="DQ16" s="431"/>
      <c r="DR16" s="431"/>
      <c r="DS16" s="431"/>
      <c r="DT16" s="431"/>
      <c r="DU16" s="431"/>
      <c r="DV16" s="431"/>
      <c r="DW16" s="431"/>
      <c r="DX16" s="431"/>
      <c r="DY16" s="431"/>
      <c r="DZ16" s="431"/>
      <c r="EA16" s="431"/>
      <c r="EB16" s="431"/>
      <c r="EC16" s="431"/>
      <c r="ED16" s="431"/>
      <c r="EE16" s="431"/>
      <c r="EF16" s="431"/>
      <c r="EG16" s="431"/>
      <c r="EH16" s="431"/>
      <c r="EI16" s="431"/>
      <c r="EJ16" s="431"/>
      <c r="EK16" s="431"/>
      <c r="EL16" s="431"/>
      <c r="EM16" s="431"/>
      <c r="EN16" s="431"/>
      <c r="EO16" s="431"/>
      <c r="EP16" s="431"/>
      <c r="EQ16" s="431"/>
      <c r="ER16" s="431"/>
      <c r="ES16" s="431"/>
      <c r="ET16" s="431"/>
      <c r="EU16" s="431"/>
      <c r="EV16" s="431"/>
      <c r="EW16" s="431"/>
      <c r="EX16" s="431"/>
      <c r="EY16" s="431"/>
      <c r="EZ16" s="431"/>
      <c r="FA16" s="431"/>
      <c r="FB16" s="431"/>
      <c r="FC16" s="431"/>
      <c r="FD16" s="431"/>
      <c r="FE16" s="431"/>
      <c r="FF16" s="431"/>
      <c r="FG16" s="431"/>
      <c r="FH16" s="431"/>
      <c r="FI16" s="431"/>
      <c r="FJ16" s="431"/>
      <c r="FK16" s="431"/>
      <c r="FL16" s="431"/>
      <c r="FM16" s="431"/>
      <c r="FN16" s="431"/>
      <c r="FO16" s="431"/>
      <c r="FP16" s="431"/>
      <c r="FQ16" s="431"/>
      <c r="FR16" s="431"/>
      <c r="FS16" s="431"/>
      <c r="FT16" s="422"/>
    </row>
    <row r="17" spans="1:176" s="55" customFormat="1" ht="31.2" x14ac:dyDescent="0.25">
      <c r="A17" s="7">
        <v>16</v>
      </c>
      <c r="B17" s="10" t="s">
        <v>1974</v>
      </c>
      <c r="C17" s="10" t="s">
        <v>1975</v>
      </c>
      <c r="D17" s="1" t="s">
        <v>1976</v>
      </c>
      <c r="E17" s="329">
        <v>2016</v>
      </c>
      <c r="F17" s="533" t="s">
        <v>224</v>
      </c>
      <c r="G17" s="25" t="s">
        <v>2688</v>
      </c>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431"/>
      <c r="AF17" s="431"/>
      <c r="AG17" s="431"/>
      <c r="AH17" s="431"/>
      <c r="AI17" s="431"/>
      <c r="AJ17" s="431"/>
      <c r="AK17" s="431"/>
      <c r="AL17" s="431"/>
      <c r="AM17" s="431"/>
      <c r="AN17" s="431"/>
      <c r="AO17" s="431"/>
      <c r="AP17" s="431"/>
      <c r="AQ17" s="431"/>
      <c r="AR17" s="431"/>
      <c r="AS17" s="431"/>
      <c r="AT17" s="431"/>
      <c r="AU17" s="431"/>
      <c r="AV17" s="431"/>
      <c r="AW17" s="431"/>
      <c r="AX17" s="431"/>
      <c r="AY17" s="431"/>
      <c r="AZ17" s="431"/>
      <c r="BA17" s="431"/>
      <c r="BB17" s="431"/>
      <c r="BC17" s="431"/>
      <c r="BD17" s="431"/>
      <c r="BE17" s="431"/>
      <c r="BF17" s="431"/>
      <c r="BG17" s="431"/>
      <c r="BH17" s="431"/>
      <c r="BI17" s="431"/>
      <c r="BJ17" s="431"/>
      <c r="BK17" s="431"/>
      <c r="BL17" s="431"/>
      <c r="BM17" s="431"/>
      <c r="BN17" s="431"/>
      <c r="BO17" s="431"/>
      <c r="BP17" s="431"/>
      <c r="BQ17" s="431"/>
      <c r="BR17" s="431"/>
      <c r="BS17" s="431"/>
      <c r="BT17" s="431"/>
      <c r="BU17" s="431"/>
      <c r="BV17" s="431"/>
      <c r="BW17" s="431"/>
      <c r="BX17" s="431"/>
      <c r="BY17" s="431"/>
      <c r="BZ17" s="431"/>
      <c r="CA17" s="431"/>
      <c r="CB17" s="431"/>
      <c r="CC17" s="431"/>
      <c r="CD17" s="431"/>
      <c r="CE17" s="431"/>
      <c r="CF17" s="431"/>
      <c r="CG17" s="431"/>
      <c r="CH17" s="431"/>
      <c r="CI17" s="431"/>
      <c r="CJ17" s="431"/>
      <c r="CK17" s="431"/>
      <c r="CL17" s="431"/>
      <c r="CM17" s="431"/>
      <c r="CN17" s="431"/>
      <c r="CO17" s="431"/>
      <c r="CP17" s="431"/>
      <c r="CQ17" s="431"/>
      <c r="CR17" s="431"/>
      <c r="CS17" s="431"/>
      <c r="CT17" s="431"/>
      <c r="CU17" s="431"/>
      <c r="CV17" s="431"/>
      <c r="CW17" s="431"/>
      <c r="CX17" s="431"/>
      <c r="CY17" s="431"/>
      <c r="CZ17" s="431"/>
      <c r="DA17" s="431"/>
      <c r="DB17" s="431"/>
      <c r="DC17" s="431"/>
      <c r="DD17" s="431"/>
      <c r="DE17" s="431"/>
      <c r="DF17" s="431"/>
      <c r="DG17" s="431"/>
      <c r="DH17" s="431"/>
      <c r="DI17" s="431"/>
      <c r="DJ17" s="431"/>
      <c r="DK17" s="431"/>
      <c r="DL17" s="431"/>
      <c r="DM17" s="431"/>
      <c r="DN17" s="431"/>
      <c r="DO17" s="431"/>
      <c r="DP17" s="431"/>
      <c r="DQ17" s="431"/>
      <c r="DR17" s="431"/>
      <c r="DS17" s="431"/>
      <c r="DT17" s="431"/>
      <c r="DU17" s="431"/>
      <c r="DV17" s="431"/>
      <c r="DW17" s="431"/>
      <c r="DX17" s="431"/>
      <c r="DY17" s="431"/>
      <c r="DZ17" s="431"/>
      <c r="EA17" s="431"/>
      <c r="EB17" s="431"/>
      <c r="EC17" s="431"/>
      <c r="ED17" s="431"/>
      <c r="EE17" s="431"/>
      <c r="EF17" s="431"/>
      <c r="EG17" s="431"/>
      <c r="EH17" s="431"/>
      <c r="EI17" s="431"/>
      <c r="EJ17" s="431"/>
      <c r="EK17" s="431"/>
      <c r="EL17" s="431"/>
      <c r="EM17" s="431"/>
      <c r="EN17" s="431"/>
      <c r="EO17" s="431"/>
      <c r="EP17" s="431"/>
      <c r="EQ17" s="431"/>
      <c r="ER17" s="431"/>
      <c r="ES17" s="431"/>
      <c r="ET17" s="431"/>
      <c r="EU17" s="431"/>
      <c r="EV17" s="431"/>
      <c r="EW17" s="431"/>
      <c r="EX17" s="431"/>
      <c r="EY17" s="431"/>
      <c r="EZ17" s="431"/>
      <c r="FA17" s="431"/>
      <c r="FB17" s="431"/>
      <c r="FC17" s="431"/>
      <c r="FD17" s="431"/>
      <c r="FE17" s="431"/>
      <c r="FF17" s="431"/>
      <c r="FG17" s="431"/>
      <c r="FH17" s="431"/>
      <c r="FI17" s="431"/>
      <c r="FJ17" s="431"/>
      <c r="FK17" s="431"/>
      <c r="FL17" s="431"/>
      <c r="FM17" s="431"/>
      <c r="FN17" s="431"/>
      <c r="FO17" s="431"/>
      <c r="FP17" s="431"/>
      <c r="FQ17" s="431"/>
      <c r="FR17" s="431"/>
      <c r="FS17" s="431"/>
      <c r="FT17" s="420"/>
    </row>
    <row r="18" spans="1:176" s="55" customFormat="1" ht="31.2" x14ac:dyDescent="0.25">
      <c r="A18" s="7">
        <v>17</v>
      </c>
      <c r="B18" s="10" t="s">
        <v>1901</v>
      </c>
      <c r="C18" s="10" t="s">
        <v>1902</v>
      </c>
      <c r="D18" s="1" t="s">
        <v>1903</v>
      </c>
      <c r="E18" s="329">
        <v>2016</v>
      </c>
      <c r="F18" s="533" t="s">
        <v>224</v>
      </c>
      <c r="G18" s="25" t="s">
        <v>2688</v>
      </c>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c r="DM18" s="262"/>
      <c r="DN18" s="262"/>
      <c r="DO18" s="262"/>
      <c r="DP18" s="262"/>
      <c r="DQ18" s="262"/>
      <c r="DR18" s="262"/>
      <c r="DS18" s="262"/>
      <c r="DT18" s="262"/>
      <c r="DU18" s="262"/>
      <c r="DV18" s="262"/>
      <c r="DW18" s="262"/>
      <c r="DX18" s="262"/>
      <c r="DY18" s="262"/>
      <c r="DZ18" s="262"/>
      <c r="EA18" s="262"/>
      <c r="EB18" s="262"/>
      <c r="EC18" s="262"/>
      <c r="ED18" s="262"/>
      <c r="EE18" s="262"/>
      <c r="EF18" s="262"/>
      <c r="EG18" s="262"/>
      <c r="EH18" s="262"/>
      <c r="EI18" s="262"/>
      <c r="EJ18" s="262"/>
      <c r="EK18" s="262"/>
      <c r="EL18" s="262"/>
      <c r="EM18" s="262"/>
      <c r="EN18" s="262"/>
      <c r="EO18" s="262"/>
      <c r="EP18" s="262"/>
      <c r="EQ18" s="262"/>
      <c r="ER18" s="262"/>
      <c r="ES18" s="262"/>
      <c r="ET18" s="262"/>
      <c r="EU18" s="262"/>
      <c r="EV18" s="262"/>
      <c r="EW18" s="262"/>
      <c r="EX18" s="262"/>
      <c r="EY18" s="262"/>
      <c r="EZ18" s="262"/>
      <c r="FA18" s="262"/>
      <c r="FB18" s="262"/>
      <c r="FC18" s="262"/>
      <c r="FD18" s="262"/>
      <c r="FE18" s="262"/>
      <c r="FF18" s="262"/>
      <c r="FG18" s="262"/>
      <c r="FH18" s="262"/>
      <c r="FI18" s="262"/>
      <c r="FJ18" s="262"/>
      <c r="FK18" s="262"/>
      <c r="FL18" s="262"/>
      <c r="FM18" s="262"/>
      <c r="FN18" s="262"/>
      <c r="FO18" s="262"/>
      <c r="FP18" s="262"/>
      <c r="FQ18" s="262"/>
      <c r="FR18" s="262"/>
      <c r="FS18" s="262"/>
      <c r="FT18" s="420"/>
    </row>
    <row r="19" spans="1:176" s="55" customFormat="1" ht="46.8" x14ac:dyDescent="0.25">
      <c r="A19" s="7">
        <v>18</v>
      </c>
      <c r="B19" s="10" t="s">
        <v>2728</v>
      </c>
      <c r="C19" s="10" t="s">
        <v>1921</v>
      </c>
      <c r="D19" s="1" t="s">
        <v>1898</v>
      </c>
      <c r="E19" s="329">
        <v>2016</v>
      </c>
      <c r="F19" s="533" t="s">
        <v>224</v>
      </c>
      <c r="G19" s="25" t="s">
        <v>2688</v>
      </c>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c r="BX19" s="262"/>
      <c r="BY19" s="262"/>
      <c r="BZ19" s="262"/>
      <c r="CA19" s="262"/>
      <c r="CB19" s="262"/>
      <c r="CC19" s="262"/>
      <c r="CD19" s="262"/>
      <c r="CE19" s="262"/>
      <c r="CF19" s="262"/>
      <c r="CG19" s="262"/>
      <c r="CH19" s="262"/>
      <c r="CI19" s="262"/>
      <c r="CJ19" s="262"/>
      <c r="CK19" s="262"/>
      <c r="CL19" s="262"/>
      <c r="CM19" s="262"/>
      <c r="CN19" s="262"/>
      <c r="CO19" s="262"/>
      <c r="CP19" s="262"/>
      <c r="CQ19" s="262"/>
      <c r="CR19" s="262"/>
      <c r="CS19" s="262"/>
      <c r="CT19" s="262"/>
      <c r="CU19" s="262"/>
      <c r="CV19" s="262"/>
      <c r="CW19" s="262"/>
      <c r="CX19" s="262"/>
      <c r="CY19" s="262"/>
      <c r="CZ19" s="262"/>
      <c r="DA19" s="262"/>
      <c r="DB19" s="262"/>
      <c r="DC19" s="262"/>
      <c r="DD19" s="262"/>
      <c r="DE19" s="262"/>
      <c r="DF19" s="262"/>
      <c r="DG19" s="262"/>
      <c r="DH19" s="262"/>
      <c r="DI19" s="262"/>
      <c r="DJ19" s="262"/>
      <c r="DK19" s="262"/>
      <c r="DL19" s="262"/>
      <c r="DM19" s="262"/>
      <c r="DN19" s="262"/>
      <c r="DO19" s="262"/>
      <c r="DP19" s="262"/>
      <c r="DQ19" s="262"/>
      <c r="DR19" s="262"/>
      <c r="DS19" s="262"/>
      <c r="DT19" s="262"/>
      <c r="DU19" s="262"/>
      <c r="DV19" s="262"/>
      <c r="DW19" s="262"/>
      <c r="DX19" s="262"/>
      <c r="DY19" s="262"/>
      <c r="DZ19" s="262"/>
      <c r="EA19" s="262"/>
      <c r="EB19" s="262"/>
      <c r="EC19" s="262"/>
      <c r="ED19" s="262"/>
      <c r="EE19" s="262"/>
      <c r="EF19" s="262"/>
      <c r="EG19" s="262"/>
      <c r="EH19" s="262"/>
      <c r="EI19" s="262"/>
      <c r="EJ19" s="262"/>
      <c r="EK19" s="262"/>
      <c r="EL19" s="262"/>
      <c r="EM19" s="262"/>
      <c r="EN19" s="262"/>
      <c r="EO19" s="262"/>
      <c r="EP19" s="262"/>
      <c r="EQ19" s="262"/>
      <c r="ER19" s="262"/>
      <c r="ES19" s="262"/>
      <c r="ET19" s="262"/>
      <c r="EU19" s="262"/>
      <c r="EV19" s="262"/>
      <c r="EW19" s="262"/>
      <c r="EX19" s="262"/>
      <c r="EY19" s="262"/>
      <c r="EZ19" s="262"/>
      <c r="FA19" s="262"/>
      <c r="FB19" s="262"/>
      <c r="FC19" s="262"/>
      <c r="FD19" s="262"/>
      <c r="FE19" s="262"/>
      <c r="FF19" s="262"/>
      <c r="FG19" s="262"/>
      <c r="FH19" s="262"/>
      <c r="FI19" s="262"/>
      <c r="FJ19" s="262"/>
      <c r="FK19" s="262"/>
      <c r="FL19" s="262"/>
      <c r="FM19" s="262"/>
      <c r="FN19" s="262"/>
      <c r="FO19" s="262"/>
      <c r="FP19" s="262"/>
      <c r="FQ19" s="262"/>
      <c r="FR19" s="262"/>
      <c r="FS19" s="262"/>
      <c r="FT19" s="420"/>
    </row>
    <row r="20" spans="1:176" s="53" customFormat="1" ht="31.2" x14ac:dyDescent="0.25">
      <c r="A20" s="7">
        <v>19</v>
      </c>
      <c r="B20" s="10" t="s">
        <v>1942</v>
      </c>
      <c r="C20" s="10" t="s">
        <v>1943</v>
      </c>
      <c r="D20" s="1" t="s">
        <v>1944</v>
      </c>
      <c r="E20" s="329">
        <v>2016</v>
      </c>
      <c r="F20" s="533" t="s">
        <v>224</v>
      </c>
      <c r="G20" s="25" t="s">
        <v>2688</v>
      </c>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431"/>
      <c r="AF20" s="431"/>
      <c r="AG20" s="431"/>
      <c r="AH20" s="431"/>
      <c r="AI20" s="431"/>
      <c r="AJ20" s="431"/>
      <c r="AK20" s="431"/>
      <c r="AL20" s="431"/>
      <c r="AM20" s="431"/>
      <c r="AN20" s="431"/>
      <c r="AO20" s="431"/>
      <c r="AP20" s="431"/>
      <c r="AQ20" s="431"/>
      <c r="AR20" s="431"/>
      <c r="AS20" s="431"/>
      <c r="AT20" s="431"/>
      <c r="AU20" s="431"/>
      <c r="AV20" s="431"/>
      <c r="AW20" s="431"/>
      <c r="AX20" s="431"/>
      <c r="AY20" s="431"/>
      <c r="AZ20" s="431"/>
      <c r="BA20" s="431"/>
      <c r="BB20" s="431"/>
      <c r="BC20" s="431"/>
      <c r="BD20" s="431"/>
      <c r="BE20" s="431"/>
      <c r="BF20" s="431"/>
      <c r="BG20" s="431"/>
      <c r="BH20" s="431"/>
      <c r="BI20" s="431"/>
      <c r="BJ20" s="431"/>
      <c r="BK20" s="431"/>
      <c r="BL20" s="431"/>
      <c r="BM20" s="431"/>
      <c r="BN20" s="431"/>
      <c r="BO20" s="431"/>
      <c r="BP20" s="431"/>
      <c r="BQ20" s="431"/>
      <c r="BR20" s="431"/>
      <c r="BS20" s="431"/>
      <c r="BT20" s="431"/>
      <c r="BU20" s="431"/>
      <c r="BV20" s="431"/>
      <c r="BW20" s="431"/>
      <c r="BX20" s="431"/>
      <c r="BY20" s="431"/>
      <c r="BZ20" s="431"/>
      <c r="CA20" s="431"/>
      <c r="CB20" s="431"/>
      <c r="CC20" s="431"/>
      <c r="CD20" s="431"/>
      <c r="CE20" s="431"/>
      <c r="CF20" s="431"/>
      <c r="CG20" s="431"/>
      <c r="CH20" s="431"/>
      <c r="CI20" s="431"/>
      <c r="CJ20" s="431"/>
      <c r="CK20" s="431"/>
      <c r="CL20" s="431"/>
      <c r="CM20" s="431"/>
      <c r="CN20" s="431"/>
      <c r="CO20" s="431"/>
      <c r="CP20" s="431"/>
      <c r="CQ20" s="431"/>
      <c r="CR20" s="431"/>
      <c r="CS20" s="431"/>
      <c r="CT20" s="431"/>
      <c r="CU20" s="431"/>
      <c r="CV20" s="431"/>
      <c r="CW20" s="431"/>
      <c r="CX20" s="431"/>
      <c r="CY20" s="431"/>
      <c r="CZ20" s="431"/>
      <c r="DA20" s="431"/>
      <c r="DB20" s="431"/>
      <c r="DC20" s="431"/>
      <c r="DD20" s="431"/>
      <c r="DE20" s="431"/>
      <c r="DF20" s="431"/>
      <c r="DG20" s="431"/>
      <c r="DH20" s="431"/>
      <c r="DI20" s="431"/>
      <c r="DJ20" s="431"/>
      <c r="DK20" s="431"/>
      <c r="DL20" s="431"/>
      <c r="DM20" s="431"/>
      <c r="DN20" s="431"/>
      <c r="DO20" s="431"/>
      <c r="DP20" s="431"/>
      <c r="DQ20" s="431"/>
      <c r="DR20" s="431"/>
      <c r="DS20" s="431"/>
      <c r="DT20" s="431"/>
      <c r="DU20" s="431"/>
      <c r="DV20" s="431"/>
      <c r="DW20" s="431"/>
      <c r="DX20" s="431"/>
      <c r="DY20" s="431"/>
      <c r="DZ20" s="431"/>
      <c r="EA20" s="431"/>
      <c r="EB20" s="431"/>
      <c r="EC20" s="431"/>
      <c r="ED20" s="431"/>
      <c r="EE20" s="431"/>
      <c r="EF20" s="431"/>
      <c r="EG20" s="431"/>
      <c r="EH20" s="431"/>
      <c r="EI20" s="431"/>
      <c r="EJ20" s="431"/>
      <c r="EK20" s="431"/>
      <c r="EL20" s="431"/>
      <c r="EM20" s="431"/>
      <c r="EN20" s="431"/>
      <c r="EO20" s="431"/>
      <c r="EP20" s="431"/>
      <c r="EQ20" s="431"/>
      <c r="ER20" s="431"/>
      <c r="ES20" s="431"/>
      <c r="ET20" s="431"/>
      <c r="EU20" s="431"/>
      <c r="EV20" s="431"/>
      <c r="EW20" s="431"/>
      <c r="EX20" s="431"/>
      <c r="EY20" s="431"/>
      <c r="EZ20" s="431"/>
      <c r="FA20" s="431"/>
      <c r="FB20" s="431"/>
      <c r="FC20" s="431"/>
      <c r="FD20" s="431"/>
      <c r="FE20" s="431"/>
      <c r="FF20" s="431"/>
      <c r="FG20" s="431"/>
      <c r="FH20" s="431"/>
      <c r="FI20" s="431"/>
      <c r="FJ20" s="431"/>
      <c r="FK20" s="431"/>
      <c r="FL20" s="431"/>
      <c r="FM20" s="431"/>
      <c r="FN20" s="431"/>
      <c r="FO20" s="431"/>
      <c r="FP20" s="431"/>
      <c r="FQ20" s="431"/>
      <c r="FR20" s="431"/>
      <c r="FS20" s="431"/>
      <c r="FT20" s="421"/>
    </row>
    <row r="21" spans="1:176" s="53" customFormat="1" ht="31.2" x14ac:dyDescent="0.25">
      <c r="A21" s="7">
        <v>20</v>
      </c>
      <c r="B21" s="10" t="s">
        <v>1966</v>
      </c>
      <c r="C21" s="10" t="s">
        <v>1967</v>
      </c>
      <c r="D21" s="1" t="s">
        <v>1968</v>
      </c>
      <c r="E21" s="329">
        <v>2016</v>
      </c>
      <c r="F21" s="533" t="s">
        <v>224</v>
      </c>
      <c r="G21" s="25" t="s">
        <v>2688</v>
      </c>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431"/>
      <c r="AF21" s="431"/>
      <c r="AG21" s="431"/>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1"/>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1"/>
      <c r="DD21" s="431"/>
      <c r="DE21" s="431"/>
      <c r="DF21" s="431"/>
      <c r="DG21" s="431"/>
      <c r="DH21" s="431"/>
      <c r="DI21" s="431"/>
      <c r="DJ21" s="431"/>
      <c r="DK21" s="431"/>
      <c r="DL21" s="431"/>
      <c r="DM21" s="431"/>
      <c r="DN21" s="431"/>
      <c r="DO21" s="431"/>
      <c r="DP21" s="431"/>
      <c r="DQ21" s="431"/>
      <c r="DR21" s="431"/>
      <c r="DS21" s="431"/>
      <c r="DT21" s="431"/>
      <c r="DU21" s="431"/>
      <c r="DV21" s="431"/>
      <c r="DW21" s="431"/>
      <c r="DX21" s="431"/>
      <c r="DY21" s="431"/>
      <c r="DZ21" s="431"/>
      <c r="EA21" s="431"/>
      <c r="EB21" s="431"/>
      <c r="EC21" s="431"/>
      <c r="ED21" s="431"/>
      <c r="EE21" s="431"/>
      <c r="EF21" s="431"/>
      <c r="EG21" s="431"/>
      <c r="EH21" s="431"/>
      <c r="EI21" s="431"/>
      <c r="EJ21" s="431"/>
      <c r="EK21" s="431"/>
      <c r="EL21" s="431"/>
      <c r="EM21" s="431"/>
      <c r="EN21" s="431"/>
      <c r="EO21" s="431"/>
      <c r="EP21" s="431"/>
      <c r="EQ21" s="431"/>
      <c r="ER21" s="431"/>
      <c r="ES21" s="431"/>
      <c r="ET21" s="431"/>
      <c r="EU21" s="431"/>
      <c r="EV21" s="431"/>
      <c r="EW21" s="431"/>
      <c r="EX21" s="431"/>
      <c r="EY21" s="431"/>
      <c r="EZ21" s="431"/>
      <c r="FA21" s="431"/>
      <c r="FB21" s="431"/>
      <c r="FC21" s="431"/>
      <c r="FD21" s="431"/>
      <c r="FE21" s="431"/>
      <c r="FF21" s="431"/>
      <c r="FG21" s="431"/>
      <c r="FH21" s="431"/>
      <c r="FI21" s="431"/>
      <c r="FJ21" s="431"/>
      <c r="FK21" s="431"/>
      <c r="FL21" s="431"/>
      <c r="FM21" s="431"/>
      <c r="FN21" s="431"/>
      <c r="FO21" s="431"/>
      <c r="FP21" s="431"/>
      <c r="FQ21" s="431"/>
      <c r="FR21" s="431"/>
      <c r="FS21" s="431"/>
      <c r="FT21" s="421"/>
    </row>
    <row r="22" spans="1:176" s="53" customFormat="1" ht="31.2" x14ac:dyDescent="0.25">
      <c r="A22" s="7">
        <v>21</v>
      </c>
      <c r="B22" s="10" t="s">
        <v>1988</v>
      </c>
      <c r="C22" s="90" t="s">
        <v>1989</v>
      </c>
      <c r="D22" s="1" t="s">
        <v>1979</v>
      </c>
      <c r="E22" s="329">
        <v>2016</v>
      </c>
      <c r="F22" s="533" t="s">
        <v>224</v>
      </c>
      <c r="G22" s="25" t="s">
        <v>2688</v>
      </c>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1"/>
      <c r="CJ22" s="431"/>
      <c r="CK22" s="431"/>
      <c r="CL22" s="431"/>
      <c r="CM22" s="431"/>
      <c r="CN22" s="431"/>
      <c r="CO22" s="431"/>
      <c r="CP22" s="431"/>
      <c r="CQ22" s="431"/>
      <c r="CR22" s="431"/>
      <c r="CS22" s="431"/>
      <c r="CT22" s="431"/>
      <c r="CU22" s="431"/>
      <c r="CV22" s="431"/>
      <c r="CW22" s="431"/>
      <c r="CX22" s="431"/>
      <c r="CY22" s="431"/>
      <c r="CZ22" s="431"/>
      <c r="DA22" s="431"/>
      <c r="DB22" s="431"/>
      <c r="DC22" s="431"/>
      <c r="DD22" s="431"/>
      <c r="DE22" s="431"/>
      <c r="DF22" s="431"/>
      <c r="DG22" s="431"/>
      <c r="DH22" s="431"/>
      <c r="DI22" s="431"/>
      <c r="DJ22" s="431"/>
      <c r="DK22" s="431"/>
      <c r="DL22" s="431"/>
      <c r="DM22" s="431"/>
      <c r="DN22" s="431"/>
      <c r="DO22" s="431"/>
      <c r="DP22" s="431"/>
      <c r="DQ22" s="431"/>
      <c r="DR22" s="431"/>
      <c r="DS22" s="431"/>
      <c r="DT22" s="431"/>
      <c r="DU22" s="431"/>
      <c r="DV22" s="431"/>
      <c r="DW22" s="431"/>
      <c r="DX22" s="431"/>
      <c r="DY22" s="431"/>
      <c r="DZ22" s="431"/>
      <c r="EA22" s="431"/>
      <c r="EB22" s="431"/>
      <c r="EC22" s="431"/>
      <c r="ED22" s="431"/>
      <c r="EE22" s="431"/>
      <c r="EF22" s="431"/>
      <c r="EG22" s="431"/>
      <c r="EH22" s="431"/>
      <c r="EI22" s="431"/>
      <c r="EJ22" s="431"/>
      <c r="EK22" s="431"/>
      <c r="EL22" s="431"/>
      <c r="EM22" s="431"/>
      <c r="EN22" s="431"/>
      <c r="EO22" s="431"/>
      <c r="EP22" s="431"/>
      <c r="EQ22" s="431"/>
      <c r="ER22" s="431"/>
      <c r="ES22" s="431"/>
      <c r="ET22" s="431"/>
      <c r="EU22" s="431"/>
      <c r="EV22" s="431"/>
      <c r="EW22" s="431"/>
      <c r="EX22" s="431"/>
      <c r="EY22" s="431"/>
      <c r="EZ22" s="431"/>
      <c r="FA22" s="431"/>
      <c r="FB22" s="431"/>
      <c r="FC22" s="431"/>
      <c r="FD22" s="431"/>
      <c r="FE22" s="431"/>
      <c r="FF22" s="431"/>
      <c r="FG22" s="431"/>
      <c r="FH22" s="431"/>
      <c r="FI22" s="431"/>
      <c r="FJ22" s="431"/>
      <c r="FK22" s="431"/>
      <c r="FL22" s="431"/>
      <c r="FM22" s="431"/>
      <c r="FN22" s="431"/>
      <c r="FO22" s="431"/>
      <c r="FP22" s="431"/>
      <c r="FQ22" s="431"/>
      <c r="FR22" s="431"/>
      <c r="FS22" s="431"/>
      <c r="FT22" s="421"/>
    </row>
    <row r="23" spans="1:176" s="53" customFormat="1" ht="46.8" x14ac:dyDescent="0.25">
      <c r="A23" s="7">
        <v>22</v>
      </c>
      <c r="B23" s="10" t="s">
        <v>1938</v>
      </c>
      <c r="C23" s="90" t="s">
        <v>1934</v>
      </c>
      <c r="D23" s="1" t="s">
        <v>1937</v>
      </c>
      <c r="E23" s="329">
        <v>2016</v>
      </c>
      <c r="F23" s="533" t="s">
        <v>224</v>
      </c>
      <c r="G23" s="25" t="s">
        <v>2688</v>
      </c>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31"/>
      <c r="BW23" s="431"/>
      <c r="BX23" s="431"/>
      <c r="BY23" s="431"/>
      <c r="BZ23" s="431"/>
      <c r="CA23" s="431"/>
      <c r="CB23" s="431"/>
      <c r="CC23" s="431"/>
      <c r="CD23" s="431"/>
      <c r="CE23" s="431"/>
      <c r="CF23" s="431"/>
      <c r="CG23" s="431"/>
      <c r="CH23" s="431"/>
      <c r="CI23" s="431"/>
      <c r="CJ23" s="431"/>
      <c r="CK23" s="431"/>
      <c r="CL23" s="431"/>
      <c r="CM23" s="431"/>
      <c r="CN23" s="431"/>
      <c r="CO23" s="431"/>
      <c r="CP23" s="431"/>
      <c r="CQ23" s="431"/>
      <c r="CR23" s="431"/>
      <c r="CS23" s="431"/>
      <c r="CT23" s="431"/>
      <c r="CU23" s="431"/>
      <c r="CV23" s="431"/>
      <c r="CW23" s="431"/>
      <c r="CX23" s="431"/>
      <c r="CY23" s="431"/>
      <c r="CZ23" s="431"/>
      <c r="DA23" s="431"/>
      <c r="DB23" s="431"/>
      <c r="DC23" s="431"/>
      <c r="DD23" s="431"/>
      <c r="DE23" s="431"/>
      <c r="DF23" s="431"/>
      <c r="DG23" s="431"/>
      <c r="DH23" s="431"/>
      <c r="DI23" s="431"/>
      <c r="DJ23" s="431"/>
      <c r="DK23" s="431"/>
      <c r="DL23" s="431"/>
      <c r="DM23" s="431"/>
      <c r="DN23" s="431"/>
      <c r="DO23" s="431"/>
      <c r="DP23" s="431"/>
      <c r="DQ23" s="431"/>
      <c r="DR23" s="431"/>
      <c r="DS23" s="431"/>
      <c r="DT23" s="431"/>
      <c r="DU23" s="431"/>
      <c r="DV23" s="431"/>
      <c r="DW23" s="431"/>
      <c r="DX23" s="431"/>
      <c r="DY23" s="431"/>
      <c r="DZ23" s="431"/>
      <c r="EA23" s="431"/>
      <c r="EB23" s="431"/>
      <c r="EC23" s="431"/>
      <c r="ED23" s="431"/>
      <c r="EE23" s="431"/>
      <c r="EF23" s="431"/>
      <c r="EG23" s="431"/>
      <c r="EH23" s="431"/>
      <c r="EI23" s="431"/>
      <c r="EJ23" s="431"/>
      <c r="EK23" s="431"/>
      <c r="EL23" s="431"/>
      <c r="EM23" s="431"/>
      <c r="EN23" s="431"/>
      <c r="EO23" s="431"/>
      <c r="EP23" s="431"/>
      <c r="EQ23" s="431"/>
      <c r="ER23" s="431"/>
      <c r="ES23" s="431"/>
      <c r="ET23" s="431"/>
      <c r="EU23" s="431"/>
      <c r="EV23" s="431"/>
      <c r="EW23" s="431"/>
      <c r="EX23" s="431"/>
      <c r="EY23" s="431"/>
      <c r="EZ23" s="431"/>
      <c r="FA23" s="431"/>
      <c r="FB23" s="431"/>
      <c r="FC23" s="431"/>
      <c r="FD23" s="431"/>
      <c r="FE23" s="431"/>
      <c r="FF23" s="431"/>
      <c r="FG23" s="431"/>
      <c r="FH23" s="431"/>
      <c r="FI23" s="431"/>
      <c r="FJ23" s="431"/>
      <c r="FK23" s="431"/>
      <c r="FL23" s="431"/>
      <c r="FM23" s="431"/>
      <c r="FN23" s="431"/>
      <c r="FO23" s="431"/>
      <c r="FP23" s="431"/>
      <c r="FQ23" s="431"/>
      <c r="FR23" s="431"/>
      <c r="FS23" s="431"/>
      <c r="FT23" s="421"/>
    </row>
    <row r="24" spans="1:176" s="53" customFormat="1" ht="31.2" x14ac:dyDescent="0.25">
      <c r="A24" s="7">
        <v>23</v>
      </c>
      <c r="B24" s="10" t="s">
        <v>119</v>
      </c>
      <c r="C24" s="10" t="s">
        <v>1263</v>
      </c>
      <c r="D24" s="1" t="s">
        <v>118</v>
      </c>
      <c r="E24" s="100">
        <v>2016</v>
      </c>
      <c r="F24" s="532" t="s">
        <v>224</v>
      </c>
      <c r="G24" s="23" t="s">
        <v>2674</v>
      </c>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421"/>
    </row>
    <row r="25" spans="1:176" s="53" customFormat="1" ht="31.2" x14ac:dyDescent="0.25">
      <c r="A25" s="7">
        <v>24</v>
      </c>
      <c r="B25" s="10" t="s">
        <v>1985</v>
      </c>
      <c r="C25" s="10" t="s">
        <v>1986</v>
      </c>
      <c r="D25" s="1" t="s">
        <v>1987</v>
      </c>
      <c r="E25" s="329">
        <v>2016</v>
      </c>
      <c r="F25" s="533" t="s">
        <v>224</v>
      </c>
      <c r="G25" s="25" t="s">
        <v>2688</v>
      </c>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431"/>
      <c r="AF25" s="431"/>
      <c r="AG25" s="431"/>
      <c r="AH25" s="431"/>
      <c r="AI25" s="431"/>
      <c r="AJ25" s="431"/>
      <c r="AK25" s="431"/>
      <c r="AL25" s="431"/>
      <c r="AM25" s="431"/>
      <c r="AN25" s="431"/>
      <c r="AO25" s="431"/>
      <c r="AP25" s="431"/>
      <c r="AQ25" s="431"/>
      <c r="AR25" s="431"/>
      <c r="AS25" s="431"/>
      <c r="AT25" s="431"/>
      <c r="AU25" s="431"/>
      <c r="AV25" s="431"/>
      <c r="AW25" s="431"/>
      <c r="AX25" s="431"/>
      <c r="AY25" s="431"/>
      <c r="AZ25" s="431"/>
      <c r="BA25" s="431"/>
      <c r="BB25" s="431"/>
      <c r="BC25" s="431"/>
      <c r="BD25" s="431"/>
      <c r="BE25" s="431"/>
      <c r="BF25" s="431"/>
      <c r="BG25" s="431"/>
      <c r="BH25" s="431"/>
      <c r="BI25" s="431"/>
      <c r="BJ25" s="431"/>
      <c r="BK25" s="431"/>
      <c r="BL25" s="431"/>
      <c r="BM25" s="431"/>
      <c r="BN25" s="431"/>
      <c r="BO25" s="431"/>
      <c r="BP25" s="431"/>
      <c r="BQ25" s="431"/>
      <c r="BR25" s="431"/>
      <c r="BS25" s="431"/>
      <c r="BT25" s="431"/>
      <c r="BU25" s="431"/>
      <c r="BV25" s="431"/>
      <c r="BW25" s="431"/>
      <c r="BX25" s="431"/>
      <c r="BY25" s="431"/>
      <c r="BZ25" s="431"/>
      <c r="CA25" s="431"/>
      <c r="CB25" s="431"/>
      <c r="CC25" s="431"/>
      <c r="CD25" s="431"/>
      <c r="CE25" s="431"/>
      <c r="CF25" s="431"/>
      <c r="CG25" s="431"/>
      <c r="CH25" s="431"/>
      <c r="CI25" s="431"/>
      <c r="CJ25" s="431"/>
      <c r="CK25" s="431"/>
      <c r="CL25" s="431"/>
      <c r="CM25" s="431"/>
      <c r="CN25" s="431"/>
      <c r="CO25" s="431"/>
      <c r="CP25" s="431"/>
      <c r="CQ25" s="431"/>
      <c r="CR25" s="431"/>
      <c r="CS25" s="431"/>
      <c r="CT25" s="431"/>
      <c r="CU25" s="431"/>
      <c r="CV25" s="431"/>
      <c r="CW25" s="431"/>
      <c r="CX25" s="431"/>
      <c r="CY25" s="431"/>
      <c r="CZ25" s="431"/>
      <c r="DA25" s="431"/>
      <c r="DB25" s="431"/>
      <c r="DC25" s="431"/>
      <c r="DD25" s="431"/>
      <c r="DE25" s="431"/>
      <c r="DF25" s="431"/>
      <c r="DG25" s="431"/>
      <c r="DH25" s="431"/>
      <c r="DI25" s="431"/>
      <c r="DJ25" s="431"/>
      <c r="DK25" s="431"/>
      <c r="DL25" s="431"/>
      <c r="DM25" s="431"/>
      <c r="DN25" s="431"/>
      <c r="DO25" s="431"/>
      <c r="DP25" s="431"/>
      <c r="DQ25" s="431"/>
      <c r="DR25" s="431"/>
      <c r="DS25" s="431"/>
      <c r="DT25" s="431"/>
      <c r="DU25" s="431"/>
      <c r="DV25" s="431"/>
      <c r="DW25" s="431"/>
      <c r="DX25" s="431"/>
      <c r="DY25" s="431"/>
      <c r="DZ25" s="431"/>
      <c r="EA25" s="431"/>
      <c r="EB25" s="431"/>
      <c r="EC25" s="431"/>
      <c r="ED25" s="431"/>
      <c r="EE25" s="431"/>
      <c r="EF25" s="431"/>
      <c r="EG25" s="431"/>
      <c r="EH25" s="431"/>
      <c r="EI25" s="431"/>
      <c r="EJ25" s="431"/>
      <c r="EK25" s="431"/>
      <c r="EL25" s="431"/>
      <c r="EM25" s="431"/>
      <c r="EN25" s="431"/>
      <c r="EO25" s="431"/>
      <c r="EP25" s="431"/>
      <c r="EQ25" s="431"/>
      <c r="ER25" s="431"/>
      <c r="ES25" s="431"/>
      <c r="ET25" s="431"/>
      <c r="EU25" s="431"/>
      <c r="EV25" s="431"/>
      <c r="EW25" s="431"/>
      <c r="EX25" s="431"/>
      <c r="EY25" s="431"/>
      <c r="EZ25" s="431"/>
      <c r="FA25" s="431"/>
      <c r="FB25" s="431"/>
      <c r="FC25" s="431"/>
      <c r="FD25" s="431"/>
      <c r="FE25" s="431"/>
      <c r="FF25" s="431"/>
      <c r="FG25" s="431"/>
      <c r="FH25" s="431"/>
      <c r="FI25" s="431"/>
      <c r="FJ25" s="431"/>
      <c r="FK25" s="431"/>
      <c r="FL25" s="431"/>
      <c r="FM25" s="431"/>
      <c r="FN25" s="431"/>
      <c r="FO25" s="431"/>
      <c r="FP25" s="431"/>
      <c r="FQ25" s="431"/>
      <c r="FR25" s="431"/>
      <c r="FS25" s="431"/>
      <c r="FT25" s="421"/>
    </row>
    <row r="26" spans="1:176" s="53" customFormat="1" ht="34.200000000000003" x14ac:dyDescent="0.25">
      <c r="A26" s="7">
        <v>25</v>
      </c>
      <c r="B26" s="13" t="s">
        <v>1963</v>
      </c>
      <c r="C26" s="13" t="s">
        <v>1964</v>
      </c>
      <c r="D26" s="2" t="s">
        <v>1965</v>
      </c>
      <c r="E26" s="329">
        <v>2016</v>
      </c>
      <c r="F26" s="533" t="s">
        <v>224</v>
      </c>
      <c r="G26" s="25" t="s">
        <v>2688</v>
      </c>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431"/>
      <c r="BF26" s="431"/>
      <c r="BG26" s="431"/>
      <c r="BH26" s="431"/>
      <c r="BI26" s="431"/>
      <c r="BJ26" s="431"/>
      <c r="BK26" s="431"/>
      <c r="BL26" s="431"/>
      <c r="BM26" s="431"/>
      <c r="BN26" s="431"/>
      <c r="BO26" s="431"/>
      <c r="BP26" s="431"/>
      <c r="BQ26" s="431"/>
      <c r="BR26" s="431"/>
      <c r="BS26" s="431"/>
      <c r="BT26" s="431"/>
      <c r="BU26" s="431"/>
      <c r="BV26" s="431"/>
      <c r="BW26" s="431"/>
      <c r="BX26" s="431"/>
      <c r="BY26" s="431"/>
      <c r="BZ26" s="431"/>
      <c r="CA26" s="431"/>
      <c r="CB26" s="431"/>
      <c r="CC26" s="431"/>
      <c r="CD26" s="431"/>
      <c r="CE26" s="431"/>
      <c r="CF26" s="431"/>
      <c r="CG26" s="431"/>
      <c r="CH26" s="431"/>
      <c r="CI26" s="431"/>
      <c r="CJ26" s="431"/>
      <c r="CK26" s="431"/>
      <c r="CL26" s="431"/>
      <c r="CM26" s="431"/>
      <c r="CN26" s="431"/>
      <c r="CO26" s="431"/>
      <c r="CP26" s="431"/>
      <c r="CQ26" s="431"/>
      <c r="CR26" s="431"/>
      <c r="CS26" s="431"/>
      <c r="CT26" s="431"/>
      <c r="CU26" s="431"/>
      <c r="CV26" s="431"/>
      <c r="CW26" s="431"/>
      <c r="CX26" s="431"/>
      <c r="CY26" s="431"/>
      <c r="CZ26" s="431"/>
      <c r="DA26" s="431"/>
      <c r="DB26" s="431"/>
      <c r="DC26" s="431"/>
      <c r="DD26" s="431"/>
      <c r="DE26" s="431"/>
      <c r="DF26" s="431"/>
      <c r="DG26" s="431"/>
      <c r="DH26" s="431"/>
      <c r="DI26" s="431"/>
      <c r="DJ26" s="431"/>
      <c r="DK26" s="431"/>
      <c r="DL26" s="431"/>
      <c r="DM26" s="431"/>
      <c r="DN26" s="431"/>
      <c r="DO26" s="431"/>
      <c r="DP26" s="431"/>
      <c r="DQ26" s="431"/>
      <c r="DR26" s="431"/>
      <c r="DS26" s="431"/>
      <c r="DT26" s="431"/>
      <c r="DU26" s="431"/>
      <c r="DV26" s="431"/>
      <c r="DW26" s="431"/>
      <c r="DX26" s="431"/>
      <c r="DY26" s="431"/>
      <c r="DZ26" s="431"/>
      <c r="EA26" s="431"/>
      <c r="EB26" s="431"/>
      <c r="EC26" s="431"/>
      <c r="ED26" s="431"/>
      <c r="EE26" s="431"/>
      <c r="EF26" s="431"/>
      <c r="EG26" s="431"/>
      <c r="EH26" s="431"/>
      <c r="EI26" s="431"/>
      <c r="EJ26" s="431"/>
      <c r="EK26" s="431"/>
      <c r="EL26" s="431"/>
      <c r="EM26" s="431"/>
      <c r="EN26" s="431"/>
      <c r="EO26" s="431"/>
      <c r="EP26" s="431"/>
      <c r="EQ26" s="431"/>
      <c r="ER26" s="431"/>
      <c r="ES26" s="431"/>
      <c r="ET26" s="431"/>
      <c r="EU26" s="431"/>
      <c r="EV26" s="431"/>
      <c r="EW26" s="431"/>
      <c r="EX26" s="431"/>
      <c r="EY26" s="431"/>
      <c r="EZ26" s="431"/>
      <c r="FA26" s="431"/>
      <c r="FB26" s="431"/>
      <c r="FC26" s="431"/>
      <c r="FD26" s="431"/>
      <c r="FE26" s="431"/>
      <c r="FF26" s="431"/>
      <c r="FG26" s="431"/>
      <c r="FH26" s="431"/>
      <c r="FI26" s="431"/>
      <c r="FJ26" s="431"/>
      <c r="FK26" s="431"/>
      <c r="FL26" s="431"/>
      <c r="FM26" s="431"/>
      <c r="FN26" s="431"/>
      <c r="FO26" s="431"/>
      <c r="FP26" s="431"/>
      <c r="FQ26" s="431"/>
      <c r="FR26" s="431"/>
      <c r="FS26" s="431"/>
      <c r="FT26" s="421"/>
    </row>
    <row r="27" spans="1:176" s="53" customFormat="1" ht="46.8" x14ac:dyDescent="0.25">
      <c r="A27" s="7">
        <v>26</v>
      </c>
      <c r="B27" s="13" t="s">
        <v>1949</v>
      </c>
      <c r="C27" s="13" t="s">
        <v>1950</v>
      </c>
      <c r="D27" s="2" t="s">
        <v>1951</v>
      </c>
      <c r="E27" s="329">
        <v>2016</v>
      </c>
      <c r="F27" s="533" t="s">
        <v>224</v>
      </c>
      <c r="G27" s="25" t="s">
        <v>2688</v>
      </c>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431"/>
      <c r="AF27" s="431"/>
      <c r="AG27" s="431"/>
      <c r="AH27" s="431"/>
      <c r="AI27" s="431"/>
      <c r="AJ27" s="431"/>
      <c r="AK27" s="431"/>
      <c r="AL27" s="431"/>
      <c r="AM27" s="431"/>
      <c r="AN27" s="431"/>
      <c r="AO27" s="431"/>
      <c r="AP27" s="431"/>
      <c r="AQ27" s="431"/>
      <c r="AR27" s="431"/>
      <c r="AS27" s="431"/>
      <c r="AT27" s="431"/>
      <c r="AU27" s="431"/>
      <c r="AV27" s="431"/>
      <c r="AW27" s="431"/>
      <c r="AX27" s="431"/>
      <c r="AY27" s="431"/>
      <c r="AZ27" s="431"/>
      <c r="BA27" s="431"/>
      <c r="BB27" s="431"/>
      <c r="BC27" s="431"/>
      <c r="BD27" s="431"/>
      <c r="BE27" s="431"/>
      <c r="BF27" s="431"/>
      <c r="BG27" s="431"/>
      <c r="BH27" s="431"/>
      <c r="BI27" s="431"/>
      <c r="BJ27" s="431"/>
      <c r="BK27" s="431"/>
      <c r="BL27" s="431"/>
      <c r="BM27" s="431"/>
      <c r="BN27" s="431"/>
      <c r="BO27" s="431"/>
      <c r="BP27" s="431"/>
      <c r="BQ27" s="431"/>
      <c r="BR27" s="431"/>
      <c r="BS27" s="431"/>
      <c r="BT27" s="431"/>
      <c r="BU27" s="431"/>
      <c r="BV27" s="431"/>
      <c r="BW27" s="431"/>
      <c r="BX27" s="431"/>
      <c r="BY27" s="431"/>
      <c r="BZ27" s="431"/>
      <c r="CA27" s="431"/>
      <c r="CB27" s="431"/>
      <c r="CC27" s="431"/>
      <c r="CD27" s="431"/>
      <c r="CE27" s="431"/>
      <c r="CF27" s="431"/>
      <c r="CG27" s="431"/>
      <c r="CH27" s="431"/>
      <c r="CI27" s="431"/>
      <c r="CJ27" s="431"/>
      <c r="CK27" s="431"/>
      <c r="CL27" s="431"/>
      <c r="CM27" s="431"/>
      <c r="CN27" s="431"/>
      <c r="CO27" s="431"/>
      <c r="CP27" s="431"/>
      <c r="CQ27" s="431"/>
      <c r="CR27" s="431"/>
      <c r="CS27" s="431"/>
      <c r="CT27" s="431"/>
      <c r="CU27" s="431"/>
      <c r="CV27" s="431"/>
      <c r="CW27" s="431"/>
      <c r="CX27" s="431"/>
      <c r="CY27" s="431"/>
      <c r="CZ27" s="431"/>
      <c r="DA27" s="431"/>
      <c r="DB27" s="431"/>
      <c r="DC27" s="431"/>
      <c r="DD27" s="431"/>
      <c r="DE27" s="431"/>
      <c r="DF27" s="431"/>
      <c r="DG27" s="431"/>
      <c r="DH27" s="431"/>
      <c r="DI27" s="431"/>
      <c r="DJ27" s="431"/>
      <c r="DK27" s="431"/>
      <c r="DL27" s="431"/>
      <c r="DM27" s="431"/>
      <c r="DN27" s="431"/>
      <c r="DO27" s="431"/>
      <c r="DP27" s="431"/>
      <c r="DQ27" s="431"/>
      <c r="DR27" s="431"/>
      <c r="DS27" s="431"/>
      <c r="DT27" s="431"/>
      <c r="DU27" s="431"/>
      <c r="DV27" s="431"/>
      <c r="DW27" s="431"/>
      <c r="DX27" s="431"/>
      <c r="DY27" s="431"/>
      <c r="DZ27" s="431"/>
      <c r="EA27" s="431"/>
      <c r="EB27" s="431"/>
      <c r="EC27" s="431"/>
      <c r="ED27" s="431"/>
      <c r="EE27" s="431"/>
      <c r="EF27" s="431"/>
      <c r="EG27" s="431"/>
      <c r="EH27" s="431"/>
      <c r="EI27" s="431"/>
      <c r="EJ27" s="431"/>
      <c r="EK27" s="431"/>
      <c r="EL27" s="431"/>
      <c r="EM27" s="431"/>
      <c r="EN27" s="431"/>
      <c r="EO27" s="431"/>
      <c r="EP27" s="431"/>
      <c r="EQ27" s="431"/>
      <c r="ER27" s="431"/>
      <c r="ES27" s="431"/>
      <c r="ET27" s="431"/>
      <c r="EU27" s="431"/>
      <c r="EV27" s="431"/>
      <c r="EW27" s="431"/>
      <c r="EX27" s="431"/>
      <c r="EY27" s="431"/>
      <c r="EZ27" s="431"/>
      <c r="FA27" s="431"/>
      <c r="FB27" s="431"/>
      <c r="FC27" s="431"/>
      <c r="FD27" s="431"/>
      <c r="FE27" s="431"/>
      <c r="FF27" s="431"/>
      <c r="FG27" s="431"/>
      <c r="FH27" s="431"/>
      <c r="FI27" s="431"/>
      <c r="FJ27" s="431"/>
      <c r="FK27" s="431"/>
      <c r="FL27" s="431"/>
      <c r="FM27" s="431"/>
      <c r="FN27" s="431"/>
      <c r="FO27" s="431"/>
      <c r="FP27" s="431"/>
      <c r="FQ27" s="431"/>
      <c r="FR27" s="431"/>
      <c r="FS27" s="431"/>
      <c r="FT27" s="421"/>
    </row>
    <row r="28" spans="1:176" s="53" customFormat="1" ht="46.8" x14ac:dyDescent="0.25">
      <c r="A28" s="7">
        <v>27</v>
      </c>
      <c r="B28" s="13" t="s">
        <v>1961</v>
      </c>
      <c r="C28" s="13" t="s">
        <v>1962</v>
      </c>
      <c r="D28" s="2" t="s">
        <v>1960</v>
      </c>
      <c r="E28" s="329">
        <v>2016</v>
      </c>
      <c r="F28" s="533" t="s">
        <v>224</v>
      </c>
      <c r="G28" s="25" t="s">
        <v>2688</v>
      </c>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1"/>
      <c r="BG28" s="431"/>
      <c r="BH28" s="431"/>
      <c r="BI28" s="431"/>
      <c r="BJ28" s="431"/>
      <c r="BK28" s="431"/>
      <c r="BL28" s="431"/>
      <c r="BM28" s="431"/>
      <c r="BN28" s="431"/>
      <c r="BO28" s="431"/>
      <c r="BP28" s="431"/>
      <c r="BQ28" s="431"/>
      <c r="BR28" s="431"/>
      <c r="BS28" s="431"/>
      <c r="BT28" s="431"/>
      <c r="BU28" s="431"/>
      <c r="BV28" s="431"/>
      <c r="BW28" s="431"/>
      <c r="BX28" s="431"/>
      <c r="BY28" s="431"/>
      <c r="BZ28" s="431"/>
      <c r="CA28" s="431"/>
      <c r="CB28" s="431"/>
      <c r="CC28" s="431"/>
      <c r="CD28" s="431"/>
      <c r="CE28" s="431"/>
      <c r="CF28" s="431"/>
      <c r="CG28" s="431"/>
      <c r="CH28" s="431"/>
      <c r="CI28" s="431"/>
      <c r="CJ28" s="431"/>
      <c r="CK28" s="431"/>
      <c r="CL28" s="431"/>
      <c r="CM28" s="431"/>
      <c r="CN28" s="431"/>
      <c r="CO28" s="431"/>
      <c r="CP28" s="431"/>
      <c r="CQ28" s="431"/>
      <c r="CR28" s="431"/>
      <c r="CS28" s="431"/>
      <c r="CT28" s="431"/>
      <c r="CU28" s="431"/>
      <c r="CV28" s="431"/>
      <c r="CW28" s="431"/>
      <c r="CX28" s="431"/>
      <c r="CY28" s="431"/>
      <c r="CZ28" s="431"/>
      <c r="DA28" s="431"/>
      <c r="DB28" s="431"/>
      <c r="DC28" s="431"/>
      <c r="DD28" s="431"/>
      <c r="DE28" s="431"/>
      <c r="DF28" s="431"/>
      <c r="DG28" s="431"/>
      <c r="DH28" s="431"/>
      <c r="DI28" s="431"/>
      <c r="DJ28" s="431"/>
      <c r="DK28" s="431"/>
      <c r="DL28" s="431"/>
      <c r="DM28" s="431"/>
      <c r="DN28" s="431"/>
      <c r="DO28" s="431"/>
      <c r="DP28" s="431"/>
      <c r="DQ28" s="431"/>
      <c r="DR28" s="431"/>
      <c r="DS28" s="431"/>
      <c r="DT28" s="431"/>
      <c r="DU28" s="431"/>
      <c r="DV28" s="431"/>
      <c r="DW28" s="431"/>
      <c r="DX28" s="431"/>
      <c r="DY28" s="431"/>
      <c r="DZ28" s="431"/>
      <c r="EA28" s="431"/>
      <c r="EB28" s="431"/>
      <c r="EC28" s="431"/>
      <c r="ED28" s="431"/>
      <c r="EE28" s="431"/>
      <c r="EF28" s="431"/>
      <c r="EG28" s="431"/>
      <c r="EH28" s="431"/>
      <c r="EI28" s="431"/>
      <c r="EJ28" s="431"/>
      <c r="EK28" s="431"/>
      <c r="EL28" s="431"/>
      <c r="EM28" s="431"/>
      <c r="EN28" s="431"/>
      <c r="EO28" s="431"/>
      <c r="EP28" s="431"/>
      <c r="EQ28" s="431"/>
      <c r="ER28" s="431"/>
      <c r="ES28" s="431"/>
      <c r="ET28" s="431"/>
      <c r="EU28" s="431"/>
      <c r="EV28" s="431"/>
      <c r="EW28" s="431"/>
      <c r="EX28" s="431"/>
      <c r="EY28" s="431"/>
      <c r="EZ28" s="431"/>
      <c r="FA28" s="431"/>
      <c r="FB28" s="431"/>
      <c r="FC28" s="431"/>
      <c r="FD28" s="431"/>
      <c r="FE28" s="431"/>
      <c r="FF28" s="431"/>
      <c r="FG28" s="431"/>
      <c r="FH28" s="431"/>
      <c r="FI28" s="431"/>
      <c r="FJ28" s="431"/>
      <c r="FK28" s="431"/>
      <c r="FL28" s="431"/>
      <c r="FM28" s="431"/>
      <c r="FN28" s="431"/>
      <c r="FO28" s="431"/>
      <c r="FP28" s="431"/>
      <c r="FQ28" s="431"/>
      <c r="FR28" s="431"/>
      <c r="FS28" s="431"/>
      <c r="FT28" s="421"/>
    </row>
    <row r="29" spans="1:176" s="53" customFormat="1" ht="46.8" x14ac:dyDescent="0.25">
      <c r="A29" s="7">
        <v>28</v>
      </c>
      <c r="B29" s="13" t="s">
        <v>1907</v>
      </c>
      <c r="C29" s="13" t="s">
        <v>1908</v>
      </c>
      <c r="D29" s="2" t="s">
        <v>1909</v>
      </c>
      <c r="E29" s="329">
        <v>2016</v>
      </c>
      <c r="F29" s="533" t="s">
        <v>224</v>
      </c>
      <c r="G29" s="25" t="s">
        <v>2688</v>
      </c>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c r="AL29" s="262"/>
      <c r="AM29" s="262"/>
      <c r="AN29" s="262"/>
      <c r="AO29" s="262"/>
      <c r="AP29" s="262"/>
      <c r="AQ29" s="262"/>
      <c r="AR29" s="262"/>
      <c r="AS29" s="262"/>
      <c r="AT29" s="262"/>
      <c r="AU29" s="262"/>
      <c r="AV29" s="262"/>
      <c r="AW29" s="262"/>
      <c r="AX29" s="262"/>
      <c r="AY29" s="262"/>
      <c r="AZ29" s="262"/>
      <c r="BA29" s="262"/>
      <c r="BB29" s="262"/>
      <c r="BC29" s="262"/>
      <c r="BD29" s="262"/>
      <c r="BE29" s="262"/>
      <c r="BF29" s="262"/>
      <c r="BG29" s="262"/>
      <c r="BH29" s="262"/>
      <c r="BI29" s="262"/>
      <c r="BJ29" s="262"/>
      <c r="BK29" s="262"/>
      <c r="BL29" s="262"/>
      <c r="BM29" s="262"/>
      <c r="BN29" s="262"/>
      <c r="BO29" s="262"/>
      <c r="BP29" s="262"/>
      <c r="BQ29" s="262"/>
      <c r="BR29" s="262"/>
      <c r="BS29" s="262"/>
      <c r="BT29" s="262"/>
      <c r="BU29" s="262"/>
      <c r="BV29" s="262"/>
      <c r="BW29" s="262"/>
      <c r="BX29" s="262"/>
      <c r="BY29" s="262"/>
      <c r="BZ29" s="262"/>
      <c r="CA29" s="262"/>
      <c r="CB29" s="262"/>
      <c r="CC29" s="262"/>
      <c r="CD29" s="262"/>
      <c r="CE29" s="262"/>
      <c r="CF29" s="262"/>
      <c r="CG29" s="262"/>
      <c r="CH29" s="262"/>
      <c r="CI29" s="262"/>
      <c r="CJ29" s="262"/>
      <c r="CK29" s="262"/>
      <c r="CL29" s="262"/>
      <c r="CM29" s="262"/>
      <c r="CN29" s="262"/>
      <c r="CO29" s="262"/>
      <c r="CP29" s="262"/>
      <c r="CQ29" s="262"/>
      <c r="CR29" s="262"/>
      <c r="CS29" s="262"/>
      <c r="CT29" s="262"/>
      <c r="CU29" s="262"/>
      <c r="CV29" s="262"/>
      <c r="CW29" s="262"/>
      <c r="CX29" s="262"/>
      <c r="CY29" s="262"/>
      <c r="CZ29" s="262"/>
      <c r="DA29" s="262"/>
      <c r="DB29" s="262"/>
      <c r="DC29" s="262"/>
      <c r="DD29" s="262"/>
      <c r="DE29" s="262"/>
      <c r="DF29" s="262"/>
      <c r="DG29" s="262"/>
      <c r="DH29" s="262"/>
      <c r="DI29" s="262"/>
      <c r="DJ29" s="262"/>
      <c r="DK29" s="262"/>
      <c r="DL29" s="262"/>
      <c r="DM29" s="262"/>
      <c r="DN29" s="262"/>
      <c r="DO29" s="262"/>
      <c r="DP29" s="262"/>
      <c r="DQ29" s="262"/>
      <c r="DR29" s="262"/>
      <c r="DS29" s="262"/>
      <c r="DT29" s="262"/>
      <c r="DU29" s="262"/>
      <c r="DV29" s="262"/>
      <c r="DW29" s="262"/>
      <c r="DX29" s="262"/>
      <c r="DY29" s="262"/>
      <c r="DZ29" s="262"/>
      <c r="EA29" s="262"/>
      <c r="EB29" s="262"/>
      <c r="EC29" s="262"/>
      <c r="ED29" s="262"/>
      <c r="EE29" s="262"/>
      <c r="EF29" s="262"/>
      <c r="EG29" s="262"/>
      <c r="EH29" s="262"/>
      <c r="EI29" s="262"/>
      <c r="EJ29" s="262"/>
      <c r="EK29" s="262"/>
      <c r="EL29" s="262"/>
      <c r="EM29" s="262"/>
      <c r="EN29" s="262"/>
      <c r="EO29" s="262"/>
      <c r="EP29" s="262"/>
      <c r="EQ29" s="262"/>
      <c r="ER29" s="262"/>
      <c r="ES29" s="262"/>
      <c r="ET29" s="262"/>
      <c r="EU29" s="262"/>
      <c r="EV29" s="262"/>
      <c r="EW29" s="262"/>
      <c r="EX29" s="262"/>
      <c r="EY29" s="262"/>
      <c r="EZ29" s="262"/>
      <c r="FA29" s="262"/>
      <c r="FB29" s="262"/>
      <c r="FC29" s="262"/>
      <c r="FD29" s="262"/>
      <c r="FE29" s="262"/>
      <c r="FF29" s="262"/>
      <c r="FG29" s="262"/>
      <c r="FH29" s="262"/>
      <c r="FI29" s="262"/>
      <c r="FJ29" s="262"/>
      <c r="FK29" s="262"/>
      <c r="FL29" s="262"/>
      <c r="FM29" s="262"/>
      <c r="FN29" s="262"/>
      <c r="FO29" s="262"/>
      <c r="FP29" s="262"/>
      <c r="FQ29" s="262"/>
      <c r="FR29" s="262"/>
      <c r="FS29" s="262"/>
      <c r="FT29" s="421"/>
    </row>
    <row r="30" spans="1:176" s="53" customFormat="1" ht="31.2" x14ac:dyDescent="0.25">
      <c r="A30" s="7">
        <v>29</v>
      </c>
      <c r="B30" s="13" t="s">
        <v>99</v>
      </c>
      <c r="C30" s="13" t="s">
        <v>1252</v>
      </c>
      <c r="D30" s="64" t="s">
        <v>31</v>
      </c>
      <c r="E30" s="14">
        <v>2016</v>
      </c>
      <c r="F30" s="534" t="s">
        <v>224</v>
      </c>
      <c r="G30" s="23" t="s">
        <v>2674</v>
      </c>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c r="AM30" s="419"/>
      <c r="AN30" s="419"/>
      <c r="AO30" s="419"/>
      <c r="AP30" s="419"/>
      <c r="AQ30" s="419"/>
      <c r="AR30" s="419"/>
      <c r="AS30" s="419"/>
      <c r="AT30" s="419"/>
      <c r="AU30" s="419"/>
      <c r="AV30" s="419"/>
      <c r="AW30" s="419"/>
      <c r="AX30" s="419"/>
      <c r="AY30" s="419"/>
      <c r="AZ30" s="419"/>
      <c r="BA30" s="419"/>
      <c r="BB30" s="419"/>
      <c r="BC30" s="419"/>
      <c r="BD30" s="419"/>
      <c r="BE30" s="419"/>
      <c r="BF30" s="419"/>
      <c r="BG30" s="419"/>
      <c r="BH30" s="419"/>
      <c r="BI30" s="419"/>
      <c r="BJ30" s="419"/>
      <c r="BK30" s="419"/>
      <c r="BL30" s="419"/>
      <c r="BM30" s="419"/>
      <c r="BN30" s="419"/>
      <c r="BO30" s="419"/>
      <c r="BP30" s="419"/>
      <c r="BQ30" s="419"/>
      <c r="BR30" s="419"/>
      <c r="BS30" s="419"/>
      <c r="BT30" s="419"/>
      <c r="BU30" s="419"/>
      <c r="BV30" s="419"/>
      <c r="BW30" s="419"/>
      <c r="BX30" s="419"/>
      <c r="BY30" s="419"/>
      <c r="BZ30" s="419"/>
      <c r="CA30" s="419"/>
      <c r="CB30" s="419"/>
      <c r="CC30" s="419"/>
      <c r="CD30" s="419"/>
      <c r="CE30" s="419"/>
      <c r="CF30" s="419"/>
      <c r="CG30" s="419"/>
      <c r="CH30" s="419"/>
      <c r="CI30" s="419"/>
      <c r="CJ30" s="419"/>
      <c r="CK30" s="419"/>
      <c r="CL30" s="419"/>
      <c r="CM30" s="419"/>
      <c r="CN30" s="419"/>
      <c r="CO30" s="419"/>
      <c r="CP30" s="419"/>
      <c r="CQ30" s="419"/>
      <c r="CR30" s="419"/>
      <c r="CS30" s="419"/>
      <c r="CT30" s="419"/>
      <c r="CU30" s="419"/>
      <c r="CV30" s="419"/>
      <c r="CW30" s="419"/>
      <c r="CX30" s="419"/>
      <c r="CY30" s="419"/>
      <c r="CZ30" s="419"/>
      <c r="DA30" s="419"/>
      <c r="DB30" s="419"/>
      <c r="DC30" s="419"/>
      <c r="DD30" s="419"/>
      <c r="DE30" s="419"/>
      <c r="DF30" s="419"/>
      <c r="DG30" s="419"/>
      <c r="DH30" s="419"/>
      <c r="DI30" s="419"/>
      <c r="DJ30" s="419"/>
      <c r="DK30" s="419"/>
      <c r="DL30" s="419"/>
      <c r="DM30" s="419"/>
      <c r="DN30" s="419"/>
      <c r="DO30" s="419"/>
      <c r="DP30" s="419"/>
      <c r="DQ30" s="419"/>
      <c r="DR30" s="419"/>
      <c r="DS30" s="419"/>
      <c r="DT30" s="419"/>
      <c r="DU30" s="419"/>
      <c r="DV30" s="419"/>
      <c r="DW30" s="419"/>
      <c r="DX30" s="419"/>
      <c r="DY30" s="419"/>
      <c r="DZ30" s="419"/>
      <c r="EA30" s="419"/>
      <c r="EB30" s="419"/>
      <c r="EC30" s="419"/>
      <c r="ED30" s="419"/>
      <c r="EE30" s="419"/>
      <c r="EF30" s="419"/>
      <c r="EG30" s="419"/>
      <c r="EH30" s="419"/>
      <c r="EI30" s="419"/>
      <c r="EJ30" s="419"/>
      <c r="EK30" s="419"/>
      <c r="EL30" s="419"/>
      <c r="EM30" s="419"/>
      <c r="EN30" s="419"/>
      <c r="EO30" s="419"/>
      <c r="EP30" s="419"/>
      <c r="EQ30" s="419"/>
      <c r="ER30" s="419"/>
      <c r="ES30" s="419"/>
      <c r="ET30" s="419"/>
      <c r="EU30" s="419"/>
      <c r="EV30" s="419"/>
      <c r="EW30" s="419"/>
      <c r="EX30" s="419"/>
      <c r="EY30" s="419"/>
      <c r="EZ30" s="419"/>
      <c r="FA30" s="419"/>
      <c r="FB30" s="419"/>
      <c r="FC30" s="419"/>
      <c r="FD30" s="419"/>
      <c r="FE30" s="419"/>
      <c r="FF30" s="419"/>
      <c r="FG30" s="419"/>
      <c r="FH30" s="419"/>
      <c r="FI30" s="419"/>
      <c r="FJ30" s="419"/>
      <c r="FK30" s="419"/>
      <c r="FL30" s="419"/>
      <c r="FM30" s="419"/>
      <c r="FN30" s="419"/>
      <c r="FO30" s="419"/>
      <c r="FP30" s="419"/>
      <c r="FQ30" s="419"/>
      <c r="FR30" s="419"/>
      <c r="FS30" s="419"/>
      <c r="FT30" s="421"/>
    </row>
    <row r="31" spans="1:176" s="53" customFormat="1" ht="31.2" x14ac:dyDescent="0.25">
      <c r="A31" s="7">
        <v>30</v>
      </c>
      <c r="B31" s="13" t="s">
        <v>1945</v>
      </c>
      <c r="C31" s="13" t="s">
        <v>1943</v>
      </c>
      <c r="D31" s="2" t="s">
        <v>1946</v>
      </c>
      <c r="E31" s="329">
        <v>2016</v>
      </c>
      <c r="F31" s="533" t="s">
        <v>224</v>
      </c>
      <c r="G31" s="25" t="s">
        <v>2688</v>
      </c>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431"/>
      <c r="AF31" s="431"/>
      <c r="AG31" s="431"/>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1"/>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1"/>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1"/>
      <c r="DS31" s="431"/>
      <c r="DT31" s="431"/>
      <c r="DU31" s="431"/>
      <c r="DV31" s="431"/>
      <c r="DW31" s="431"/>
      <c r="DX31" s="431"/>
      <c r="DY31" s="431"/>
      <c r="DZ31" s="431"/>
      <c r="EA31" s="431"/>
      <c r="EB31" s="431"/>
      <c r="EC31" s="431"/>
      <c r="ED31" s="431"/>
      <c r="EE31" s="431"/>
      <c r="EF31" s="431"/>
      <c r="EG31" s="431"/>
      <c r="EH31" s="431"/>
      <c r="EI31" s="431"/>
      <c r="EJ31" s="431"/>
      <c r="EK31" s="431"/>
      <c r="EL31" s="431"/>
      <c r="EM31" s="431"/>
      <c r="EN31" s="431"/>
      <c r="EO31" s="431"/>
      <c r="EP31" s="431"/>
      <c r="EQ31" s="431"/>
      <c r="ER31" s="431"/>
      <c r="ES31" s="431"/>
      <c r="ET31" s="431"/>
      <c r="EU31" s="431"/>
      <c r="EV31" s="431"/>
      <c r="EW31" s="431"/>
      <c r="EX31" s="431"/>
      <c r="EY31" s="431"/>
      <c r="EZ31" s="431"/>
      <c r="FA31" s="431"/>
      <c r="FB31" s="431"/>
      <c r="FC31" s="431"/>
      <c r="FD31" s="431"/>
      <c r="FE31" s="431"/>
      <c r="FF31" s="431"/>
      <c r="FG31" s="431"/>
      <c r="FH31" s="431"/>
      <c r="FI31" s="431"/>
      <c r="FJ31" s="431"/>
      <c r="FK31" s="431"/>
      <c r="FL31" s="431"/>
      <c r="FM31" s="431"/>
      <c r="FN31" s="431"/>
      <c r="FO31" s="431"/>
      <c r="FP31" s="431"/>
      <c r="FQ31" s="431"/>
      <c r="FR31" s="431"/>
      <c r="FS31" s="431"/>
      <c r="FT31" s="421"/>
    </row>
    <row r="32" spans="1:176" s="53" customFormat="1" ht="46.8" x14ac:dyDescent="0.25">
      <c r="A32" s="7">
        <v>31</v>
      </c>
      <c r="B32" s="13" t="s">
        <v>120</v>
      </c>
      <c r="C32" s="13" t="s">
        <v>1253</v>
      </c>
      <c r="D32" s="64" t="s">
        <v>41</v>
      </c>
      <c r="E32" s="14">
        <v>2016</v>
      </c>
      <c r="F32" s="534" t="s">
        <v>224</v>
      </c>
      <c r="G32" s="23" t="s">
        <v>2674</v>
      </c>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19"/>
      <c r="FN32" s="419"/>
      <c r="FO32" s="419"/>
      <c r="FP32" s="419"/>
      <c r="FQ32" s="419"/>
      <c r="FR32" s="419"/>
      <c r="FS32" s="419"/>
      <c r="FT32" s="421"/>
    </row>
    <row r="33" spans="1:176" s="53" customFormat="1" ht="31.2" x14ac:dyDescent="0.25">
      <c r="A33" s="7">
        <v>32</v>
      </c>
      <c r="B33" s="232" t="s">
        <v>1904</v>
      </c>
      <c r="C33" s="13" t="s">
        <v>1905</v>
      </c>
      <c r="D33" s="245" t="s">
        <v>1906</v>
      </c>
      <c r="E33" s="329">
        <v>2016</v>
      </c>
      <c r="F33" s="533" t="s">
        <v>224</v>
      </c>
      <c r="G33" s="25" t="s">
        <v>2688</v>
      </c>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2"/>
      <c r="CJ33" s="262"/>
      <c r="CK33" s="262"/>
      <c r="CL33" s="262"/>
      <c r="CM33" s="262"/>
      <c r="CN33" s="262"/>
      <c r="CO33" s="262"/>
      <c r="CP33" s="262"/>
      <c r="CQ33" s="262"/>
      <c r="CR33" s="262"/>
      <c r="CS33" s="262"/>
      <c r="CT33" s="262"/>
      <c r="CU33" s="262"/>
      <c r="CV33" s="262"/>
      <c r="CW33" s="262"/>
      <c r="CX33" s="262"/>
      <c r="CY33" s="262"/>
      <c r="CZ33" s="262"/>
      <c r="DA33" s="262"/>
      <c r="DB33" s="262"/>
      <c r="DC33" s="262"/>
      <c r="DD33" s="262"/>
      <c r="DE33" s="262"/>
      <c r="DF33" s="262"/>
      <c r="DG33" s="262"/>
      <c r="DH33" s="262"/>
      <c r="DI33" s="262"/>
      <c r="DJ33" s="262"/>
      <c r="DK33" s="262"/>
      <c r="DL33" s="262"/>
      <c r="DM33" s="262"/>
      <c r="DN33" s="262"/>
      <c r="DO33" s="262"/>
      <c r="DP33" s="262"/>
      <c r="DQ33" s="262"/>
      <c r="DR33" s="262"/>
      <c r="DS33" s="262"/>
      <c r="DT33" s="262"/>
      <c r="DU33" s="262"/>
      <c r="DV33" s="262"/>
      <c r="DW33" s="262"/>
      <c r="DX33" s="262"/>
      <c r="DY33" s="262"/>
      <c r="DZ33" s="262"/>
      <c r="EA33" s="262"/>
      <c r="EB33" s="262"/>
      <c r="EC33" s="262"/>
      <c r="ED33" s="262"/>
      <c r="EE33" s="262"/>
      <c r="EF33" s="262"/>
      <c r="EG33" s="262"/>
      <c r="EH33" s="262"/>
      <c r="EI33" s="262"/>
      <c r="EJ33" s="262"/>
      <c r="EK33" s="262"/>
      <c r="EL33" s="262"/>
      <c r="EM33" s="262"/>
      <c r="EN33" s="262"/>
      <c r="EO33" s="262"/>
      <c r="EP33" s="262"/>
      <c r="EQ33" s="262"/>
      <c r="ER33" s="262"/>
      <c r="ES33" s="262"/>
      <c r="ET33" s="262"/>
      <c r="EU33" s="262"/>
      <c r="EV33" s="262"/>
      <c r="EW33" s="262"/>
      <c r="EX33" s="262"/>
      <c r="EY33" s="262"/>
      <c r="EZ33" s="262"/>
      <c r="FA33" s="262"/>
      <c r="FB33" s="262"/>
      <c r="FC33" s="262"/>
      <c r="FD33" s="262"/>
      <c r="FE33" s="262"/>
      <c r="FF33" s="262"/>
      <c r="FG33" s="262"/>
      <c r="FH33" s="262"/>
      <c r="FI33" s="262"/>
      <c r="FJ33" s="262"/>
      <c r="FK33" s="262"/>
      <c r="FL33" s="262"/>
      <c r="FM33" s="262"/>
      <c r="FN33" s="262"/>
      <c r="FO33" s="262"/>
      <c r="FP33" s="262"/>
      <c r="FQ33" s="262"/>
      <c r="FR33" s="262"/>
      <c r="FS33" s="262"/>
      <c r="FT33" s="421"/>
    </row>
    <row r="34" spans="1:176" s="53" customFormat="1" ht="46.8" x14ac:dyDescent="0.25">
      <c r="A34" s="7">
        <v>33</v>
      </c>
      <c r="B34" s="13" t="s">
        <v>725</v>
      </c>
      <c r="C34" s="13" t="s">
        <v>1013</v>
      </c>
      <c r="D34" s="64" t="s">
        <v>339</v>
      </c>
      <c r="E34" s="14">
        <v>2016</v>
      </c>
      <c r="F34" s="534" t="s">
        <v>224</v>
      </c>
      <c r="G34" s="23" t="s">
        <v>2674</v>
      </c>
      <c r="H34" s="419"/>
      <c r="I34" s="419"/>
      <c r="J34" s="419"/>
      <c r="K34" s="419"/>
      <c r="L34" s="419"/>
      <c r="M34" s="419"/>
      <c r="N34" s="419"/>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c r="DU34" s="419"/>
      <c r="DV34" s="419"/>
      <c r="DW34" s="419"/>
      <c r="DX34" s="419"/>
      <c r="DY34" s="419"/>
      <c r="DZ34" s="419"/>
      <c r="EA34" s="419"/>
      <c r="EB34" s="419"/>
      <c r="EC34" s="419"/>
      <c r="ED34" s="419"/>
      <c r="EE34" s="419"/>
      <c r="EF34" s="419"/>
      <c r="EG34" s="419"/>
      <c r="EH34" s="419"/>
      <c r="EI34" s="419"/>
      <c r="EJ34" s="419"/>
      <c r="EK34" s="419"/>
      <c r="EL34" s="419"/>
      <c r="EM34" s="419"/>
      <c r="EN34" s="419"/>
      <c r="EO34" s="419"/>
      <c r="EP34" s="419"/>
      <c r="EQ34" s="419"/>
      <c r="ER34" s="419"/>
      <c r="ES34" s="419"/>
      <c r="ET34" s="419"/>
      <c r="EU34" s="419"/>
      <c r="EV34" s="419"/>
      <c r="EW34" s="419"/>
      <c r="EX34" s="419"/>
      <c r="EY34" s="419"/>
      <c r="EZ34" s="419"/>
      <c r="FA34" s="419"/>
      <c r="FB34" s="419"/>
      <c r="FC34" s="419"/>
      <c r="FD34" s="419"/>
      <c r="FE34" s="419"/>
      <c r="FF34" s="419"/>
      <c r="FG34" s="419"/>
      <c r="FH34" s="419"/>
      <c r="FI34" s="419"/>
      <c r="FJ34" s="419"/>
      <c r="FK34" s="419"/>
      <c r="FL34" s="419"/>
      <c r="FM34" s="419"/>
      <c r="FN34" s="419"/>
      <c r="FO34" s="419"/>
      <c r="FP34" s="419"/>
      <c r="FQ34" s="419"/>
      <c r="FR34" s="419"/>
      <c r="FS34" s="419"/>
      <c r="FT34" s="421"/>
    </row>
    <row r="35" spans="1:176" s="53" customFormat="1" ht="31.2" x14ac:dyDescent="0.25">
      <c r="A35" s="7">
        <v>34</v>
      </c>
      <c r="B35" s="13" t="s">
        <v>127</v>
      </c>
      <c r="C35" s="13" t="s">
        <v>1264</v>
      </c>
      <c r="D35" s="2" t="s">
        <v>126</v>
      </c>
      <c r="E35" s="100">
        <v>2016</v>
      </c>
      <c r="F35" s="532" t="s">
        <v>224</v>
      </c>
      <c r="G35" s="25" t="s">
        <v>2673</v>
      </c>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421"/>
    </row>
    <row r="36" spans="1:176" s="53" customFormat="1" ht="46.8" x14ac:dyDescent="0.25">
      <c r="A36" s="7">
        <v>35</v>
      </c>
      <c r="B36" s="13" t="s">
        <v>1917</v>
      </c>
      <c r="C36" s="13" t="s">
        <v>1918</v>
      </c>
      <c r="D36" s="2" t="s">
        <v>1898</v>
      </c>
      <c r="E36" s="329">
        <v>2016</v>
      </c>
      <c r="F36" s="533" t="s">
        <v>224</v>
      </c>
      <c r="G36" s="25" t="s">
        <v>2688</v>
      </c>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E36" s="262"/>
      <c r="DF36" s="262"/>
      <c r="DG36" s="262"/>
      <c r="DH36" s="262"/>
      <c r="DI36" s="262"/>
      <c r="DJ36" s="262"/>
      <c r="DK36" s="262"/>
      <c r="DL36" s="262"/>
      <c r="DM36" s="262"/>
      <c r="DN36" s="262"/>
      <c r="DO36" s="262"/>
      <c r="DP36" s="262"/>
      <c r="DQ36" s="262"/>
      <c r="DR36" s="262"/>
      <c r="DS36" s="262"/>
      <c r="DT36" s="262"/>
      <c r="DU36" s="262"/>
      <c r="DV36" s="262"/>
      <c r="DW36" s="262"/>
      <c r="DX36" s="262"/>
      <c r="DY36" s="262"/>
      <c r="DZ36" s="262"/>
      <c r="EA36" s="262"/>
      <c r="EB36" s="262"/>
      <c r="EC36" s="262"/>
      <c r="ED36" s="262"/>
      <c r="EE36" s="262"/>
      <c r="EF36" s="262"/>
      <c r="EG36" s="262"/>
      <c r="EH36" s="262"/>
      <c r="EI36" s="262"/>
      <c r="EJ36" s="262"/>
      <c r="EK36" s="262"/>
      <c r="EL36" s="262"/>
      <c r="EM36" s="262"/>
      <c r="EN36" s="262"/>
      <c r="EO36" s="262"/>
      <c r="EP36" s="262"/>
      <c r="EQ36" s="262"/>
      <c r="ER36" s="262"/>
      <c r="ES36" s="262"/>
      <c r="ET36" s="262"/>
      <c r="EU36" s="262"/>
      <c r="EV36" s="262"/>
      <c r="EW36" s="262"/>
      <c r="EX36" s="262"/>
      <c r="EY36" s="262"/>
      <c r="EZ36" s="262"/>
      <c r="FA36" s="262"/>
      <c r="FB36" s="262"/>
      <c r="FC36" s="262"/>
      <c r="FD36" s="262"/>
      <c r="FE36" s="262"/>
      <c r="FF36" s="262"/>
      <c r="FG36" s="262"/>
      <c r="FH36" s="262"/>
      <c r="FI36" s="262"/>
      <c r="FJ36" s="262"/>
      <c r="FK36" s="262"/>
      <c r="FL36" s="262"/>
      <c r="FM36" s="262"/>
      <c r="FN36" s="262"/>
      <c r="FO36" s="262"/>
      <c r="FP36" s="262"/>
      <c r="FQ36" s="262"/>
      <c r="FR36" s="262"/>
      <c r="FS36" s="262"/>
      <c r="FT36" s="421"/>
    </row>
    <row r="37" spans="1:176" s="53" customFormat="1" ht="31.2" x14ac:dyDescent="0.25">
      <c r="A37" s="7">
        <v>36</v>
      </c>
      <c r="B37" s="13" t="s">
        <v>1953</v>
      </c>
      <c r="C37" s="13" t="s">
        <v>1954</v>
      </c>
      <c r="D37" s="2" t="s">
        <v>1955</v>
      </c>
      <c r="E37" s="329">
        <v>2016</v>
      </c>
      <c r="F37" s="533" t="s">
        <v>224</v>
      </c>
      <c r="G37" s="25" t="s">
        <v>2688</v>
      </c>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31"/>
      <c r="FN37" s="431"/>
      <c r="FO37" s="431"/>
      <c r="FP37" s="431"/>
      <c r="FQ37" s="431"/>
      <c r="FR37" s="431"/>
      <c r="FS37" s="431"/>
      <c r="FT37" s="421"/>
    </row>
    <row r="38" spans="1:176" s="53" customFormat="1" ht="46.8" x14ac:dyDescent="0.25">
      <c r="A38" s="7">
        <v>37</v>
      </c>
      <c r="B38" s="13" t="s">
        <v>1939</v>
      </c>
      <c r="C38" s="13" t="s">
        <v>1940</v>
      </c>
      <c r="D38" s="2" t="s">
        <v>1937</v>
      </c>
      <c r="E38" s="329">
        <v>2016</v>
      </c>
      <c r="F38" s="533" t="s">
        <v>224</v>
      </c>
      <c r="G38" s="25" t="s">
        <v>2688</v>
      </c>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31"/>
      <c r="CI38" s="431"/>
      <c r="CJ38" s="431"/>
      <c r="CK38" s="431"/>
      <c r="CL38" s="431"/>
      <c r="CM38" s="431"/>
      <c r="CN38" s="431"/>
      <c r="CO38" s="431"/>
      <c r="CP38" s="431"/>
      <c r="CQ38" s="431"/>
      <c r="CR38" s="431"/>
      <c r="CS38" s="431"/>
      <c r="CT38" s="431"/>
      <c r="CU38" s="431"/>
      <c r="CV38" s="431"/>
      <c r="CW38" s="431"/>
      <c r="CX38" s="431"/>
      <c r="CY38" s="431"/>
      <c r="CZ38" s="431"/>
      <c r="DA38" s="431"/>
      <c r="DB38" s="431"/>
      <c r="DC38" s="431"/>
      <c r="DD38" s="431"/>
      <c r="DE38" s="431"/>
      <c r="DF38" s="431"/>
      <c r="DG38" s="431"/>
      <c r="DH38" s="431"/>
      <c r="DI38" s="431"/>
      <c r="DJ38" s="431"/>
      <c r="DK38" s="431"/>
      <c r="DL38" s="431"/>
      <c r="DM38" s="431"/>
      <c r="DN38" s="431"/>
      <c r="DO38" s="431"/>
      <c r="DP38" s="431"/>
      <c r="DQ38" s="431"/>
      <c r="DR38" s="431"/>
      <c r="DS38" s="431"/>
      <c r="DT38" s="431"/>
      <c r="DU38" s="431"/>
      <c r="DV38" s="431"/>
      <c r="DW38" s="431"/>
      <c r="DX38" s="431"/>
      <c r="DY38" s="431"/>
      <c r="DZ38" s="431"/>
      <c r="EA38" s="431"/>
      <c r="EB38" s="431"/>
      <c r="EC38" s="431"/>
      <c r="ED38" s="431"/>
      <c r="EE38" s="431"/>
      <c r="EF38" s="431"/>
      <c r="EG38" s="431"/>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c r="FF38" s="431"/>
      <c r="FG38" s="431"/>
      <c r="FH38" s="431"/>
      <c r="FI38" s="431"/>
      <c r="FJ38" s="431"/>
      <c r="FK38" s="431"/>
      <c r="FL38" s="431"/>
      <c r="FM38" s="431"/>
      <c r="FN38" s="431"/>
      <c r="FO38" s="431"/>
      <c r="FP38" s="431"/>
      <c r="FQ38" s="431"/>
      <c r="FR38" s="431"/>
      <c r="FS38" s="431"/>
      <c r="FT38" s="421"/>
    </row>
    <row r="39" spans="1:176" s="53" customFormat="1" ht="31.2" x14ac:dyDescent="0.25">
      <c r="A39" s="7">
        <v>38</v>
      </c>
      <c r="B39" s="13" t="s">
        <v>1919</v>
      </c>
      <c r="C39" s="10" t="s">
        <v>1920</v>
      </c>
      <c r="D39" s="2" t="s">
        <v>1898</v>
      </c>
      <c r="E39" s="329">
        <v>2016</v>
      </c>
      <c r="F39" s="533" t="s">
        <v>224</v>
      </c>
      <c r="G39" s="25" t="s">
        <v>2688</v>
      </c>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2"/>
      <c r="BR39" s="262"/>
      <c r="BS39" s="262"/>
      <c r="BT39" s="262"/>
      <c r="BU39" s="262"/>
      <c r="BV39" s="262"/>
      <c r="BW39" s="262"/>
      <c r="BX39" s="262"/>
      <c r="BY39" s="262"/>
      <c r="BZ39" s="262"/>
      <c r="CA39" s="262"/>
      <c r="CB39" s="262"/>
      <c r="CC39" s="262"/>
      <c r="CD39" s="262"/>
      <c r="CE39" s="262"/>
      <c r="CF39" s="262"/>
      <c r="CG39" s="262"/>
      <c r="CH39" s="262"/>
      <c r="CI39" s="262"/>
      <c r="CJ39" s="262"/>
      <c r="CK39" s="262"/>
      <c r="CL39" s="262"/>
      <c r="CM39" s="262"/>
      <c r="CN39" s="262"/>
      <c r="CO39" s="262"/>
      <c r="CP39" s="262"/>
      <c r="CQ39" s="262"/>
      <c r="CR39" s="262"/>
      <c r="CS39" s="262"/>
      <c r="CT39" s="262"/>
      <c r="CU39" s="262"/>
      <c r="CV39" s="262"/>
      <c r="CW39" s="262"/>
      <c r="CX39" s="262"/>
      <c r="CY39" s="262"/>
      <c r="CZ39" s="262"/>
      <c r="DA39" s="262"/>
      <c r="DB39" s="262"/>
      <c r="DC39" s="262"/>
      <c r="DD39" s="262"/>
      <c r="DE39" s="262"/>
      <c r="DF39" s="262"/>
      <c r="DG39" s="262"/>
      <c r="DH39" s="262"/>
      <c r="DI39" s="262"/>
      <c r="DJ39" s="262"/>
      <c r="DK39" s="262"/>
      <c r="DL39" s="262"/>
      <c r="DM39" s="262"/>
      <c r="DN39" s="262"/>
      <c r="DO39" s="262"/>
      <c r="DP39" s="262"/>
      <c r="DQ39" s="262"/>
      <c r="DR39" s="262"/>
      <c r="DS39" s="262"/>
      <c r="DT39" s="262"/>
      <c r="DU39" s="262"/>
      <c r="DV39" s="262"/>
      <c r="DW39" s="262"/>
      <c r="DX39" s="262"/>
      <c r="DY39" s="262"/>
      <c r="DZ39" s="262"/>
      <c r="EA39" s="262"/>
      <c r="EB39" s="262"/>
      <c r="EC39" s="262"/>
      <c r="ED39" s="262"/>
      <c r="EE39" s="262"/>
      <c r="EF39" s="262"/>
      <c r="EG39" s="262"/>
      <c r="EH39" s="262"/>
      <c r="EI39" s="262"/>
      <c r="EJ39" s="262"/>
      <c r="EK39" s="262"/>
      <c r="EL39" s="262"/>
      <c r="EM39" s="262"/>
      <c r="EN39" s="262"/>
      <c r="EO39" s="262"/>
      <c r="EP39" s="262"/>
      <c r="EQ39" s="262"/>
      <c r="ER39" s="262"/>
      <c r="ES39" s="262"/>
      <c r="ET39" s="262"/>
      <c r="EU39" s="262"/>
      <c r="EV39" s="262"/>
      <c r="EW39" s="262"/>
      <c r="EX39" s="262"/>
      <c r="EY39" s="262"/>
      <c r="EZ39" s="262"/>
      <c r="FA39" s="262"/>
      <c r="FB39" s="262"/>
      <c r="FC39" s="262"/>
      <c r="FD39" s="262"/>
      <c r="FE39" s="262"/>
      <c r="FF39" s="262"/>
      <c r="FG39" s="262"/>
      <c r="FH39" s="262"/>
      <c r="FI39" s="262"/>
      <c r="FJ39" s="262"/>
      <c r="FK39" s="262"/>
      <c r="FL39" s="262"/>
      <c r="FM39" s="262"/>
      <c r="FN39" s="262"/>
      <c r="FO39" s="262"/>
      <c r="FP39" s="262"/>
      <c r="FQ39" s="262"/>
      <c r="FR39" s="262"/>
      <c r="FS39" s="262"/>
      <c r="FT39" s="421"/>
    </row>
    <row r="40" spans="1:176" s="53" customFormat="1" ht="31.2" x14ac:dyDescent="0.25">
      <c r="A40" s="7">
        <v>39</v>
      </c>
      <c r="B40" s="13" t="s">
        <v>1947</v>
      </c>
      <c r="C40" s="13" t="s">
        <v>1943</v>
      </c>
      <c r="D40" s="2" t="s">
        <v>1948</v>
      </c>
      <c r="E40" s="329">
        <v>2016</v>
      </c>
      <c r="F40" s="533" t="s">
        <v>224</v>
      </c>
      <c r="G40" s="25" t="s">
        <v>2688</v>
      </c>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431"/>
      <c r="AF40" s="431"/>
      <c r="AG40" s="431"/>
      <c r="AH40" s="431"/>
      <c r="AI40" s="431"/>
      <c r="AJ40" s="431"/>
      <c r="AK40" s="431"/>
      <c r="AL40" s="431"/>
      <c r="AM40" s="431"/>
      <c r="AN40" s="431"/>
      <c r="AO40" s="431"/>
      <c r="AP40" s="431"/>
      <c r="AQ40" s="431"/>
      <c r="AR40" s="431"/>
      <c r="AS40" s="431"/>
      <c r="AT40" s="431"/>
      <c r="AU40" s="431"/>
      <c r="AV40" s="431"/>
      <c r="AW40" s="431"/>
      <c r="AX40" s="431"/>
      <c r="AY40" s="431"/>
      <c r="AZ40" s="431"/>
      <c r="BA40" s="431"/>
      <c r="BB40" s="431"/>
      <c r="BC40" s="431"/>
      <c r="BD40" s="431"/>
      <c r="BE40" s="431"/>
      <c r="BF40" s="431"/>
      <c r="BG40" s="431"/>
      <c r="BH40" s="431"/>
      <c r="BI40" s="431"/>
      <c r="BJ40" s="431"/>
      <c r="BK40" s="431"/>
      <c r="BL40" s="431"/>
      <c r="BM40" s="431"/>
      <c r="BN40" s="431"/>
      <c r="BO40" s="431"/>
      <c r="BP40" s="431"/>
      <c r="BQ40" s="431"/>
      <c r="BR40" s="431"/>
      <c r="BS40" s="431"/>
      <c r="BT40" s="431"/>
      <c r="BU40" s="431"/>
      <c r="BV40" s="431"/>
      <c r="BW40" s="431"/>
      <c r="BX40" s="431"/>
      <c r="BY40" s="431"/>
      <c r="BZ40" s="431"/>
      <c r="CA40" s="431"/>
      <c r="CB40" s="431"/>
      <c r="CC40" s="431"/>
      <c r="CD40" s="431"/>
      <c r="CE40" s="431"/>
      <c r="CF40" s="431"/>
      <c r="CG40" s="431"/>
      <c r="CH40" s="431"/>
      <c r="CI40" s="431"/>
      <c r="CJ40" s="431"/>
      <c r="CK40" s="431"/>
      <c r="CL40" s="431"/>
      <c r="CM40" s="431"/>
      <c r="CN40" s="431"/>
      <c r="CO40" s="431"/>
      <c r="CP40" s="431"/>
      <c r="CQ40" s="431"/>
      <c r="CR40" s="431"/>
      <c r="CS40" s="431"/>
      <c r="CT40" s="431"/>
      <c r="CU40" s="431"/>
      <c r="CV40" s="431"/>
      <c r="CW40" s="431"/>
      <c r="CX40" s="431"/>
      <c r="CY40" s="431"/>
      <c r="CZ40" s="431"/>
      <c r="DA40" s="431"/>
      <c r="DB40" s="431"/>
      <c r="DC40" s="431"/>
      <c r="DD40" s="431"/>
      <c r="DE40" s="431"/>
      <c r="DF40" s="431"/>
      <c r="DG40" s="431"/>
      <c r="DH40" s="431"/>
      <c r="DI40" s="431"/>
      <c r="DJ40" s="431"/>
      <c r="DK40" s="431"/>
      <c r="DL40" s="431"/>
      <c r="DM40" s="431"/>
      <c r="DN40" s="431"/>
      <c r="DO40" s="431"/>
      <c r="DP40" s="431"/>
      <c r="DQ40" s="431"/>
      <c r="DR40" s="431"/>
      <c r="DS40" s="431"/>
      <c r="DT40" s="431"/>
      <c r="DU40" s="431"/>
      <c r="DV40" s="431"/>
      <c r="DW40" s="431"/>
      <c r="DX40" s="431"/>
      <c r="DY40" s="431"/>
      <c r="DZ40" s="431"/>
      <c r="EA40" s="431"/>
      <c r="EB40" s="431"/>
      <c r="EC40" s="431"/>
      <c r="ED40" s="431"/>
      <c r="EE40" s="431"/>
      <c r="EF40" s="431"/>
      <c r="EG40" s="431"/>
      <c r="EH40" s="431"/>
      <c r="EI40" s="431"/>
      <c r="EJ40" s="431"/>
      <c r="EK40" s="431"/>
      <c r="EL40" s="431"/>
      <c r="EM40" s="431"/>
      <c r="EN40" s="431"/>
      <c r="EO40" s="431"/>
      <c r="EP40" s="431"/>
      <c r="EQ40" s="431"/>
      <c r="ER40" s="431"/>
      <c r="ES40" s="431"/>
      <c r="ET40" s="431"/>
      <c r="EU40" s="431"/>
      <c r="EV40" s="431"/>
      <c r="EW40" s="431"/>
      <c r="EX40" s="431"/>
      <c r="EY40" s="431"/>
      <c r="EZ40" s="431"/>
      <c r="FA40" s="431"/>
      <c r="FB40" s="431"/>
      <c r="FC40" s="431"/>
      <c r="FD40" s="431"/>
      <c r="FE40" s="431"/>
      <c r="FF40" s="431"/>
      <c r="FG40" s="431"/>
      <c r="FH40" s="431"/>
      <c r="FI40" s="431"/>
      <c r="FJ40" s="431"/>
      <c r="FK40" s="431"/>
      <c r="FL40" s="431"/>
      <c r="FM40" s="431"/>
      <c r="FN40" s="431"/>
      <c r="FO40" s="431"/>
      <c r="FP40" s="431"/>
      <c r="FQ40" s="431"/>
      <c r="FR40" s="431"/>
      <c r="FS40" s="431"/>
      <c r="FT40" s="421"/>
    </row>
    <row r="41" spans="1:176" s="53" customFormat="1" ht="31.2" x14ac:dyDescent="0.25">
      <c r="A41" s="7">
        <v>40</v>
      </c>
      <c r="B41" s="13" t="s">
        <v>1896</v>
      </c>
      <c r="C41" s="13" t="s">
        <v>1897</v>
      </c>
      <c r="D41" s="2" t="s">
        <v>1898</v>
      </c>
      <c r="E41" s="329">
        <v>2016</v>
      </c>
      <c r="F41" s="533" t="s">
        <v>224</v>
      </c>
      <c r="G41" s="25" t="s">
        <v>2688</v>
      </c>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2"/>
      <c r="BR41" s="262"/>
      <c r="BS41" s="262"/>
      <c r="BT41" s="262"/>
      <c r="BU41" s="262"/>
      <c r="BV41" s="262"/>
      <c r="BW41" s="262"/>
      <c r="BX41" s="262"/>
      <c r="BY41" s="262"/>
      <c r="BZ41" s="262"/>
      <c r="CA41" s="262"/>
      <c r="CB41" s="262"/>
      <c r="CC41" s="262"/>
      <c r="CD41" s="262"/>
      <c r="CE41" s="262"/>
      <c r="CF41" s="262"/>
      <c r="CG41" s="262"/>
      <c r="CH41" s="262"/>
      <c r="CI41" s="262"/>
      <c r="CJ41" s="262"/>
      <c r="CK41" s="262"/>
      <c r="CL41" s="262"/>
      <c r="CM41" s="262"/>
      <c r="CN41" s="262"/>
      <c r="CO41" s="262"/>
      <c r="CP41" s="262"/>
      <c r="CQ41" s="262"/>
      <c r="CR41" s="262"/>
      <c r="CS41" s="262"/>
      <c r="CT41" s="262"/>
      <c r="CU41" s="262"/>
      <c r="CV41" s="262"/>
      <c r="CW41" s="262"/>
      <c r="CX41" s="262"/>
      <c r="CY41" s="262"/>
      <c r="CZ41" s="262"/>
      <c r="DA41" s="262"/>
      <c r="DB41" s="262"/>
      <c r="DC41" s="262"/>
      <c r="DD41" s="262"/>
      <c r="DE41" s="262"/>
      <c r="DF41" s="262"/>
      <c r="DG41" s="262"/>
      <c r="DH41" s="262"/>
      <c r="DI41" s="262"/>
      <c r="DJ41" s="262"/>
      <c r="DK41" s="262"/>
      <c r="DL41" s="262"/>
      <c r="DM41" s="262"/>
      <c r="DN41" s="262"/>
      <c r="DO41" s="262"/>
      <c r="DP41" s="262"/>
      <c r="DQ41" s="262"/>
      <c r="DR41" s="262"/>
      <c r="DS41" s="262"/>
      <c r="DT41" s="262"/>
      <c r="DU41" s="262"/>
      <c r="DV41" s="262"/>
      <c r="DW41" s="262"/>
      <c r="DX41" s="262"/>
      <c r="DY41" s="262"/>
      <c r="DZ41" s="262"/>
      <c r="EA41" s="262"/>
      <c r="EB41" s="262"/>
      <c r="EC41" s="262"/>
      <c r="ED41" s="262"/>
      <c r="EE41" s="262"/>
      <c r="EF41" s="262"/>
      <c r="EG41" s="262"/>
      <c r="EH41" s="262"/>
      <c r="EI41" s="262"/>
      <c r="EJ41" s="262"/>
      <c r="EK41" s="262"/>
      <c r="EL41" s="262"/>
      <c r="EM41" s="262"/>
      <c r="EN41" s="262"/>
      <c r="EO41" s="262"/>
      <c r="EP41" s="262"/>
      <c r="EQ41" s="262"/>
      <c r="ER41" s="262"/>
      <c r="ES41" s="262"/>
      <c r="ET41" s="262"/>
      <c r="EU41" s="262"/>
      <c r="EV41" s="262"/>
      <c r="EW41" s="262"/>
      <c r="EX41" s="262"/>
      <c r="EY41" s="262"/>
      <c r="EZ41" s="262"/>
      <c r="FA41" s="262"/>
      <c r="FB41" s="262"/>
      <c r="FC41" s="262"/>
      <c r="FD41" s="262"/>
      <c r="FE41" s="262"/>
      <c r="FF41" s="262"/>
      <c r="FG41" s="262"/>
      <c r="FH41" s="262"/>
      <c r="FI41" s="262"/>
      <c r="FJ41" s="262"/>
      <c r="FK41" s="262"/>
      <c r="FL41" s="262"/>
      <c r="FM41" s="262"/>
      <c r="FN41" s="262"/>
      <c r="FO41" s="262"/>
      <c r="FP41" s="262"/>
      <c r="FQ41" s="262"/>
      <c r="FR41" s="262"/>
      <c r="FS41" s="262"/>
      <c r="FT41" s="421"/>
    </row>
    <row r="42" spans="1:176" s="53" customFormat="1" ht="31.2" x14ac:dyDescent="0.25">
      <c r="A42" s="7">
        <v>41</v>
      </c>
      <c r="B42" s="13" t="s">
        <v>1910</v>
      </c>
      <c r="C42" s="13" t="s">
        <v>1911</v>
      </c>
      <c r="D42" s="2" t="s">
        <v>1912</v>
      </c>
      <c r="E42" s="329">
        <v>2016</v>
      </c>
      <c r="F42" s="533" t="s">
        <v>224</v>
      </c>
      <c r="G42" s="25" t="s">
        <v>2688</v>
      </c>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c r="DV42" s="262"/>
      <c r="DW42" s="262"/>
      <c r="DX42" s="262"/>
      <c r="DY42" s="262"/>
      <c r="DZ42" s="262"/>
      <c r="EA42" s="262"/>
      <c r="EB42" s="262"/>
      <c r="EC42" s="262"/>
      <c r="ED42" s="262"/>
      <c r="EE42" s="262"/>
      <c r="EF42" s="262"/>
      <c r="EG42" s="262"/>
      <c r="EH42" s="262"/>
      <c r="EI42" s="262"/>
      <c r="EJ42" s="262"/>
      <c r="EK42" s="262"/>
      <c r="EL42" s="262"/>
      <c r="EM42" s="262"/>
      <c r="EN42" s="262"/>
      <c r="EO42" s="262"/>
      <c r="EP42" s="262"/>
      <c r="EQ42" s="262"/>
      <c r="ER42" s="262"/>
      <c r="ES42" s="262"/>
      <c r="ET42" s="262"/>
      <c r="EU42" s="262"/>
      <c r="EV42" s="262"/>
      <c r="EW42" s="262"/>
      <c r="EX42" s="262"/>
      <c r="EY42" s="262"/>
      <c r="EZ42" s="262"/>
      <c r="FA42" s="262"/>
      <c r="FB42" s="262"/>
      <c r="FC42" s="262"/>
      <c r="FD42" s="262"/>
      <c r="FE42" s="262"/>
      <c r="FF42" s="262"/>
      <c r="FG42" s="262"/>
      <c r="FH42" s="262"/>
      <c r="FI42" s="262"/>
      <c r="FJ42" s="262"/>
      <c r="FK42" s="262"/>
      <c r="FL42" s="262"/>
      <c r="FM42" s="262"/>
      <c r="FN42" s="262"/>
      <c r="FO42" s="262"/>
      <c r="FP42" s="262"/>
      <c r="FQ42" s="262"/>
      <c r="FR42" s="262"/>
      <c r="FS42" s="262"/>
      <c r="FT42" s="421"/>
    </row>
    <row r="43" spans="1:176" s="53" customFormat="1" ht="46.8" x14ac:dyDescent="0.25">
      <c r="A43" s="7">
        <v>42</v>
      </c>
      <c r="B43" s="13" t="s">
        <v>124</v>
      </c>
      <c r="C43" s="95" t="s">
        <v>125</v>
      </c>
      <c r="D43" s="2" t="s">
        <v>126</v>
      </c>
      <c r="E43" s="100">
        <v>2016</v>
      </c>
      <c r="F43" s="532" t="s">
        <v>224</v>
      </c>
      <c r="G43" s="25" t="s">
        <v>2673</v>
      </c>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421"/>
    </row>
    <row r="44" spans="1:176" s="53" customFormat="1" ht="31.2" x14ac:dyDescent="0.25">
      <c r="A44" s="7">
        <v>43</v>
      </c>
      <c r="B44" s="13" t="s">
        <v>1982</v>
      </c>
      <c r="C44" s="95" t="s">
        <v>198</v>
      </c>
      <c r="D44" s="2" t="s">
        <v>1979</v>
      </c>
      <c r="E44" s="329">
        <v>2016</v>
      </c>
      <c r="F44" s="533" t="s">
        <v>224</v>
      </c>
      <c r="G44" s="25" t="s">
        <v>2688</v>
      </c>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431"/>
      <c r="AF44" s="431"/>
      <c r="AG44" s="431"/>
      <c r="AH44" s="431"/>
      <c r="AI44" s="431"/>
      <c r="AJ44" s="431"/>
      <c r="AK44" s="431"/>
      <c r="AL44" s="431"/>
      <c r="AM44" s="431"/>
      <c r="AN44" s="431"/>
      <c r="AO44" s="431"/>
      <c r="AP44" s="431"/>
      <c r="AQ44" s="431"/>
      <c r="AR44" s="431"/>
      <c r="AS44" s="431"/>
      <c r="AT44" s="431"/>
      <c r="AU44" s="431"/>
      <c r="AV44" s="431"/>
      <c r="AW44" s="431"/>
      <c r="AX44" s="431"/>
      <c r="AY44" s="431"/>
      <c r="AZ44" s="431"/>
      <c r="BA44" s="431"/>
      <c r="BB44" s="431"/>
      <c r="BC44" s="431"/>
      <c r="BD44" s="431"/>
      <c r="BE44" s="431"/>
      <c r="BF44" s="431"/>
      <c r="BG44" s="431"/>
      <c r="BH44" s="431"/>
      <c r="BI44" s="431"/>
      <c r="BJ44" s="431"/>
      <c r="BK44" s="431"/>
      <c r="BL44" s="431"/>
      <c r="BM44" s="431"/>
      <c r="BN44" s="431"/>
      <c r="BO44" s="431"/>
      <c r="BP44" s="431"/>
      <c r="BQ44" s="431"/>
      <c r="BR44" s="431"/>
      <c r="BS44" s="431"/>
      <c r="BT44" s="431"/>
      <c r="BU44" s="431"/>
      <c r="BV44" s="431"/>
      <c r="BW44" s="431"/>
      <c r="BX44" s="431"/>
      <c r="BY44" s="431"/>
      <c r="BZ44" s="431"/>
      <c r="CA44" s="431"/>
      <c r="CB44" s="431"/>
      <c r="CC44" s="431"/>
      <c r="CD44" s="431"/>
      <c r="CE44" s="431"/>
      <c r="CF44" s="431"/>
      <c r="CG44" s="431"/>
      <c r="CH44" s="431"/>
      <c r="CI44" s="431"/>
      <c r="CJ44" s="431"/>
      <c r="CK44" s="431"/>
      <c r="CL44" s="431"/>
      <c r="CM44" s="431"/>
      <c r="CN44" s="431"/>
      <c r="CO44" s="431"/>
      <c r="CP44" s="431"/>
      <c r="CQ44" s="431"/>
      <c r="CR44" s="431"/>
      <c r="CS44" s="431"/>
      <c r="CT44" s="431"/>
      <c r="CU44" s="431"/>
      <c r="CV44" s="431"/>
      <c r="CW44" s="431"/>
      <c r="CX44" s="431"/>
      <c r="CY44" s="431"/>
      <c r="CZ44" s="431"/>
      <c r="DA44" s="431"/>
      <c r="DB44" s="431"/>
      <c r="DC44" s="431"/>
      <c r="DD44" s="431"/>
      <c r="DE44" s="431"/>
      <c r="DF44" s="431"/>
      <c r="DG44" s="431"/>
      <c r="DH44" s="431"/>
      <c r="DI44" s="431"/>
      <c r="DJ44" s="431"/>
      <c r="DK44" s="431"/>
      <c r="DL44" s="431"/>
      <c r="DM44" s="431"/>
      <c r="DN44" s="431"/>
      <c r="DO44" s="431"/>
      <c r="DP44" s="431"/>
      <c r="DQ44" s="431"/>
      <c r="DR44" s="431"/>
      <c r="DS44" s="431"/>
      <c r="DT44" s="431"/>
      <c r="DU44" s="431"/>
      <c r="DV44" s="431"/>
      <c r="DW44" s="431"/>
      <c r="DX44" s="431"/>
      <c r="DY44" s="431"/>
      <c r="DZ44" s="431"/>
      <c r="EA44" s="431"/>
      <c r="EB44" s="431"/>
      <c r="EC44" s="431"/>
      <c r="ED44" s="431"/>
      <c r="EE44" s="431"/>
      <c r="EF44" s="431"/>
      <c r="EG44" s="431"/>
      <c r="EH44" s="431"/>
      <c r="EI44" s="431"/>
      <c r="EJ44" s="431"/>
      <c r="EK44" s="431"/>
      <c r="EL44" s="431"/>
      <c r="EM44" s="431"/>
      <c r="EN44" s="431"/>
      <c r="EO44" s="431"/>
      <c r="EP44" s="431"/>
      <c r="EQ44" s="431"/>
      <c r="ER44" s="431"/>
      <c r="ES44" s="431"/>
      <c r="ET44" s="431"/>
      <c r="EU44" s="431"/>
      <c r="EV44" s="431"/>
      <c r="EW44" s="431"/>
      <c r="EX44" s="431"/>
      <c r="EY44" s="431"/>
      <c r="EZ44" s="431"/>
      <c r="FA44" s="431"/>
      <c r="FB44" s="431"/>
      <c r="FC44" s="431"/>
      <c r="FD44" s="431"/>
      <c r="FE44" s="431"/>
      <c r="FF44" s="431"/>
      <c r="FG44" s="431"/>
      <c r="FH44" s="431"/>
      <c r="FI44" s="431"/>
      <c r="FJ44" s="431"/>
      <c r="FK44" s="431"/>
      <c r="FL44" s="431"/>
      <c r="FM44" s="431"/>
      <c r="FN44" s="431"/>
      <c r="FO44" s="431"/>
      <c r="FP44" s="431"/>
      <c r="FQ44" s="431"/>
      <c r="FR44" s="431"/>
      <c r="FS44" s="431"/>
      <c r="FT44" s="421"/>
    </row>
    <row r="45" spans="1:176" s="53" customFormat="1" ht="46.8" x14ac:dyDescent="0.25">
      <c r="A45" s="7">
        <v>44</v>
      </c>
      <c r="B45" s="13" t="s">
        <v>340</v>
      </c>
      <c r="C45" s="13" t="s">
        <v>922</v>
      </c>
      <c r="D45" s="64" t="s">
        <v>33</v>
      </c>
      <c r="E45" s="14">
        <v>2016</v>
      </c>
      <c r="F45" s="534" t="s">
        <v>224</v>
      </c>
      <c r="G45" s="23" t="s">
        <v>2674</v>
      </c>
      <c r="H45" s="419"/>
      <c r="I45" s="419"/>
      <c r="J45" s="419"/>
      <c r="K45" s="419"/>
      <c r="L45" s="419"/>
      <c r="M45" s="419"/>
      <c r="N45" s="419"/>
      <c r="O45" s="419"/>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c r="DU45" s="419"/>
      <c r="DV45" s="419"/>
      <c r="DW45" s="419"/>
      <c r="DX45" s="419"/>
      <c r="DY45" s="419"/>
      <c r="DZ45" s="419"/>
      <c r="EA45" s="419"/>
      <c r="EB45" s="419"/>
      <c r="EC45" s="419"/>
      <c r="ED45" s="419"/>
      <c r="EE45" s="419"/>
      <c r="EF45" s="419"/>
      <c r="EG45" s="419"/>
      <c r="EH45" s="419"/>
      <c r="EI45" s="419"/>
      <c r="EJ45" s="419"/>
      <c r="EK45" s="419"/>
      <c r="EL45" s="419"/>
      <c r="EM45" s="419"/>
      <c r="EN45" s="419"/>
      <c r="EO45" s="419"/>
      <c r="EP45" s="419"/>
      <c r="EQ45" s="419"/>
      <c r="ER45" s="419"/>
      <c r="ES45" s="419"/>
      <c r="ET45" s="419"/>
      <c r="EU45" s="419"/>
      <c r="EV45" s="419"/>
      <c r="EW45" s="419"/>
      <c r="EX45" s="419"/>
      <c r="EY45" s="419"/>
      <c r="EZ45" s="419"/>
      <c r="FA45" s="419"/>
      <c r="FB45" s="419"/>
      <c r="FC45" s="419"/>
      <c r="FD45" s="419"/>
      <c r="FE45" s="419"/>
      <c r="FF45" s="419"/>
      <c r="FG45" s="419"/>
      <c r="FH45" s="419"/>
      <c r="FI45" s="419"/>
      <c r="FJ45" s="419"/>
      <c r="FK45" s="419"/>
      <c r="FL45" s="419"/>
      <c r="FM45" s="419"/>
      <c r="FN45" s="419"/>
      <c r="FO45" s="419"/>
      <c r="FP45" s="419"/>
      <c r="FQ45" s="419"/>
      <c r="FR45" s="419"/>
      <c r="FS45" s="419"/>
      <c r="FT45" s="421"/>
    </row>
    <row r="46" spans="1:176" s="53" customFormat="1" ht="46.8" x14ac:dyDescent="0.25">
      <c r="A46" s="7">
        <v>45</v>
      </c>
      <c r="B46" s="13" t="s">
        <v>1931</v>
      </c>
      <c r="C46" s="95" t="s">
        <v>1597</v>
      </c>
      <c r="D46" s="2" t="s">
        <v>1932</v>
      </c>
      <c r="E46" s="329">
        <v>2016</v>
      </c>
      <c r="F46" s="533" t="s">
        <v>224</v>
      </c>
      <c r="G46" s="25" t="s">
        <v>2688</v>
      </c>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431"/>
      <c r="AF46" s="431"/>
      <c r="AG46" s="431"/>
      <c r="AH46" s="431"/>
      <c r="AI46" s="431"/>
      <c r="AJ46" s="431"/>
      <c r="AK46" s="431"/>
      <c r="AL46" s="431"/>
      <c r="AM46" s="431"/>
      <c r="AN46" s="431"/>
      <c r="AO46" s="431"/>
      <c r="AP46" s="431"/>
      <c r="AQ46" s="431"/>
      <c r="AR46" s="431"/>
      <c r="AS46" s="431"/>
      <c r="AT46" s="431"/>
      <c r="AU46" s="431"/>
      <c r="AV46" s="431"/>
      <c r="AW46" s="431"/>
      <c r="AX46" s="431"/>
      <c r="AY46" s="431"/>
      <c r="AZ46" s="431"/>
      <c r="BA46" s="431"/>
      <c r="BB46" s="431"/>
      <c r="BC46" s="431"/>
      <c r="BD46" s="431"/>
      <c r="BE46" s="431"/>
      <c r="BF46" s="431"/>
      <c r="BG46" s="431"/>
      <c r="BH46" s="431"/>
      <c r="BI46" s="431"/>
      <c r="BJ46" s="431"/>
      <c r="BK46" s="431"/>
      <c r="BL46" s="431"/>
      <c r="BM46" s="431"/>
      <c r="BN46" s="431"/>
      <c r="BO46" s="431"/>
      <c r="BP46" s="431"/>
      <c r="BQ46" s="431"/>
      <c r="BR46" s="431"/>
      <c r="BS46" s="431"/>
      <c r="BT46" s="431"/>
      <c r="BU46" s="431"/>
      <c r="BV46" s="431"/>
      <c r="BW46" s="431"/>
      <c r="BX46" s="431"/>
      <c r="BY46" s="431"/>
      <c r="BZ46" s="431"/>
      <c r="CA46" s="431"/>
      <c r="CB46" s="431"/>
      <c r="CC46" s="431"/>
      <c r="CD46" s="431"/>
      <c r="CE46" s="431"/>
      <c r="CF46" s="431"/>
      <c r="CG46" s="431"/>
      <c r="CH46" s="431"/>
      <c r="CI46" s="431"/>
      <c r="CJ46" s="431"/>
      <c r="CK46" s="431"/>
      <c r="CL46" s="431"/>
      <c r="CM46" s="431"/>
      <c r="CN46" s="431"/>
      <c r="CO46" s="431"/>
      <c r="CP46" s="431"/>
      <c r="CQ46" s="431"/>
      <c r="CR46" s="431"/>
      <c r="CS46" s="431"/>
      <c r="CT46" s="431"/>
      <c r="CU46" s="431"/>
      <c r="CV46" s="431"/>
      <c r="CW46" s="431"/>
      <c r="CX46" s="431"/>
      <c r="CY46" s="431"/>
      <c r="CZ46" s="431"/>
      <c r="DA46" s="431"/>
      <c r="DB46" s="431"/>
      <c r="DC46" s="431"/>
      <c r="DD46" s="431"/>
      <c r="DE46" s="431"/>
      <c r="DF46" s="431"/>
      <c r="DG46" s="431"/>
      <c r="DH46" s="431"/>
      <c r="DI46" s="431"/>
      <c r="DJ46" s="431"/>
      <c r="DK46" s="431"/>
      <c r="DL46" s="431"/>
      <c r="DM46" s="431"/>
      <c r="DN46" s="431"/>
      <c r="DO46" s="431"/>
      <c r="DP46" s="431"/>
      <c r="DQ46" s="431"/>
      <c r="DR46" s="431"/>
      <c r="DS46" s="431"/>
      <c r="DT46" s="431"/>
      <c r="DU46" s="431"/>
      <c r="DV46" s="431"/>
      <c r="DW46" s="431"/>
      <c r="DX46" s="431"/>
      <c r="DY46" s="431"/>
      <c r="DZ46" s="431"/>
      <c r="EA46" s="431"/>
      <c r="EB46" s="431"/>
      <c r="EC46" s="431"/>
      <c r="ED46" s="431"/>
      <c r="EE46" s="431"/>
      <c r="EF46" s="431"/>
      <c r="EG46" s="431"/>
      <c r="EH46" s="431"/>
      <c r="EI46" s="431"/>
      <c r="EJ46" s="431"/>
      <c r="EK46" s="431"/>
      <c r="EL46" s="431"/>
      <c r="EM46" s="431"/>
      <c r="EN46" s="431"/>
      <c r="EO46" s="431"/>
      <c r="EP46" s="431"/>
      <c r="EQ46" s="431"/>
      <c r="ER46" s="431"/>
      <c r="ES46" s="431"/>
      <c r="ET46" s="431"/>
      <c r="EU46" s="431"/>
      <c r="EV46" s="431"/>
      <c r="EW46" s="431"/>
      <c r="EX46" s="431"/>
      <c r="EY46" s="431"/>
      <c r="EZ46" s="431"/>
      <c r="FA46" s="431"/>
      <c r="FB46" s="431"/>
      <c r="FC46" s="431"/>
      <c r="FD46" s="431"/>
      <c r="FE46" s="431"/>
      <c r="FF46" s="431"/>
      <c r="FG46" s="431"/>
      <c r="FH46" s="431"/>
      <c r="FI46" s="431"/>
      <c r="FJ46" s="431"/>
      <c r="FK46" s="431"/>
      <c r="FL46" s="431"/>
      <c r="FM46" s="431"/>
      <c r="FN46" s="431"/>
      <c r="FO46" s="431"/>
      <c r="FP46" s="431"/>
      <c r="FQ46" s="431"/>
      <c r="FR46" s="431"/>
      <c r="FS46" s="431"/>
      <c r="FT46" s="421"/>
    </row>
    <row r="47" spans="1:176" s="53" customFormat="1" ht="46.8" x14ac:dyDescent="0.25">
      <c r="A47" s="7">
        <v>46</v>
      </c>
      <c r="B47" s="13" t="s">
        <v>1983</v>
      </c>
      <c r="C47" s="13" t="s">
        <v>1984</v>
      </c>
      <c r="D47" s="2" t="s">
        <v>1979</v>
      </c>
      <c r="E47" s="329">
        <v>2016</v>
      </c>
      <c r="F47" s="533" t="s">
        <v>224</v>
      </c>
      <c r="G47" s="25" t="s">
        <v>2688</v>
      </c>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431"/>
      <c r="AF47" s="431"/>
      <c r="AG47" s="431"/>
      <c r="AH47" s="431"/>
      <c r="AI47" s="431"/>
      <c r="AJ47" s="431"/>
      <c r="AK47" s="431"/>
      <c r="AL47" s="431"/>
      <c r="AM47" s="431"/>
      <c r="AN47" s="431"/>
      <c r="AO47" s="431"/>
      <c r="AP47" s="431"/>
      <c r="AQ47" s="431"/>
      <c r="AR47" s="431"/>
      <c r="AS47" s="431"/>
      <c r="AT47" s="431"/>
      <c r="AU47" s="431"/>
      <c r="AV47" s="431"/>
      <c r="AW47" s="431"/>
      <c r="AX47" s="431"/>
      <c r="AY47" s="431"/>
      <c r="AZ47" s="431"/>
      <c r="BA47" s="431"/>
      <c r="BB47" s="431"/>
      <c r="BC47" s="431"/>
      <c r="BD47" s="431"/>
      <c r="BE47" s="431"/>
      <c r="BF47" s="431"/>
      <c r="BG47" s="431"/>
      <c r="BH47" s="431"/>
      <c r="BI47" s="431"/>
      <c r="BJ47" s="431"/>
      <c r="BK47" s="431"/>
      <c r="BL47" s="431"/>
      <c r="BM47" s="431"/>
      <c r="BN47" s="431"/>
      <c r="BO47" s="431"/>
      <c r="BP47" s="431"/>
      <c r="BQ47" s="431"/>
      <c r="BR47" s="431"/>
      <c r="BS47" s="431"/>
      <c r="BT47" s="431"/>
      <c r="BU47" s="431"/>
      <c r="BV47" s="431"/>
      <c r="BW47" s="431"/>
      <c r="BX47" s="431"/>
      <c r="BY47" s="431"/>
      <c r="BZ47" s="431"/>
      <c r="CA47" s="431"/>
      <c r="CB47" s="431"/>
      <c r="CC47" s="431"/>
      <c r="CD47" s="431"/>
      <c r="CE47" s="431"/>
      <c r="CF47" s="431"/>
      <c r="CG47" s="431"/>
      <c r="CH47" s="431"/>
      <c r="CI47" s="431"/>
      <c r="CJ47" s="431"/>
      <c r="CK47" s="431"/>
      <c r="CL47" s="431"/>
      <c r="CM47" s="431"/>
      <c r="CN47" s="431"/>
      <c r="CO47" s="431"/>
      <c r="CP47" s="431"/>
      <c r="CQ47" s="431"/>
      <c r="CR47" s="431"/>
      <c r="CS47" s="431"/>
      <c r="CT47" s="431"/>
      <c r="CU47" s="431"/>
      <c r="CV47" s="431"/>
      <c r="CW47" s="431"/>
      <c r="CX47" s="431"/>
      <c r="CY47" s="431"/>
      <c r="CZ47" s="431"/>
      <c r="DA47" s="431"/>
      <c r="DB47" s="431"/>
      <c r="DC47" s="431"/>
      <c r="DD47" s="431"/>
      <c r="DE47" s="431"/>
      <c r="DF47" s="431"/>
      <c r="DG47" s="431"/>
      <c r="DH47" s="431"/>
      <c r="DI47" s="431"/>
      <c r="DJ47" s="431"/>
      <c r="DK47" s="431"/>
      <c r="DL47" s="431"/>
      <c r="DM47" s="431"/>
      <c r="DN47" s="431"/>
      <c r="DO47" s="431"/>
      <c r="DP47" s="431"/>
      <c r="DQ47" s="431"/>
      <c r="DR47" s="431"/>
      <c r="DS47" s="431"/>
      <c r="DT47" s="431"/>
      <c r="DU47" s="431"/>
      <c r="DV47" s="431"/>
      <c r="DW47" s="431"/>
      <c r="DX47" s="431"/>
      <c r="DY47" s="431"/>
      <c r="DZ47" s="431"/>
      <c r="EA47" s="431"/>
      <c r="EB47" s="431"/>
      <c r="EC47" s="431"/>
      <c r="ED47" s="431"/>
      <c r="EE47" s="431"/>
      <c r="EF47" s="431"/>
      <c r="EG47" s="431"/>
      <c r="EH47" s="431"/>
      <c r="EI47" s="431"/>
      <c r="EJ47" s="431"/>
      <c r="EK47" s="431"/>
      <c r="EL47" s="431"/>
      <c r="EM47" s="431"/>
      <c r="EN47" s="431"/>
      <c r="EO47" s="431"/>
      <c r="EP47" s="431"/>
      <c r="EQ47" s="431"/>
      <c r="ER47" s="431"/>
      <c r="ES47" s="431"/>
      <c r="ET47" s="431"/>
      <c r="EU47" s="431"/>
      <c r="EV47" s="431"/>
      <c r="EW47" s="431"/>
      <c r="EX47" s="431"/>
      <c r="EY47" s="431"/>
      <c r="EZ47" s="431"/>
      <c r="FA47" s="431"/>
      <c r="FB47" s="431"/>
      <c r="FC47" s="431"/>
      <c r="FD47" s="431"/>
      <c r="FE47" s="431"/>
      <c r="FF47" s="431"/>
      <c r="FG47" s="431"/>
      <c r="FH47" s="431"/>
      <c r="FI47" s="431"/>
      <c r="FJ47" s="431"/>
      <c r="FK47" s="431"/>
      <c r="FL47" s="431"/>
      <c r="FM47" s="431"/>
      <c r="FN47" s="431"/>
      <c r="FO47" s="431"/>
      <c r="FP47" s="431"/>
      <c r="FQ47" s="431"/>
      <c r="FR47" s="431"/>
      <c r="FS47" s="431"/>
      <c r="FT47" s="421"/>
    </row>
    <row r="48" spans="1:176" s="53" customFormat="1" ht="31.2" x14ac:dyDescent="0.25">
      <c r="A48" s="7">
        <v>47</v>
      </c>
      <c r="B48" s="13" t="s">
        <v>1925</v>
      </c>
      <c r="C48" s="13" t="s">
        <v>1926</v>
      </c>
      <c r="D48" s="2" t="s">
        <v>1898</v>
      </c>
      <c r="E48" s="329">
        <v>2016</v>
      </c>
      <c r="F48" s="533" t="s">
        <v>224</v>
      </c>
      <c r="G48" s="25" t="s">
        <v>2688</v>
      </c>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2"/>
      <c r="BR48" s="262"/>
      <c r="BS48" s="262"/>
      <c r="BT48" s="262"/>
      <c r="BU48" s="262"/>
      <c r="BV48" s="262"/>
      <c r="BW48" s="262"/>
      <c r="BX48" s="262"/>
      <c r="BY48" s="262"/>
      <c r="BZ48" s="262"/>
      <c r="CA48" s="262"/>
      <c r="CB48" s="262"/>
      <c r="CC48" s="262"/>
      <c r="CD48" s="262"/>
      <c r="CE48" s="262"/>
      <c r="CF48" s="262"/>
      <c r="CG48" s="262"/>
      <c r="CH48" s="262"/>
      <c r="CI48" s="262"/>
      <c r="CJ48" s="262"/>
      <c r="CK48" s="262"/>
      <c r="CL48" s="262"/>
      <c r="CM48" s="262"/>
      <c r="CN48" s="262"/>
      <c r="CO48" s="262"/>
      <c r="CP48" s="262"/>
      <c r="CQ48" s="262"/>
      <c r="CR48" s="262"/>
      <c r="CS48" s="262"/>
      <c r="CT48" s="262"/>
      <c r="CU48" s="262"/>
      <c r="CV48" s="262"/>
      <c r="CW48" s="262"/>
      <c r="CX48" s="262"/>
      <c r="CY48" s="262"/>
      <c r="CZ48" s="262"/>
      <c r="DA48" s="262"/>
      <c r="DB48" s="262"/>
      <c r="DC48" s="262"/>
      <c r="DD48" s="262"/>
      <c r="DE48" s="262"/>
      <c r="DF48" s="262"/>
      <c r="DG48" s="262"/>
      <c r="DH48" s="262"/>
      <c r="DI48" s="262"/>
      <c r="DJ48" s="262"/>
      <c r="DK48" s="262"/>
      <c r="DL48" s="262"/>
      <c r="DM48" s="262"/>
      <c r="DN48" s="262"/>
      <c r="DO48" s="262"/>
      <c r="DP48" s="262"/>
      <c r="DQ48" s="262"/>
      <c r="DR48" s="262"/>
      <c r="DS48" s="262"/>
      <c r="DT48" s="262"/>
      <c r="DU48" s="262"/>
      <c r="DV48" s="262"/>
      <c r="DW48" s="262"/>
      <c r="DX48" s="262"/>
      <c r="DY48" s="262"/>
      <c r="DZ48" s="262"/>
      <c r="EA48" s="262"/>
      <c r="EB48" s="262"/>
      <c r="EC48" s="262"/>
      <c r="ED48" s="262"/>
      <c r="EE48" s="262"/>
      <c r="EF48" s="262"/>
      <c r="EG48" s="262"/>
      <c r="EH48" s="262"/>
      <c r="EI48" s="262"/>
      <c r="EJ48" s="262"/>
      <c r="EK48" s="262"/>
      <c r="EL48" s="262"/>
      <c r="EM48" s="262"/>
      <c r="EN48" s="262"/>
      <c r="EO48" s="262"/>
      <c r="EP48" s="262"/>
      <c r="EQ48" s="262"/>
      <c r="ER48" s="262"/>
      <c r="ES48" s="262"/>
      <c r="ET48" s="262"/>
      <c r="EU48" s="262"/>
      <c r="EV48" s="262"/>
      <c r="EW48" s="262"/>
      <c r="EX48" s="262"/>
      <c r="EY48" s="262"/>
      <c r="EZ48" s="262"/>
      <c r="FA48" s="262"/>
      <c r="FB48" s="262"/>
      <c r="FC48" s="262"/>
      <c r="FD48" s="262"/>
      <c r="FE48" s="262"/>
      <c r="FF48" s="262"/>
      <c r="FG48" s="262"/>
      <c r="FH48" s="262"/>
      <c r="FI48" s="262"/>
      <c r="FJ48" s="262"/>
      <c r="FK48" s="262"/>
      <c r="FL48" s="262"/>
      <c r="FM48" s="262"/>
      <c r="FN48" s="262"/>
      <c r="FO48" s="262"/>
      <c r="FP48" s="262"/>
      <c r="FQ48" s="262"/>
      <c r="FR48" s="262"/>
      <c r="FS48" s="262"/>
      <c r="FT48" s="421"/>
    </row>
    <row r="49" spans="1:176" s="53" customFormat="1" ht="31.2" x14ac:dyDescent="0.25">
      <c r="A49" s="7">
        <v>48</v>
      </c>
      <c r="B49" s="13" t="s">
        <v>1980</v>
      </c>
      <c r="C49" s="13" t="s">
        <v>1981</v>
      </c>
      <c r="D49" s="2" t="s">
        <v>1979</v>
      </c>
      <c r="E49" s="329">
        <v>2016</v>
      </c>
      <c r="F49" s="533" t="s">
        <v>224</v>
      </c>
      <c r="G49" s="25" t="s">
        <v>2688</v>
      </c>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431"/>
      <c r="AF49" s="431"/>
      <c r="AG49" s="431"/>
      <c r="AH49" s="431"/>
      <c r="AI49" s="431"/>
      <c r="AJ49" s="431"/>
      <c r="AK49" s="431"/>
      <c r="AL49" s="431"/>
      <c r="AM49" s="431"/>
      <c r="AN49" s="431"/>
      <c r="AO49" s="431"/>
      <c r="AP49" s="431"/>
      <c r="AQ49" s="431"/>
      <c r="AR49" s="431"/>
      <c r="AS49" s="431"/>
      <c r="AT49" s="431"/>
      <c r="AU49" s="431"/>
      <c r="AV49" s="431"/>
      <c r="AW49" s="431"/>
      <c r="AX49" s="431"/>
      <c r="AY49" s="431"/>
      <c r="AZ49" s="431"/>
      <c r="BA49" s="431"/>
      <c r="BB49" s="431"/>
      <c r="BC49" s="431"/>
      <c r="BD49" s="431"/>
      <c r="BE49" s="431"/>
      <c r="BF49" s="431"/>
      <c r="BG49" s="431"/>
      <c r="BH49" s="431"/>
      <c r="BI49" s="431"/>
      <c r="BJ49" s="431"/>
      <c r="BK49" s="431"/>
      <c r="BL49" s="431"/>
      <c r="BM49" s="431"/>
      <c r="BN49" s="431"/>
      <c r="BO49" s="431"/>
      <c r="BP49" s="431"/>
      <c r="BQ49" s="431"/>
      <c r="BR49" s="431"/>
      <c r="BS49" s="431"/>
      <c r="BT49" s="431"/>
      <c r="BU49" s="431"/>
      <c r="BV49" s="431"/>
      <c r="BW49" s="431"/>
      <c r="BX49" s="431"/>
      <c r="BY49" s="431"/>
      <c r="BZ49" s="431"/>
      <c r="CA49" s="431"/>
      <c r="CB49" s="431"/>
      <c r="CC49" s="431"/>
      <c r="CD49" s="431"/>
      <c r="CE49" s="431"/>
      <c r="CF49" s="431"/>
      <c r="CG49" s="431"/>
      <c r="CH49" s="431"/>
      <c r="CI49" s="431"/>
      <c r="CJ49" s="431"/>
      <c r="CK49" s="431"/>
      <c r="CL49" s="431"/>
      <c r="CM49" s="431"/>
      <c r="CN49" s="431"/>
      <c r="CO49" s="431"/>
      <c r="CP49" s="431"/>
      <c r="CQ49" s="431"/>
      <c r="CR49" s="431"/>
      <c r="CS49" s="431"/>
      <c r="CT49" s="431"/>
      <c r="CU49" s="431"/>
      <c r="CV49" s="431"/>
      <c r="CW49" s="431"/>
      <c r="CX49" s="431"/>
      <c r="CY49" s="431"/>
      <c r="CZ49" s="431"/>
      <c r="DA49" s="431"/>
      <c r="DB49" s="431"/>
      <c r="DC49" s="431"/>
      <c r="DD49" s="431"/>
      <c r="DE49" s="431"/>
      <c r="DF49" s="431"/>
      <c r="DG49" s="431"/>
      <c r="DH49" s="431"/>
      <c r="DI49" s="431"/>
      <c r="DJ49" s="431"/>
      <c r="DK49" s="431"/>
      <c r="DL49" s="431"/>
      <c r="DM49" s="431"/>
      <c r="DN49" s="431"/>
      <c r="DO49" s="431"/>
      <c r="DP49" s="431"/>
      <c r="DQ49" s="431"/>
      <c r="DR49" s="431"/>
      <c r="DS49" s="431"/>
      <c r="DT49" s="431"/>
      <c r="DU49" s="431"/>
      <c r="DV49" s="431"/>
      <c r="DW49" s="431"/>
      <c r="DX49" s="431"/>
      <c r="DY49" s="431"/>
      <c r="DZ49" s="431"/>
      <c r="EA49" s="431"/>
      <c r="EB49" s="431"/>
      <c r="EC49" s="431"/>
      <c r="ED49" s="431"/>
      <c r="EE49" s="431"/>
      <c r="EF49" s="431"/>
      <c r="EG49" s="431"/>
      <c r="EH49" s="431"/>
      <c r="EI49" s="431"/>
      <c r="EJ49" s="431"/>
      <c r="EK49" s="431"/>
      <c r="EL49" s="431"/>
      <c r="EM49" s="431"/>
      <c r="EN49" s="431"/>
      <c r="EO49" s="431"/>
      <c r="EP49" s="431"/>
      <c r="EQ49" s="431"/>
      <c r="ER49" s="431"/>
      <c r="ES49" s="431"/>
      <c r="ET49" s="431"/>
      <c r="EU49" s="431"/>
      <c r="EV49" s="431"/>
      <c r="EW49" s="431"/>
      <c r="EX49" s="431"/>
      <c r="EY49" s="431"/>
      <c r="EZ49" s="431"/>
      <c r="FA49" s="431"/>
      <c r="FB49" s="431"/>
      <c r="FC49" s="431"/>
      <c r="FD49" s="431"/>
      <c r="FE49" s="431"/>
      <c r="FF49" s="431"/>
      <c r="FG49" s="431"/>
      <c r="FH49" s="431"/>
      <c r="FI49" s="431"/>
      <c r="FJ49" s="431"/>
      <c r="FK49" s="431"/>
      <c r="FL49" s="431"/>
      <c r="FM49" s="431"/>
      <c r="FN49" s="431"/>
      <c r="FO49" s="431"/>
      <c r="FP49" s="431"/>
      <c r="FQ49" s="431"/>
      <c r="FR49" s="431"/>
      <c r="FS49" s="431"/>
      <c r="FT49" s="421"/>
    </row>
    <row r="50" spans="1:176" s="53" customFormat="1" ht="46.8" x14ac:dyDescent="0.25">
      <c r="A50" s="7">
        <v>49</v>
      </c>
      <c r="B50" s="13" t="s">
        <v>117</v>
      </c>
      <c r="C50" s="13" t="s">
        <v>1108</v>
      </c>
      <c r="D50" s="2" t="s">
        <v>118</v>
      </c>
      <c r="E50" s="14">
        <v>2016</v>
      </c>
      <c r="F50" s="534" t="s">
        <v>224</v>
      </c>
      <c r="G50" s="23" t="s">
        <v>2674</v>
      </c>
      <c r="H50" s="419"/>
      <c r="I50" s="419"/>
      <c r="J50" s="419"/>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c r="AM50" s="419"/>
      <c r="AN50" s="419"/>
      <c r="AO50" s="419"/>
      <c r="AP50" s="419"/>
      <c r="AQ50" s="419"/>
      <c r="AR50" s="419"/>
      <c r="AS50" s="419"/>
      <c r="AT50" s="419"/>
      <c r="AU50" s="419"/>
      <c r="AV50" s="419"/>
      <c r="AW50" s="419"/>
      <c r="AX50" s="419"/>
      <c r="AY50" s="419"/>
      <c r="AZ50" s="419"/>
      <c r="BA50" s="419"/>
      <c r="BB50" s="419"/>
      <c r="BC50" s="419"/>
      <c r="BD50" s="419"/>
      <c r="BE50" s="419"/>
      <c r="BF50" s="419"/>
      <c r="BG50" s="419"/>
      <c r="BH50" s="419"/>
      <c r="BI50" s="419"/>
      <c r="BJ50" s="419"/>
      <c r="BK50" s="419"/>
      <c r="BL50" s="419"/>
      <c r="BM50" s="419"/>
      <c r="BN50" s="419"/>
      <c r="BO50" s="419"/>
      <c r="BP50" s="419"/>
      <c r="BQ50" s="419"/>
      <c r="BR50" s="419"/>
      <c r="BS50" s="419"/>
      <c r="BT50" s="419"/>
      <c r="BU50" s="419"/>
      <c r="BV50" s="419"/>
      <c r="BW50" s="419"/>
      <c r="BX50" s="419"/>
      <c r="BY50" s="419"/>
      <c r="BZ50" s="419"/>
      <c r="CA50" s="419"/>
      <c r="CB50" s="419"/>
      <c r="CC50" s="419"/>
      <c r="CD50" s="419"/>
      <c r="CE50" s="419"/>
      <c r="CF50" s="419"/>
      <c r="CG50" s="419"/>
      <c r="CH50" s="419"/>
      <c r="CI50" s="419"/>
      <c r="CJ50" s="419"/>
      <c r="CK50" s="419"/>
      <c r="CL50" s="419"/>
      <c r="CM50" s="419"/>
      <c r="CN50" s="419"/>
      <c r="CO50" s="419"/>
      <c r="CP50" s="419"/>
      <c r="CQ50" s="419"/>
      <c r="CR50" s="419"/>
      <c r="CS50" s="419"/>
      <c r="CT50" s="419"/>
      <c r="CU50" s="419"/>
      <c r="CV50" s="419"/>
      <c r="CW50" s="419"/>
      <c r="CX50" s="419"/>
      <c r="CY50" s="419"/>
      <c r="CZ50" s="419"/>
      <c r="DA50" s="419"/>
      <c r="DB50" s="419"/>
      <c r="DC50" s="419"/>
      <c r="DD50" s="419"/>
      <c r="DE50" s="419"/>
      <c r="DF50" s="419"/>
      <c r="DG50" s="419"/>
      <c r="DH50" s="419"/>
      <c r="DI50" s="419"/>
      <c r="DJ50" s="419"/>
      <c r="DK50" s="419"/>
      <c r="DL50" s="419"/>
      <c r="DM50" s="419"/>
      <c r="DN50" s="419"/>
      <c r="DO50" s="419"/>
      <c r="DP50" s="419"/>
      <c r="DQ50" s="419"/>
      <c r="DR50" s="419"/>
      <c r="DS50" s="419"/>
      <c r="DT50" s="419"/>
      <c r="DU50" s="419"/>
      <c r="DV50" s="419"/>
      <c r="DW50" s="419"/>
      <c r="DX50" s="419"/>
      <c r="DY50" s="419"/>
      <c r="DZ50" s="419"/>
      <c r="EA50" s="419"/>
      <c r="EB50" s="419"/>
      <c r="EC50" s="419"/>
      <c r="ED50" s="419"/>
      <c r="EE50" s="419"/>
      <c r="EF50" s="419"/>
      <c r="EG50" s="419"/>
      <c r="EH50" s="419"/>
      <c r="EI50" s="419"/>
      <c r="EJ50" s="419"/>
      <c r="EK50" s="419"/>
      <c r="EL50" s="419"/>
      <c r="EM50" s="419"/>
      <c r="EN50" s="419"/>
      <c r="EO50" s="419"/>
      <c r="EP50" s="419"/>
      <c r="EQ50" s="419"/>
      <c r="ER50" s="419"/>
      <c r="ES50" s="419"/>
      <c r="ET50" s="419"/>
      <c r="EU50" s="419"/>
      <c r="EV50" s="419"/>
      <c r="EW50" s="419"/>
      <c r="EX50" s="419"/>
      <c r="EY50" s="419"/>
      <c r="EZ50" s="419"/>
      <c r="FA50" s="419"/>
      <c r="FB50" s="419"/>
      <c r="FC50" s="419"/>
      <c r="FD50" s="419"/>
      <c r="FE50" s="419"/>
      <c r="FF50" s="419"/>
      <c r="FG50" s="419"/>
      <c r="FH50" s="419"/>
      <c r="FI50" s="419"/>
      <c r="FJ50" s="419"/>
      <c r="FK50" s="419"/>
      <c r="FL50" s="419"/>
      <c r="FM50" s="419"/>
      <c r="FN50" s="419"/>
      <c r="FO50" s="419"/>
      <c r="FP50" s="419"/>
      <c r="FQ50" s="419"/>
      <c r="FR50" s="419"/>
      <c r="FS50" s="419"/>
      <c r="FT50" s="421"/>
    </row>
    <row r="51" spans="1:176" s="53" customFormat="1" ht="31.2" x14ac:dyDescent="0.25">
      <c r="A51" s="7">
        <v>50</v>
      </c>
      <c r="B51" s="13" t="s">
        <v>1927</v>
      </c>
      <c r="C51" s="13" t="s">
        <v>1928</v>
      </c>
      <c r="D51" s="2" t="s">
        <v>1898</v>
      </c>
      <c r="E51" s="329">
        <v>2016</v>
      </c>
      <c r="F51" s="533" t="s">
        <v>224</v>
      </c>
      <c r="G51" s="25" t="s">
        <v>2688</v>
      </c>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431"/>
      <c r="AF51" s="431"/>
      <c r="AG51" s="431"/>
      <c r="AH51" s="431"/>
      <c r="AI51" s="431"/>
      <c r="AJ51" s="431"/>
      <c r="AK51" s="431"/>
      <c r="AL51" s="431"/>
      <c r="AM51" s="431"/>
      <c r="AN51" s="431"/>
      <c r="AO51" s="431"/>
      <c r="AP51" s="431"/>
      <c r="AQ51" s="431"/>
      <c r="AR51" s="431"/>
      <c r="AS51" s="431"/>
      <c r="AT51" s="431"/>
      <c r="AU51" s="431"/>
      <c r="AV51" s="431"/>
      <c r="AW51" s="431"/>
      <c r="AX51" s="431"/>
      <c r="AY51" s="431"/>
      <c r="AZ51" s="431"/>
      <c r="BA51" s="431"/>
      <c r="BB51" s="431"/>
      <c r="BC51" s="431"/>
      <c r="BD51" s="431"/>
      <c r="BE51" s="431"/>
      <c r="BF51" s="431"/>
      <c r="BG51" s="431"/>
      <c r="BH51" s="431"/>
      <c r="BI51" s="431"/>
      <c r="BJ51" s="431"/>
      <c r="BK51" s="431"/>
      <c r="BL51" s="431"/>
      <c r="BM51" s="431"/>
      <c r="BN51" s="431"/>
      <c r="BO51" s="431"/>
      <c r="BP51" s="431"/>
      <c r="BQ51" s="431"/>
      <c r="BR51" s="431"/>
      <c r="BS51" s="431"/>
      <c r="BT51" s="431"/>
      <c r="BU51" s="431"/>
      <c r="BV51" s="431"/>
      <c r="BW51" s="431"/>
      <c r="BX51" s="431"/>
      <c r="BY51" s="431"/>
      <c r="BZ51" s="431"/>
      <c r="CA51" s="431"/>
      <c r="CB51" s="431"/>
      <c r="CC51" s="431"/>
      <c r="CD51" s="431"/>
      <c r="CE51" s="431"/>
      <c r="CF51" s="431"/>
      <c r="CG51" s="431"/>
      <c r="CH51" s="431"/>
      <c r="CI51" s="431"/>
      <c r="CJ51" s="431"/>
      <c r="CK51" s="431"/>
      <c r="CL51" s="431"/>
      <c r="CM51" s="431"/>
      <c r="CN51" s="431"/>
      <c r="CO51" s="431"/>
      <c r="CP51" s="431"/>
      <c r="CQ51" s="431"/>
      <c r="CR51" s="431"/>
      <c r="CS51" s="431"/>
      <c r="CT51" s="431"/>
      <c r="CU51" s="431"/>
      <c r="CV51" s="431"/>
      <c r="CW51" s="431"/>
      <c r="CX51" s="431"/>
      <c r="CY51" s="431"/>
      <c r="CZ51" s="431"/>
      <c r="DA51" s="431"/>
      <c r="DB51" s="431"/>
      <c r="DC51" s="431"/>
      <c r="DD51" s="431"/>
      <c r="DE51" s="431"/>
      <c r="DF51" s="431"/>
      <c r="DG51" s="431"/>
      <c r="DH51" s="431"/>
      <c r="DI51" s="431"/>
      <c r="DJ51" s="431"/>
      <c r="DK51" s="431"/>
      <c r="DL51" s="431"/>
      <c r="DM51" s="431"/>
      <c r="DN51" s="431"/>
      <c r="DO51" s="431"/>
      <c r="DP51" s="431"/>
      <c r="DQ51" s="431"/>
      <c r="DR51" s="431"/>
      <c r="DS51" s="431"/>
      <c r="DT51" s="431"/>
      <c r="DU51" s="431"/>
      <c r="DV51" s="431"/>
      <c r="DW51" s="431"/>
      <c r="DX51" s="431"/>
      <c r="DY51" s="431"/>
      <c r="DZ51" s="431"/>
      <c r="EA51" s="431"/>
      <c r="EB51" s="431"/>
      <c r="EC51" s="431"/>
      <c r="ED51" s="431"/>
      <c r="EE51" s="431"/>
      <c r="EF51" s="431"/>
      <c r="EG51" s="431"/>
      <c r="EH51" s="431"/>
      <c r="EI51" s="431"/>
      <c r="EJ51" s="431"/>
      <c r="EK51" s="431"/>
      <c r="EL51" s="431"/>
      <c r="EM51" s="431"/>
      <c r="EN51" s="431"/>
      <c r="EO51" s="431"/>
      <c r="EP51" s="431"/>
      <c r="EQ51" s="431"/>
      <c r="ER51" s="431"/>
      <c r="ES51" s="431"/>
      <c r="ET51" s="431"/>
      <c r="EU51" s="431"/>
      <c r="EV51" s="431"/>
      <c r="EW51" s="431"/>
      <c r="EX51" s="431"/>
      <c r="EY51" s="431"/>
      <c r="EZ51" s="431"/>
      <c r="FA51" s="431"/>
      <c r="FB51" s="431"/>
      <c r="FC51" s="431"/>
      <c r="FD51" s="431"/>
      <c r="FE51" s="431"/>
      <c r="FF51" s="431"/>
      <c r="FG51" s="431"/>
      <c r="FH51" s="431"/>
      <c r="FI51" s="431"/>
      <c r="FJ51" s="431"/>
      <c r="FK51" s="431"/>
      <c r="FL51" s="431"/>
      <c r="FM51" s="431"/>
      <c r="FN51" s="431"/>
      <c r="FO51" s="431"/>
      <c r="FP51" s="431"/>
      <c r="FQ51" s="431"/>
      <c r="FR51" s="431"/>
      <c r="FS51" s="431"/>
      <c r="FT51" s="421"/>
    </row>
    <row r="52" spans="1:176" s="53" customFormat="1" ht="31.2" x14ac:dyDescent="0.25">
      <c r="A52" s="7">
        <v>51</v>
      </c>
      <c r="B52" s="13" t="s">
        <v>1956</v>
      </c>
      <c r="C52" s="13" t="s">
        <v>1957</v>
      </c>
      <c r="D52" s="2" t="s">
        <v>1948</v>
      </c>
      <c r="E52" s="329">
        <v>2016</v>
      </c>
      <c r="F52" s="533" t="s">
        <v>224</v>
      </c>
      <c r="G52" s="25" t="s">
        <v>2688</v>
      </c>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431"/>
      <c r="AF52" s="431"/>
      <c r="AG52" s="431"/>
      <c r="AH52" s="431"/>
      <c r="AI52" s="431"/>
      <c r="AJ52" s="431"/>
      <c r="AK52" s="431"/>
      <c r="AL52" s="431"/>
      <c r="AM52" s="431"/>
      <c r="AN52" s="431"/>
      <c r="AO52" s="431"/>
      <c r="AP52" s="431"/>
      <c r="AQ52" s="431"/>
      <c r="AR52" s="431"/>
      <c r="AS52" s="431"/>
      <c r="AT52" s="431"/>
      <c r="AU52" s="431"/>
      <c r="AV52" s="431"/>
      <c r="AW52" s="431"/>
      <c r="AX52" s="431"/>
      <c r="AY52" s="431"/>
      <c r="AZ52" s="431"/>
      <c r="BA52" s="431"/>
      <c r="BB52" s="431"/>
      <c r="BC52" s="431"/>
      <c r="BD52" s="431"/>
      <c r="BE52" s="431"/>
      <c r="BF52" s="431"/>
      <c r="BG52" s="431"/>
      <c r="BH52" s="431"/>
      <c r="BI52" s="431"/>
      <c r="BJ52" s="431"/>
      <c r="BK52" s="431"/>
      <c r="BL52" s="431"/>
      <c r="BM52" s="431"/>
      <c r="BN52" s="431"/>
      <c r="BO52" s="431"/>
      <c r="BP52" s="431"/>
      <c r="BQ52" s="431"/>
      <c r="BR52" s="431"/>
      <c r="BS52" s="431"/>
      <c r="BT52" s="431"/>
      <c r="BU52" s="431"/>
      <c r="BV52" s="431"/>
      <c r="BW52" s="431"/>
      <c r="BX52" s="431"/>
      <c r="BY52" s="431"/>
      <c r="BZ52" s="431"/>
      <c r="CA52" s="431"/>
      <c r="CB52" s="431"/>
      <c r="CC52" s="431"/>
      <c r="CD52" s="431"/>
      <c r="CE52" s="431"/>
      <c r="CF52" s="431"/>
      <c r="CG52" s="431"/>
      <c r="CH52" s="431"/>
      <c r="CI52" s="431"/>
      <c r="CJ52" s="431"/>
      <c r="CK52" s="431"/>
      <c r="CL52" s="431"/>
      <c r="CM52" s="431"/>
      <c r="CN52" s="431"/>
      <c r="CO52" s="431"/>
      <c r="CP52" s="431"/>
      <c r="CQ52" s="431"/>
      <c r="CR52" s="431"/>
      <c r="CS52" s="431"/>
      <c r="CT52" s="431"/>
      <c r="CU52" s="431"/>
      <c r="CV52" s="431"/>
      <c r="CW52" s="431"/>
      <c r="CX52" s="431"/>
      <c r="CY52" s="431"/>
      <c r="CZ52" s="431"/>
      <c r="DA52" s="431"/>
      <c r="DB52" s="431"/>
      <c r="DC52" s="431"/>
      <c r="DD52" s="431"/>
      <c r="DE52" s="431"/>
      <c r="DF52" s="431"/>
      <c r="DG52" s="431"/>
      <c r="DH52" s="431"/>
      <c r="DI52" s="431"/>
      <c r="DJ52" s="431"/>
      <c r="DK52" s="431"/>
      <c r="DL52" s="431"/>
      <c r="DM52" s="431"/>
      <c r="DN52" s="431"/>
      <c r="DO52" s="431"/>
      <c r="DP52" s="431"/>
      <c r="DQ52" s="431"/>
      <c r="DR52" s="431"/>
      <c r="DS52" s="431"/>
      <c r="DT52" s="431"/>
      <c r="DU52" s="431"/>
      <c r="DV52" s="431"/>
      <c r="DW52" s="431"/>
      <c r="DX52" s="431"/>
      <c r="DY52" s="431"/>
      <c r="DZ52" s="431"/>
      <c r="EA52" s="431"/>
      <c r="EB52" s="431"/>
      <c r="EC52" s="431"/>
      <c r="ED52" s="431"/>
      <c r="EE52" s="431"/>
      <c r="EF52" s="431"/>
      <c r="EG52" s="431"/>
      <c r="EH52" s="431"/>
      <c r="EI52" s="431"/>
      <c r="EJ52" s="431"/>
      <c r="EK52" s="431"/>
      <c r="EL52" s="431"/>
      <c r="EM52" s="431"/>
      <c r="EN52" s="431"/>
      <c r="EO52" s="431"/>
      <c r="EP52" s="431"/>
      <c r="EQ52" s="431"/>
      <c r="ER52" s="431"/>
      <c r="ES52" s="431"/>
      <c r="ET52" s="431"/>
      <c r="EU52" s="431"/>
      <c r="EV52" s="431"/>
      <c r="EW52" s="431"/>
      <c r="EX52" s="431"/>
      <c r="EY52" s="431"/>
      <c r="EZ52" s="431"/>
      <c r="FA52" s="431"/>
      <c r="FB52" s="431"/>
      <c r="FC52" s="431"/>
      <c r="FD52" s="431"/>
      <c r="FE52" s="431"/>
      <c r="FF52" s="431"/>
      <c r="FG52" s="431"/>
      <c r="FH52" s="431"/>
      <c r="FI52" s="431"/>
      <c r="FJ52" s="431"/>
      <c r="FK52" s="431"/>
      <c r="FL52" s="431"/>
      <c r="FM52" s="431"/>
      <c r="FN52" s="431"/>
      <c r="FO52" s="431"/>
      <c r="FP52" s="431"/>
      <c r="FQ52" s="431"/>
      <c r="FR52" s="431"/>
      <c r="FS52" s="431"/>
      <c r="FT52" s="421"/>
    </row>
    <row r="53" spans="1:176" s="53" customFormat="1" ht="31.2" x14ac:dyDescent="0.25">
      <c r="A53" s="7">
        <v>52</v>
      </c>
      <c r="B53" s="13" t="s">
        <v>1952</v>
      </c>
      <c r="C53" s="13" t="s">
        <v>1950</v>
      </c>
      <c r="D53" s="2" t="s">
        <v>1946</v>
      </c>
      <c r="E53" s="329">
        <v>2016</v>
      </c>
      <c r="F53" s="533" t="s">
        <v>224</v>
      </c>
      <c r="G53" s="25" t="s">
        <v>2688</v>
      </c>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A53" s="431"/>
      <c r="BB53" s="431"/>
      <c r="BC53" s="431"/>
      <c r="BD53" s="431"/>
      <c r="BE53" s="431"/>
      <c r="BF53" s="431"/>
      <c r="BG53" s="431"/>
      <c r="BH53" s="431"/>
      <c r="BI53" s="431"/>
      <c r="BJ53" s="431"/>
      <c r="BK53" s="431"/>
      <c r="BL53" s="431"/>
      <c r="BM53" s="431"/>
      <c r="BN53" s="431"/>
      <c r="BO53" s="431"/>
      <c r="BP53" s="431"/>
      <c r="BQ53" s="431"/>
      <c r="BR53" s="431"/>
      <c r="BS53" s="431"/>
      <c r="BT53" s="431"/>
      <c r="BU53" s="431"/>
      <c r="BV53" s="431"/>
      <c r="BW53" s="431"/>
      <c r="BX53" s="431"/>
      <c r="BY53" s="431"/>
      <c r="BZ53" s="431"/>
      <c r="CA53" s="431"/>
      <c r="CB53" s="431"/>
      <c r="CC53" s="431"/>
      <c r="CD53" s="431"/>
      <c r="CE53" s="431"/>
      <c r="CF53" s="431"/>
      <c r="CG53" s="431"/>
      <c r="CH53" s="431"/>
      <c r="CI53" s="431"/>
      <c r="CJ53" s="431"/>
      <c r="CK53" s="431"/>
      <c r="CL53" s="431"/>
      <c r="CM53" s="431"/>
      <c r="CN53" s="431"/>
      <c r="CO53" s="431"/>
      <c r="CP53" s="431"/>
      <c r="CQ53" s="431"/>
      <c r="CR53" s="431"/>
      <c r="CS53" s="431"/>
      <c r="CT53" s="431"/>
      <c r="CU53" s="431"/>
      <c r="CV53" s="431"/>
      <c r="CW53" s="431"/>
      <c r="CX53" s="431"/>
      <c r="CY53" s="431"/>
      <c r="CZ53" s="431"/>
      <c r="DA53" s="431"/>
      <c r="DB53" s="431"/>
      <c r="DC53" s="431"/>
      <c r="DD53" s="431"/>
      <c r="DE53" s="431"/>
      <c r="DF53" s="431"/>
      <c r="DG53" s="431"/>
      <c r="DH53" s="431"/>
      <c r="DI53" s="431"/>
      <c r="DJ53" s="431"/>
      <c r="DK53" s="431"/>
      <c r="DL53" s="431"/>
      <c r="DM53" s="431"/>
      <c r="DN53" s="431"/>
      <c r="DO53" s="431"/>
      <c r="DP53" s="431"/>
      <c r="DQ53" s="431"/>
      <c r="DR53" s="431"/>
      <c r="DS53" s="431"/>
      <c r="DT53" s="431"/>
      <c r="DU53" s="431"/>
      <c r="DV53" s="431"/>
      <c r="DW53" s="431"/>
      <c r="DX53" s="431"/>
      <c r="DY53" s="431"/>
      <c r="DZ53" s="431"/>
      <c r="EA53" s="431"/>
      <c r="EB53" s="431"/>
      <c r="EC53" s="431"/>
      <c r="ED53" s="431"/>
      <c r="EE53" s="431"/>
      <c r="EF53" s="431"/>
      <c r="EG53" s="431"/>
      <c r="EH53" s="431"/>
      <c r="EI53" s="431"/>
      <c r="EJ53" s="431"/>
      <c r="EK53" s="431"/>
      <c r="EL53" s="431"/>
      <c r="EM53" s="431"/>
      <c r="EN53" s="431"/>
      <c r="EO53" s="431"/>
      <c r="EP53" s="431"/>
      <c r="EQ53" s="431"/>
      <c r="ER53" s="431"/>
      <c r="ES53" s="431"/>
      <c r="ET53" s="431"/>
      <c r="EU53" s="431"/>
      <c r="EV53" s="431"/>
      <c r="EW53" s="431"/>
      <c r="EX53" s="431"/>
      <c r="EY53" s="431"/>
      <c r="EZ53" s="431"/>
      <c r="FA53" s="431"/>
      <c r="FB53" s="431"/>
      <c r="FC53" s="431"/>
      <c r="FD53" s="431"/>
      <c r="FE53" s="431"/>
      <c r="FF53" s="431"/>
      <c r="FG53" s="431"/>
      <c r="FH53" s="431"/>
      <c r="FI53" s="431"/>
      <c r="FJ53" s="431"/>
      <c r="FK53" s="431"/>
      <c r="FL53" s="431"/>
      <c r="FM53" s="431"/>
      <c r="FN53" s="431"/>
      <c r="FO53" s="431"/>
      <c r="FP53" s="431"/>
      <c r="FQ53" s="431"/>
      <c r="FR53" s="431"/>
      <c r="FS53" s="431"/>
      <c r="FT53" s="421"/>
    </row>
    <row r="54" spans="1:176" s="53" customFormat="1" ht="31.2" x14ac:dyDescent="0.25">
      <c r="A54" s="7">
        <v>53</v>
      </c>
      <c r="B54" s="13" t="s">
        <v>116</v>
      </c>
      <c r="C54" s="13" t="s">
        <v>1134</v>
      </c>
      <c r="D54" s="76" t="s">
        <v>31</v>
      </c>
      <c r="E54" s="14">
        <v>2016</v>
      </c>
      <c r="F54" s="534" t="s">
        <v>224</v>
      </c>
      <c r="G54" s="23" t="s">
        <v>2674</v>
      </c>
      <c r="H54" s="419"/>
      <c r="I54" s="419"/>
      <c r="J54" s="419"/>
      <c r="K54" s="419"/>
      <c r="L54" s="419"/>
      <c r="M54" s="419"/>
      <c r="N54" s="419"/>
      <c r="O54" s="419"/>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c r="AM54" s="419"/>
      <c r="AN54" s="419"/>
      <c r="AO54" s="419"/>
      <c r="AP54" s="419"/>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c r="BW54" s="419"/>
      <c r="BX54" s="419"/>
      <c r="BY54" s="419"/>
      <c r="BZ54" s="419"/>
      <c r="CA54" s="419"/>
      <c r="CB54" s="419"/>
      <c r="CC54" s="419"/>
      <c r="CD54" s="419"/>
      <c r="CE54" s="419"/>
      <c r="CF54" s="419"/>
      <c r="CG54" s="419"/>
      <c r="CH54" s="419"/>
      <c r="CI54" s="419"/>
      <c r="CJ54" s="419"/>
      <c r="CK54" s="419"/>
      <c r="CL54" s="419"/>
      <c r="CM54" s="419"/>
      <c r="CN54" s="419"/>
      <c r="CO54" s="419"/>
      <c r="CP54" s="419"/>
      <c r="CQ54" s="419"/>
      <c r="CR54" s="419"/>
      <c r="CS54" s="419"/>
      <c r="CT54" s="419"/>
      <c r="CU54" s="419"/>
      <c r="CV54" s="419"/>
      <c r="CW54" s="419"/>
      <c r="CX54" s="419"/>
      <c r="CY54" s="419"/>
      <c r="CZ54" s="419"/>
      <c r="DA54" s="419"/>
      <c r="DB54" s="419"/>
      <c r="DC54" s="419"/>
      <c r="DD54" s="419"/>
      <c r="DE54" s="419"/>
      <c r="DF54" s="419"/>
      <c r="DG54" s="419"/>
      <c r="DH54" s="419"/>
      <c r="DI54" s="419"/>
      <c r="DJ54" s="419"/>
      <c r="DK54" s="419"/>
      <c r="DL54" s="419"/>
      <c r="DM54" s="419"/>
      <c r="DN54" s="419"/>
      <c r="DO54" s="419"/>
      <c r="DP54" s="419"/>
      <c r="DQ54" s="419"/>
      <c r="DR54" s="419"/>
      <c r="DS54" s="419"/>
      <c r="DT54" s="419"/>
      <c r="DU54" s="419"/>
      <c r="DV54" s="419"/>
      <c r="DW54" s="419"/>
      <c r="DX54" s="419"/>
      <c r="DY54" s="419"/>
      <c r="DZ54" s="419"/>
      <c r="EA54" s="419"/>
      <c r="EB54" s="419"/>
      <c r="EC54" s="419"/>
      <c r="ED54" s="419"/>
      <c r="EE54" s="419"/>
      <c r="EF54" s="419"/>
      <c r="EG54" s="419"/>
      <c r="EH54" s="419"/>
      <c r="EI54" s="419"/>
      <c r="EJ54" s="419"/>
      <c r="EK54" s="419"/>
      <c r="EL54" s="419"/>
      <c r="EM54" s="419"/>
      <c r="EN54" s="419"/>
      <c r="EO54" s="419"/>
      <c r="EP54" s="419"/>
      <c r="EQ54" s="419"/>
      <c r="ER54" s="419"/>
      <c r="ES54" s="419"/>
      <c r="ET54" s="419"/>
      <c r="EU54" s="419"/>
      <c r="EV54" s="419"/>
      <c r="EW54" s="419"/>
      <c r="EX54" s="419"/>
      <c r="EY54" s="419"/>
      <c r="EZ54" s="419"/>
      <c r="FA54" s="419"/>
      <c r="FB54" s="419"/>
      <c r="FC54" s="419"/>
      <c r="FD54" s="419"/>
      <c r="FE54" s="419"/>
      <c r="FF54" s="419"/>
      <c r="FG54" s="419"/>
      <c r="FH54" s="419"/>
      <c r="FI54" s="419"/>
      <c r="FJ54" s="419"/>
      <c r="FK54" s="419"/>
      <c r="FL54" s="419"/>
      <c r="FM54" s="419"/>
      <c r="FN54" s="419"/>
      <c r="FO54" s="419"/>
      <c r="FP54" s="419"/>
      <c r="FQ54" s="419"/>
      <c r="FR54" s="419"/>
      <c r="FS54" s="419"/>
      <c r="FT54" s="421"/>
    </row>
    <row r="55" spans="1:176" s="53" customFormat="1" x14ac:dyDescent="0.25">
      <c r="A55" s="7">
        <v>54</v>
      </c>
      <c r="B55" s="13" t="s">
        <v>107</v>
      </c>
      <c r="C55" s="13" t="s">
        <v>108</v>
      </c>
      <c r="D55" s="64" t="s">
        <v>35</v>
      </c>
      <c r="E55" s="14">
        <v>2016</v>
      </c>
      <c r="F55" s="534" t="s">
        <v>224</v>
      </c>
      <c r="G55" s="23" t="s">
        <v>2674</v>
      </c>
      <c r="H55" s="419"/>
      <c r="I55" s="419"/>
      <c r="J55" s="419"/>
      <c r="K55" s="419"/>
      <c r="L55" s="419"/>
      <c r="M55" s="419"/>
      <c r="N55" s="419"/>
      <c r="O55" s="419"/>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c r="AM55" s="419"/>
      <c r="AN55" s="419"/>
      <c r="AO55" s="419"/>
      <c r="AP55" s="419"/>
      <c r="AQ55" s="419"/>
      <c r="AR55" s="419"/>
      <c r="AS55" s="419"/>
      <c r="AT55" s="419"/>
      <c r="AU55" s="419"/>
      <c r="AV55" s="419"/>
      <c r="AW55" s="419"/>
      <c r="AX55" s="419"/>
      <c r="AY55" s="419"/>
      <c r="AZ55" s="419"/>
      <c r="BA55" s="419"/>
      <c r="BB55" s="419"/>
      <c r="BC55" s="419"/>
      <c r="BD55" s="419"/>
      <c r="BE55" s="419"/>
      <c r="BF55" s="419"/>
      <c r="BG55" s="419"/>
      <c r="BH55" s="419"/>
      <c r="BI55" s="419"/>
      <c r="BJ55" s="419"/>
      <c r="BK55" s="419"/>
      <c r="BL55" s="419"/>
      <c r="BM55" s="419"/>
      <c r="BN55" s="419"/>
      <c r="BO55" s="419"/>
      <c r="BP55" s="419"/>
      <c r="BQ55" s="419"/>
      <c r="BR55" s="419"/>
      <c r="BS55" s="419"/>
      <c r="BT55" s="419"/>
      <c r="BU55" s="419"/>
      <c r="BV55" s="419"/>
      <c r="BW55" s="419"/>
      <c r="BX55" s="419"/>
      <c r="BY55" s="419"/>
      <c r="BZ55" s="419"/>
      <c r="CA55" s="419"/>
      <c r="CB55" s="419"/>
      <c r="CC55" s="419"/>
      <c r="CD55" s="419"/>
      <c r="CE55" s="419"/>
      <c r="CF55" s="419"/>
      <c r="CG55" s="419"/>
      <c r="CH55" s="419"/>
      <c r="CI55" s="419"/>
      <c r="CJ55" s="419"/>
      <c r="CK55" s="419"/>
      <c r="CL55" s="419"/>
      <c r="CM55" s="419"/>
      <c r="CN55" s="419"/>
      <c r="CO55" s="419"/>
      <c r="CP55" s="419"/>
      <c r="CQ55" s="419"/>
      <c r="CR55" s="419"/>
      <c r="CS55" s="419"/>
      <c r="CT55" s="419"/>
      <c r="CU55" s="419"/>
      <c r="CV55" s="419"/>
      <c r="CW55" s="419"/>
      <c r="CX55" s="419"/>
      <c r="CY55" s="419"/>
      <c r="CZ55" s="419"/>
      <c r="DA55" s="419"/>
      <c r="DB55" s="419"/>
      <c r="DC55" s="419"/>
      <c r="DD55" s="419"/>
      <c r="DE55" s="419"/>
      <c r="DF55" s="419"/>
      <c r="DG55" s="419"/>
      <c r="DH55" s="419"/>
      <c r="DI55" s="419"/>
      <c r="DJ55" s="419"/>
      <c r="DK55" s="419"/>
      <c r="DL55" s="419"/>
      <c r="DM55" s="419"/>
      <c r="DN55" s="419"/>
      <c r="DO55" s="419"/>
      <c r="DP55" s="419"/>
      <c r="DQ55" s="419"/>
      <c r="DR55" s="419"/>
      <c r="DS55" s="419"/>
      <c r="DT55" s="419"/>
      <c r="DU55" s="419"/>
      <c r="DV55" s="419"/>
      <c r="DW55" s="419"/>
      <c r="DX55" s="419"/>
      <c r="DY55" s="419"/>
      <c r="DZ55" s="419"/>
      <c r="EA55" s="419"/>
      <c r="EB55" s="419"/>
      <c r="EC55" s="419"/>
      <c r="ED55" s="419"/>
      <c r="EE55" s="419"/>
      <c r="EF55" s="419"/>
      <c r="EG55" s="419"/>
      <c r="EH55" s="419"/>
      <c r="EI55" s="419"/>
      <c r="EJ55" s="419"/>
      <c r="EK55" s="419"/>
      <c r="EL55" s="419"/>
      <c r="EM55" s="419"/>
      <c r="EN55" s="419"/>
      <c r="EO55" s="419"/>
      <c r="EP55" s="419"/>
      <c r="EQ55" s="419"/>
      <c r="ER55" s="419"/>
      <c r="ES55" s="419"/>
      <c r="ET55" s="419"/>
      <c r="EU55" s="419"/>
      <c r="EV55" s="419"/>
      <c r="EW55" s="419"/>
      <c r="EX55" s="419"/>
      <c r="EY55" s="419"/>
      <c r="EZ55" s="419"/>
      <c r="FA55" s="419"/>
      <c r="FB55" s="419"/>
      <c r="FC55" s="419"/>
      <c r="FD55" s="419"/>
      <c r="FE55" s="419"/>
      <c r="FF55" s="419"/>
      <c r="FG55" s="419"/>
      <c r="FH55" s="419"/>
      <c r="FI55" s="419"/>
      <c r="FJ55" s="419"/>
      <c r="FK55" s="419"/>
      <c r="FL55" s="419"/>
      <c r="FM55" s="419"/>
      <c r="FN55" s="419"/>
      <c r="FO55" s="419"/>
      <c r="FP55" s="419"/>
      <c r="FQ55" s="419"/>
      <c r="FR55" s="419"/>
      <c r="FS55" s="419"/>
      <c r="FT55" s="421"/>
    </row>
    <row r="56" spans="1:176" s="53" customFormat="1" ht="31.2" x14ac:dyDescent="0.25">
      <c r="A56" s="7">
        <v>55</v>
      </c>
      <c r="B56" s="13" t="s">
        <v>105</v>
      </c>
      <c r="C56" s="13" t="s">
        <v>1265</v>
      </c>
      <c r="D56" s="2" t="s">
        <v>106</v>
      </c>
      <c r="E56" s="100">
        <v>2016</v>
      </c>
      <c r="F56" s="532" t="s">
        <v>224</v>
      </c>
      <c r="G56" s="25" t="s">
        <v>2673</v>
      </c>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421"/>
    </row>
    <row r="57" spans="1:176" s="53" customFormat="1" ht="62.4" x14ac:dyDescent="0.25">
      <c r="A57" s="7">
        <v>56</v>
      </c>
      <c r="B57" s="13" t="s">
        <v>1922</v>
      </c>
      <c r="C57" s="13" t="s">
        <v>1923</v>
      </c>
      <c r="D57" s="2" t="s">
        <v>1924</v>
      </c>
      <c r="E57" s="329">
        <v>2016</v>
      </c>
      <c r="F57" s="533" t="s">
        <v>224</v>
      </c>
      <c r="G57" s="25" t="s">
        <v>2688</v>
      </c>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262"/>
      <c r="AL57" s="262"/>
      <c r="AM57" s="262"/>
      <c r="AN57" s="262"/>
      <c r="AO57" s="262"/>
      <c r="AP57" s="262"/>
      <c r="AQ57" s="262"/>
      <c r="AR57" s="262"/>
      <c r="AS57" s="262"/>
      <c r="AT57" s="262"/>
      <c r="AU57" s="262"/>
      <c r="AV57" s="262"/>
      <c r="AW57" s="262"/>
      <c r="AX57" s="262"/>
      <c r="AY57" s="262"/>
      <c r="AZ57" s="262"/>
      <c r="BA57" s="262"/>
      <c r="BB57" s="262"/>
      <c r="BC57" s="262"/>
      <c r="BD57" s="262"/>
      <c r="BE57" s="262"/>
      <c r="BF57" s="262"/>
      <c r="BG57" s="262"/>
      <c r="BH57" s="262"/>
      <c r="BI57" s="262"/>
      <c r="BJ57" s="262"/>
      <c r="BK57" s="262"/>
      <c r="BL57" s="262"/>
      <c r="BM57" s="262"/>
      <c r="BN57" s="262"/>
      <c r="BO57" s="262"/>
      <c r="BP57" s="262"/>
      <c r="BQ57" s="262"/>
      <c r="BR57" s="262"/>
      <c r="BS57" s="262"/>
      <c r="BT57" s="262"/>
      <c r="BU57" s="262"/>
      <c r="BV57" s="262"/>
      <c r="BW57" s="262"/>
      <c r="BX57" s="262"/>
      <c r="BY57" s="262"/>
      <c r="BZ57" s="262"/>
      <c r="CA57" s="262"/>
      <c r="CB57" s="262"/>
      <c r="CC57" s="262"/>
      <c r="CD57" s="262"/>
      <c r="CE57" s="262"/>
      <c r="CF57" s="262"/>
      <c r="CG57" s="262"/>
      <c r="CH57" s="262"/>
      <c r="CI57" s="262"/>
      <c r="CJ57" s="262"/>
      <c r="CK57" s="262"/>
      <c r="CL57" s="262"/>
      <c r="CM57" s="262"/>
      <c r="CN57" s="262"/>
      <c r="CO57" s="262"/>
      <c r="CP57" s="262"/>
      <c r="CQ57" s="262"/>
      <c r="CR57" s="262"/>
      <c r="CS57" s="262"/>
      <c r="CT57" s="262"/>
      <c r="CU57" s="262"/>
      <c r="CV57" s="262"/>
      <c r="CW57" s="262"/>
      <c r="CX57" s="262"/>
      <c r="CY57" s="262"/>
      <c r="CZ57" s="262"/>
      <c r="DA57" s="262"/>
      <c r="DB57" s="262"/>
      <c r="DC57" s="262"/>
      <c r="DD57" s="262"/>
      <c r="DE57" s="262"/>
      <c r="DF57" s="262"/>
      <c r="DG57" s="262"/>
      <c r="DH57" s="262"/>
      <c r="DI57" s="262"/>
      <c r="DJ57" s="262"/>
      <c r="DK57" s="262"/>
      <c r="DL57" s="262"/>
      <c r="DM57" s="262"/>
      <c r="DN57" s="262"/>
      <c r="DO57" s="262"/>
      <c r="DP57" s="262"/>
      <c r="DQ57" s="262"/>
      <c r="DR57" s="262"/>
      <c r="DS57" s="262"/>
      <c r="DT57" s="262"/>
      <c r="DU57" s="262"/>
      <c r="DV57" s="262"/>
      <c r="DW57" s="262"/>
      <c r="DX57" s="262"/>
      <c r="DY57" s="262"/>
      <c r="DZ57" s="262"/>
      <c r="EA57" s="262"/>
      <c r="EB57" s="262"/>
      <c r="EC57" s="262"/>
      <c r="ED57" s="262"/>
      <c r="EE57" s="262"/>
      <c r="EF57" s="262"/>
      <c r="EG57" s="262"/>
      <c r="EH57" s="262"/>
      <c r="EI57" s="262"/>
      <c r="EJ57" s="262"/>
      <c r="EK57" s="262"/>
      <c r="EL57" s="262"/>
      <c r="EM57" s="262"/>
      <c r="EN57" s="262"/>
      <c r="EO57" s="262"/>
      <c r="EP57" s="262"/>
      <c r="EQ57" s="262"/>
      <c r="ER57" s="262"/>
      <c r="ES57" s="262"/>
      <c r="ET57" s="262"/>
      <c r="EU57" s="262"/>
      <c r="EV57" s="262"/>
      <c r="EW57" s="262"/>
      <c r="EX57" s="262"/>
      <c r="EY57" s="262"/>
      <c r="EZ57" s="262"/>
      <c r="FA57" s="262"/>
      <c r="FB57" s="262"/>
      <c r="FC57" s="262"/>
      <c r="FD57" s="262"/>
      <c r="FE57" s="262"/>
      <c r="FF57" s="262"/>
      <c r="FG57" s="262"/>
      <c r="FH57" s="262"/>
      <c r="FI57" s="262"/>
      <c r="FJ57" s="262"/>
      <c r="FK57" s="262"/>
      <c r="FL57" s="262"/>
      <c r="FM57" s="262"/>
      <c r="FN57" s="262"/>
      <c r="FO57" s="262"/>
      <c r="FP57" s="262"/>
      <c r="FQ57" s="262"/>
      <c r="FR57" s="262"/>
      <c r="FS57" s="262"/>
      <c r="FT57" s="421"/>
    </row>
    <row r="58" spans="1:176" s="53" customFormat="1" ht="46.8" x14ac:dyDescent="0.25">
      <c r="A58" s="7">
        <v>57</v>
      </c>
      <c r="B58" s="13" t="s">
        <v>114</v>
      </c>
      <c r="C58" s="13" t="s">
        <v>1266</v>
      </c>
      <c r="D58" s="2" t="s">
        <v>220</v>
      </c>
      <c r="E58" s="100">
        <v>2016</v>
      </c>
      <c r="F58" s="532" t="s">
        <v>224</v>
      </c>
      <c r="G58" s="25" t="s">
        <v>2673</v>
      </c>
      <c r="H58" s="421"/>
      <c r="I58" s="20"/>
      <c r="J58" s="20"/>
      <c r="K58" s="20"/>
      <c r="L58" s="421"/>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421"/>
    </row>
    <row r="59" spans="1:176" s="53" customFormat="1" ht="46.8" x14ac:dyDescent="0.25">
      <c r="A59" s="7">
        <v>58</v>
      </c>
      <c r="B59" s="13" t="s">
        <v>103</v>
      </c>
      <c r="C59" s="13" t="s">
        <v>1267</v>
      </c>
      <c r="D59" s="2" t="s">
        <v>1092</v>
      </c>
      <c r="E59" s="100">
        <v>2016</v>
      </c>
      <c r="F59" s="532" t="s">
        <v>224</v>
      </c>
      <c r="G59" s="25" t="s">
        <v>2673</v>
      </c>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421"/>
    </row>
    <row r="60" spans="1:176" s="53" customFormat="1" ht="31.2" x14ac:dyDescent="0.25">
      <c r="A60" s="7">
        <v>59</v>
      </c>
      <c r="B60" s="13" t="s">
        <v>100</v>
      </c>
      <c r="C60" s="13" t="s">
        <v>1268</v>
      </c>
      <c r="D60" s="2" t="s">
        <v>101</v>
      </c>
      <c r="E60" s="100">
        <v>2016</v>
      </c>
      <c r="F60" s="532" t="s">
        <v>224</v>
      </c>
      <c r="G60" s="25" t="s">
        <v>2673</v>
      </c>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421"/>
    </row>
    <row r="61" spans="1:176" s="53" customFormat="1" ht="62.4" x14ac:dyDescent="0.25">
      <c r="A61" s="7">
        <v>60</v>
      </c>
      <c r="B61" s="13" t="s">
        <v>112</v>
      </c>
      <c r="C61" s="95" t="s">
        <v>42</v>
      </c>
      <c r="D61" s="2" t="s">
        <v>113</v>
      </c>
      <c r="E61" s="100">
        <v>2016</v>
      </c>
      <c r="F61" s="532" t="s">
        <v>224</v>
      </c>
      <c r="G61" s="25" t="s">
        <v>2673</v>
      </c>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421"/>
    </row>
    <row r="62" spans="1:176" s="53" customFormat="1" ht="31.2" x14ac:dyDescent="0.25">
      <c r="A62" s="7">
        <v>61</v>
      </c>
      <c r="B62" s="13" t="s">
        <v>102</v>
      </c>
      <c r="C62" s="13" t="s">
        <v>1269</v>
      </c>
      <c r="D62" s="2" t="s">
        <v>101</v>
      </c>
      <c r="E62" s="100">
        <v>2016</v>
      </c>
      <c r="F62" s="532" t="s">
        <v>224</v>
      </c>
      <c r="G62" s="25" t="s">
        <v>2673</v>
      </c>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421"/>
    </row>
    <row r="63" spans="1:176" s="53" customFormat="1" ht="62.4" x14ac:dyDescent="0.25">
      <c r="A63" s="7">
        <v>62</v>
      </c>
      <c r="B63" s="13" t="s">
        <v>104</v>
      </c>
      <c r="C63" s="13" t="s">
        <v>1267</v>
      </c>
      <c r="D63" s="2" t="s">
        <v>1092</v>
      </c>
      <c r="E63" s="100">
        <v>2016</v>
      </c>
      <c r="F63" s="532" t="s">
        <v>224</v>
      </c>
      <c r="G63" s="25" t="s">
        <v>2673</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421"/>
    </row>
    <row r="64" spans="1:176" s="53" customFormat="1" ht="62.4" x14ac:dyDescent="0.25">
      <c r="A64" s="7">
        <v>63</v>
      </c>
      <c r="B64" s="13" t="s">
        <v>111</v>
      </c>
      <c r="C64" s="95" t="s">
        <v>42</v>
      </c>
      <c r="D64" s="2" t="s">
        <v>219</v>
      </c>
      <c r="E64" s="100">
        <v>2016</v>
      </c>
      <c r="F64" s="532" t="s">
        <v>224</v>
      </c>
      <c r="G64" s="25" t="s">
        <v>2673</v>
      </c>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421"/>
    </row>
    <row r="65" spans="1:176" s="53" customFormat="1" ht="78" x14ac:dyDescent="0.25">
      <c r="A65" s="7">
        <v>64</v>
      </c>
      <c r="B65" s="13" t="s">
        <v>115</v>
      </c>
      <c r="C65" s="95" t="s">
        <v>42</v>
      </c>
      <c r="D65" s="2" t="s">
        <v>219</v>
      </c>
      <c r="E65" s="100">
        <v>2016</v>
      </c>
      <c r="F65" s="532" t="s">
        <v>224</v>
      </c>
      <c r="G65" s="25" t="s">
        <v>2673</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421"/>
    </row>
    <row r="66" spans="1:176" s="53" customFormat="1" x14ac:dyDescent="0.25">
      <c r="A66" s="7">
        <v>65</v>
      </c>
      <c r="B66" s="445" t="s">
        <v>195</v>
      </c>
      <c r="C66" s="145" t="s">
        <v>898</v>
      </c>
      <c r="D66" s="456" t="s">
        <v>154</v>
      </c>
      <c r="E66" s="148">
        <v>2017</v>
      </c>
      <c r="F66" s="532" t="s">
        <v>224</v>
      </c>
      <c r="G66" s="23" t="s">
        <v>2674</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421"/>
    </row>
    <row r="67" spans="1:176" s="53" customFormat="1" ht="31.2" x14ac:dyDescent="0.25">
      <c r="A67" s="7">
        <v>66</v>
      </c>
      <c r="B67" s="119" t="s">
        <v>160</v>
      </c>
      <c r="C67" s="119" t="s">
        <v>899</v>
      </c>
      <c r="D67" s="116" t="s">
        <v>30</v>
      </c>
      <c r="E67" s="14">
        <v>2017</v>
      </c>
      <c r="F67" s="532" t="s">
        <v>224</v>
      </c>
      <c r="G67" s="23" t="s">
        <v>2674</v>
      </c>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421"/>
    </row>
    <row r="68" spans="1:176" s="53" customFormat="1" ht="31.2" x14ac:dyDescent="0.25">
      <c r="A68" s="7">
        <v>67</v>
      </c>
      <c r="B68" s="217" t="s">
        <v>2141</v>
      </c>
      <c r="C68" s="217" t="s">
        <v>2142</v>
      </c>
      <c r="D68" s="217" t="s">
        <v>2143</v>
      </c>
      <c r="E68" s="273">
        <v>2017</v>
      </c>
      <c r="F68" s="535" t="s">
        <v>224</v>
      </c>
      <c r="G68" s="25" t="s">
        <v>2688</v>
      </c>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431"/>
      <c r="AF68" s="431"/>
      <c r="AG68" s="431"/>
      <c r="AH68" s="431"/>
      <c r="AI68" s="431"/>
      <c r="AJ68" s="431"/>
      <c r="AK68" s="431"/>
      <c r="AL68" s="431"/>
      <c r="AM68" s="431"/>
      <c r="AN68" s="431"/>
      <c r="AO68" s="431"/>
      <c r="AP68" s="431"/>
      <c r="AQ68" s="431"/>
      <c r="AR68" s="431"/>
      <c r="AS68" s="431"/>
      <c r="AT68" s="431"/>
      <c r="AU68" s="431"/>
      <c r="AV68" s="431"/>
      <c r="AW68" s="431"/>
      <c r="AX68" s="431"/>
      <c r="AY68" s="431"/>
      <c r="AZ68" s="431"/>
      <c r="BA68" s="431"/>
      <c r="BB68" s="431"/>
      <c r="BC68" s="431"/>
      <c r="BD68" s="431"/>
      <c r="BE68" s="431"/>
      <c r="BF68" s="431"/>
      <c r="BG68" s="431"/>
      <c r="BH68" s="431"/>
      <c r="BI68" s="431"/>
      <c r="BJ68" s="431"/>
      <c r="BK68" s="431"/>
      <c r="BL68" s="431"/>
      <c r="BM68" s="431"/>
      <c r="BN68" s="431"/>
      <c r="BO68" s="431"/>
      <c r="BP68" s="431"/>
      <c r="BQ68" s="431"/>
      <c r="BR68" s="431"/>
      <c r="BS68" s="431"/>
      <c r="BT68" s="431"/>
      <c r="BU68" s="431"/>
      <c r="BV68" s="431"/>
      <c r="BW68" s="431"/>
      <c r="BX68" s="431"/>
      <c r="BY68" s="431"/>
      <c r="BZ68" s="431"/>
      <c r="CA68" s="431"/>
      <c r="CB68" s="431"/>
      <c r="CC68" s="431"/>
      <c r="CD68" s="431"/>
      <c r="CE68" s="431"/>
      <c r="CF68" s="431"/>
      <c r="CG68" s="431"/>
      <c r="CH68" s="431"/>
      <c r="CI68" s="431"/>
      <c r="CJ68" s="431"/>
      <c r="CK68" s="431"/>
      <c r="CL68" s="431"/>
      <c r="CM68" s="431"/>
      <c r="CN68" s="431"/>
      <c r="CO68" s="431"/>
      <c r="CP68" s="431"/>
      <c r="CQ68" s="431"/>
      <c r="CR68" s="431"/>
      <c r="CS68" s="431"/>
      <c r="CT68" s="431"/>
      <c r="CU68" s="431"/>
      <c r="CV68" s="431"/>
      <c r="CW68" s="431"/>
      <c r="CX68" s="431"/>
      <c r="CY68" s="431"/>
      <c r="CZ68" s="431"/>
      <c r="DA68" s="431"/>
      <c r="DB68" s="431"/>
      <c r="DC68" s="431"/>
      <c r="DD68" s="431"/>
      <c r="DE68" s="431"/>
      <c r="DF68" s="431"/>
      <c r="DG68" s="431"/>
      <c r="DH68" s="431"/>
      <c r="DI68" s="431"/>
      <c r="DJ68" s="431"/>
      <c r="DK68" s="431"/>
      <c r="DL68" s="431"/>
      <c r="DM68" s="431"/>
      <c r="DN68" s="431"/>
      <c r="DO68" s="431"/>
      <c r="DP68" s="431"/>
      <c r="DQ68" s="431"/>
      <c r="DR68" s="431"/>
      <c r="DS68" s="431"/>
      <c r="DT68" s="431"/>
      <c r="DU68" s="431"/>
      <c r="DV68" s="431"/>
      <c r="DW68" s="431"/>
      <c r="DX68" s="431"/>
      <c r="DY68" s="431"/>
      <c r="DZ68" s="431"/>
      <c r="EA68" s="431"/>
      <c r="EB68" s="431"/>
      <c r="EC68" s="431"/>
      <c r="ED68" s="431"/>
      <c r="EE68" s="431"/>
      <c r="EF68" s="431"/>
      <c r="EG68" s="431"/>
      <c r="EH68" s="431"/>
      <c r="EI68" s="431"/>
      <c r="EJ68" s="431"/>
      <c r="EK68" s="431"/>
      <c r="EL68" s="431"/>
      <c r="EM68" s="431"/>
      <c r="EN68" s="431"/>
      <c r="EO68" s="431"/>
      <c r="EP68" s="431"/>
      <c r="EQ68" s="431"/>
      <c r="ER68" s="431"/>
      <c r="ES68" s="431"/>
      <c r="ET68" s="431"/>
      <c r="EU68" s="431"/>
      <c r="EV68" s="431"/>
      <c r="EW68" s="431"/>
      <c r="EX68" s="431"/>
      <c r="EY68" s="431"/>
      <c r="EZ68" s="431"/>
      <c r="FA68" s="431"/>
      <c r="FB68" s="431"/>
      <c r="FC68" s="431"/>
      <c r="FD68" s="431"/>
      <c r="FE68" s="431"/>
      <c r="FF68" s="431"/>
      <c r="FG68" s="431"/>
      <c r="FH68" s="431"/>
      <c r="FI68" s="431"/>
      <c r="FJ68" s="431"/>
      <c r="FK68" s="431"/>
      <c r="FL68" s="431"/>
      <c r="FM68" s="431"/>
      <c r="FN68" s="431"/>
      <c r="FO68" s="431"/>
      <c r="FP68" s="431"/>
      <c r="FQ68" s="431"/>
      <c r="FR68" s="431"/>
      <c r="FS68" s="431"/>
      <c r="FT68" s="421"/>
    </row>
    <row r="69" spans="1:176" s="53" customFormat="1" ht="31.2" x14ac:dyDescent="0.25">
      <c r="A69" s="7">
        <v>68</v>
      </c>
      <c r="B69" s="120" t="s">
        <v>338</v>
      </c>
      <c r="C69" s="120" t="s">
        <v>911</v>
      </c>
      <c r="D69" s="454" t="s">
        <v>110</v>
      </c>
      <c r="E69" s="14">
        <v>2017</v>
      </c>
      <c r="F69" s="534" t="s">
        <v>224</v>
      </c>
      <c r="G69" s="23" t="s">
        <v>2674</v>
      </c>
      <c r="H69" s="419"/>
      <c r="I69" s="419"/>
      <c r="J69" s="419"/>
      <c r="K69" s="419"/>
      <c r="L69" s="419"/>
      <c r="M69" s="419"/>
      <c r="N69" s="419"/>
      <c r="O69" s="419"/>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c r="AM69" s="419"/>
      <c r="AN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c r="BR69" s="419"/>
      <c r="BS69" s="419"/>
      <c r="BT69" s="419"/>
      <c r="BU69" s="419"/>
      <c r="BV69" s="419"/>
      <c r="BW69" s="419"/>
      <c r="BX69" s="419"/>
      <c r="BY69" s="419"/>
      <c r="BZ69" s="419"/>
      <c r="CA69" s="419"/>
      <c r="CB69" s="419"/>
      <c r="CC69" s="419"/>
      <c r="CD69" s="419"/>
      <c r="CE69" s="419"/>
      <c r="CF69" s="419"/>
      <c r="CG69" s="419"/>
      <c r="CH69" s="419"/>
      <c r="CI69" s="419"/>
      <c r="CJ69" s="419"/>
      <c r="CK69" s="419"/>
      <c r="CL69" s="419"/>
      <c r="CM69" s="419"/>
      <c r="CN69" s="419"/>
      <c r="CO69" s="419"/>
      <c r="CP69" s="419"/>
      <c r="CQ69" s="419"/>
      <c r="CR69" s="419"/>
      <c r="CS69" s="419"/>
      <c r="CT69" s="419"/>
      <c r="CU69" s="419"/>
      <c r="CV69" s="419"/>
      <c r="CW69" s="419"/>
      <c r="CX69" s="419"/>
      <c r="CY69" s="419"/>
      <c r="CZ69" s="419"/>
      <c r="DA69" s="419"/>
      <c r="DB69" s="419"/>
      <c r="DC69" s="419"/>
      <c r="DD69" s="419"/>
      <c r="DE69" s="419"/>
      <c r="DF69" s="419"/>
      <c r="DG69" s="419"/>
      <c r="DH69" s="419"/>
      <c r="DI69" s="419"/>
      <c r="DJ69" s="419"/>
      <c r="DK69" s="419"/>
      <c r="DL69" s="419"/>
      <c r="DM69" s="419"/>
      <c r="DN69" s="419"/>
      <c r="DO69" s="419"/>
      <c r="DP69" s="419"/>
      <c r="DQ69" s="419"/>
      <c r="DR69" s="419"/>
      <c r="DS69" s="419"/>
      <c r="DT69" s="419"/>
      <c r="DU69" s="419"/>
      <c r="DV69" s="419"/>
      <c r="DW69" s="419"/>
      <c r="DX69" s="419"/>
      <c r="DY69" s="419"/>
      <c r="DZ69" s="419"/>
      <c r="EA69" s="419"/>
      <c r="EB69" s="419"/>
      <c r="EC69" s="419"/>
      <c r="ED69" s="419"/>
      <c r="EE69" s="419"/>
      <c r="EF69" s="419"/>
      <c r="EG69" s="419"/>
      <c r="EH69" s="419"/>
      <c r="EI69" s="419"/>
      <c r="EJ69" s="419"/>
      <c r="EK69" s="419"/>
      <c r="EL69" s="419"/>
      <c r="EM69" s="419"/>
      <c r="EN69" s="419"/>
      <c r="EO69" s="419"/>
      <c r="EP69" s="419"/>
      <c r="EQ69" s="419"/>
      <c r="ER69" s="419"/>
      <c r="ES69" s="419"/>
      <c r="ET69" s="419"/>
      <c r="EU69" s="419"/>
      <c r="EV69" s="419"/>
      <c r="EW69" s="419"/>
      <c r="EX69" s="419"/>
      <c r="EY69" s="419"/>
      <c r="EZ69" s="419"/>
      <c r="FA69" s="419"/>
      <c r="FB69" s="419"/>
      <c r="FC69" s="419"/>
      <c r="FD69" s="419"/>
      <c r="FE69" s="419"/>
      <c r="FF69" s="419"/>
      <c r="FG69" s="419"/>
      <c r="FH69" s="419"/>
      <c r="FI69" s="419"/>
      <c r="FJ69" s="419"/>
      <c r="FK69" s="419"/>
      <c r="FL69" s="419"/>
      <c r="FM69" s="419"/>
      <c r="FN69" s="419"/>
      <c r="FO69" s="419"/>
      <c r="FP69" s="419"/>
      <c r="FQ69" s="419"/>
      <c r="FR69" s="419"/>
      <c r="FS69" s="419"/>
      <c r="FT69" s="421"/>
    </row>
    <row r="70" spans="1:176" s="109" customFormat="1" ht="31.2" x14ac:dyDescent="0.25">
      <c r="A70" s="7">
        <v>69</v>
      </c>
      <c r="B70" s="10" t="s">
        <v>376</v>
      </c>
      <c r="C70" s="10" t="s">
        <v>1016</v>
      </c>
      <c r="D70" s="1" t="s">
        <v>194</v>
      </c>
      <c r="E70" s="1">
        <v>2017</v>
      </c>
      <c r="F70" s="189" t="s">
        <v>224</v>
      </c>
      <c r="G70" s="23" t="s">
        <v>2674</v>
      </c>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4"/>
      <c r="DO70" s="124"/>
      <c r="DP70" s="124"/>
      <c r="DQ70" s="124"/>
      <c r="DR70" s="124"/>
      <c r="DS70" s="124"/>
      <c r="DT70" s="124"/>
      <c r="DU70" s="124"/>
      <c r="DV70" s="124"/>
      <c r="DW70" s="124"/>
      <c r="DX70" s="124"/>
      <c r="DY70" s="124"/>
      <c r="DZ70" s="124"/>
      <c r="EA70" s="124"/>
      <c r="EB70" s="124"/>
      <c r="EC70" s="124"/>
      <c r="ED70" s="124"/>
      <c r="EE70" s="124"/>
      <c r="EF70" s="124"/>
      <c r="EG70" s="124"/>
      <c r="EH70" s="124"/>
      <c r="EI70" s="124"/>
      <c r="EJ70" s="124"/>
      <c r="EK70" s="124"/>
      <c r="EL70" s="124"/>
      <c r="EM70" s="124"/>
      <c r="EN70" s="124"/>
      <c r="EO70" s="124"/>
      <c r="EP70" s="124"/>
      <c r="EQ70" s="124"/>
      <c r="ER70" s="124"/>
      <c r="ES70" s="124"/>
      <c r="ET70" s="124"/>
      <c r="EU70" s="124"/>
      <c r="EV70" s="124"/>
      <c r="EW70" s="124"/>
      <c r="EX70" s="124"/>
      <c r="EY70" s="124"/>
      <c r="EZ70" s="124"/>
      <c r="FA70" s="124"/>
      <c r="FB70" s="124"/>
      <c r="FC70" s="124"/>
      <c r="FD70" s="124"/>
      <c r="FE70" s="124"/>
      <c r="FF70" s="124"/>
      <c r="FG70" s="124"/>
      <c r="FH70" s="124"/>
      <c r="FI70" s="124"/>
      <c r="FJ70" s="124"/>
      <c r="FK70" s="124"/>
      <c r="FL70" s="124"/>
      <c r="FM70" s="124"/>
      <c r="FN70" s="124"/>
      <c r="FO70" s="124"/>
      <c r="FP70" s="124"/>
      <c r="FQ70" s="124"/>
      <c r="FR70" s="124"/>
      <c r="FS70" s="124"/>
      <c r="FT70" s="425"/>
    </row>
    <row r="71" spans="1:176" s="109" customFormat="1" ht="31.2" x14ac:dyDescent="0.25">
      <c r="A71" s="7">
        <v>70</v>
      </c>
      <c r="B71" s="10" t="s">
        <v>2134</v>
      </c>
      <c r="C71" s="10" t="s">
        <v>2135</v>
      </c>
      <c r="D71" s="1" t="s">
        <v>2136</v>
      </c>
      <c r="E71" s="331">
        <v>2017</v>
      </c>
      <c r="F71" s="459" t="s">
        <v>224</v>
      </c>
      <c r="G71" s="25" t="s">
        <v>2688</v>
      </c>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431"/>
      <c r="AF71" s="431"/>
      <c r="AG71" s="431"/>
      <c r="AH71" s="431"/>
      <c r="AI71" s="431"/>
      <c r="AJ71" s="431"/>
      <c r="AK71" s="431"/>
      <c r="AL71" s="431"/>
      <c r="AM71" s="431"/>
      <c r="AN71" s="431"/>
      <c r="AO71" s="431"/>
      <c r="AP71" s="431"/>
      <c r="AQ71" s="431"/>
      <c r="AR71" s="431"/>
      <c r="AS71" s="431"/>
      <c r="AT71" s="431"/>
      <c r="AU71" s="431"/>
      <c r="AV71" s="431"/>
      <c r="AW71" s="431"/>
      <c r="AX71" s="431"/>
      <c r="AY71" s="431"/>
      <c r="AZ71" s="431"/>
      <c r="BA71" s="431"/>
      <c r="BB71" s="431"/>
      <c r="BC71" s="431"/>
      <c r="BD71" s="431"/>
      <c r="BE71" s="431"/>
      <c r="BF71" s="431"/>
      <c r="BG71" s="431"/>
      <c r="BH71" s="431"/>
      <c r="BI71" s="431"/>
      <c r="BJ71" s="431"/>
      <c r="BK71" s="431"/>
      <c r="BL71" s="431"/>
      <c r="BM71" s="431"/>
      <c r="BN71" s="431"/>
      <c r="BO71" s="431"/>
      <c r="BP71" s="431"/>
      <c r="BQ71" s="431"/>
      <c r="BR71" s="431"/>
      <c r="BS71" s="431"/>
      <c r="BT71" s="431"/>
      <c r="BU71" s="431"/>
      <c r="BV71" s="431"/>
      <c r="BW71" s="431"/>
      <c r="BX71" s="431"/>
      <c r="BY71" s="431"/>
      <c r="BZ71" s="431"/>
      <c r="CA71" s="431"/>
      <c r="CB71" s="431"/>
      <c r="CC71" s="431"/>
      <c r="CD71" s="431"/>
      <c r="CE71" s="431"/>
      <c r="CF71" s="431"/>
      <c r="CG71" s="431"/>
      <c r="CH71" s="431"/>
      <c r="CI71" s="431"/>
      <c r="CJ71" s="431"/>
      <c r="CK71" s="431"/>
      <c r="CL71" s="431"/>
      <c r="CM71" s="431"/>
      <c r="CN71" s="431"/>
      <c r="CO71" s="431"/>
      <c r="CP71" s="431"/>
      <c r="CQ71" s="431"/>
      <c r="CR71" s="431"/>
      <c r="CS71" s="431"/>
      <c r="CT71" s="431"/>
      <c r="CU71" s="431"/>
      <c r="CV71" s="431"/>
      <c r="CW71" s="431"/>
      <c r="CX71" s="431"/>
      <c r="CY71" s="431"/>
      <c r="CZ71" s="431"/>
      <c r="DA71" s="431"/>
      <c r="DB71" s="431"/>
      <c r="DC71" s="431"/>
      <c r="DD71" s="431"/>
      <c r="DE71" s="431"/>
      <c r="DF71" s="431"/>
      <c r="DG71" s="431"/>
      <c r="DH71" s="431"/>
      <c r="DI71" s="431"/>
      <c r="DJ71" s="431"/>
      <c r="DK71" s="431"/>
      <c r="DL71" s="431"/>
      <c r="DM71" s="431"/>
      <c r="DN71" s="431"/>
      <c r="DO71" s="431"/>
      <c r="DP71" s="431"/>
      <c r="DQ71" s="431"/>
      <c r="DR71" s="431"/>
      <c r="DS71" s="431"/>
      <c r="DT71" s="431"/>
      <c r="DU71" s="431"/>
      <c r="DV71" s="431"/>
      <c r="DW71" s="431"/>
      <c r="DX71" s="431"/>
      <c r="DY71" s="431"/>
      <c r="DZ71" s="431"/>
      <c r="EA71" s="431"/>
      <c r="EB71" s="431"/>
      <c r="EC71" s="431"/>
      <c r="ED71" s="431"/>
      <c r="EE71" s="431"/>
      <c r="EF71" s="431"/>
      <c r="EG71" s="431"/>
      <c r="EH71" s="431"/>
      <c r="EI71" s="431"/>
      <c r="EJ71" s="431"/>
      <c r="EK71" s="431"/>
      <c r="EL71" s="431"/>
      <c r="EM71" s="431"/>
      <c r="EN71" s="431"/>
      <c r="EO71" s="431"/>
      <c r="EP71" s="431"/>
      <c r="EQ71" s="431"/>
      <c r="ER71" s="431"/>
      <c r="ES71" s="431"/>
      <c r="ET71" s="431"/>
      <c r="EU71" s="431"/>
      <c r="EV71" s="431"/>
      <c r="EW71" s="431"/>
      <c r="EX71" s="431"/>
      <c r="EY71" s="431"/>
      <c r="EZ71" s="431"/>
      <c r="FA71" s="431"/>
      <c r="FB71" s="431"/>
      <c r="FC71" s="431"/>
      <c r="FD71" s="431"/>
      <c r="FE71" s="431"/>
      <c r="FF71" s="431"/>
      <c r="FG71" s="431"/>
      <c r="FH71" s="431"/>
      <c r="FI71" s="431"/>
      <c r="FJ71" s="431"/>
      <c r="FK71" s="431"/>
      <c r="FL71" s="431"/>
      <c r="FM71" s="431"/>
      <c r="FN71" s="431"/>
      <c r="FO71" s="431"/>
      <c r="FP71" s="431"/>
      <c r="FQ71" s="431"/>
      <c r="FR71" s="431"/>
      <c r="FS71" s="431"/>
      <c r="FT71" s="425"/>
    </row>
    <row r="72" spans="1:176" s="109" customFormat="1" ht="31.2" x14ac:dyDescent="0.25">
      <c r="A72" s="7">
        <v>71</v>
      </c>
      <c r="B72" s="147" t="s">
        <v>197</v>
      </c>
      <c r="C72" s="149" t="s">
        <v>198</v>
      </c>
      <c r="D72" s="148" t="s">
        <v>199</v>
      </c>
      <c r="E72" s="148">
        <v>2017</v>
      </c>
      <c r="F72" s="188" t="s">
        <v>224</v>
      </c>
      <c r="G72" s="25" t="s">
        <v>2673</v>
      </c>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425"/>
    </row>
    <row r="73" spans="1:176" s="109" customFormat="1" ht="46.8" x14ac:dyDescent="0.25">
      <c r="A73" s="7">
        <v>72</v>
      </c>
      <c r="B73" s="10" t="s">
        <v>2131</v>
      </c>
      <c r="C73" s="10" t="s">
        <v>2132</v>
      </c>
      <c r="D73" s="1" t="s">
        <v>2133</v>
      </c>
      <c r="E73" s="331">
        <v>2017</v>
      </c>
      <c r="F73" s="459" t="s">
        <v>224</v>
      </c>
      <c r="G73" s="25" t="s">
        <v>2688</v>
      </c>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431"/>
      <c r="AF73" s="431"/>
      <c r="AG73" s="431"/>
      <c r="AH73" s="431"/>
      <c r="AI73" s="431"/>
      <c r="AJ73" s="431"/>
      <c r="AK73" s="431"/>
      <c r="AL73" s="431"/>
      <c r="AM73" s="431"/>
      <c r="AN73" s="431"/>
      <c r="AO73" s="431"/>
      <c r="AP73" s="431"/>
      <c r="AQ73" s="431"/>
      <c r="AR73" s="431"/>
      <c r="AS73" s="431"/>
      <c r="AT73" s="431"/>
      <c r="AU73" s="431"/>
      <c r="AV73" s="431"/>
      <c r="AW73" s="431"/>
      <c r="AX73" s="431"/>
      <c r="AY73" s="431"/>
      <c r="AZ73" s="431"/>
      <c r="BA73" s="431"/>
      <c r="BB73" s="431"/>
      <c r="BC73" s="431"/>
      <c r="BD73" s="431"/>
      <c r="BE73" s="431"/>
      <c r="BF73" s="431"/>
      <c r="BG73" s="431"/>
      <c r="BH73" s="431"/>
      <c r="BI73" s="431"/>
      <c r="BJ73" s="431"/>
      <c r="BK73" s="431"/>
      <c r="BL73" s="431"/>
      <c r="BM73" s="431"/>
      <c r="BN73" s="431"/>
      <c r="BO73" s="431"/>
      <c r="BP73" s="431"/>
      <c r="BQ73" s="431"/>
      <c r="BR73" s="431"/>
      <c r="BS73" s="431"/>
      <c r="BT73" s="431"/>
      <c r="BU73" s="431"/>
      <c r="BV73" s="431"/>
      <c r="BW73" s="431"/>
      <c r="BX73" s="431"/>
      <c r="BY73" s="431"/>
      <c r="BZ73" s="431"/>
      <c r="CA73" s="431"/>
      <c r="CB73" s="431"/>
      <c r="CC73" s="431"/>
      <c r="CD73" s="431"/>
      <c r="CE73" s="431"/>
      <c r="CF73" s="431"/>
      <c r="CG73" s="431"/>
      <c r="CH73" s="431"/>
      <c r="CI73" s="431"/>
      <c r="CJ73" s="431"/>
      <c r="CK73" s="431"/>
      <c r="CL73" s="431"/>
      <c r="CM73" s="431"/>
      <c r="CN73" s="431"/>
      <c r="CO73" s="431"/>
      <c r="CP73" s="431"/>
      <c r="CQ73" s="431"/>
      <c r="CR73" s="431"/>
      <c r="CS73" s="431"/>
      <c r="CT73" s="431"/>
      <c r="CU73" s="431"/>
      <c r="CV73" s="431"/>
      <c r="CW73" s="431"/>
      <c r="CX73" s="431"/>
      <c r="CY73" s="431"/>
      <c r="CZ73" s="431"/>
      <c r="DA73" s="431"/>
      <c r="DB73" s="431"/>
      <c r="DC73" s="431"/>
      <c r="DD73" s="431"/>
      <c r="DE73" s="431"/>
      <c r="DF73" s="431"/>
      <c r="DG73" s="431"/>
      <c r="DH73" s="431"/>
      <c r="DI73" s="431"/>
      <c r="DJ73" s="431"/>
      <c r="DK73" s="431"/>
      <c r="DL73" s="431"/>
      <c r="DM73" s="431"/>
      <c r="DN73" s="431"/>
      <c r="DO73" s="431"/>
      <c r="DP73" s="431"/>
      <c r="DQ73" s="431"/>
      <c r="DR73" s="431"/>
      <c r="DS73" s="431"/>
      <c r="DT73" s="431"/>
      <c r="DU73" s="431"/>
      <c r="DV73" s="431"/>
      <c r="DW73" s="431"/>
      <c r="DX73" s="431"/>
      <c r="DY73" s="431"/>
      <c r="DZ73" s="431"/>
      <c r="EA73" s="431"/>
      <c r="EB73" s="431"/>
      <c r="EC73" s="431"/>
      <c r="ED73" s="431"/>
      <c r="EE73" s="431"/>
      <c r="EF73" s="431"/>
      <c r="EG73" s="431"/>
      <c r="EH73" s="431"/>
      <c r="EI73" s="431"/>
      <c r="EJ73" s="431"/>
      <c r="EK73" s="431"/>
      <c r="EL73" s="431"/>
      <c r="EM73" s="431"/>
      <c r="EN73" s="431"/>
      <c r="EO73" s="431"/>
      <c r="EP73" s="431"/>
      <c r="EQ73" s="431"/>
      <c r="ER73" s="431"/>
      <c r="ES73" s="431"/>
      <c r="ET73" s="431"/>
      <c r="EU73" s="431"/>
      <c r="EV73" s="431"/>
      <c r="EW73" s="431"/>
      <c r="EX73" s="431"/>
      <c r="EY73" s="431"/>
      <c r="EZ73" s="431"/>
      <c r="FA73" s="431"/>
      <c r="FB73" s="431"/>
      <c r="FC73" s="431"/>
      <c r="FD73" s="431"/>
      <c r="FE73" s="431"/>
      <c r="FF73" s="431"/>
      <c r="FG73" s="431"/>
      <c r="FH73" s="431"/>
      <c r="FI73" s="431"/>
      <c r="FJ73" s="431"/>
      <c r="FK73" s="431"/>
      <c r="FL73" s="431"/>
      <c r="FM73" s="431"/>
      <c r="FN73" s="431"/>
      <c r="FO73" s="431"/>
      <c r="FP73" s="431"/>
      <c r="FQ73" s="431"/>
      <c r="FR73" s="431"/>
      <c r="FS73" s="431"/>
      <c r="FT73" s="425"/>
    </row>
    <row r="74" spans="1:176" s="109" customFormat="1" ht="31.2" x14ac:dyDescent="0.25">
      <c r="A74" s="7">
        <v>73</v>
      </c>
      <c r="B74" s="10" t="s">
        <v>2137</v>
      </c>
      <c r="C74" s="10" t="s">
        <v>2135</v>
      </c>
      <c r="D74" s="1" t="s">
        <v>2138</v>
      </c>
      <c r="E74" s="331">
        <v>2017</v>
      </c>
      <c r="F74" s="459" t="s">
        <v>224</v>
      </c>
      <c r="G74" s="25" t="s">
        <v>2688</v>
      </c>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431"/>
      <c r="AF74" s="431"/>
      <c r="AG74" s="431"/>
      <c r="AH74" s="431"/>
      <c r="AI74" s="431"/>
      <c r="AJ74" s="431"/>
      <c r="AK74" s="431"/>
      <c r="AL74" s="431"/>
      <c r="AM74" s="431"/>
      <c r="AN74" s="431"/>
      <c r="AO74" s="431"/>
      <c r="AP74" s="431"/>
      <c r="AQ74" s="431"/>
      <c r="AR74" s="431"/>
      <c r="AS74" s="431"/>
      <c r="AT74" s="431"/>
      <c r="AU74" s="431"/>
      <c r="AV74" s="431"/>
      <c r="AW74" s="431"/>
      <c r="AX74" s="431"/>
      <c r="AY74" s="431"/>
      <c r="AZ74" s="431"/>
      <c r="BA74" s="431"/>
      <c r="BB74" s="431"/>
      <c r="BC74" s="431"/>
      <c r="BD74" s="431"/>
      <c r="BE74" s="431"/>
      <c r="BF74" s="431"/>
      <c r="BG74" s="431"/>
      <c r="BH74" s="431"/>
      <c r="BI74" s="431"/>
      <c r="BJ74" s="431"/>
      <c r="BK74" s="431"/>
      <c r="BL74" s="431"/>
      <c r="BM74" s="431"/>
      <c r="BN74" s="431"/>
      <c r="BO74" s="431"/>
      <c r="BP74" s="431"/>
      <c r="BQ74" s="431"/>
      <c r="BR74" s="431"/>
      <c r="BS74" s="431"/>
      <c r="BT74" s="431"/>
      <c r="BU74" s="431"/>
      <c r="BV74" s="431"/>
      <c r="BW74" s="431"/>
      <c r="BX74" s="431"/>
      <c r="BY74" s="431"/>
      <c r="BZ74" s="431"/>
      <c r="CA74" s="431"/>
      <c r="CB74" s="431"/>
      <c r="CC74" s="431"/>
      <c r="CD74" s="431"/>
      <c r="CE74" s="431"/>
      <c r="CF74" s="431"/>
      <c r="CG74" s="431"/>
      <c r="CH74" s="431"/>
      <c r="CI74" s="431"/>
      <c r="CJ74" s="431"/>
      <c r="CK74" s="431"/>
      <c r="CL74" s="431"/>
      <c r="CM74" s="431"/>
      <c r="CN74" s="431"/>
      <c r="CO74" s="431"/>
      <c r="CP74" s="431"/>
      <c r="CQ74" s="431"/>
      <c r="CR74" s="431"/>
      <c r="CS74" s="431"/>
      <c r="CT74" s="431"/>
      <c r="CU74" s="431"/>
      <c r="CV74" s="431"/>
      <c r="CW74" s="431"/>
      <c r="CX74" s="431"/>
      <c r="CY74" s="431"/>
      <c r="CZ74" s="431"/>
      <c r="DA74" s="431"/>
      <c r="DB74" s="431"/>
      <c r="DC74" s="431"/>
      <c r="DD74" s="431"/>
      <c r="DE74" s="431"/>
      <c r="DF74" s="431"/>
      <c r="DG74" s="431"/>
      <c r="DH74" s="431"/>
      <c r="DI74" s="431"/>
      <c r="DJ74" s="431"/>
      <c r="DK74" s="431"/>
      <c r="DL74" s="431"/>
      <c r="DM74" s="431"/>
      <c r="DN74" s="431"/>
      <c r="DO74" s="431"/>
      <c r="DP74" s="431"/>
      <c r="DQ74" s="431"/>
      <c r="DR74" s="431"/>
      <c r="DS74" s="431"/>
      <c r="DT74" s="431"/>
      <c r="DU74" s="431"/>
      <c r="DV74" s="431"/>
      <c r="DW74" s="431"/>
      <c r="DX74" s="431"/>
      <c r="DY74" s="431"/>
      <c r="DZ74" s="431"/>
      <c r="EA74" s="431"/>
      <c r="EB74" s="431"/>
      <c r="EC74" s="431"/>
      <c r="ED74" s="431"/>
      <c r="EE74" s="431"/>
      <c r="EF74" s="431"/>
      <c r="EG74" s="431"/>
      <c r="EH74" s="431"/>
      <c r="EI74" s="431"/>
      <c r="EJ74" s="431"/>
      <c r="EK74" s="431"/>
      <c r="EL74" s="431"/>
      <c r="EM74" s="431"/>
      <c r="EN74" s="431"/>
      <c r="EO74" s="431"/>
      <c r="EP74" s="431"/>
      <c r="EQ74" s="431"/>
      <c r="ER74" s="431"/>
      <c r="ES74" s="431"/>
      <c r="ET74" s="431"/>
      <c r="EU74" s="431"/>
      <c r="EV74" s="431"/>
      <c r="EW74" s="431"/>
      <c r="EX74" s="431"/>
      <c r="EY74" s="431"/>
      <c r="EZ74" s="431"/>
      <c r="FA74" s="431"/>
      <c r="FB74" s="431"/>
      <c r="FC74" s="431"/>
      <c r="FD74" s="431"/>
      <c r="FE74" s="431"/>
      <c r="FF74" s="431"/>
      <c r="FG74" s="431"/>
      <c r="FH74" s="431"/>
      <c r="FI74" s="431"/>
      <c r="FJ74" s="431"/>
      <c r="FK74" s="431"/>
      <c r="FL74" s="431"/>
      <c r="FM74" s="431"/>
      <c r="FN74" s="431"/>
      <c r="FO74" s="431"/>
      <c r="FP74" s="431"/>
      <c r="FQ74" s="431"/>
      <c r="FR74" s="431"/>
      <c r="FS74" s="431"/>
      <c r="FT74" s="425"/>
    </row>
    <row r="75" spans="1:176" s="110" customFormat="1" ht="18" x14ac:dyDescent="0.25">
      <c r="A75" s="7">
        <v>74</v>
      </c>
      <c r="B75" s="10" t="s">
        <v>2139</v>
      </c>
      <c r="C75" s="10" t="s">
        <v>2135</v>
      </c>
      <c r="D75" s="1" t="s">
        <v>2140</v>
      </c>
      <c r="E75" s="331">
        <v>2017</v>
      </c>
      <c r="F75" s="459" t="s">
        <v>224</v>
      </c>
      <c r="G75" s="25" t="s">
        <v>2688</v>
      </c>
      <c r="H75" s="140"/>
      <c r="I75" s="140"/>
      <c r="J75" s="140"/>
      <c r="K75" s="140"/>
      <c r="L75" s="140"/>
      <c r="M75" s="140"/>
      <c r="N75" s="140"/>
      <c r="O75" s="140"/>
      <c r="P75" s="140"/>
      <c r="Q75" s="140"/>
      <c r="R75" s="140"/>
      <c r="S75" s="140"/>
      <c r="T75" s="140"/>
      <c r="U75" s="140"/>
      <c r="V75" s="140"/>
      <c r="W75" s="140"/>
      <c r="X75" s="140"/>
      <c r="Y75" s="140"/>
      <c r="Z75" s="140"/>
      <c r="AA75" s="140"/>
      <c r="AB75" s="140"/>
      <c r="AC75" s="140"/>
      <c r="AD75" s="140"/>
      <c r="AE75" s="431"/>
      <c r="AF75" s="431"/>
      <c r="AG75" s="431"/>
      <c r="AH75" s="431"/>
      <c r="AI75" s="431"/>
      <c r="AJ75" s="431"/>
      <c r="AK75" s="431"/>
      <c r="AL75" s="431"/>
      <c r="AM75" s="431"/>
      <c r="AN75" s="431"/>
      <c r="AO75" s="431"/>
      <c r="AP75" s="431"/>
      <c r="AQ75" s="431"/>
      <c r="AR75" s="431"/>
      <c r="AS75" s="431"/>
      <c r="AT75" s="431"/>
      <c r="AU75" s="431"/>
      <c r="AV75" s="431"/>
      <c r="AW75" s="431"/>
      <c r="AX75" s="431"/>
      <c r="AY75" s="431"/>
      <c r="AZ75" s="431"/>
      <c r="BA75" s="431"/>
      <c r="BB75" s="431"/>
      <c r="BC75" s="431"/>
      <c r="BD75" s="431"/>
      <c r="BE75" s="431"/>
      <c r="BF75" s="431"/>
      <c r="BG75" s="431"/>
      <c r="BH75" s="431"/>
      <c r="BI75" s="431"/>
      <c r="BJ75" s="431"/>
      <c r="BK75" s="431"/>
      <c r="BL75" s="431"/>
      <c r="BM75" s="431"/>
      <c r="BN75" s="431"/>
      <c r="BO75" s="431"/>
      <c r="BP75" s="431"/>
      <c r="BQ75" s="431"/>
      <c r="BR75" s="431"/>
      <c r="BS75" s="431"/>
      <c r="BT75" s="431"/>
      <c r="BU75" s="431"/>
      <c r="BV75" s="431"/>
      <c r="BW75" s="431"/>
      <c r="BX75" s="431"/>
      <c r="BY75" s="431"/>
      <c r="BZ75" s="431"/>
      <c r="CA75" s="431"/>
      <c r="CB75" s="431"/>
      <c r="CC75" s="431"/>
      <c r="CD75" s="431"/>
      <c r="CE75" s="431"/>
      <c r="CF75" s="431"/>
      <c r="CG75" s="431"/>
      <c r="CH75" s="431"/>
      <c r="CI75" s="431"/>
      <c r="CJ75" s="431"/>
      <c r="CK75" s="431"/>
      <c r="CL75" s="431"/>
      <c r="CM75" s="431"/>
      <c r="CN75" s="431"/>
      <c r="CO75" s="431"/>
      <c r="CP75" s="431"/>
      <c r="CQ75" s="431"/>
      <c r="CR75" s="431"/>
      <c r="CS75" s="431"/>
      <c r="CT75" s="431"/>
      <c r="CU75" s="431"/>
      <c r="CV75" s="431"/>
      <c r="CW75" s="431"/>
      <c r="CX75" s="431"/>
      <c r="CY75" s="431"/>
      <c r="CZ75" s="431"/>
      <c r="DA75" s="431"/>
      <c r="DB75" s="431"/>
      <c r="DC75" s="431"/>
      <c r="DD75" s="431"/>
      <c r="DE75" s="431"/>
      <c r="DF75" s="431"/>
      <c r="DG75" s="431"/>
      <c r="DH75" s="431"/>
      <c r="DI75" s="431"/>
      <c r="DJ75" s="431"/>
      <c r="DK75" s="431"/>
      <c r="DL75" s="431"/>
      <c r="DM75" s="431"/>
      <c r="DN75" s="431"/>
      <c r="DO75" s="431"/>
      <c r="DP75" s="431"/>
      <c r="DQ75" s="431"/>
      <c r="DR75" s="431"/>
      <c r="DS75" s="431"/>
      <c r="DT75" s="431"/>
      <c r="DU75" s="431"/>
      <c r="DV75" s="431"/>
      <c r="DW75" s="431"/>
      <c r="DX75" s="431"/>
      <c r="DY75" s="431"/>
      <c r="DZ75" s="431"/>
      <c r="EA75" s="431"/>
      <c r="EB75" s="431"/>
      <c r="EC75" s="431"/>
      <c r="ED75" s="431"/>
      <c r="EE75" s="431"/>
      <c r="EF75" s="431"/>
      <c r="EG75" s="431"/>
      <c r="EH75" s="431"/>
      <c r="EI75" s="431"/>
      <c r="EJ75" s="431"/>
      <c r="EK75" s="431"/>
      <c r="EL75" s="431"/>
      <c r="EM75" s="431"/>
      <c r="EN75" s="431"/>
      <c r="EO75" s="431"/>
      <c r="EP75" s="431"/>
      <c r="EQ75" s="431"/>
      <c r="ER75" s="431"/>
      <c r="ES75" s="431"/>
      <c r="ET75" s="431"/>
      <c r="EU75" s="431"/>
      <c r="EV75" s="431"/>
      <c r="EW75" s="431"/>
      <c r="EX75" s="431"/>
      <c r="EY75" s="431"/>
      <c r="EZ75" s="431"/>
      <c r="FA75" s="431"/>
      <c r="FB75" s="431"/>
      <c r="FC75" s="431"/>
      <c r="FD75" s="431"/>
      <c r="FE75" s="431"/>
      <c r="FF75" s="431"/>
      <c r="FG75" s="431"/>
      <c r="FH75" s="431"/>
      <c r="FI75" s="431"/>
      <c r="FJ75" s="431"/>
      <c r="FK75" s="431"/>
      <c r="FL75" s="431"/>
      <c r="FM75" s="431"/>
      <c r="FN75" s="431"/>
      <c r="FO75" s="431"/>
      <c r="FP75" s="431"/>
      <c r="FQ75" s="431"/>
      <c r="FR75" s="431"/>
      <c r="FS75" s="431"/>
      <c r="FT75" s="426"/>
    </row>
    <row r="76" spans="1:176" s="109" customFormat="1" ht="42" customHeight="1" x14ac:dyDescent="0.25">
      <c r="A76" s="7">
        <v>75</v>
      </c>
      <c r="B76" s="10" t="s">
        <v>2128</v>
      </c>
      <c r="C76" s="10" t="s">
        <v>2129</v>
      </c>
      <c r="D76" s="1" t="s">
        <v>2130</v>
      </c>
      <c r="E76" s="331">
        <v>2017</v>
      </c>
      <c r="F76" s="459" t="s">
        <v>224</v>
      </c>
      <c r="G76" s="25" t="s">
        <v>2688</v>
      </c>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431"/>
      <c r="AF76" s="431"/>
      <c r="AG76" s="431"/>
      <c r="AH76" s="431"/>
      <c r="AI76" s="431"/>
      <c r="AJ76" s="431"/>
      <c r="AK76" s="431"/>
      <c r="AL76" s="431"/>
      <c r="AM76" s="431"/>
      <c r="AN76" s="431"/>
      <c r="AO76" s="431"/>
      <c r="AP76" s="431"/>
      <c r="AQ76" s="431"/>
      <c r="AR76" s="431"/>
      <c r="AS76" s="431"/>
      <c r="AT76" s="431"/>
      <c r="AU76" s="431"/>
      <c r="AV76" s="431"/>
      <c r="AW76" s="431"/>
      <c r="AX76" s="431"/>
      <c r="AY76" s="431"/>
      <c r="AZ76" s="431"/>
      <c r="BA76" s="431"/>
      <c r="BB76" s="431"/>
      <c r="BC76" s="431"/>
      <c r="BD76" s="431"/>
      <c r="BE76" s="431"/>
      <c r="BF76" s="431"/>
      <c r="BG76" s="431"/>
      <c r="BH76" s="431"/>
      <c r="BI76" s="431"/>
      <c r="BJ76" s="431"/>
      <c r="BK76" s="431"/>
      <c r="BL76" s="431"/>
      <c r="BM76" s="431"/>
      <c r="BN76" s="431"/>
      <c r="BO76" s="431"/>
      <c r="BP76" s="431"/>
      <c r="BQ76" s="431"/>
      <c r="BR76" s="431"/>
      <c r="BS76" s="431"/>
      <c r="BT76" s="431"/>
      <c r="BU76" s="431"/>
      <c r="BV76" s="431"/>
      <c r="BW76" s="431"/>
      <c r="BX76" s="431"/>
      <c r="BY76" s="431"/>
      <c r="BZ76" s="431"/>
      <c r="CA76" s="431"/>
      <c r="CB76" s="431"/>
      <c r="CC76" s="431"/>
      <c r="CD76" s="431"/>
      <c r="CE76" s="431"/>
      <c r="CF76" s="431"/>
      <c r="CG76" s="431"/>
      <c r="CH76" s="431"/>
      <c r="CI76" s="431"/>
      <c r="CJ76" s="431"/>
      <c r="CK76" s="431"/>
      <c r="CL76" s="431"/>
      <c r="CM76" s="431"/>
      <c r="CN76" s="431"/>
      <c r="CO76" s="431"/>
      <c r="CP76" s="431"/>
      <c r="CQ76" s="431"/>
      <c r="CR76" s="431"/>
      <c r="CS76" s="431"/>
      <c r="CT76" s="431"/>
      <c r="CU76" s="431"/>
      <c r="CV76" s="431"/>
      <c r="CW76" s="431"/>
      <c r="CX76" s="431"/>
      <c r="CY76" s="431"/>
      <c r="CZ76" s="431"/>
      <c r="DA76" s="431"/>
      <c r="DB76" s="431"/>
      <c r="DC76" s="431"/>
      <c r="DD76" s="431"/>
      <c r="DE76" s="431"/>
      <c r="DF76" s="431"/>
      <c r="DG76" s="431"/>
      <c r="DH76" s="431"/>
      <c r="DI76" s="431"/>
      <c r="DJ76" s="431"/>
      <c r="DK76" s="431"/>
      <c r="DL76" s="431"/>
      <c r="DM76" s="431"/>
      <c r="DN76" s="431"/>
      <c r="DO76" s="431"/>
      <c r="DP76" s="431"/>
      <c r="DQ76" s="431"/>
      <c r="DR76" s="431"/>
      <c r="DS76" s="431"/>
      <c r="DT76" s="431"/>
      <c r="DU76" s="431"/>
      <c r="DV76" s="431"/>
      <c r="DW76" s="431"/>
      <c r="DX76" s="431"/>
      <c r="DY76" s="431"/>
      <c r="DZ76" s="431"/>
      <c r="EA76" s="431"/>
      <c r="EB76" s="431"/>
      <c r="EC76" s="431"/>
      <c r="ED76" s="431"/>
      <c r="EE76" s="431"/>
      <c r="EF76" s="431"/>
      <c r="EG76" s="431"/>
      <c r="EH76" s="431"/>
      <c r="EI76" s="431"/>
      <c r="EJ76" s="431"/>
      <c r="EK76" s="431"/>
      <c r="EL76" s="431"/>
      <c r="EM76" s="431"/>
      <c r="EN76" s="431"/>
      <c r="EO76" s="431"/>
      <c r="EP76" s="431"/>
      <c r="EQ76" s="431"/>
      <c r="ER76" s="431"/>
      <c r="ES76" s="431"/>
      <c r="ET76" s="431"/>
      <c r="EU76" s="431"/>
      <c r="EV76" s="431"/>
      <c r="EW76" s="431"/>
      <c r="EX76" s="431"/>
      <c r="EY76" s="431"/>
      <c r="EZ76" s="431"/>
      <c r="FA76" s="431"/>
      <c r="FB76" s="431"/>
      <c r="FC76" s="431"/>
      <c r="FD76" s="431"/>
      <c r="FE76" s="431"/>
      <c r="FF76" s="431"/>
      <c r="FG76" s="431"/>
      <c r="FH76" s="431"/>
      <c r="FI76" s="431"/>
      <c r="FJ76" s="431"/>
      <c r="FK76" s="431"/>
      <c r="FL76" s="431"/>
      <c r="FM76" s="431"/>
      <c r="FN76" s="431"/>
      <c r="FO76" s="431"/>
      <c r="FP76" s="431"/>
      <c r="FQ76" s="431"/>
      <c r="FR76" s="431"/>
      <c r="FS76" s="431"/>
      <c r="FT76" s="425"/>
    </row>
    <row r="77" spans="1:176" s="108" customFormat="1" ht="31.2" x14ac:dyDescent="0.25">
      <c r="A77" s="7">
        <v>76</v>
      </c>
      <c r="B77" s="10" t="s">
        <v>193</v>
      </c>
      <c r="C77" s="10" t="s">
        <v>1071</v>
      </c>
      <c r="D77" s="1" t="s">
        <v>194</v>
      </c>
      <c r="E77" s="1">
        <v>2017</v>
      </c>
      <c r="F77" s="189" t="s">
        <v>224</v>
      </c>
      <c r="G77" s="23" t="s">
        <v>2674</v>
      </c>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c r="BN77" s="124"/>
      <c r="BO77" s="124"/>
      <c r="BP77" s="124"/>
      <c r="BQ77" s="124"/>
      <c r="BR77" s="124"/>
      <c r="BS77" s="124"/>
      <c r="BT77" s="124"/>
      <c r="BU77" s="124"/>
      <c r="BV77" s="124"/>
      <c r="BW77" s="124"/>
      <c r="BX77" s="124"/>
      <c r="BY77" s="124"/>
      <c r="BZ77" s="124"/>
      <c r="CA77" s="124"/>
      <c r="CB77" s="124"/>
      <c r="CC77" s="124"/>
      <c r="CD77" s="124"/>
      <c r="CE77" s="124"/>
      <c r="CF77" s="124"/>
      <c r="CG77" s="124"/>
      <c r="CH77" s="124"/>
      <c r="CI77" s="124"/>
      <c r="CJ77" s="124"/>
      <c r="CK77" s="124"/>
      <c r="CL77" s="124"/>
      <c r="CM77" s="124"/>
      <c r="CN77" s="124"/>
      <c r="CO77" s="124"/>
      <c r="CP77" s="124"/>
      <c r="CQ77" s="124"/>
      <c r="CR77" s="124"/>
      <c r="CS77" s="124"/>
      <c r="CT77" s="124"/>
      <c r="CU77" s="124"/>
      <c r="CV77" s="124"/>
      <c r="CW77" s="124"/>
      <c r="CX77" s="124"/>
      <c r="CY77" s="124"/>
      <c r="CZ77" s="124"/>
      <c r="DA77" s="124"/>
      <c r="DB77" s="124"/>
      <c r="DC77" s="124"/>
      <c r="DD77" s="124"/>
      <c r="DE77" s="124"/>
      <c r="DF77" s="124"/>
      <c r="DG77" s="124"/>
      <c r="DH77" s="124"/>
      <c r="DI77" s="124"/>
      <c r="DJ77" s="124"/>
      <c r="DK77" s="124"/>
      <c r="DL77" s="124"/>
      <c r="DM77" s="124"/>
      <c r="DN77" s="124"/>
      <c r="DO77" s="124"/>
      <c r="DP77" s="124"/>
      <c r="DQ77" s="124"/>
      <c r="DR77" s="124"/>
      <c r="DS77" s="124"/>
      <c r="DT77" s="124"/>
      <c r="DU77" s="124"/>
      <c r="DV77" s="124"/>
      <c r="DW77" s="124"/>
      <c r="DX77" s="124"/>
      <c r="DY77" s="124"/>
      <c r="DZ77" s="124"/>
      <c r="EA77" s="124"/>
      <c r="EB77" s="124"/>
      <c r="EC77" s="124"/>
      <c r="ED77" s="124"/>
      <c r="EE77" s="124"/>
      <c r="EF77" s="124"/>
      <c r="EG77" s="124"/>
      <c r="EH77" s="124"/>
      <c r="EI77" s="124"/>
      <c r="EJ77" s="124"/>
      <c r="EK77" s="124"/>
      <c r="EL77" s="124"/>
      <c r="EM77" s="124"/>
      <c r="EN77" s="124"/>
      <c r="EO77" s="124"/>
      <c r="EP77" s="124"/>
      <c r="EQ77" s="124"/>
      <c r="ER77" s="124"/>
      <c r="ES77" s="124"/>
      <c r="ET77" s="124"/>
      <c r="EU77" s="124"/>
      <c r="EV77" s="124"/>
      <c r="EW77" s="124"/>
      <c r="EX77" s="124"/>
      <c r="EY77" s="124"/>
      <c r="EZ77" s="124"/>
      <c r="FA77" s="124"/>
      <c r="FB77" s="124"/>
      <c r="FC77" s="124"/>
      <c r="FD77" s="124"/>
      <c r="FE77" s="124"/>
      <c r="FF77" s="124"/>
      <c r="FG77" s="124"/>
      <c r="FH77" s="124"/>
      <c r="FI77" s="124"/>
      <c r="FJ77" s="124"/>
      <c r="FK77" s="124"/>
      <c r="FL77" s="124"/>
      <c r="FM77" s="124"/>
      <c r="FN77" s="124"/>
      <c r="FO77" s="124"/>
      <c r="FP77" s="124"/>
      <c r="FQ77" s="124"/>
      <c r="FR77" s="124"/>
      <c r="FS77" s="124"/>
      <c r="FT77" s="423"/>
    </row>
    <row r="78" spans="1:176" s="110" customFormat="1" ht="31.2" x14ac:dyDescent="0.25">
      <c r="A78" s="7">
        <v>77</v>
      </c>
      <c r="B78" s="264" t="s">
        <v>2147</v>
      </c>
      <c r="C78" s="211" t="s">
        <v>2145</v>
      </c>
      <c r="D78" s="200" t="s">
        <v>2148</v>
      </c>
      <c r="E78" s="273">
        <v>2017</v>
      </c>
      <c r="F78" s="459" t="s">
        <v>224</v>
      </c>
      <c r="G78" s="25" t="s">
        <v>2688</v>
      </c>
      <c r="H78" s="140"/>
      <c r="I78" s="140"/>
      <c r="J78" s="140"/>
      <c r="K78" s="140"/>
      <c r="L78" s="140"/>
      <c r="M78" s="140"/>
      <c r="N78" s="140"/>
      <c r="O78" s="140"/>
      <c r="P78" s="140"/>
      <c r="Q78" s="140"/>
      <c r="R78" s="140"/>
      <c r="S78" s="140"/>
      <c r="T78" s="140"/>
      <c r="U78" s="140"/>
      <c r="V78" s="140"/>
      <c r="W78" s="140"/>
      <c r="X78" s="140"/>
      <c r="Y78" s="140"/>
      <c r="Z78" s="140"/>
      <c r="AA78" s="140"/>
      <c r="AB78" s="140"/>
      <c r="AC78" s="140"/>
      <c r="AD78" s="140"/>
      <c r="AE78" s="431"/>
      <c r="AF78" s="431"/>
      <c r="AG78" s="431"/>
      <c r="AH78" s="431"/>
      <c r="AI78" s="431"/>
      <c r="AJ78" s="431"/>
      <c r="AK78" s="431"/>
      <c r="AL78" s="431"/>
      <c r="AM78" s="431"/>
      <c r="AN78" s="431"/>
      <c r="AO78" s="431"/>
      <c r="AP78" s="431"/>
      <c r="AQ78" s="431"/>
      <c r="AR78" s="431"/>
      <c r="AS78" s="431"/>
      <c r="AT78" s="431"/>
      <c r="AU78" s="431"/>
      <c r="AV78" s="431"/>
      <c r="AW78" s="431"/>
      <c r="AX78" s="431"/>
      <c r="AY78" s="431"/>
      <c r="AZ78" s="431"/>
      <c r="BA78" s="431"/>
      <c r="BB78" s="431"/>
      <c r="BC78" s="431"/>
      <c r="BD78" s="431"/>
      <c r="BE78" s="431"/>
      <c r="BF78" s="431"/>
      <c r="BG78" s="431"/>
      <c r="BH78" s="431"/>
      <c r="BI78" s="431"/>
      <c r="BJ78" s="431"/>
      <c r="BK78" s="431"/>
      <c r="BL78" s="431"/>
      <c r="BM78" s="431"/>
      <c r="BN78" s="431"/>
      <c r="BO78" s="431"/>
      <c r="BP78" s="431"/>
      <c r="BQ78" s="431"/>
      <c r="BR78" s="431"/>
      <c r="BS78" s="431"/>
      <c r="BT78" s="431"/>
      <c r="BU78" s="431"/>
      <c r="BV78" s="431"/>
      <c r="BW78" s="431"/>
      <c r="BX78" s="431"/>
      <c r="BY78" s="431"/>
      <c r="BZ78" s="431"/>
      <c r="CA78" s="431"/>
      <c r="CB78" s="431"/>
      <c r="CC78" s="431"/>
      <c r="CD78" s="431"/>
      <c r="CE78" s="431"/>
      <c r="CF78" s="431"/>
      <c r="CG78" s="431"/>
      <c r="CH78" s="431"/>
      <c r="CI78" s="431"/>
      <c r="CJ78" s="431"/>
      <c r="CK78" s="431"/>
      <c r="CL78" s="431"/>
      <c r="CM78" s="431"/>
      <c r="CN78" s="431"/>
      <c r="CO78" s="431"/>
      <c r="CP78" s="431"/>
      <c r="CQ78" s="431"/>
      <c r="CR78" s="431"/>
      <c r="CS78" s="431"/>
      <c r="CT78" s="431"/>
      <c r="CU78" s="431"/>
      <c r="CV78" s="431"/>
      <c r="CW78" s="431"/>
      <c r="CX78" s="431"/>
      <c r="CY78" s="431"/>
      <c r="CZ78" s="431"/>
      <c r="DA78" s="431"/>
      <c r="DB78" s="431"/>
      <c r="DC78" s="431"/>
      <c r="DD78" s="431"/>
      <c r="DE78" s="431"/>
      <c r="DF78" s="431"/>
      <c r="DG78" s="431"/>
      <c r="DH78" s="431"/>
      <c r="DI78" s="431"/>
      <c r="DJ78" s="431"/>
      <c r="DK78" s="431"/>
      <c r="DL78" s="431"/>
      <c r="DM78" s="431"/>
      <c r="DN78" s="431"/>
      <c r="DO78" s="431"/>
      <c r="DP78" s="431"/>
      <c r="DQ78" s="431"/>
      <c r="DR78" s="431"/>
      <c r="DS78" s="431"/>
      <c r="DT78" s="431"/>
      <c r="DU78" s="431"/>
      <c r="DV78" s="431"/>
      <c r="DW78" s="431"/>
      <c r="DX78" s="431"/>
      <c r="DY78" s="431"/>
      <c r="DZ78" s="431"/>
      <c r="EA78" s="431"/>
      <c r="EB78" s="431"/>
      <c r="EC78" s="431"/>
      <c r="ED78" s="431"/>
      <c r="EE78" s="431"/>
      <c r="EF78" s="431"/>
      <c r="EG78" s="431"/>
      <c r="EH78" s="431"/>
      <c r="EI78" s="431"/>
      <c r="EJ78" s="431"/>
      <c r="EK78" s="431"/>
      <c r="EL78" s="431"/>
      <c r="EM78" s="431"/>
      <c r="EN78" s="431"/>
      <c r="EO78" s="431"/>
      <c r="EP78" s="431"/>
      <c r="EQ78" s="431"/>
      <c r="ER78" s="431"/>
      <c r="ES78" s="431"/>
      <c r="ET78" s="431"/>
      <c r="EU78" s="431"/>
      <c r="EV78" s="431"/>
      <c r="EW78" s="431"/>
      <c r="EX78" s="431"/>
      <c r="EY78" s="431"/>
      <c r="EZ78" s="431"/>
      <c r="FA78" s="431"/>
      <c r="FB78" s="431"/>
      <c r="FC78" s="431"/>
      <c r="FD78" s="431"/>
      <c r="FE78" s="431"/>
      <c r="FF78" s="431"/>
      <c r="FG78" s="431"/>
      <c r="FH78" s="431"/>
      <c r="FI78" s="431"/>
      <c r="FJ78" s="431"/>
      <c r="FK78" s="431"/>
      <c r="FL78" s="431"/>
      <c r="FM78" s="431"/>
      <c r="FN78" s="431"/>
      <c r="FO78" s="431"/>
      <c r="FP78" s="431"/>
      <c r="FQ78" s="431"/>
      <c r="FR78" s="431"/>
      <c r="FS78" s="431"/>
      <c r="FT78" s="426"/>
    </row>
    <row r="79" spans="1:176" s="109" customFormat="1" ht="31.2" x14ac:dyDescent="0.25">
      <c r="A79" s="7">
        <v>78</v>
      </c>
      <c r="B79" s="10" t="s">
        <v>196</v>
      </c>
      <c r="C79" s="10" t="s">
        <v>1074</v>
      </c>
      <c r="D79" s="1" t="s">
        <v>31</v>
      </c>
      <c r="E79" s="1">
        <v>2017</v>
      </c>
      <c r="F79" s="189" t="s">
        <v>224</v>
      </c>
      <c r="G79" s="23" t="s">
        <v>2674</v>
      </c>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24"/>
      <c r="DO79" s="124"/>
      <c r="DP79" s="124"/>
      <c r="DQ79" s="124"/>
      <c r="DR79" s="124"/>
      <c r="DS79" s="124"/>
      <c r="DT79" s="124"/>
      <c r="DU79" s="124"/>
      <c r="DV79" s="124"/>
      <c r="DW79" s="124"/>
      <c r="DX79" s="124"/>
      <c r="DY79" s="124"/>
      <c r="DZ79" s="124"/>
      <c r="EA79" s="124"/>
      <c r="EB79" s="124"/>
      <c r="EC79" s="124"/>
      <c r="ED79" s="124"/>
      <c r="EE79" s="124"/>
      <c r="EF79" s="124"/>
      <c r="EG79" s="124"/>
      <c r="EH79" s="124"/>
      <c r="EI79" s="124"/>
      <c r="EJ79" s="124"/>
      <c r="EK79" s="124"/>
      <c r="EL79" s="124"/>
      <c r="EM79" s="124"/>
      <c r="EN79" s="124"/>
      <c r="EO79" s="124"/>
      <c r="EP79" s="124"/>
      <c r="EQ79" s="124"/>
      <c r="ER79" s="124"/>
      <c r="ES79" s="124"/>
      <c r="ET79" s="124"/>
      <c r="EU79" s="124"/>
      <c r="EV79" s="124"/>
      <c r="EW79" s="124"/>
      <c r="EX79" s="124"/>
      <c r="EY79" s="124"/>
      <c r="EZ79" s="124"/>
      <c r="FA79" s="124"/>
      <c r="FB79" s="124"/>
      <c r="FC79" s="124"/>
      <c r="FD79" s="124"/>
      <c r="FE79" s="124"/>
      <c r="FF79" s="124"/>
      <c r="FG79" s="124"/>
      <c r="FH79" s="124"/>
      <c r="FI79" s="124"/>
      <c r="FJ79" s="124"/>
      <c r="FK79" s="124"/>
      <c r="FL79" s="124"/>
      <c r="FM79" s="124"/>
      <c r="FN79" s="124"/>
      <c r="FO79" s="124"/>
      <c r="FP79" s="124"/>
      <c r="FQ79" s="124"/>
      <c r="FR79" s="124"/>
      <c r="FS79" s="124"/>
      <c r="FT79" s="425"/>
    </row>
    <row r="80" spans="1:176" s="109" customFormat="1" x14ac:dyDescent="0.25">
      <c r="A80" s="7">
        <v>79</v>
      </c>
      <c r="B80" s="10" t="s">
        <v>348</v>
      </c>
      <c r="C80" s="10" t="s">
        <v>1075</v>
      </c>
      <c r="D80" s="1" t="s">
        <v>349</v>
      </c>
      <c r="E80" s="1">
        <v>2017</v>
      </c>
      <c r="F80" s="251" t="s">
        <v>224</v>
      </c>
      <c r="G80" s="23" t="s">
        <v>2674</v>
      </c>
      <c r="H80" s="419"/>
      <c r="I80" s="419"/>
      <c r="J80" s="419"/>
      <c r="K80" s="419"/>
      <c r="L80" s="419"/>
      <c r="M80" s="419"/>
      <c r="N80" s="419"/>
      <c r="O80" s="419"/>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c r="AM80" s="419"/>
      <c r="AN80" s="419"/>
      <c r="AO80" s="419"/>
      <c r="AP80" s="419"/>
      <c r="AQ80" s="419"/>
      <c r="AR80" s="419"/>
      <c r="AS80" s="419"/>
      <c r="AT80" s="419"/>
      <c r="AU80" s="419"/>
      <c r="AV80" s="419"/>
      <c r="AW80" s="419"/>
      <c r="AX80" s="419"/>
      <c r="AY80" s="419"/>
      <c r="AZ80" s="419"/>
      <c r="BA80" s="419"/>
      <c r="BB80" s="419"/>
      <c r="BC80" s="419"/>
      <c r="BD80" s="419"/>
      <c r="BE80" s="419"/>
      <c r="BF80" s="419"/>
      <c r="BG80" s="419"/>
      <c r="BH80" s="419"/>
      <c r="BI80" s="419"/>
      <c r="BJ80" s="419"/>
      <c r="BK80" s="419"/>
      <c r="BL80" s="419"/>
      <c r="BM80" s="419"/>
      <c r="BN80" s="419"/>
      <c r="BO80" s="419"/>
      <c r="BP80" s="419"/>
      <c r="BQ80" s="419"/>
      <c r="BR80" s="419"/>
      <c r="BS80" s="419"/>
      <c r="BT80" s="419"/>
      <c r="BU80" s="419"/>
      <c r="BV80" s="419"/>
      <c r="BW80" s="419"/>
      <c r="BX80" s="419"/>
      <c r="BY80" s="419"/>
      <c r="BZ80" s="419"/>
      <c r="CA80" s="419"/>
      <c r="CB80" s="419"/>
      <c r="CC80" s="419"/>
      <c r="CD80" s="419"/>
      <c r="CE80" s="419"/>
      <c r="CF80" s="419"/>
      <c r="CG80" s="419"/>
      <c r="CH80" s="419"/>
      <c r="CI80" s="419"/>
      <c r="CJ80" s="419"/>
      <c r="CK80" s="419"/>
      <c r="CL80" s="419"/>
      <c r="CM80" s="419"/>
      <c r="CN80" s="419"/>
      <c r="CO80" s="419"/>
      <c r="CP80" s="419"/>
      <c r="CQ80" s="419"/>
      <c r="CR80" s="419"/>
      <c r="CS80" s="419"/>
      <c r="CT80" s="419"/>
      <c r="CU80" s="419"/>
      <c r="CV80" s="419"/>
      <c r="CW80" s="419"/>
      <c r="CX80" s="419"/>
      <c r="CY80" s="419"/>
      <c r="CZ80" s="419"/>
      <c r="DA80" s="419"/>
      <c r="DB80" s="419"/>
      <c r="DC80" s="419"/>
      <c r="DD80" s="419"/>
      <c r="DE80" s="419"/>
      <c r="DF80" s="419"/>
      <c r="DG80" s="419"/>
      <c r="DH80" s="419"/>
      <c r="DI80" s="419"/>
      <c r="DJ80" s="419"/>
      <c r="DK80" s="419"/>
      <c r="DL80" s="419"/>
      <c r="DM80" s="419"/>
      <c r="DN80" s="419"/>
      <c r="DO80" s="419"/>
      <c r="DP80" s="419"/>
      <c r="DQ80" s="419"/>
      <c r="DR80" s="419"/>
      <c r="DS80" s="419"/>
      <c r="DT80" s="419"/>
      <c r="DU80" s="419"/>
      <c r="DV80" s="419"/>
      <c r="DW80" s="419"/>
      <c r="DX80" s="419"/>
      <c r="DY80" s="419"/>
      <c r="DZ80" s="419"/>
      <c r="EA80" s="419"/>
      <c r="EB80" s="419"/>
      <c r="EC80" s="419"/>
      <c r="ED80" s="419"/>
      <c r="EE80" s="419"/>
      <c r="EF80" s="419"/>
      <c r="EG80" s="419"/>
      <c r="EH80" s="419"/>
      <c r="EI80" s="419"/>
      <c r="EJ80" s="419"/>
      <c r="EK80" s="419"/>
      <c r="EL80" s="419"/>
      <c r="EM80" s="419"/>
      <c r="EN80" s="419"/>
      <c r="EO80" s="419"/>
      <c r="EP80" s="419"/>
      <c r="EQ80" s="419"/>
      <c r="ER80" s="419"/>
      <c r="ES80" s="419"/>
      <c r="ET80" s="419"/>
      <c r="EU80" s="419"/>
      <c r="EV80" s="419"/>
      <c r="EW80" s="419"/>
      <c r="EX80" s="419"/>
      <c r="EY80" s="419"/>
      <c r="EZ80" s="419"/>
      <c r="FA80" s="419"/>
      <c r="FB80" s="419"/>
      <c r="FC80" s="419"/>
      <c r="FD80" s="419"/>
      <c r="FE80" s="419"/>
      <c r="FF80" s="419"/>
      <c r="FG80" s="419"/>
      <c r="FH80" s="419"/>
      <c r="FI80" s="419"/>
      <c r="FJ80" s="419"/>
      <c r="FK80" s="419"/>
      <c r="FL80" s="419"/>
      <c r="FM80" s="419"/>
      <c r="FN80" s="419"/>
      <c r="FO80" s="419"/>
      <c r="FP80" s="419"/>
      <c r="FQ80" s="419"/>
      <c r="FR80" s="419"/>
      <c r="FS80" s="419"/>
      <c r="FT80" s="425"/>
    </row>
    <row r="81" spans="1:176" s="109" customFormat="1" ht="46.8" x14ac:dyDescent="0.25">
      <c r="A81" s="7">
        <v>80</v>
      </c>
      <c r="B81" s="264" t="s">
        <v>2144</v>
      </c>
      <c r="C81" s="211" t="s">
        <v>2145</v>
      </c>
      <c r="D81" s="200" t="s">
        <v>2146</v>
      </c>
      <c r="E81" s="273">
        <v>2017</v>
      </c>
      <c r="F81" s="459" t="s">
        <v>224</v>
      </c>
      <c r="G81" s="25" t="s">
        <v>2688</v>
      </c>
      <c r="H81" s="140"/>
      <c r="I81" s="140"/>
      <c r="J81" s="140"/>
      <c r="K81" s="140"/>
      <c r="L81" s="140"/>
      <c r="M81" s="140"/>
      <c r="N81" s="140"/>
      <c r="O81" s="140"/>
      <c r="P81" s="140"/>
      <c r="Q81" s="140"/>
      <c r="R81" s="140"/>
      <c r="S81" s="140"/>
      <c r="T81" s="140"/>
      <c r="U81" s="140"/>
      <c r="V81" s="140"/>
      <c r="W81" s="140"/>
      <c r="X81" s="140"/>
      <c r="Y81" s="140"/>
      <c r="Z81" s="140"/>
      <c r="AA81" s="140"/>
      <c r="AB81" s="140"/>
      <c r="AC81" s="140"/>
      <c r="AD81" s="140"/>
      <c r="AE81" s="431"/>
      <c r="AF81" s="431"/>
      <c r="AG81" s="431"/>
      <c r="AH81" s="431"/>
      <c r="AI81" s="431"/>
      <c r="AJ81" s="431"/>
      <c r="AK81" s="431"/>
      <c r="AL81" s="431"/>
      <c r="AM81" s="431"/>
      <c r="AN81" s="431"/>
      <c r="AO81" s="431"/>
      <c r="AP81" s="431"/>
      <c r="AQ81" s="431"/>
      <c r="AR81" s="431"/>
      <c r="AS81" s="431"/>
      <c r="AT81" s="431"/>
      <c r="AU81" s="431"/>
      <c r="AV81" s="431"/>
      <c r="AW81" s="431"/>
      <c r="AX81" s="431"/>
      <c r="AY81" s="431"/>
      <c r="AZ81" s="431"/>
      <c r="BA81" s="431"/>
      <c r="BB81" s="431"/>
      <c r="BC81" s="431"/>
      <c r="BD81" s="431"/>
      <c r="BE81" s="431"/>
      <c r="BF81" s="431"/>
      <c r="BG81" s="431"/>
      <c r="BH81" s="431"/>
      <c r="BI81" s="431"/>
      <c r="BJ81" s="431"/>
      <c r="BK81" s="431"/>
      <c r="BL81" s="431"/>
      <c r="BM81" s="431"/>
      <c r="BN81" s="431"/>
      <c r="BO81" s="431"/>
      <c r="BP81" s="431"/>
      <c r="BQ81" s="431"/>
      <c r="BR81" s="431"/>
      <c r="BS81" s="431"/>
      <c r="BT81" s="431"/>
      <c r="BU81" s="431"/>
      <c r="BV81" s="431"/>
      <c r="BW81" s="431"/>
      <c r="BX81" s="431"/>
      <c r="BY81" s="431"/>
      <c r="BZ81" s="431"/>
      <c r="CA81" s="431"/>
      <c r="CB81" s="431"/>
      <c r="CC81" s="431"/>
      <c r="CD81" s="431"/>
      <c r="CE81" s="431"/>
      <c r="CF81" s="431"/>
      <c r="CG81" s="431"/>
      <c r="CH81" s="431"/>
      <c r="CI81" s="431"/>
      <c r="CJ81" s="431"/>
      <c r="CK81" s="431"/>
      <c r="CL81" s="431"/>
      <c r="CM81" s="431"/>
      <c r="CN81" s="431"/>
      <c r="CO81" s="431"/>
      <c r="CP81" s="431"/>
      <c r="CQ81" s="431"/>
      <c r="CR81" s="431"/>
      <c r="CS81" s="431"/>
      <c r="CT81" s="431"/>
      <c r="CU81" s="431"/>
      <c r="CV81" s="431"/>
      <c r="CW81" s="431"/>
      <c r="CX81" s="431"/>
      <c r="CY81" s="431"/>
      <c r="CZ81" s="431"/>
      <c r="DA81" s="431"/>
      <c r="DB81" s="431"/>
      <c r="DC81" s="431"/>
      <c r="DD81" s="431"/>
      <c r="DE81" s="431"/>
      <c r="DF81" s="431"/>
      <c r="DG81" s="431"/>
      <c r="DH81" s="431"/>
      <c r="DI81" s="431"/>
      <c r="DJ81" s="431"/>
      <c r="DK81" s="431"/>
      <c r="DL81" s="431"/>
      <c r="DM81" s="431"/>
      <c r="DN81" s="431"/>
      <c r="DO81" s="431"/>
      <c r="DP81" s="431"/>
      <c r="DQ81" s="431"/>
      <c r="DR81" s="431"/>
      <c r="DS81" s="431"/>
      <c r="DT81" s="431"/>
      <c r="DU81" s="431"/>
      <c r="DV81" s="431"/>
      <c r="DW81" s="431"/>
      <c r="DX81" s="431"/>
      <c r="DY81" s="431"/>
      <c r="DZ81" s="431"/>
      <c r="EA81" s="431"/>
      <c r="EB81" s="431"/>
      <c r="EC81" s="431"/>
      <c r="ED81" s="431"/>
      <c r="EE81" s="431"/>
      <c r="EF81" s="431"/>
      <c r="EG81" s="431"/>
      <c r="EH81" s="431"/>
      <c r="EI81" s="431"/>
      <c r="EJ81" s="431"/>
      <c r="EK81" s="431"/>
      <c r="EL81" s="431"/>
      <c r="EM81" s="431"/>
      <c r="EN81" s="431"/>
      <c r="EO81" s="431"/>
      <c r="EP81" s="431"/>
      <c r="EQ81" s="431"/>
      <c r="ER81" s="431"/>
      <c r="ES81" s="431"/>
      <c r="ET81" s="431"/>
      <c r="EU81" s="431"/>
      <c r="EV81" s="431"/>
      <c r="EW81" s="431"/>
      <c r="EX81" s="431"/>
      <c r="EY81" s="431"/>
      <c r="EZ81" s="431"/>
      <c r="FA81" s="431"/>
      <c r="FB81" s="431"/>
      <c r="FC81" s="431"/>
      <c r="FD81" s="431"/>
      <c r="FE81" s="431"/>
      <c r="FF81" s="431"/>
      <c r="FG81" s="431"/>
      <c r="FH81" s="431"/>
      <c r="FI81" s="431"/>
      <c r="FJ81" s="431"/>
      <c r="FK81" s="431"/>
      <c r="FL81" s="431"/>
      <c r="FM81" s="431"/>
      <c r="FN81" s="431"/>
      <c r="FO81" s="431"/>
      <c r="FP81" s="431"/>
      <c r="FQ81" s="431"/>
      <c r="FR81" s="431"/>
      <c r="FS81" s="431"/>
      <c r="FT81" s="425"/>
    </row>
    <row r="82" spans="1:176" s="109" customFormat="1" ht="31.2" x14ac:dyDescent="0.25">
      <c r="A82" s="7">
        <v>81</v>
      </c>
      <c r="B82" s="333" t="s">
        <v>2149</v>
      </c>
      <c r="C82" s="10" t="s">
        <v>2150</v>
      </c>
      <c r="D82" s="335" t="s">
        <v>2151</v>
      </c>
      <c r="E82" s="273">
        <v>2017</v>
      </c>
      <c r="F82" s="459" t="s">
        <v>224</v>
      </c>
      <c r="G82" s="25" t="s">
        <v>2688</v>
      </c>
      <c r="H82" s="140"/>
      <c r="I82" s="140"/>
      <c r="J82" s="140"/>
      <c r="K82" s="140"/>
      <c r="L82" s="140"/>
      <c r="M82" s="140"/>
      <c r="N82" s="140"/>
      <c r="O82" s="140"/>
      <c r="P82" s="140"/>
      <c r="Q82" s="140"/>
      <c r="R82" s="140"/>
      <c r="S82" s="140"/>
      <c r="T82" s="140"/>
      <c r="U82" s="140"/>
      <c r="V82" s="140"/>
      <c r="W82" s="140"/>
      <c r="X82" s="140"/>
      <c r="Y82" s="140"/>
      <c r="Z82" s="140"/>
      <c r="AA82" s="140"/>
      <c r="AB82" s="140"/>
      <c r="AC82" s="140"/>
      <c r="AD82" s="140"/>
      <c r="AE82" s="431"/>
      <c r="AF82" s="431"/>
      <c r="AG82" s="431"/>
      <c r="AH82" s="431"/>
      <c r="AI82" s="431"/>
      <c r="AJ82" s="431"/>
      <c r="AK82" s="431"/>
      <c r="AL82" s="431"/>
      <c r="AM82" s="431"/>
      <c r="AN82" s="431"/>
      <c r="AO82" s="431"/>
      <c r="AP82" s="431"/>
      <c r="AQ82" s="431"/>
      <c r="AR82" s="431"/>
      <c r="AS82" s="431"/>
      <c r="AT82" s="431"/>
      <c r="AU82" s="431"/>
      <c r="AV82" s="431"/>
      <c r="AW82" s="431"/>
      <c r="AX82" s="431"/>
      <c r="AY82" s="431"/>
      <c r="AZ82" s="431"/>
      <c r="BA82" s="431"/>
      <c r="BB82" s="431"/>
      <c r="BC82" s="431"/>
      <c r="BD82" s="431"/>
      <c r="BE82" s="431"/>
      <c r="BF82" s="431"/>
      <c r="BG82" s="431"/>
      <c r="BH82" s="431"/>
      <c r="BI82" s="431"/>
      <c r="BJ82" s="431"/>
      <c r="BK82" s="431"/>
      <c r="BL82" s="431"/>
      <c r="BM82" s="431"/>
      <c r="BN82" s="431"/>
      <c r="BO82" s="431"/>
      <c r="BP82" s="431"/>
      <c r="BQ82" s="431"/>
      <c r="BR82" s="431"/>
      <c r="BS82" s="431"/>
      <c r="BT82" s="431"/>
      <c r="BU82" s="431"/>
      <c r="BV82" s="431"/>
      <c r="BW82" s="431"/>
      <c r="BX82" s="431"/>
      <c r="BY82" s="431"/>
      <c r="BZ82" s="431"/>
      <c r="CA82" s="431"/>
      <c r="CB82" s="431"/>
      <c r="CC82" s="431"/>
      <c r="CD82" s="431"/>
      <c r="CE82" s="431"/>
      <c r="CF82" s="431"/>
      <c r="CG82" s="431"/>
      <c r="CH82" s="431"/>
      <c r="CI82" s="431"/>
      <c r="CJ82" s="431"/>
      <c r="CK82" s="431"/>
      <c r="CL82" s="431"/>
      <c r="CM82" s="431"/>
      <c r="CN82" s="431"/>
      <c r="CO82" s="431"/>
      <c r="CP82" s="431"/>
      <c r="CQ82" s="431"/>
      <c r="CR82" s="431"/>
      <c r="CS82" s="431"/>
      <c r="CT82" s="431"/>
      <c r="CU82" s="431"/>
      <c r="CV82" s="431"/>
      <c r="CW82" s="431"/>
      <c r="CX82" s="431"/>
      <c r="CY82" s="431"/>
      <c r="CZ82" s="431"/>
      <c r="DA82" s="431"/>
      <c r="DB82" s="431"/>
      <c r="DC82" s="431"/>
      <c r="DD82" s="431"/>
      <c r="DE82" s="431"/>
      <c r="DF82" s="431"/>
      <c r="DG82" s="431"/>
      <c r="DH82" s="431"/>
      <c r="DI82" s="431"/>
      <c r="DJ82" s="431"/>
      <c r="DK82" s="431"/>
      <c r="DL82" s="431"/>
      <c r="DM82" s="431"/>
      <c r="DN82" s="431"/>
      <c r="DO82" s="431"/>
      <c r="DP82" s="431"/>
      <c r="DQ82" s="431"/>
      <c r="DR82" s="431"/>
      <c r="DS82" s="431"/>
      <c r="DT82" s="431"/>
      <c r="DU82" s="431"/>
      <c r="DV82" s="431"/>
      <c r="DW82" s="431"/>
      <c r="DX82" s="431"/>
      <c r="DY82" s="431"/>
      <c r="DZ82" s="431"/>
      <c r="EA82" s="431"/>
      <c r="EB82" s="431"/>
      <c r="EC82" s="431"/>
      <c r="ED82" s="431"/>
      <c r="EE82" s="431"/>
      <c r="EF82" s="431"/>
      <c r="EG82" s="431"/>
      <c r="EH82" s="431"/>
      <c r="EI82" s="431"/>
      <c r="EJ82" s="431"/>
      <c r="EK82" s="431"/>
      <c r="EL82" s="431"/>
      <c r="EM82" s="431"/>
      <c r="EN82" s="431"/>
      <c r="EO82" s="431"/>
      <c r="EP82" s="431"/>
      <c r="EQ82" s="431"/>
      <c r="ER82" s="431"/>
      <c r="ES82" s="431"/>
      <c r="ET82" s="431"/>
      <c r="EU82" s="431"/>
      <c r="EV82" s="431"/>
      <c r="EW82" s="431"/>
      <c r="EX82" s="431"/>
      <c r="EY82" s="431"/>
      <c r="EZ82" s="431"/>
      <c r="FA82" s="431"/>
      <c r="FB82" s="431"/>
      <c r="FC82" s="431"/>
      <c r="FD82" s="431"/>
      <c r="FE82" s="431"/>
      <c r="FF82" s="431"/>
      <c r="FG82" s="431"/>
      <c r="FH82" s="431"/>
      <c r="FI82" s="431"/>
      <c r="FJ82" s="431"/>
      <c r="FK82" s="431"/>
      <c r="FL82" s="431"/>
      <c r="FM82" s="431"/>
      <c r="FN82" s="431"/>
      <c r="FO82" s="431"/>
      <c r="FP82" s="431"/>
      <c r="FQ82" s="431"/>
      <c r="FR82" s="431"/>
      <c r="FS82" s="431"/>
      <c r="FT82" s="425"/>
    </row>
    <row r="83" spans="1:176" s="109" customFormat="1" ht="46.8" x14ac:dyDescent="0.25">
      <c r="A83" s="7">
        <v>82</v>
      </c>
      <c r="B83" s="10" t="s">
        <v>158</v>
      </c>
      <c r="C83" s="10" t="s">
        <v>1258</v>
      </c>
      <c r="D83" s="1" t="s">
        <v>230</v>
      </c>
      <c r="E83" s="14">
        <v>2017</v>
      </c>
      <c r="F83" s="188" t="s">
        <v>224</v>
      </c>
      <c r="G83" s="25" t="s">
        <v>2673</v>
      </c>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425"/>
    </row>
    <row r="84" spans="1:176" s="109" customFormat="1" ht="46.8" x14ac:dyDescent="0.25">
      <c r="A84" s="7">
        <v>83</v>
      </c>
      <c r="B84" s="10" t="s">
        <v>2123</v>
      </c>
      <c r="C84" s="10" t="s">
        <v>2124</v>
      </c>
      <c r="D84" s="1" t="s">
        <v>2125</v>
      </c>
      <c r="E84" s="331">
        <v>2017</v>
      </c>
      <c r="F84" s="459" t="s">
        <v>224</v>
      </c>
      <c r="G84" s="25" t="s">
        <v>2688</v>
      </c>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1"/>
      <c r="BD84" s="431"/>
      <c r="BE84" s="431"/>
      <c r="BF84" s="431"/>
      <c r="BG84" s="431"/>
      <c r="BH84" s="431"/>
      <c r="BI84" s="431"/>
      <c r="BJ84" s="431"/>
      <c r="BK84" s="431"/>
      <c r="BL84" s="431"/>
      <c r="BM84" s="431"/>
      <c r="BN84" s="431"/>
      <c r="BO84" s="431"/>
      <c r="BP84" s="431"/>
      <c r="BQ84" s="431"/>
      <c r="BR84" s="431"/>
      <c r="BS84" s="431"/>
      <c r="BT84" s="431"/>
      <c r="BU84" s="431"/>
      <c r="BV84" s="431"/>
      <c r="BW84" s="431"/>
      <c r="BX84" s="431"/>
      <c r="BY84" s="431"/>
      <c r="BZ84" s="431"/>
      <c r="CA84" s="431"/>
      <c r="CB84" s="431"/>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1"/>
      <c r="DD84" s="431"/>
      <c r="DE84" s="431"/>
      <c r="DF84" s="431"/>
      <c r="DG84" s="431"/>
      <c r="DH84" s="431"/>
      <c r="DI84" s="431"/>
      <c r="DJ84" s="431"/>
      <c r="DK84" s="431"/>
      <c r="DL84" s="431"/>
      <c r="DM84" s="431"/>
      <c r="DN84" s="431"/>
      <c r="DO84" s="431"/>
      <c r="DP84" s="431"/>
      <c r="DQ84" s="431"/>
      <c r="DR84" s="431"/>
      <c r="DS84" s="431"/>
      <c r="DT84" s="431"/>
      <c r="DU84" s="431"/>
      <c r="DV84" s="431"/>
      <c r="DW84" s="431"/>
      <c r="DX84" s="431"/>
      <c r="DY84" s="431"/>
      <c r="DZ84" s="431"/>
      <c r="EA84" s="431"/>
      <c r="EB84" s="431"/>
      <c r="EC84" s="431"/>
      <c r="ED84" s="431"/>
      <c r="EE84" s="431"/>
      <c r="EF84" s="431"/>
      <c r="EG84" s="431"/>
      <c r="EH84" s="431"/>
      <c r="EI84" s="431"/>
      <c r="EJ84" s="431"/>
      <c r="EK84" s="431"/>
      <c r="EL84" s="431"/>
      <c r="EM84" s="431"/>
      <c r="EN84" s="431"/>
      <c r="EO84" s="431"/>
      <c r="EP84" s="431"/>
      <c r="EQ84" s="431"/>
      <c r="ER84" s="431"/>
      <c r="ES84" s="431"/>
      <c r="ET84" s="431"/>
      <c r="EU84" s="431"/>
      <c r="EV84" s="431"/>
      <c r="EW84" s="431"/>
      <c r="EX84" s="431"/>
      <c r="EY84" s="431"/>
      <c r="EZ84" s="431"/>
      <c r="FA84" s="431"/>
      <c r="FB84" s="431"/>
      <c r="FC84" s="431"/>
      <c r="FD84" s="431"/>
      <c r="FE84" s="431"/>
      <c r="FF84" s="431"/>
      <c r="FG84" s="431"/>
      <c r="FH84" s="431"/>
      <c r="FI84" s="431"/>
      <c r="FJ84" s="431"/>
      <c r="FK84" s="431"/>
      <c r="FL84" s="431"/>
      <c r="FM84" s="431"/>
      <c r="FN84" s="431"/>
      <c r="FO84" s="431"/>
      <c r="FP84" s="431"/>
      <c r="FQ84" s="431"/>
      <c r="FR84" s="431"/>
      <c r="FS84" s="431"/>
      <c r="FT84" s="425"/>
    </row>
    <row r="85" spans="1:176" s="109" customFormat="1" ht="31.2" x14ac:dyDescent="0.25">
      <c r="A85" s="7">
        <v>84</v>
      </c>
      <c r="B85" s="10" t="s">
        <v>157</v>
      </c>
      <c r="C85" s="10" t="s">
        <v>1142</v>
      </c>
      <c r="D85" s="1" t="s">
        <v>229</v>
      </c>
      <c r="E85" s="14">
        <v>2017</v>
      </c>
      <c r="F85" s="188" t="s">
        <v>224</v>
      </c>
      <c r="G85" s="25" t="s">
        <v>2673</v>
      </c>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425"/>
    </row>
    <row r="86" spans="1:176" s="108" customFormat="1" ht="46.8" x14ac:dyDescent="0.25">
      <c r="A86" s="7">
        <v>85</v>
      </c>
      <c r="B86" s="10" t="s">
        <v>369</v>
      </c>
      <c r="C86" s="10" t="s">
        <v>370</v>
      </c>
      <c r="D86" s="1" t="s">
        <v>371</v>
      </c>
      <c r="E86" s="1">
        <v>2017</v>
      </c>
      <c r="F86" s="189" t="s">
        <v>224</v>
      </c>
      <c r="G86" s="23" t="s">
        <v>2674</v>
      </c>
      <c r="H86" s="416"/>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c r="AJ86" s="416"/>
      <c r="AK86" s="416"/>
      <c r="AL86" s="416"/>
      <c r="AM86" s="416"/>
      <c r="AN86" s="416"/>
      <c r="AO86" s="416"/>
      <c r="AP86" s="416"/>
      <c r="AQ86" s="416"/>
      <c r="AR86" s="416"/>
      <c r="AS86" s="416"/>
      <c r="AT86" s="416"/>
      <c r="AU86" s="416"/>
      <c r="AV86" s="416"/>
      <c r="AW86" s="416"/>
      <c r="AX86" s="416"/>
      <c r="AY86" s="416"/>
      <c r="AZ86" s="416"/>
      <c r="BA86" s="416"/>
      <c r="BB86" s="416"/>
      <c r="BC86" s="416"/>
      <c r="BD86" s="416"/>
      <c r="BE86" s="416"/>
      <c r="BF86" s="416"/>
      <c r="BG86" s="416"/>
      <c r="BH86" s="416"/>
      <c r="BI86" s="416"/>
      <c r="BJ86" s="416"/>
      <c r="BK86" s="416"/>
      <c r="BL86" s="416"/>
      <c r="BM86" s="416"/>
      <c r="BN86" s="416"/>
      <c r="BO86" s="416"/>
      <c r="BP86" s="416"/>
      <c r="BQ86" s="416"/>
      <c r="BR86" s="416"/>
      <c r="BS86" s="416"/>
      <c r="BT86" s="416"/>
      <c r="BU86" s="416"/>
      <c r="BV86" s="416"/>
      <c r="BW86" s="416"/>
      <c r="BX86" s="416"/>
      <c r="BY86" s="416"/>
      <c r="BZ86" s="416"/>
      <c r="CA86" s="416"/>
      <c r="CB86" s="416"/>
      <c r="CC86" s="416"/>
      <c r="CD86" s="416"/>
      <c r="CE86" s="416"/>
      <c r="CF86" s="416"/>
      <c r="CG86" s="416"/>
      <c r="CH86" s="416"/>
      <c r="CI86" s="416"/>
      <c r="CJ86" s="416"/>
      <c r="CK86" s="416"/>
      <c r="CL86" s="416"/>
      <c r="CM86" s="416"/>
      <c r="CN86" s="416"/>
      <c r="CO86" s="416"/>
      <c r="CP86" s="416"/>
      <c r="CQ86" s="416"/>
      <c r="CR86" s="416"/>
      <c r="CS86" s="416"/>
      <c r="CT86" s="416"/>
      <c r="CU86" s="416"/>
      <c r="CV86" s="416"/>
      <c r="CW86" s="416"/>
      <c r="CX86" s="416"/>
      <c r="CY86" s="416"/>
      <c r="CZ86" s="416"/>
      <c r="DA86" s="416"/>
      <c r="DB86" s="416"/>
      <c r="DC86" s="416"/>
      <c r="DD86" s="416"/>
      <c r="DE86" s="416"/>
      <c r="DF86" s="416"/>
      <c r="DG86" s="416"/>
      <c r="DH86" s="416"/>
      <c r="DI86" s="416"/>
      <c r="DJ86" s="416"/>
      <c r="DK86" s="416"/>
      <c r="DL86" s="416"/>
      <c r="DM86" s="416"/>
      <c r="DN86" s="416"/>
      <c r="DO86" s="416"/>
      <c r="DP86" s="416"/>
      <c r="DQ86" s="416"/>
      <c r="DR86" s="416"/>
      <c r="DS86" s="416"/>
      <c r="DT86" s="416"/>
      <c r="DU86" s="416"/>
      <c r="DV86" s="416"/>
      <c r="DW86" s="416"/>
      <c r="DX86" s="416"/>
      <c r="DY86" s="416"/>
      <c r="DZ86" s="416"/>
      <c r="EA86" s="416"/>
      <c r="EB86" s="416"/>
      <c r="EC86" s="416"/>
      <c r="ED86" s="416"/>
      <c r="EE86" s="416"/>
      <c r="EF86" s="416"/>
      <c r="EG86" s="416"/>
      <c r="EH86" s="416"/>
      <c r="EI86" s="416"/>
      <c r="EJ86" s="416"/>
      <c r="EK86" s="416"/>
      <c r="EL86" s="416"/>
      <c r="EM86" s="416"/>
      <c r="EN86" s="416"/>
      <c r="EO86" s="416"/>
      <c r="EP86" s="416"/>
      <c r="EQ86" s="416"/>
      <c r="ER86" s="416"/>
      <c r="ES86" s="416"/>
      <c r="ET86" s="416"/>
      <c r="EU86" s="416"/>
      <c r="EV86" s="416"/>
      <c r="EW86" s="416"/>
      <c r="EX86" s="416"/>
      <c r="EY86" s="416"/>
      <c r="EZ86" s="416"/>
      <c r="FA86" s="416"/>
      <c r="FB86" s="416"/>
      <c r="FC86" s="416"/>
      <c r="FD86" s="416"/>
      <c r="FE86" s="416"/>
      <c r="FF86" s="416"/>
      <c r="FG86" s="416"/>
      <c r="FH86" s="416"/>
      <c r="FI86" s="416"/>
      <c r="FJ86" s="416"/>
      <c r="FK86" s="416"/>
      <c r="FL86" s="416"/>
      <c r="FM86" s="416"/>
      <c r="FN86" s="416"/>
      <c r="FO86" s="416"/>
      <c r="FP86" s="416"/>
      <c r="FQ86" s="416"/>
      <c r="FR86" s="416"/>
      <c r="FS86" s="416"/>
      <c r="FT86" s="423"/>
    </row>
    <row r="87" spans="1:176" s="108" customFormat="1" ht="46.8" x14ac:dyDescent="0.25">
      <c r="A87" s="7">
        <v>86</v>
      </c>
      <c r="B87" s="10" t="s">
        <v>155</v>
      </c>
      <c r="C87" s="10" t="s">
        <v>1143</v>
      </c>
      <c r="D87" s="1" t="s">
        <v>156</v>
      </c>
      <c r="E87" s="14">
        <v>2017</v>
      </c>
      <c r="F87" s="188" t="s">
        <v>224</v>
      </c>
      <c r="G87" s="25" t="s">
        <v>2673</v>
      </c>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423"/>
    </row>
    <row r="88" spans="1:176" s="108" customFormat="1" ht="78" x14ac:dyDescent="0.25">
      <c r="A88" s="7">
        <v>87</v>
      </c>
      <c r="B88" s="10" t="s">
        <v>2121</v>
      </c>
      <c r="C88" s="10" t="s">
        <v>1143</v>
      </c>
      <c r="D88" s="1" t="s">
        <v>2122</v>
      </c>
      <c r="E88" s="331">
        <v>2017</v>
      </c>
      <c r="F88" s="459" t="s">
        <v>224</v>
      </c>
      <c r="G88" s="25" t="s">
        <v>2688</v>
      </c>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431"/>
      <c r="AF88" s="431"/>
      <c r="AG88" s="431"/>
      <c r="AH88" s="431"/>
      <c r="AI88" s="431"/>
      <c r="AJ88" s="431"/>
      <c r="AK88" s="431"/>
      <c r="AL88" s="431"/>
      <c r="AM88" s="431"/>
      <c r="AN88" s="431"/>
      <c r="AO88" s="431"/>
      <c r="AP88" s="431"/>
      <c r="AQ88" s="431"/>
      <c r="AR88" s="431"/>
      <c r="AS88" s="431"/>
      <c r="AT88" s="431"/>
      <c r="AU88" s="431"/>
      <c r="AV88" s="431"/>
      <c r="AW88" s="431"/>
      <c r="AX88" s="431"/>
      <c r="AY88" s="431"/>
      <c r="AZ88" s="431"/>
      <c r="BA88" s="431"/>
      <c r="BB88" s="431"/>
      <c r="BC88" s="431"/>
      <c r="BD88" s="431"/>
      <c r="BE88" s="431"/>
      <c r="BF88" s="431"/>
      <c r="BG88" s="431"/>
      <c r="BH88" s="431"/>
      <c r="BI88" s="431"/>
      <c r="BJ88" s="431"/>
      <c r="BK88" s="431"/>
      <c r="BL88" s="431"/>
      <c r="BM88" s="431"/>
      <c r="BN88" s="431"/>
      <c r="BO88" s="431"/>
      <c r="BP88" s="431"/>
      <c r="BQ88" s="431"/>
      <c r="BR88" s="431"/>
      <c r="BS88" s="431"/>
      <c r="BT88" s="431"/>
      <c r="BU88" s="431"/>
      <c r="BV88" s="431"/>
      <c r="BW88" s="431"/>
      <c r="BX88" s="431"/>
      <c r="BY88" s="431"/>
      <c r="BZ88" s="431"/>
      <c r="CA88" s="431"/>
      <c r="CB88" s="431"/>
      <c r="CC88" s="431"/>
      <c r="CD88" s="431"/>
      <c r="CE88" s="431"/>
      <c r="CF88" s="431"/>
      <c r="CG88" s="431"/>
      <c r="CH88" s="431"/>
      <c r="CI88" s="431"/>
      <c r="CJ88" s="431"/>
      <c r="CK88" s="431"/>
      <c r="CL88" s="431"/>
      <c r="CM88" s="431"/>
      <c r="CN88" s="431"/>
      <c r="CO88" s="431"/>
      <c r="CP88" s="431"/>
      <c r="CQ88" s="431"/>
      <c r="CR88" s="431"/>
      <c r="CS88" s="431"/>
      <c r="CT88" s="431"/>
      <c r="CU88" s="431"/>
      <c r="CV88" s="431"/>
      <c r="CW88" s="431"/>
      <c r="CX88" s="431"/>
      <c r="CY88" s="431"/>
      <c r="CZ88" s="431"/>
      <c r="DA88" s="431"/>
      <c r="DB88" s="431"/>
      <c r="DC88" s="431"/>
      <c r="DD88" s="431"/>
      <c r="DE88" s="431"/>
      <c r="DF88" s="431"/>
      <c r="DG88" s="431"/>
      <c r="DH88" s="431"/>
      <c r="DI88" s="431"/>
      <c r="DJ88" s="431"/>
      <c r="DK88" s="431"/>
      <c r="DL88" s="431"/>
      <c r="DM88" s="431"/>
      <c r="DN88" s="431"/>
      <c r="DO88" s="431"/>
      <c r="DP88" s="431"/>
      <c r="DQ88" s="431"/>
      <c r="DR88" s="431"/>
      <c r="DS88" s="431"/>
      <c r="DT88" s="431"/>
      <c r="DU88" s="431"/>
      <c r="DV88" s="431"/>
      <c r="DW88" s="431"/>
      <c r="DX88" s="431"/>
      <c r="DY88" s="431"/>
      <c r="DZ88" s="431"/>
      <c r="EA88" s="431"/>
      <c r="EB88" s="431"/>
      <c r="EC88" s="431"/>
      <c r="ED88" s="431"/>
      <c r="EE88" s="431"/>
      <c r="EF88" s="431"/>
      <c r="EG88" s="431"/>
      <c r="EH88" s="431"/>
      <c r="EI88" s="431"/>
      <c r="EJ88" s="431"/>
      <c r="EK88" s="431"/>
      <c r="EL88" s="431"/>
      <c r="EM88" s="431"/>
      <c r="EN88" s="431"/>
      <c r="EO88" s="431"/>
      <c r="EP88" s="431"/>
      <c r="EQ88" s="431"/>
      <c r="ER88" s="431"/>
      <c r="ES88" s="431"/>
      <c r="ET88" s="431"/>
      <c r="EU88" s="431"/>
      <c r="EV88" s="431"/>
      <c r="EW88" s="431"/>
      <c r="EX88" s="431"/>
      <c r="EY88" s="431"/>
      <c r="EZ88" s="431"/>
      <c r="FA88" s="431"/>
      <c r="FB88" s="431"/>
      <c r="FC88" s="431"/>
      <c r="FD88" s="431"/>
      <c r="FE88" s="431"/>
      <c r="FF88" s="431"/>
      <c r="FG88" s="431"/>
      <c r="FH88" s="431"/>
      <c r="FI88" s="431"/>
      <c r="FJ88" s="431"/>
      <c r="FK88" s="431"/>
      <c r="FL88" s="431"/>
      <c r="FM88" s="431"/>
      <c r="FN88" s="431"/>
      <c r="FO88" s="431"/>
      <c r="FP88" s="431"/>
      <c r="FQ88" s="431"/>
      <c r="FR88" s="431"/>
      <c r="FS88" s="431"/>
      <c r="FT88" s="423"/>
    </row>
    <row r="89" spans="1:176" s="109" customFormat="1" ht="46.8" x14ac:dyDescent="0.25">
      <c r="A89" s="7">
        <v>88</v>
      </c>
      <c r="B89" s="10" t="s">
        <v>159</v>
      </c>
      <c r="C89" s="10" t="s">
        <v>1142</v>
      </c>
      <c r="D89" s="1" t="s">
        <v>231</v>
      </c>
      <c r="E89" s="14">
        <v>2017</v>
      </c>
      <c r="F89" s="188" t="s">
        <v>224</v>
      </c>
      <c r="G89" s="25" t="s">
        <v>2673</v>
      </c>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425"/>
    </row>
    <row r="90" spans="1:176" s="109" customFormat="1" ht="78" x14ac:dyDescent="0.25">
      <c r="A90" s="7">
        <v>89</v>
      </c>
      <c r="B90" s="10" t="s">
        <v>2126</v>
      </c>
      <c r="C90" s="10" t="s">
        <v>2124</v>
      </c>
      <c r="D90" s="1" t="s">
        <v>2127</v>
      </c>
      <c r="E90" s="331">
        <v>2017</v>
      </c>
      <c r="F90" s="459" t="s">
        <v>224</v>
      </c>
      <c r="G90" s="25" t="s">
        <v>2688</v>
      </c>
      <c r="H90" s="140"/>
      <c r="I90" s="140"/>
      <c r="J90" s="140"/>
      <c r="K90" s="140"/>
      <c r="L90" s="140"/>
      <c r="M90" s="140"/>
      <c r="N90" s="140"/>
      <c r="O90" s="140"/>
      <c r="P90" s="140"/>
      <c r="Q90" s="140"/>
      <c r="R90" s="140"/>
      <c r="S90" s="140"/>
      <c r="T90" s="140"/>
      <c r="U90" s="140"/>
      <c r="V90" s="140"/>
      <c r="W90" s="140"/>
      <c r="X90" s="140"/>
      <c r="Y90" s="140"/>
      <c r="Z90" s="140"/>
      <c r="AA90" s="140"/>
      <c r="AB90" s="140"/>
      <c r="AC90" s="140"/>
      <c r="AD90" s="140"/>
      <c r="AE90" s="431"/>
      <c r="AF90" s="431"/>
      <c r="AG90" s="431"/>
      <c r="AH90" s="431"/>
      <c r="AI90" s="431"/>
      <c r="AJ90" s="431"/>
      <c r="AK90" s="431"/>
      <c r="AL90" s="431"/>
      <c r="AM90" s="431"/>
      <c r="AN90" s="431"/>
      <c r="AO90" s="431"/>
      <c r="AP90" s="431"/>
      <c r="AQ90" s="431"/>
      <c r="AR90" s="431"/>
      <c r="AS90" s="431"/>
      <c r="AT90" s="431"/>
      <c r="AU90" s="431"/>
      <c r="AV90" s="431"/>
      <c r="AW90" s="431"/>
      <c r="AX90" s="431"/>
      <c r="AY90" s="431"/>
      <c r="AZ90" s="431"/>
      <c r="BA90" s="431"/>
      <c r="BB90" s="431"/>
      <c r="BC90" s="431"/>
      <c r="BD90" s="431"/>
      <c r="BE90" s="431"/>
      <c r="BF90" s="431"/>
      <c r="BG90" s="431"/>
      <c r="BH90" s="431"/>
      <c r="BI90" s="431"/>
      <c r="BJ90" s="431"/>
      <c r="BK90" s="431"/>
      <c r="BL90" s="431"/>
      <c r="BM90" s="431"/>
      <c r="BN90" s="431"/>
      <c r="BO90" s="431"/>
      <c r="BP90" s="431"/>
      <c r="BQ90" s="431"/>
      <c r="BR90" s="431"/>
      <c r="BS90" s="431"/>
      <c r="BT90" s="431"/>
      <c r="BU90" s="431"/>
      <c r="BV90" s="431"/>
      <c r="BW90" s="431"/>
      <c r="BX90" s="431"/>
      <c r="BY90" s="431"/>
      <c r="BZ90" s="431"/>
      <c r="CA90" s="431"/>
      <c r="CB90" s="431"/>
      <c r="CC90" s="431"/>
      <c r="CD90" s="431"/>
      <c r="CE90" s="431"/>
      <c r="CF90" s="431"/>
      <c r="CG90" s="431"/>
      <c r="CH90" s="431"/>
      <c r="CI90" s="431"/>
      <c r="CJ90" s="431"/>
      <c r="CK90" s="431"/>
      <c r="CL90" s="431"/>
      <c r="CM90" s="431"/>
      <c r="CN90" s="431"/>
      <c r="CO90" s="431"/>
      <c r="CP90" s="431"/>
      <c r="CQ90" s="431"/>
      <c r="CR90" s="431"/>
      <c r="CS90" s="431"/>
      <c r="CT90" s="431"/>
      <c r="CU90" s="431"/>
      <c r="CV90" s="431"/>
      <c r="CW90" s="431"/>
      <c r="CX90" s="431"/>
      <c r="CY90" s="431"/>
      <c r="CZ90" s="431"/>
      <c r="DA90" s="431"/>
      <c r="DB90" s="431"/>
      <c r="DC90" s="431"/>
      <c r="DD90" s="431"/>
      <c r="DE90" s="431"/>
      <c r="DF90" s="431"/>
      <c r="DG90" s="431"/>
      <c r="DH90" s="431"/>
      <c r="DI90" s="431"/>
      <c r="DJ90" s="431"/>
      <c r="DK90" s="431"/>
      <c r="DL90" s="431"/>
      <c r="DM90" s="431"/>
      <c r="DN90" s="431"/>
      <c r="DO90" s="431"/>
      <c r="DP90" s="431"/>
      <c r="DQ90" s="431"/>
      <c r="DR90" s="431"/>
      <c r="DS90" s="431"/>
      <c r="DT90" s="431"/>
      <c r="DU90" s="431"/>
      <c r="DV90" s="431"/>
      <c r="DW90" s="431"/>
      <c r="DX90" s="431"/>
      <c r="DY90" s="431"/>
      <c r="DZ90" s="431"/>
      <c r="EA90" s="431"/>
      <c r="EB90" s="431"/>
      <c r="EC90" s="431"/>
      <c r="ED90" s="431"/>
      <c r="EE90" s="431"/>
      <c r="EF90" s="431"/>
      <c r="EG90" s="431"/>
      <c r="EH90" s="431"/>
      <c r="EI90" s="431"/>
      <c r="EJ90" s="431"/>
      <c r="EK90" s="431"/>
      <c r="EL90" s="431"/>
      <c r="EM90" s="431"/>
      <c r="EN90" s="431"/>
      <c r="EO90" s="431"/>
      <c r="EP90" s="431"/>
      <c r="EQ90" s="431"/>
      <c r="ER90" s="431"/>
      <c r="ES90" s="431"/>
      <c r="ET90" s="431"/>
      <c r="EU90" s="431"/>
      <c r="EV90" s="431"/>
      <c r="EW90" s="431"/>
      <c r="EX90" s="431"/>
      <c r="EY90" s="431"/>
      <c r="EZ90" s="431"/>
      <c r="FA90" s="431"/>
      <c r="FB90" s="431"/>
      <c r="FC90" s="431"/>
      <c r="FD90" s="431"/>
      <c r="FE90" s="431"/>
      <c r="FF90" s="431"/>
      <c r="FG90" s="431"/>
      <c r="FH90" s="431"/>
      <c r="FI90" s="431"/>
      <c r="FJ90" s="431"/>
      <c r="FK90" s="431"/>
      <c r="FL90" s="431"/>
      <c r="FM90" s="431"/>
      <c r="FN90" s="431"/>
      <c r="FO90" s="431"/>
      <c r="FP90" s="431"/>
      <c r="FQ90" s="431"/>
      <c r="FR90" s="431"/>
      <c r="FS90" s="431"/>
      <c r="FT90" s="425"/>
    </row>
    <row r="91" spans="1:176" s="111" customFormat="1" ht="109.2" x14ac:dyDescent="0.25">
      <c r="A91" s="7">
        <v>90</v>
      </c>
      <c r="B91" s="10" t="s">
        <v>2118</v>
      </c>
      <c r="C91" s="10" t="s">
        <v>2119</v>
      </c>
      <c r="D91" s="1" t="s">
        <v>2120</v>
      </c>
      <c r="E91" s="331">
        <v>2017</v>
      </c>
      <c r="F91" s="459" t="s">
        <v>224</v>
      </c>
      <c r="G91" s="25" t="s">
        <v>2688</v>
      </c>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431"/>
      <c r="AF91" s="431"/>
      <c r="AG91" s="431"/>
      <c r="AH91" s="431"/>
      <c r="AI91" s="431"/>
      <c r="AJ91" s="431"/>
      <c r="AK91" s="431"/>
      <c r="AL91" s="431"/>
      <c r="AM91" s="431"/>
      <c r="AN91" s="431"/>
      <c r="AO91" s="431"/>
      <c r="AP91" s="431"/>
      <c r="AQ91" s="431"/>
      <c r="AR91" s="431"/>
      <c r="AS91" s="431"/>
      <c r="AT91" s="431"/>
      <c r="AU91" s="431"/>
      <c r="AV91" s="431"/>
      <c r="AW91" s="431"/>
      <c r="AX91" s="431"/>
      <c r="AY91" s="431"/>
      <c r="AZ91" s="431"/>
      <c r="BA91" s="431"/>
      <c r="BB91" s="431"/>
      <c r="BC91" s="431"/>
      <c r="BD91" s="431"/>
      <c r="BE91" s="431"/>
      <c r="BF91" s="431"/>
      <c r="BG91" s="431"/>
      <c r="BH91" s="431"/>
      <c r="BI91" s="431"/>
      <c r="BJ91" s="431"/>
      <c r="BK91" s="431"/>
      <c r="BL91" s="431"/>
      <c r="BM91" s="431"/>
      <c r="BN91" s="431"/>
      <c r="BO91" s="431"/>
      <c r="BP91" s="431"/>
      <c r="BQ91" s="431"/>
      <c r="BR91" s="431"/>
      <c r="BS91" s="431"/>
      <c r="BT91" s="431"/>
      <c r="BU91" s="431"/>
      <c r="BV91" s="431"/>
      <c r="BW91" s="431"/>
      <c r="BX91" s="431"/>
      <c r="BY91" s="431"/>
      <c r="BZ91" s="431"/>
      <c r="CA91" s="431"/>
      <c r="CB91" s="431"/>
      <c r="CC91" s="431"/>
      <c r="CD91" s="431"/>
      <c r="CE91" s="431"/>
      <c r="CF91" s="431"/>
      <c r="CG91" s="431"/>
      <c r="CH91" s="431"/>
      <c r="CI91" s="431"/>
      <c r="CJ91" s="431"/>
      <c r="CK91" s="431"/>
      <c r="CL91" s="431"/>
      <c r="CM91" s="431"/>
      <c r="CN91" s="431"/>
      <c r="CO91" s="431"/>
      <c r="CP91" s="431"/>
      <c r="CQ91" s="431"/>
      <c r="CR91" s="431"/>
      <c r="CS91" s="431"/>
      <c r="CT91" s="431"/>
      <c r="CU91" s="431"/>
      <c r="CV91" s="431"/>
      <c r="CW91" s="431"/>
      <c r="CX91" s="431"/>
      <c r="CY91" s="431"/>
      <c r="CZ91" s="431"/>
      <c r="DA91" s="431"/>
      <c r="DB91" s="431"/>
      <c r="DC91" s="431"/>
      <c r="DD91" s="431"/>
      <c r="DE91" s="431"/>
      <c r="DF91" s="431"/>
      <c r="DG91" s="431"/>
      <c r="DH91" s="431"/>
      <c r="DI91" s="431"/>
      <c r="DJ91" s="431"/>
      <c r="DK91" s="431"/>
      <c r="DL91" s="431"/>
      <c r="DM91" s="431"/>
      <c r="DN91" s="431"/>
      <c r="DO91" s="431"/>
      <c r="DP91" s="431"/>
      <c r="DQ91" s="431"/>
      <c r="DR91" s="431"/>
      <c r="DS91" s="431"/>
      <c r="DT91" s="431"/>
      <c r="DU91" s="431"/>
      <c r="DV91" s="431"/>
      <c r="DW91" s="431"/>
      <c r="DX91" s="431"/>
      <c r="DY91" s="431"/>
      <c r="DZ91" s="431"/>
      <c r="EA91" s="431"/>
      <c r="EB91" s="431"/>
      <c r="EC91" s="431"/>
      <c r="ED91" s="431"/>
      <c r="EE91" s="431"/>
      <c r="EF91" s="431"/>
      <c r="EG91" s="431"/>
      <c r="EH91" s="431"/>
      <c r="EI91" s="431"/>
      <c r="EJ91" s="431"/>
      <c r="EK91" s="431"/>
      <c r="EL91" s="431"/>
      <c r="EM91" s="431"/>
      <c r="EN91" s="431"/>
      <c r="EO91" s="431"/>
      <c r="EP91" s="431"/>
      <c r="EQ91" s="431"/>
      <c r="ER91" s="431"/>
      <c r="ES91" s="431"/>
      <c r="ET91" s="431"/>
      <c r="EU91" s="431"/>
      <c r="EV91" s="431"/>
      <c r="EW91" s="431"/>
      <c r="EX91" s="431"/>
      <c r="EY91" s="431"/>
      <c r="EZ91" s="431"/>
      <c r="FA91" s="431"/>
      <c r="FB91" s="431"/>
      <c r="FC91" s="431"/>
      <c r="FD91" s="431"/>
      <c r="FE91" s="431"/>
      <c r="FF91" s="431"/>
      <c r="FG91" s="431"/>
      <c r="FH91" s="431"/>
      <c r="FI91" s="431"/>
      <c r="FJ91" s="431"/>
      <c r="FK91" s="431"/>
      <c r="FL91" s="431"/>
      <c r="FM91" s="431"/>
      <c r="FN91" s="431"/>
      <c r="FO91" s="431"/>
      <c r="FP91" s="431"/>
      <c r="FQ91" s="431"/>
      <c r="FR91" s="431"/>
      <c r="FS91" s="431"/>
      <c r="FT91" s="426"/>
    </row>
    <row r="92" spans="1:176" s="111" customFormat="1" ht="44.25" customHeight="1" x14ac:dyDescent="0.25">
      <c r="A92" s="7">
        <v>91</v>
      </c>
      <c r="B92" s="235" t="s">
        <v>2448</v>
      </c>
      <c r="C92" s="235" t="s">
        <v>2449</v>
      </c>
      <c r="D92" s="248" t="s">
        <v>2450</v>
      </c>
      <c r="E92" s="100">
        <v>2018</v>
      </c>
      <c r="F92" s="443" t="s">
        <v>224</v>
      </c>
      <c r="G92" s="25" t="s">
        <v>2688</v>
      </c>
      <c r="H92" s="140"/>
      <c r="I92" s="140"/>
      <c r="J92" s="140"/>
      <c r="K92" s="140"/>
      <c r="L92" s="140"/>
      <c r="M92" s="140"/>
      <c r="N92" s="140"/>
      <c r="O92" s="140"/>
      <c r="P92" s="140"/>
      <c r="Q92" s="140"/>
      <c r="R92" s="140"/>
      <c r="S92" s="140"/>
      <c r="T92" s="140"/>
      <c r="U92" s="140"/>
      <c r="V92" s="140"/>
      <c r="W92" s="140"/>
      <c r="X92" s="140"/>
      <c r="Y92" s="140"/>
      <c r="Z92" s="140"/>
      <c r="AA92" s="140"/>
      <c r="AB92" s="140"/>
      <c r="AC92" s="140"/>
      <c r="AD92" s="140"/>
      <c r="AE92" s="431"/>
      <c r="AF92" s="431"/>
      <c r="AG92" s="431"/>
      <c r="AH92" s="431"/>
      <c r="AI92" s="431"/>
      <c r="AJ92" s="431"/>
      <c r="AK92" s="431"/>
      <c r="AL92" s="431"/>
      <c r="AM92" s="431"/>
      <c r="AN92" s="431"/>
      <c r="AO92" s="431"/>
      <c r="AP92" s="431"/>
      <c r="AQ92" s="431"/>
      <c r="AR92" s="431"/>
      <c r="AS92" s="431"/>
      <c r="AT92" s="431"/>
      <c r="AU92" s="431"/>
      <c r="AV92" s="431"/>
      <c r="AW92" s="431"/>
      <c r="AX92" s="431"/>
      <c r="AY92" s="431"/>
      <c r="AZ92" s="431"/>
      <c r="BA92" s="431"/>
      <c r="BB92" s="431"/>
      <c r="BC92" s="431"/>
      <c r="BD92" s="431"/>
      <c r="BE92" s="431"/>
      <c r="BF92" s="431"/>
      <c r="BG92" s="431"/>
      <c r="BH92" s="431"/>
      <c r="BI92" s="431"/>
      <c r="BJ92" s="431"/>
      <c r="BK92" s="431"/>
      <c r="BL92" s="431"/>
      <c r="BM92" s="431"/>
      <c r="BN92" s="431"/>
      <c r="BO92" s="431"/>
      <c r="BP92" s="431"/>
      <c r="BQ92" s="431"/>
      <c r="BR92" s="431"/>
      <c r="BS92" s="431"/>
      <c r="BT92" s="431"/>
      <c r="BU92" s="431"/>
      <c r="BV92" s="431"/>
      <c r="BW92" s="431"/>
      <c r="BX92" s="431"/>
      <c r="BY92" s="431"/>
      <c r="BZ92" s="431"/>
      <c r="CA92" s="431"/>
      <c r="CB92" s="431"/>
      <c r="CC92" s="431"/>
      <c r="CD92" s="431"/>
      <c r="CE92" s="431"/>
      <c r="CF92" s="431"/>
      <c r="CG92" s="431"/>
      <c r="CH92" s="431"/>
      <c r="CI92" s="431"/>
      <c r="CJ92" s="431"/>
      <c r="CK92" s="431"/>
      <c r="CL92" s="431"/>
      <c r="CM92" s="431"/>
      <c r="CN92" s="431"/>
      <c r="CO92" s="431"/>
      <c r="CP92" s="431"/>
      <c r="CQ92" s="431"/>
      <c r="CR92" s="431"/>
      <c r="CS92" s="431"/>
      <c r="CT92" s="431"/>
      <c r="CU92" s="431"/>
      <c r="CV92" s="431"/>
      <c r="CW92" s="431"/>
      <c r="CX92" s="431"/>
      <c r="CY92" s="431"/>
      <c r="CZ92" s="431"/>
      <c r="DA92" s="431"/>
      <c r="DB92" s="431"/>
      <c r="DC92" s="431"/>
      <c r="DD92" s="431"/>
      <c r="DE92" s="431"/>
      <c r="DF92" s="431"/>
      <c r="DG92" s="431"/>
      <c r="DH92" s="431"/>
      <c r="DI92" s="431"/>
      <c r="DJ92" s="431"/>
      <c r="DK92" s="431"/>
      <c r="DL92" s="431"/>
      <c r="DM92" s="431"/>
      <c r="DN92" s="431"/>
      <c r="DO92" s="431"/>
      <c r="DP92" s="431"/>
      <c r="DQ92" s="431"/>
      <c r="DR92" s="431"/>
      <c r="DS92" s="431"/>
      <c r="DT92" s="431"/>
      <c r="DU92" s="431"/>
      <c r="DV92" s="431"/>
      <c r="DW92" s="431"/>
      <c r="DX92" s="431"/>
      <c r="DY92" s="431"/>
      <c r="DZ92" s="431"/>
      <c r="EA92" s="431"/>
      <c r="EB92" s="431"/>
      <c r="EC92" s="431"/>
      <c r="ED92" s="431"/>
      <c r="EE92" s="431"/>
      <c r="EF92" s="431"/>
      <c r="EG92" s="431"/>
      <c r="EH92" s="431"/>
      <c r="EI92" s="431"/>
      <c r="EJ92" s="431"/>
      <c r="EK92" s="431"/>
      <c r="EL92" s="431"/>
      <c r="EM92" s="431"/>
      <c r="EN92" s="431"/>
      <c r="EO92" s="431"/>
      <c r="EP92" s="431"/>
      <c r="EQ92" s="431"/>
      <c r="ER92" s="431"/>
      <c r="ES92" s="431"/>
      <c r="ET92" s="431"/>
      <c r="EU92" s="431"/>
      <c r="EV92" s="431"/>
      <c r="EW92" s="431"/>
      <c r="EX92" s="431"/>
      <c r="EY92" s="431"/>
      <c r="EZ92" s="431"/>
      <c r="FA92" s="431"/>
      <c r="FB92" s="431"/>
      <c r="FC92" s="431"/>
      <c r="FD92" s="431"/>
      <c r="FE92" s="431"/>
      <c r="FF92" s="431"/>
      <c r="FG92" s="431"/>
      <c r="FH92" s="431"/>
      <c r="FI92" s="431"/>
      <c r="FJ92" s="431"/>
      <c r="FK92" s="431"/>
      <c r="FL92" s="431"/>
      <c r="FM92" s="431"/>
      <c r="FN92" s="431"/>
      <c r="FO92" s="431"/>
      <c r="FP92" s="431"/>
      <c r="FQ92" s="431"/>
      <c r="FR92" s="431"/>
      <c r="FS92" s="431"/>
      <c r="FT92" s="426"/>
    </row>
    <row r="93" spans="1:176" s="112" customFormat="1" ht="46.8" x14ac:dyDescent="0.3">
      <c r="A93" s="7">
        <v>92</v>
      </c>
      <c r="B93" s="437" t="s">
        <v>2719</v>
      </c>
      <c r="C93" s="437" t="s">
        <v>2446</v>
      </c>
      <c r="D93" s="441" t="s">
        <v>2447</v>
      </c>
      <c r="E93" s="100">
        <v>2018</v>
      </c>
      <c r="F93" s="262" t="s">
        <v>224</v>
      </c>
      <c r="G93" s="25" t="s">
        <v>2688</v>
      </c>
      <c r="H93" s="140"/>
      <c r="I93" s="140"/>
      <c r="J93" s="140"/>
      <c r="K93" s="140"/>
      <c r="L93" s="140"/>
      <c r="M93" s="140"/>
      <c r="N93" s="140"/>
      <c r="O93" s="140"/>
      <c r="P93" s="140"/>
      <c r="Q93" s="140"/>
      <c r="R93" s="140"/>
      <c r="S93" s="140"/>
      <c r="T93" s="140"/>
      <c r="U93" s="140"/>
      <c r="V93" s="140"/>
      <c r="W93" s="140"/>
      <c r="X93" s="140"/>
      <c r="Y93" s="140"/>
      <c r="Z93" s="140"/>
      <c r="AA93" s="140"/>
      <c r="AB93" s="140"/>
      <c r="AC93" s="140"/>
      <c r="AD93" s="140"/>
      <c r="AE93" s="431"/>
      <c r="AF93" s="431"/>
      <c r="AG93" s="431"/>
      <c r="AH93" s="431"/>
      <c r="AI93" s="431"/>
      <c r="AJ93" s="431"/>
      <c r="AK93" s="431"/>
      <c r="AL93" s="431"/>
      <c r="AM93" s="431"/>
      <c r="AN93" s="431"/>
      <c r="AO93" s="431"/>
      <c r="AP93" s="431"/>
      <c r="AQ93" s="431"/>
      <c r="AR93" s="431"/>
      <c r="AS93" s="431"/>
      <c r="AT93" s="431"/>
      <c r="AU93" s="431"/>
      <c r="AV93" s="431"/>
      <c r="AW93" s="431"/>
      <c r="AX93" s="431"/>
      <c r="AY93" s="431"/>
      <c r="AZ93" s="431"/>
      <c r="BA93" s="431"/>
      <c r="BB93" s="431"/>
      <c r="BC93" s="431"/>
      <c r="BD93" s="431"/>
      <c r="BE93" s="431"/>
      <c r="BF93" s="431"/>
      <c r="BG93" s="431"/>
      <c r="BH93" s="431"/>
      <c r="BI93" s="431"/>
      <c r="BJ93" s="431"/>
      <c r="BK93" s="431"/>
      <c r="BL93" s="431"/>
      <c r="BM93" s="431"/>
      <c r="BN93" s="431"/>
      <c r="BO93" s="431"/>
      <c r="BP93" s="431"/>
      <c r="BQ93" s="431"/>
      <c r="BR93" s="431"/>
      <c r="BS93" s="431"/>
      <c r="BT93" s="431"/>
      <c r="BU93" s="431"/>
      <c r="BV93" s="431"/>
      <c r="BW93" s="431"/>
      <c r="BX93" s="431"/>
      <c r="BY93" s="431"/>
      <c r="BZ93" s="431"/>
      <c r="CA93" s="431"/>
      <c r="CB93" s="431"/>
      <c r="CC93" s="431"/>
      <c r="CD93" s="431"/>
      <c r="CE93" s="431"/>
      <c r="CF93" s="431"/>
      <c r="CG93" s="431"/>
      <c r="CH93" s="431"/>
      <c r="CI93" s="431"/>
      <c r="CJ93" s="431"/>
      <c r="CK93" s="431"/>
      <c r="CL93" s="431"/>
      <c r="CM93" s="431"/>
      <c r="CN93" s="431"/>
      <c r="CO93" s="431"/>
      <c r="CP93" s="431"/>
      <c r="CQ93" s="431"/>
      <c r="CR93" s="431"/>
      <c r="CS93" s="431"/>
      <c r="CT93" s="431"/>
      <c r="CU93" s="431"/>
      <c r="CV93" s="431"/>
      <c r="CW93" s="431"/>
      <c r="CX93" s="431"/>
      <c r="CY93" s="431"/>
      <c r="CZ93" s="431"/>
      <c r="DA93" s="431"/>
      <c r="DB93" s="431"/>
      <c r="DC93" s="431"/>
      <c r="DD93" s="431"/>
      <c r="DE93" s="431"/>
      <c r="DF93" s="431"/>
      <c r="DG93" s="431"/>
      <c r="DH93" s="431"/>
      <c r="DI93" s="431"/>
      <c r="DJ93" s="431"/>
      <c r="DK93" s="431"/>
      <c r="DL93" s="431"/>
      <c r="DM93" s="431"/>
      <c r="DN93" s="431"/>
      <c r="DO93" s="431"/>
      <c r="DP93" s="431"/>
      <c r="DQ93" s="431"/>
      <c r="DR93" s="431"/>
      <c r="DS93" s="431"/>
      <c r="DT93" s="431"/>
      <c r="DU93" s="431"/>
      <c r="DV93" s="431"/>
      <c r="DW93" s="431"/>
      <c r="DX93" s="431"/>
      <c r="DY93" s="431"/>
      <c r="DZ93" s="431"/>
      <c r="EA93" s="431"/>
      <c r="EB93" s="431"/>
      <c r="EC93" s="431"/>
      <c r="ED93" s="431"/>
      <c r="EE93" s="431"/>
      <c r="EF93" s="431"/>
      <c r="EG93" s="431"/>
      <c r="EH93" s="431"/>
      <c r="EI93" s="431"/>
      <c r="EJ93" s="431"/>
      <c r="EK93" s="431"/>
      <c r="EL93" s="431"/>
      <c r="EM93" s="431"/>
      <c r="EN93" s="431"/>
      <c r="EO93" s="431"/>
      <c r="EP93" s="431"/>
      <c r="EQ93" s="431"/>
      <c r="ER93" s="431"/>
      <c r="ES93" s="431"/>
      <c r="ET93" s="431"/>
      <c r="EU93" s="431"/>
      <c r="EV93" s="431"/>
      <c r="EW93" s="431"/>
      <c r="EX93" s="431"/>
      <c r="EY93" s="431"/>
      <c r="EZ93" s="431"/>
      <c r="FA93" s="431"/>
      <c r="FB93" s="431"/>
      <c r="FC93" s="431"/>
      <c r="FD93" s="431"/>
      <c r="FE93" s="431"/>
      <c r="FF93" s="431"/>
      <c r="FG93" s="431"/>
      <c r="FH93" s="431"/>
      <c r="FI93" s="431"/>
      <c r="FJ93" s="431"/>
      <c r="FK93" s="431"/>
      <c r="FL93" s="431"/>
      <c r="FM93" s="431"/>
      <c r="FN93" s="431"/>
      <c r="FO93" s="431"/>
      <c r="FP93" s="431"/>
      <c r="FQ93" s="431"/>
      <c r="FR93" s="431"/>
      <c r="FS93" s="431"/>
      <c r="FT93" s="429"/>
    </row>
    <row r="94" spans="1:176" s="112" customFormat="1" ht="31.2" x14ac:dyDescent="0.3">
      <c r="A94" s="7">
        <v>93</v>
      </c>
      <c r="B94" s="118" t="s">
        <v>468</v>
      </c>
      <c r="C94" s="118" t="s">
        <v>923</v>
      </c>
      <c r="D94" s="257" t="s">
        <v>469</v>
      </c>
      <c r="E94" s="1">
        <v>2018</v>
      </c>
      <c r="F94" s="18" t="s">
        <v>224</v>
      </c>
      <c r="G94" s="23" t="s">
        <v>2674</v>
      </c>
      <c r="H94" s="167"/>
      <c r="I94" s="167"/>
      <c r="J94" s="167"/>
      <c r="K94" s="167"/>
      <c r="L94" s="167"/>
      <c r="M94" s="167"/>
      <c r="N94" s="167"/>
      <c r="O94" s="167"/>
      <c r="P94" s="167"/>
      <c r="Q94" s="167"/>
      <c r="R94" s="167"/>
      <c r="S94" s="167"/>
      <c r="T94" s="167"/>
      <c r="U94" s="167"/>
      <c r="V94" s="167"/>
      <c r="W94" s="167"/>
      <c r="X94" s="167"/>
      <c r="Y94" s="167"/>
      <c r="Z94" s="167"/>
      <c r="AA94" s="167"/>
      <c r="AB94" s="167"/>
      <c r="AC94" s="167"/>
      <c r="AD94" s="167"/>
      <c r="AE94" s="167"/>
      <c r="AF94" s="167"/>
      <c r="AG94" s="167"/>
      <c r="AH94" s="167"/>
      <c r="AI94" s="167"/>
      <c r="AJ94" s="167"/>
      <c r="AK94" s="167"/>
      <c r="AL94" s="167"/>
      <c r="AM94" s="167"/>
      <c r="AN94" s="167"/>
      <c r="AO94" s="167"/>
      <c r="AP94" s="167"/>
      <c r="AQ94" s="167"/>
      <c r="AR94" s="167"/>
      <c r="AS94" s="167"/>
      <c r="AT94" s="167"/>
      <c r="AU94" s="167"/>
      <c r="AV94" s="167"/>
      <c r="AW94" s="167"/>
      <c r="AX94" s="167"/>
      <c r="AY94" s="167"/>
      <c r="AZ94" s="167"/>
      <c r="BA94" s="167"/>
      <c r="BB94" s="167"/>
      <c r="BC94" s="167"/>
      <c r="BD94" s="167"/>
      <c r="BE94" s="167"/>
      <c r="BF94" s="167"/>
      <c r="BG94" s="167"/>
      <c r="BH94" s="167"/>
      <c r="BI94" s="167"/>
      <c r="BJ94" s="167"/>
      <c r="BK94" s="167"/>
      <c r="BL94" s="167"/>
      <c r="BM94" s="167"/>
      <c r="BN94" s="167"/>
      <c r="BO94" s="167"/>
      <c r="BP94" s="167"/>
      <c r="BQ94" s="167"/>
      <c r="BR94" s="167"/>
      <c r="BS94" s="167"/>
      <c r="BT94" s="167"/>
      <c r="BU94" s="167"/>
      <c r="BV94" s="167"/>
      <c r="BW94" s="167"/>
      <c r="BX94" s="167"/>
      <c r="BY94" s="167"/>
      <c r="BZ94" s="167"/>
      <c r="CA94" s="167"/>
      <c r="CB94" s="167"/>
      <c r="CC94" s="167"/>
      <c r="CD94" s="167"/>
      <c r="CE94" s="167"/>
      <c r="CF94" s="167"/>
      <c r="CG94" s="167"/>
      <c r="CH94" s="167"/>
      <c r="CI94" s="167"/>
      <c r="CJ94" s="167"/>
      <c r="CK94" s="167"/>
      <c r="CL94" s="167"/>
      <c r="CM94" s="167"/>
      <c r="CN94" s="167"/>
      <c r="CO94" s="167"/>
      <c r="CP94" s="167"/>
      <c r="CQ94" s="167"/>
      <c r="CR94" s="167"/>
      <c r="CS94" s="167"/>
      <c r="CT94" s="167"/>
      <c r="CU94" s="167"/>
      <c r="CV94" s="167"/>
      <c r="CW94" s="167"/>
      <c r="CX94" s="167"/>
      <c r="CY94" s="167"/>
      <c r="CZ94" s="167"/>
      <c r="DA94" s="167"/>
      <c r="DB94" s="167"/>
      <c r="DC94" s="167"/>
      <c r="DD94" s="167"/>
      <c r="DE94" s="167"/>
      <c r="DF94" s="167"/>
      <c r="DG94" s="167"/>
      <c r="DH94" s="167"/>
      <c r="DI94" s="167"/>
      <c r="DJ94" s="167"/>
      <c r="DK94" s="167"/>
      <c r="DL94" s="167"/>
      <c r="DM94" s="167"/>
      <c r="DN94" s="167"/>
      <c r="DO94" s="167"/>
      <c r="DP94" s="167"/>
      <c r="DQ94" s="167"/>
      <c r="DR94" s="167"/>
      <c r="DS94" s="167"/>
      <c r="DT94" s="167"/>
      <c r="DU94" s="167"/>
      <c r="DV94" s="167"/>
      <c r="DW94" s="167"/>
      <c r="DX94" s="167"/>
      <c r="DY94" s="167"/>
      <c r="DZ94" s="167"/>
      <c r="EA94" s="167"/>
      <c r="EB94" s="167"/>
      <c r="EC94" s="167"/>
      <c r="ED94" s="167"/>
      <c r="EE94" s="167"/>
      <c r="EF94" s="167"/>
      <c r="EG94" s="167"/>
      <c r="EH94" s="167"/>
      <c r="EI94" s="167"/>
      <c r="EJ94" s="167"/>
      <c r="EK94" s="167"/>
      <c r="EL94" s="167"/>
      <c r="EM94" s="167"/>
      <c r="EN94" s="167"/>
      <c r="EO94" s="167"/>
      <c r="EP94" s="167"/>
      <c r="EQ94" s="167"/>
      <c r="ER94" s="167"/>
      <c r="ES94" s="167"/>
      <c r="ET94" s="167"/>
      <c r="EU94" s="167"/>
      <c r="EV94" s="167"/>
      <c r="EW94" s="167"/>
      <c r="EX94" s="167"/>
      <c r="EY94" s="167"/>
      <c r="EZ94" s="167"/>
      <c r="FA94" s="167"/>
      <c r="FB94" s="167"/>
      <c r="FC94" s="167"/>
      <c r="FD94" s="167"/>
      <c r="FE94" s="167"/>
      <c r="FF94" s="167"/>
      <c r="FG94" s="167"/>
      <c r="FH94" s="167"/>
      <c r="FI94" s="167"/>
      <c r="FJ94" s="167"/>
      <c r="FK94" s="167"/>
      <c r="FL94" s="167"/>
      <c r="FM94" s="167"/>
      <c r="FN94" s="167"/>
      <c r="FO94" s="167"/>
      <c r="FP94" s="167"/>
      <c r="FQ94" s="167"/>
      <c r="FR94" s="167"/>
      <c r="FS94" s="167"/>
      <c r="FT94" s="429"/>
    </row>
    <row r="95" spans="1:176" s="112" customFormat="1" ht="31.2" x14ac:dyDescent="0.3">
      <c r="A95" s="7">
        <v>94</v>
      </c>
      <c r="B95" s="118" t="s">
        <v>466</v>
      </c>
      <c r="C95" s="118" t="s">
        <v>924</v>
      </c>
      <c r="D95" s="257" t="s">
        <v>467</v>
      </c>
      <c r="E95" s="1">
        <v>2018</v>
      </c>
      <c r="F95" s="18" t="s">
        <v>224</v>
      </c>
      <c r="G95" s="23" t="s">
        <v>2674</v>
      </c>
      <c r="H95" s="167"/>
      <c r="I95" s="167"/>
      <c r="J95" s="167"/>
      <c r="K95" s="167"/>
      <c r="L95" s="167"/>
      <c r="M95" s="167"/>
      <c r="N95" s="167"/>
      <c r="O95" s="167"/>
      <c r="P95" s="167"/>
      <c r="Q95" s="167"/>
      <c r="R95" s="167"/>
      <c r="S95" s="167"/>
      <c r="T95" s="167"/>
      <c r="U95" s="167"/>
      <c r="V95" s="167"/>
      <c r="W95" s="167"/>
      <c r="X95" s="167"/>
      <c r="Y95" s="167"/>
      <c r="Z95" s="167"/>
      <c r="AA95" s="167"/>
      <c r="AB95" s="167"/>
      <c r="AC95" s="167"/>
      <c r="AD95" s="167"/>
      <c r="AE95" s="167"/>
      <c r="AF95" s="167"/>
      <c r="AG95" s="167"/>
      <c r="AH95" s="167"/>
      <c r="AI95" s="167"/>
      <c r="AJ95" s="167"/>
      <c r="AK95" s="167"/>
      <c r="AL95" s="167"/>
      <c r="AM95" s="167"/>
      <c r="AN95" s="167"/>
      <c r="AO95" s="167"/>
      <c r="AP95" s="167"/>
      <c r="AQ95" s="167"/>
      <c r="AR95" s="167"/>
      <c r="AS95" s="167"/>
      <c r="AT95" s="167"/>
      <c r="AU95" s="167"/>
      <c r="AV95" s="167"/>
      <c r="AW95" s="167"/>
      <c r="AX95" s="167"/>
      <c r="AY95" s="167"/>
      <c r="AZ95" s="167"/>
      <c r="BA95" s="167"/>
      <c r="BB95" s="167"/>
      <c r="BC95" s="167"/>
      <c r="BD95" s="167"/>
      <c r="BE95" s="167"/>
      <c r="BF95" s="167"/>
      <c r="BG95" s="167"/>
      <c r="BH95" s="167"/>
      <c r="BI95" s="167"/>
      <c r="BJ95" s="167"/>
      <c r="BK95" s="167"/>
      <c r="BL95" s="167"/>
      <c r="BM95" s="167"/>
      <c r="BN95" s="167"/>
      <c r="BO95" s="167"/>
      <c r="BP95" s="167"/>
      <c r="BQ95" s="167"/>
      <c r="BR95" s="167"/>
      <c r="BS95" s="167"/>
      <c r="BT95" s="167"/>
      <c r="BU95" s="167"/>
      <c r="BV95" s="167"/>
      <c r="BW95" s="167"/>
      <c r="BX95" s="167"/>
      <c r="BY95" s="167"/>
      <c r="BZ95" s="167"/>
      <c r="CA95" s="167"/>
      <c r="CB95" s="167"/>
      <c r="CC95" s="167"/>
      <c r="CD95" s="167"/>
      <c r="CE95" s="167"/>
      <c r="CF95" s="167"/>
      <c r="CG95" s="167"/>
      <c r="CH95" s="167"/>
      <c r="CI95" s="167"/>
      <c r="CJ95" s="167"/>
      <c r="CK95" s="167"/>
      <c r="CL95" s="167"/>
      <c r="CM95" s="167"/>
      <c r="CN95" s="167"/>
      <c r="CO95" s="167"/>
      <c r="CP95" s="167"/>
      <c r="CQ95" s="167"/>
      <c r="CR95" s="167"/>
      <c r="CS95" s="167"/>
      <c r="CT95" s="167"/>
      <c r="CU95" s="167"/>
      <c r="CV95" s="167"/>
      <c r="CW95" s="167"/>
      <c r="CX95" s="167"/>
      <c r="CY95" s="167"/>
      <c r="CZ95" s="167"/>
      <c r="DA95" s="167"/>
      <c r="DB95" s="167"/>
      <c r="DC95" s="167"/>
      <c r="DD95" s="167"/>
      <c r="DE95" s="167"/>
      <c r="DF95" s="167"/>
      <c r="DG95" s="167"/>
      <c r="DH95" s="167"/>
      <c r="DI95" s="167"/>
      <c r="DJ95" s="167"/>
      <c r="DK95" s="167"/>
      <c r="DL95" s="167"/>
      <c r="DM95" s="167"/>
      <c r="DN95" s="167"/>
      <c r="DO95" s="167"/>
      <c r="DP95" s="167"/>
      <c r="DQ95" s="167"/>
      <c r="DR95" s="167"/>
      <c r="DS95" s="167"/>
      <c r="DT95" s="167"/>
      <c r="DU95" s="167"/>
      <c r="DV95" s="167"/>
      <c r="DW95" s="167"/>
      <c r="DX95" s="167"/>
      <c r="DY95" s="167"/>
      <c r="DZ95" s="167"/>
      <c r="EA95" s="167"/>
      <c r="EB95" s="167"/>
      <c r="EC95" s="167"/>
      <c r="ED95" s="167"/>
      <c r="EE95" s="167"/>
      <c r="EF95" s="167"/>
      <c r="EG95" s="167"/>
      <c r="EH95" s="167"/>
      <c r="EI95" s="167"/>
      <c r="EJ95" s="167"/>
      <c r="EK95" s="167"/>
      <c r="EL95" s="167"/>
      <c r="EM95" s="167"/>
      <c r="EN95" s="167"/>
      <c r="EO95" s="167"/>
      <c r="EP95" s="167"/>
      <c r="EQ95" s="167"/>
      <c r="ER95" s="167"/>
      <c r="ES95" s="167"/>
      <c r="ET95" s="167"/>
      <c r="EU95" s="167"/>
      <c r="EV95" s="167"/>
      <c r="EW95" s="167"/>
      <c r="EX95" s="167"/>
      <c r="EY95" s="167"/>
      <c r="EZ95" s="167"/>
      <c r="FA95" s="167"/>
      <c r="FB95" s="167"/>
      <c r="FC95" s="167"/>
      <c r="FD95" s="167"/>
      <c r="FE95" s="167"/>
      <c r="FF95" s="167"/>
      <c r="FG95" s="167"/>
      <c r="FH95" s="167"/>
      <c r="FI95" s="167"/>
      <c r="FJ95" s="167"/>
      <c r="FK95" s="167"/>
      <c r="FL95" s="167"/>
      <c r="FM95" s="167"/>
      <c r="FN95" s="167"/>
      <c r="FO95" s="167"/>
      <c r="FP95" s="167"/>
      <c r="FQ95" s="167"/>
      <c r="FR95" s="167"/>
      <c r="FS95" s="167"/>
      <c r="FT95" s="429"/>
    </row>
    <row r="96" spans="1:176" s="112" customFormat="1" ht="46.8" x14ac:dyDescent="0.3">
      <c r="A96" s="7">
        <v>95</v>
      </c>
      <c r="B96" s="437" t="s">
        <v>2400</v>
      </c>
      <c r="C96" s="437" t="s">
        <v>2401</v>
      </c>
      <c r="D96" s="441" t="s">
        <v>2402</v>
      </c>
      <c r="E96" s="100">
        <v>2018</v>
      </c>
      <c r="F96" s="262" t="s">
        <v>224</v>
      </c>
      <c r="G96" s="25" t="s">
        <v>2688</v>
      </c>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431"/>
      <c r="AF96" s="431"/>
      <c r="AG96" s="431"/>
      <c r="AH96" s="431"/>
      <c r="AI96" s="431"/>
      <c r="AJ96" s="431"/>
      <c r="AK96" s="431"/>
      <c r="AL96" s="431"/>
      <c r="AM96" s="431"/>
      <c r="AN96" s="431"/>
      <c r="AO96" s="431"/>
      <c r="AP96" s="431"/>
      <c r="AQ96" s="431"/>
      <c r="AR96" s="431"/>
      <c r="AS96" s="431"/>
      <c r="AT96" s="431"/>
      <c r="AU96" s="431"/>
      <c r="AV96" s="431"/>
      <c r="AW96" s="431"/>
      <c r="AX96" s="431"/>
      <c r="AY96" s="431"/>
      <c r="AZ96" s="431"/>
      <c r="BA96" s="431"/>
      <c r="BB96" s="431"/>
      <c r="BC96" s="431"/>
      <c r="BD96" s="431"/>
      <c r="BE96" s="431"/>
      <c r="BF96" s="431"/>
      <c r="BG96" s="431"/>
      <c r="BH96" s="431"/>
      <c r="BI96" s="431"/>
      <c r="BJ96" s="431"/>
      <c r="BK96" s="431"/>
      <c r="BL96" s="431"/>
      <c r="BM96" s="431"/>
      <c r="BN96" s="431"/>
      <c r="BO96" s="431"/>
      <c r="BP96" s="431"/>
      <c r="BQ96" s="431"/>
      <c r="BR96" s="431"/>
      <c r="BS96" s="431"/>
      <c r="BT96" s="431"/>
      <c r="BU96" s="431"/>
      <c r="BV96" s="431"/>
      <c r="BW96" s="431"/>
      <c r="BX96" s="431"/>
      <c r="BY96" s="431"/>
      <c r="BZ96" s="431"/>
      <c r="CA96" s="431"/>
      <c r="CB96" s="431"/>
      <c r="CC96" s="431"/>
      <c r="CD96" s="431"/>
      <c r="CE96" s="431"/>
      <c r="CF96" s="431"/>
      <c r="CG96" s="431"/>
      <c r="CH96" s="431"/>
      <c r="CI96" s="431"/>
      <c r="CJ96" s="431"/>
      <c r="CK96" s="431"/>
      <c r="CL96" s="431"/>
      <c r="CM96" s="431"/>
      <c r="CN96" s="431"/>
      <c r="CO96" s="431"/>
      <c r="CP96" s="431"/>
      <c r="CQ96" s="431"/>
      <c r="CR96" s="431"/>
      <c r="CS96" s="431"/>
      <c r="CT96" s="431"/>
      <c r="CU96" s="431"/>
      <c r="CV96" s="431"/>
      <c r="CW96" s="431"/>
      <c r="CX96" s="431"/>
      <c r="CY96" s="431"/>
      <c r="CZ96" s="431"/>
      <c r="DA96" s="431"/>
      <c r="DB96" s="431"/>
      <c r="DC96" s="431"/>
      <c r="DD96" s="431"/>
      <c r="DE96" s="431"/>
      <c r="DF96" s="431"/>
      <c r="DG96" s="431"/>
      <c r="DH96" s="431"/>
      <c r="DI96" s="431"/>
      <c r="DJ96" s="431"/>
      <c r="DK96" s="431"/>
      <c r="DL96" s="431"/>
      <c r="DM96" s="431"/>
      <c r="DN96" s="431"/>
      <c r="DO96" s="431"/>
      <c r="DP96" s="431"/>
      <c r="DQ96" s="431"/>
      <c r="DR96" s="431"/>
      <c r="DS96" s="431"/>
      <c r="DT96" s="431"/>
      <c r="DU96" s="431"/>
      <c r="DV96" s="431"/>
      <c r="DW96" s="431"/>
      <c r="DX96" s="431"/>
      <c r="DY96" s="431"/>
      <c r="DZ96" s="431"/>
      <c r="EA96" s="431"/>
      <c r="EB96" s="431"/>
      <c r="EC96" s="431"/>
      <c r="ED96" s="431"/>
      <c r="EE96" s="431"/>
      <c r="EF96" s="431"/>
      <c r="EG96" s="431"/>
      <c r="EH96" s="431"/>
      <c r="EI96" s="431"/>
      <c r="EJ96" s="431"/>
      <c r="EK96" s="431"/>
      <c r="EL96" s="431"/>
      <c r="EM96" s="431"/>
      <c r="EN96" s="431"/>
      <c r="EO96" s="431"/>
      <c r="EP96" s="431"/>
      <c r="EQ96" s="431"/>
      <c r="ER96" s="431"/>
      <c r="ES96" s="431"/>
      <c r="ET96" s="431"/>
      <c r="EU96" s="431"/>
      <c r="EV96" s="431"/>
      <c r="EW96" s="431"/>
      <c r="EX96" s="431"/>
      <c r="EY96" s="431"/>
      <c r="EZ96" s="431"/>
      <c r="FA96" s="431"/>
      <c r="FB96" s="431"/>
      <c r="FC96" s="431"/>
      <c r="FD96" s="431"/>
      <c r="FE96" s="431"/>
      <c r="FF96" s="431"/>
      <c r="FG96" s="431"/>
      <c r="FH96" s="431"/>
      <c r="FI96" s="431"/>
      <c r="FJ96" s="431"/>
      <c r="FK96" s="431"/>
      <c r="FL96" s="431"/>
      <c r="FM96" s="431"/>
      <c r="FN96" s="431"/>
      <c r="FO96" s="431"/>
      <c r="FP96" s="431"/>
      <c r="FQ96" s="431"/>
      <c r="FR96" s="431"/>
      <c r="FS96" s="431"/>
      <c r="FT96" s="429"/>
    </row>
    <row r="97" spans="1:176" s="112" customFormat="1" ht="31.2" x14ac:dyDescent="0.3">
      <c r="A97" s="7">
        <v>96</v>
      </c>
      <c r="B97" s="437" t="s">
        <v>2437</v>
      </c>
      <c r="C97" s="451" t="s">
        <v>2438</v>
      </c>
      <c r="D97" s="441" t="s">
        <v>2439</v>
      </c>
      <c r="E97" s="100">
        <v>2018</v>
      </c>
      <c r="F97" s="262" t="s">
        <v>224</v>
      </c>
      <c r="G97" s="25" t="s">
        <v>2688</v>
      </c>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431"/>
      <c r="AF97" s="431"/>
      <c r="AG97" s="431"/>
      <c r="AH97" s="431"/>
      <c r="AI97" s="431"/>
      <c r="AJ97" s="431"/>
      <c r="AK97" s="431"/>
      <c r="AL97" s="431"/>
      <c r="AM97" s="431"/>
      <c r="AN97" s="431"/>
      <c r="AO97" s="431"/>
      <c r="AP97" s="431"/>
      <c r="AQ97" s="431"/>
      <c r="AR97" s="431"/>
      <c r="AS97" s="431"/>
      <c r="AT97" s="431"/>
      <c r="AU97" s="431"/>
      <c r="AV97" s="431"/>
      <c r="AW97" s="431"/>
      <c r="AX97" s="431"/>
      <c r="AY97" s="431"/>
      <c r="AZ97" s="431"/>
      <c r="BA97" s="431"/>
      <c r="BB97" s="431"/>
      <c r="BC97" s="431"/>
      <c r="BD97" s="431"/>
      <c r="BE97" s="431"/>
      <c r="BF97" s="431"/>
      <c r="BG97" s="431"/>
      <c r="BH97" s="431"/>
      <c r="BI97" s="431"/>
      <c r="BJ97" s="431"/>
      <c r="BK97" s="431"/>
      <c r="BL97" s="431"/>
      <c r="BM97" s="431"/>
      <c r="BN97" s="431"/>
      <c r="BO97" s="431"/>
      <c r="BP97" s="431"/>
      <c r="BQ97" s="431"/>
      <c r="BR97" s="431"/>
      <c r="BS97" s="431"/>
      <c r="BT97" s="431"/>
      <c r="BU97" s="431"/>
      <c r="BV97" s="431"/>
      <c r="BW97" s="431"/>
      <c r="BX97" s="431"/>
      <c r="BY97" s="431"/>
      <c r="BZ97" s="431"/>
      <c r="CA97" s="431"/>
      <c r="CB97" s="431"/>
      <c r="CC97" s="431"/>
      <c r="CD97" s="431"/>
      <c r="CE97" s="431"/>
      <c r="CF97" s="431"/>
      <c r="CG97" s="431"/>
      <c r="CH97" s="431"/>
      <c r="CI97" s="431"/>
      <c r="CJ97" s="431"/>
      <c r="CK97" s="431"/>
      <c r="CL97" s="431"/>
      <c r="CM97" s="431"/>
      <c r="CN97" s="431"/>
      <c r="CO97" s="431"/>
      <c r="CP97" s="431"/>
      <c r="CQ97" s="431"/>
      <c r="CR97" s="431"/>
      <c r="CS97" s="431"/>
      <c r="CT97" s="431"/>
      <c r="CU97" s="431"/>
      <c r="CV97" s="431"/>
      <c r="CW97" s="431"/>
      <c r="CX97" s="431"/>
      <c r="CY97" s="431"/>
      <c r="CZ97" s="431"/>
      <c r="DA97" s="431"/>
      <c r="DB97" s="431"/>
      <c r="DC97" s="431"/>
      <c r="DD97" s="431"/>
      <c r="DE97" s="431"/>
      <c r="DF97" s="431"/>
      <c r="DG97" s="431"/>
      <c r="DH97" s="431"/>
      <c r="DI97" s="431"/>
      <c r="DJ97" s="431"/>
      <c r="DK97" s="431"/>
      <c r="DL97" s="431"/>
      <c r="DM97" s="431"/>
      <c r="DN97" s="431"/>
      <c r="DO97" s="431"/>
      <c r="DP97" s="431"/>
      <c r="DQ97" s="431"/>
      <c r="DR97" s="431"/>
      <c r="DS97" s="431"/>
      <c r="DT97" s="431"/>
      <c r="DU97" s="431"/>
      <c r="DV97" s="431"/>
      <c r="DW97" s="431"/>
      <c r="DX97" s="431"/>
      <c r="DY97" s="431"/>
      <c r="DZ97" s="431"/>
      <c r="EA97" s="431"/>
      <c r="EB97" s="431"/>
      <c r="EC97" s="431"/>
      <c r="ED97" s="431"/>
      <c r="EE97" s="431"/>
      <c r="EF97" s="431"/>
      <c r="EG97" s="431"/>
      <c r="EH97" s="431"/>
      <c r="EI97" s="431"/>
      <c r="EJ97" s="431"/>
      <c r="EK97" s="431"/>
      <c r="EL97" s="431"/>
      <c r="EM97" s="431"/>
      <c r="EN97" s="431"/>
      <c r="EO97" s="431"/>
      <c r="EP97" s="431"/>
      <c r="EQ97" s="431"/>
      <c r="ER97" s="431"/>
      <c r="ES97" s="431"/>
      <c r="ET97" s="431"/>
      <c r="EU97" s="431"/>
      <c r="EV97" s="431"/>
      <c r="EW97" s="431"/>
      <c r="EX97" s="431"/>
      <c r="EY97" s="431"/>
      <c r="EZ97" s="431"/>
      <c r="FA97" s="431"/>
      <c r="FB97" s="431"/>
      <c r="FC97" s="431"/>
      <c r="FD97" s="431"/>
      <c r="FE97" s="431"/>
      <c r="FF97" s="431"/>
      <c r="FG97" s="431"/>
      <c r="FH97" s="431"/>
      <c r="FI97" s="431"/>
      <c r="FJ97" s="431"/>
      <c r="FK97" s="431"/>
      <c r="FL97" s="431"/>
      <c r="FM97" s="431"/>
      <c r="FN97" s="431"/>
      <c r="FO97" s="431"/>
      <c r="FP97" s="431"/>
      <c r="FQ97" s="431"/>
      <c r="FR97" s="431"/>
      <c r="FS97" s="431"/>
      <c r="FT97" s="429"/>
    </row>
    <row r="98" spans="1:176" s="112" customFormat="1" ht="18" x14ac:dyDescent="0.3">
      <c r="A98" s="7">
        <v>97</v>
      </c>
      <c r="B98" s="437" t="s">
        <v>2440</v>
      </c>
      <c r="C98" s="437" t="s">
        <v>2441</v>
      </c>
      <c r="D98" s="441" t="s">
        <v>2442</v>
      </c>
      <c r="E98" s="100">
        <v>2018</v>
      </c>
      <c r="F98" s="262" t="s">
        <v>224</v>
      </c>
      <c r="G98" s="25" t="s">
        <v>2688</v>
      </c>
      <c r="H98" s="417"/>
      <c r="I98" s="417"/>
      <c r="J98" s="417"/>
      <c r="K98" s="417"/>
      <c r="L98" s="417"/>
      <c r="M98" s="417"/>
      <c r="N98" s="417"/>
      <c r="O98" s="417"/>
      <c r="P98" s="417"/>
      <c r="Q98" s="417"/>
      <c r="R98" s="417"/>
      <c r="S98" s="417"/>
      <c r="T98" s="417"/>
      <c r="U98" s="417"/>
      <c r="V98" s="417"/>
      <c r="W98" s="417"/>
      <c r="X98" s="417"/>
      <c r="Y98" s="417"/>
      <c r="Z98" s="417"/>
      <c r="AA98" s="417"/>
      <c r="AB98" s="417"/>
      <c r="AC98" s="417"/>
      <c r="AD98" s="417"/>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435"/>
      <c r="BH98" s="435"/>
      <c r="BI98" s="435"/>
      <c r="BJ98" s="435"/>
      <c r="BK98" s="435"/>
      <c r="BL98" s="435"/>
      <c r="BM98" s="435"/>
      <c r="BN98" s="435"/>
      <c r="BO98" s="435"/>
      <c r="BP98" s="435"/>
      <c r="BQ98" s="435"/>
      <c r="BR98" s="435"/>
      <c r="BS98" s="435"/>
      <c r="BT98" s="435"/>
      <c r="BU98" s="435"/>
      <c r="BV98" s="435"/>
      <c r="BW98" s="435"/>
      <c r="BX98" s="435"/>
      <c r="BY98" s="435"/>
      <c r="BZ98" s="435"/>
      <c r="CA98" s="435"/>
      <c r="CB98" s="435"/>
      <c r="CC98" s="435"/>
      <c r="CD98" s="435"/>
      <c r="CE98" s="435"/>
      <c r="CF98" s="435"/>
      <c r="CG98" s="435"/>
      <c r="CH98" s="435"/>
      <c r="CI98" s="435"/>
      <c r="CJ98" s="435"/>
      <c r="CK98" s="435"/>
      <c r="CL98" s="435"/>
      <c r="CM98" s="435"/>
      <c r="CN98" s="435"/>
      <c r="CO98" s="435"/>
      <c r="CP98" s="435"/>
      <c r="CQ98" s="435"/>
      <c r="CR98" s="435"/>
      <c r="CS98" s="435"/>
      <c r="CT98" s="435"/>
      <c r="CU98" s="435"/>
      <c r="CV98" s="435"/>
      <c r="CW98" s="435"/>
      <c r="CX98" s="435"/>
      <c r="CY98" s="435"/>
      <c r="CZ98" s="435"/>
      <c r="DA98" s="435"/>
      <c r="DB98" s="435"/>
      <c r="DC98" s="435"/>
      <c r="DD98" s="435"/>
      <c r="DE98" s="435"/>
      <c r="DF98" s="435"/>
      <c r="DG98" s="435"/>
      <c r="DH98" s="435"/>
      <c r="DI98" s="435"/>
      <c r="DJ98" s="435"/>
      <c r="DK98" s="435"/>
      <c r="DL98" s="435"/>
      <c r="DM98" s="435"/>
      <c r="DN98" s="435"/>
      <c r="DO98" s="435"/>
      <c r="DP98" s="435"/>
      <c r="DQ98" s="435"/>
      <c r="DR98" s="435"/>
      <c r="DS98" s="435"/>
      <c r="DT98" s="435"/>
      <c r="DU98" s="435"/>
      <c r="DV98" s="435"/>
      <c r="DW98" s="435"/>
      <c r="DX98" s="435"/>
      <c r="DY98" s="435"/>
      <c r="DZ98" s="435"/>
      <c r="EA98" s="435"/>
      <c r="EB98" s="435"/>
      <c r="EC98" s="435"/>
      <c r="ED98" s="435"/>
      <c r="EE98" s="435"/>
      <c r="EF98" s="435"/>
      <c r="EG98" s="435"/>
      <c r="EH98" s="435"/>
      <c r="EI98" s="435"/>
      <c r="EJ98" s="435"/>
      <c r="EK98" s="435"/>
      <c r="EL98" s="435"/>
      <c r="EM98" s="435"/>
      <c r="EN98" s="435"/>
      <c r="EO98" s="435"/>
      <c r="EP98" s="435"/>
      <c r="EQ98" s="435"/>
      <c r="ER98" s="435"/>
      <c r="ES98" s="435"/>
      <c r="ET98" s="435"/>
      <c r="EU98" s="435"/>
      <c r="EV98" s="435"/>
      <c r="EW98" s="435"/>
      <c r="EX98" s="435"/>
      <c r="EY98" s="435"/>
      <c r="EZ98" s="435"/>
      <c r="FA98" s="435"/>
      <c r="FB98" s="435"/>
      <c r="FC98" s="435"/>
      <c r="FD98" s="435"/>
      <c r="FE98" s="435"/>
      <c r="FF98" s="435"/>
      <c r="FG98" s="435"/>
      <c r="FH98" s="435"/>
      <c r="FI98" s="435"/>
      <c r="FJ98" s="435"/>
      <c r="FK98" s="435"/>
      <c r="FL98" s="435"/>
      <c r="FM98" s="435"/>
      <c r="FN98" s="435"/>
      <c r="FO98" s="435"/>
      <c r="FP98" s="435"/>
      <c r="FQ98" s="435"/>
      <c r="FR98" s="435"/>
      <c r="FS98" s="435"/>
      <c r="FT98" s="429"/>
    </row>
    <row r="99" spans="1:176" s="112" customFormat="1" ht="31.2" x14ac:dyDescent="0.3">
      <c r="A99" s="7">
        <v>98</v>
      </c>
      <c r="B99" s="436" t="s">
        <v>729</v>
      </c>
      <c r="C99" s="449" t="s">
        <v>938</v>
      </c>
      <c r="D99" s="440" t="s">
        <v>755</v>
      </c>
      <c r="E99" s="154">
        <v>2018</v>
      </c>
      <c r="F99" s="158" t="s">
        <v>224</v>
      </c>
      <c r="G99" s="23" t="s">
        <v>2674</v>
      </c>
      <c r="H99" s="427"/>
      <c r="I99" s="427"/>
      <c r="J99" s="427"/>
      <c r="K99" s="427"/>
      <c r="L99" s="427"/>
      <c r="M99" s="427"/>
      <c r="N99" s="427"/>
      <c r="O99" s="427"/>
      <c r="P99" s="427"/>
      <c r="Q99" s="427"/>
      <c r="R99" s="427"/>
      <c r="S99" s="427"/>
      <c r="T99" s="427"/>
      <c r="U99" s="427"/>
      <c r="V99" s="427"/>
      <c r="W99" s="427"/>
      <c r="X99" s="427"/>
      <c r="Y99" s="427"/>
      <c r="Z99" s="427"/>
      <c r="AA99" s="427"/>
      <c r="AB99" s="427"/>
      <c r="AC99" s="427"/>
      <c r="AD99" s="427"/>
      <c r="AE99" s="427"/>
      <c r="AF99" s="427"/>
      <c r="AG99" s="427"/>
      <c r="AH99" s="427"/>
      <c r="AI99" s="427"/>
      <c r="AJ99" s="427"/>
      <c r="AK99" s="427"/>
      <c r="AL99" s="427"/>
      <c r="AM99" s="427"/>
      <c r="AN99" s="427"/>
      <c r="AO99" s="427"/>
      <c r="AP99" s="427"/>
      <c r="AQ99" s="427"/>
      <c r="AR99" s="427"/>
      <c r="AS99" s="427"/>
      <c r="AT99" s="427"/>
      <c r="AU99" s="427"/>
      <c r="AV99" s="427"/>
      <c r="AW99" s="427"/>
      <c r="AX99" s="427"/>
      <c r="AY99" s="427"/>
      <c r="AZ99" s="427"/>
      <c r="BA99" s="427"/>
      <c r="BB99" s="427"/>
      <c r="BC99" s="427"/>
      <c r="BD99" s="427"/>
      <c r="BE99" s="427"/>
      <c r="BF99" s="427"/>
      <c r="BG99" s="427"/>
      <c r="BH99" s="427"/>
      <c r="BI99" s="427"/>
      <c r="BJ99" s="427"/>
      <c r="BK99" s="427"/>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c r="EQ99" s="427"/>
      <c r="ER99" s="427"/>
      <c r="ES99" s="427"/>
      <c r="ET99" s="427"/>
      <c r="EU99" s="427"/>
      <c r="EV99" s="427"/>
      <c r="EW99" s="427"/>
      <c r="EX99" s="427"/>
      <c r="EY99" s="427"/>
      <c r="EZ99" s="427"/>
      <c r="FA99" s="427"/>
      <c r="FB99" s="427"/>
      <c r="FC99" s="427"/>
      <c r="FD99" s="427"/>
      <c r="FE99" s="427"/>
      <c r="FF99" s="427"/>
      <c r="FG99" s="427"/>
      <c r="FH99" s="427"/>
      <c r="FI99" s="427"/>
      <c r="FJ99" s="427"/>
      <c r="FK99" s="427"/>
      <c r="FL99" s="427"/>
      <c r="FM99" s="427"/>
      <c r="FN99" s="427"/>
      <c r="FO99" s="427"/>
      <c r="FP99" s="427"/>
      <c r="FQ99" s="427"/>
      <c r="FR99" s="427"/>
      <c r="FS99" s="427"/>
      <c r="FT99" s="429"/>
    </row>
    <row r="100" spans="1:176" s="112" customFormat="1" ht="46.8" x14ac:dyDescent="0.3">
      <c r="A100" s="7">
        <v>99</v>
      </c>
      <c r="B100" s="437" t="s">
        <v>2420</v>
      </c>
      <c r="C100" s="451" t="s">
        <v>1934</v>
      </c>
      <c r="D100" s="441" t="s">
        <v>2421</v>
      </c>
      <c r="E100" s="100">
        <v>2018</v>
      </c>
      <c r="F100" s="262" t="s">
        <v>224</v>
      </c>
      <c r="G100" s="25" t="s">
        <v>2688</v>
      </c>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431"/>
      <c r="AF100" s="431"/>
      <c r="AG100" s="431"/>
      <c r="AH100" s="431"/>
      <c r="AI100" s="431"/>
      <c r="AJ100" s="431"/>
      <c r="AK100" s="431"/>
      <c r="AL100" s="431"/>
      <c r="AM100" s="431"/>
      <c r="AN100" s="431"/>
      <c r="AO100" s="431"/>
      <c r="AP100" s="431"/>
      <c r="AQ100" s="431"/>
      <c r="AR100" s="431"/>
      <c r="AS100" s="431"/>
      <c r="AT100" s="431"/>
      <c r="AU100" s="431"/>
      <c r="AV100" s="431"/>
      <c r="AW100" s="431"/>
      <c r="AX100" s="431"/>
      <c r="AY100" s="431"/>
      <c r="AZ100" s="431"/>
      <c r="BA100" s="431"/>
      <c r="BB100" s="431"/>
      <c r="BC100" s="431"/>
      <c r="BD100" s="431"/>
      <c r="BE100" s="431"/>
      <c r="BF100" s="431"/>
      <c r="BG100" s="431"/>
      <c r="BH100" s="431"/>
      <c r="BI100" s="431"/>
      <c r="BJ100" s="431"/>
      <c r="BK100" s="431"/>
      <c r="BL100" s="431"/>
      <c r="BM100" s="431"/>
      <c r="BN100" s="431"/>
      <c r="BO100" s="431"/>
      <c r="BP100" s="431"/>
      <c r="BQ100" s="431"/>
      <c r="BR100" s="431"/>
      <c r="BS100" s="431"/>
      <c r="BT100" s="431"/>
      <c r="BU100" s="431"/>
      <c r="BV100" s="431"/>
      <c r="BW100" s="431"/>
      <c r="BX100" s="431"/>
      <c r="BY100" s="431"/>
      <c r="BZ100" s="431"/>
      <c r="CA100" s="431"/>
      <c r="CB100" s="431"/>
      <c r="CC100" s="431"/>
      <c r="CD100" s="431"/>
      <c r="CE100" s="431"/>
      <c r="CF100" s="431"/>
      <c r="CG100" s="431"/>
      <c r="CH100" s="431"/>
      <c r="CI100" s="431"/>
      <c r="CJ100" s="431"/>
      <c r="CK100" s="431"/>
      <c r="CL100" s="431"/>
      <c r="CM100" s="431"/>
      <c r="CN100" s="431"/>
      <c r="CO100" s="431"/>
      <c r="CP100" s="431"/>
      <c r="CQ100" s="431"/>
      <c r="CR100" s="431"/>
      <c r="CS100" s="431"/>
      <c r="CT100" s="431"/>
      <c r="CU100" s="431"/>
      <c r="CV100" s="431"/>
      <c r="CW100" s="431"/>
      <c r="CX100" s="431"/>
      <c r="CY100" s="431"/>
      <c r="CZ100" s="431"/>
      <c r="DA100" s="431"/>
      <c r="DB100" s="431"/>
      <c r="DC100" s="431"/>
      <c r="DD100" s="431"/>
      <c r="DE100" s="431"/>
      <c r="DF100" s="431"/>
      <c r="DG100" s="431"/>
      <c r="DH100" s="431"/>
      <c r="DI100" s="431"/>
      <c r="DJ100" s="431"/>
      <c r="DK100" s="431"/>
      <c r="DL100" s="431"/>
      <c r="DM100" s="431"/>
      <c r="DN100" s="431"/>
      <c r="DO100" s="431"/>
      <c r="DP100" s="431"/>
      <c r="DQ100" s="431"/>
      <c r="DR100" s="431"/>
      <c r="DS100" s="431"/>
      <c r="DT100" s="431"/>
      <c r="DU100" s="431"/>
      <c r="DV100" s="431"/>
      <c r="DW100" s="431"/>
      <c r="DX100" s="431"/>
      <c r="DY100" s="431"/>
      <c r="DZ100" s="431"/>
      <c r="EA100" s="431"/>
      <c r="EB100" s="431"/>
      <c r="EC100" s="431"/>
      <c r="ED100" s="431"/>
      <c r="EE100" s="431"/>
      <c r="EF100" s="431"/>
      <c r="EG100" s="431"/>
      <c r="EH100" s="431"/>
      <c r="EI100" s="431"/>
      <c r="EJ100" s="431"/>
      <c r="EK100" s="431"/>
      <c r="EL100" s="431"/>
      <c r="EM100" s="431"/>
      <c r="EN100" s="431"/>
      <c r="EO100" s="431"/>
      <c r="EP100" s="431"/>
      <c r="EQ100" s="431"/>
      <c r="ER100" s="431"/>
      <c r="ES100" s="431"/>
      <c r="ET100" s="431"/>
      <c r="EU100" s="431"/>
      <c r="EV100" s="431"/>
      <c r="EW100" s="431"/>
      <c r="EX100" s="431"/>
      <c r="EY100" s="431"/>
      <c r="EZ100" s="431"/>
      <c r="FA100" s="431"/>
      <c r="FB100" s="431"/>
      <c r="FC100" s="431"/>
      <c r="FD100" s="431"/>
      <c r="FE100" s="431"/>
      <c r="FF100" s="431"/>
      <c r="FG100" s="431"/>
      <c r="FH100" s="431"/>
      <c r="FI100" s="431"/>
      <c r="FJ100" s="431"/>
      <c r="FK100" s="431"/>
      <c r="FL100" s="431"/>
      <c r="FM100" s="431"/>
      <c r="FN100" s="431"/>
      <c r="FO100" s="431"/>
      <c r="FP100" s="431"/>
      <c r="FQ100" s="431"/>
      <c r="FR100" s="431"/>
      <c r="FS100" s="431"/>
      <c r="FT100" s="429"/>
    </row>
    <row r="101" spans="1:176" s="112" customFormat="1" ht="46.8" x14ac:dyDescent="0.3">
      <c r="A101" s="7">
        <v>100</v>
      </c>
      <c r="B101" s="436" t="s">
        <v>733</v>
      </c>
      <c r="C101" s="436" t="s">
        <v>945</v>
      </c>
      <c r="D101" s="440" t="s">
        <v>762</v>
      </c>
      <c r="E101" s="154">
        <v>2018</v>
      </c>
      <c r="F101" s="158" t="s">
        <v>224</v>
      </c>
      <c r="G101" s="23" t="s">
        <v>2674</v>
      </c>
      <c r="H101" s="427"/>
      <c r="I101" s="427"/>
      <c r="J101" s="427"/>
      <c r="K101" s="427"/>
      <c r="L101" s="427"/>
      <c r="M101" s="427"/>
      <c r="N101" s="427"/>
      <c r="O101" s="427"/>
      <c r="P101" s="427"/>
      <c r="Q101" s="427"/>
      <c r="R101" s="427"/>
      <c r="S101" s="427"/>
      <c r="T101" s="427"/>
      <c r="U101" s="427"/>
      <c r="V101" s="427"/>
      <c r="W101" s="427"/>
      <c r="X101" s="427"/>
      <c r="Y101" s="427"/>
      <c r="Z101" s="427"/>
      <c r="AA101" s="427"/>
      <c r="AB101" s="427"/>
      <c r="AC101" s="427"/>
      <c r="AD101" s="427"/>
      <c r="AE101" s="427"/>
      <c r="AF101" s="427"/>
      <c r="AG101" s="427"/>
      <c r="AH101" s="427"/>
      <c r="AI101" s="427"/>
      <c r="AJ101" s="427"/>
      <c r="AK101" s="427"/>
      <c r="AL101" s="427"/>
      <c r="AM101" s="427"/>
      <c r="AN101" s="427"/>
      <c r="AO101" s="427"/>
      <c r="AP101" s="427"/>
      <c r="AQ101" s="427"/>
      <c r="AR101" s="427"/>
      <c r="AS101" s="427"/>
      <c r="AT101" s="427"/>
      <c r="AU101" s="427"/>
      <c r="AV101" s="427"/>
      <c r="AW101" s="427"/>
      <c r="AX101" s="427"/>
      <c r="AY101" s="427"/>
      <c r="AZ101" s="427"/>
      <c r="BA101" s="427"/>
      <c r="BB101" s="427"/>
      <c r="BC101" s="427"/>
      <c r="BD101" s="427"/>
      <c r="BE101" s="427"/>
      <c r="BF101" s="427"/>
      <c r="BG101" s="427"/>
      <c r="BH101" s="427"/>
      <c r="BI101" s="427"/>
      <c r="BJ101" s="427"/>
      <c r="BK101" s="427"/>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c r="EQ101" s="427"/>
      <c r="ER101" s="427"/>
      <c r="ES101" s="427"/>
      <c r="ET101" s="427"/>
      <c r="EU101" s="427"/>
      <c r="EV101" s="427"/>
      <c r="EW101" s="427"/>
      <c r="EX101" s="427"/>
      <c r="EY101" s="427"/>
      <c r="EZ101" s="427"/>
      <c r="FA101" s="427"/>
      <c r="FB101" s="427"/>
      <c r="FC101" s="427"/>
      <c r="FD101" s="427"/>
      <c r="FE101" s="427"/>
      <c r="FF101" s="427"/>
      <c r="FG101" s="427"/>
      <c r="FH101" s="427"/>
      <c r="FI101" s="427"/>
      <c r="FJ101" s="427"/>
      <c r="FK101" s="427"/>
      <c r="FL101" s="427"/>
      <c r="FM101" s="427"/>
      <c r="FN101" s="427"/>
      <c r="FO101" s="427"/>
      <c r="FP101" s="427"/>
      <c r="FQ101" s="427"/>
      <c r="FR101" s="427"/>
      <c r="FS101" s="427"/>
      <c r="FT101" s="429"/>
    </row>
    <row r="102" spans="1:176" s="112" customFormat="1" ht="46.8" x14ac:dyDescent="0.3">
      <c r="A102" s="7">
        <v>101</v>
      </c>
      <c r="B102" s="436" t="s">
        <v>734</v>
      </c>
      <c r="C102" s="436" t="s">
        <v>946</v>
      </c>
      <c r="D102" s="440" t="s">
        <v>492</v>
      </c>
      <c r="E102" s="154">
        <v>2018</v>
      </c>
      <c r="F102" s="158" t="s">
        <v>224</v>
      </c>
      <c r="G102" s="23" t="s">
        <v>2674</v>
      </c>
      <c r="H102" s="427"/>
      <c r="I102" s="427"/>
      <c r="J102" s="427"/>
      <c r="K102" s="427"/>
      <c r="L102" s="427"/>
      <c r="M102" s="427"/>
      <c r="N102" s="427"/>
      <c r="O102" s="427"/>
      <c r="P102" s="427"/>
      <c r="Q102" s="427"/>
      <c r="R102" s="427"/>
      <c r="S102" s="427"/>
      <c r="T102" s="427"/>
      <c r="U102" s="427"/>
      <c r="V102" s="427"/>
      <c r="W102" s="427"/>
      <c r="X102" s="427"/>
      <c r="Y102" s="427"/>
      <c r="Z102" s="427"/>
      <c r="AA102" s="427"/>
      <c r="AB102" s="427"/>
      <c r="AC102" s="427"/>
      <c r="AD102" s="427"/>
      <c r="AE102" s="427"/>
      <c r="AF102" s="427"/>
      <c r="AG102" s="427"/>
      <c r="AH102" s="427"/>
      <c r="AI102" s="427"/>
      <c r="AJ102" s="427"/>
      <c r="AK102" s="427"/>
      <c r="AL102" s="427"/>
      <c r="AM102" s="427"/>
      <c r="AN102" s="427"/>
      <c r="AO102" s="427"/>
      <c r="AP102" s="427"/>
      <c r="AQ102" s="427"/>
      <c r="AR102" s="427"/>
      <c r="AS102" s="427"/>
      <c r="AT102" s="427"/>
      <c r="AU102" s="427"/>
      <c r="AV102" s="427"/>
      <c r="AW102" s="427"/>
      <c r="AX102" s="427"/>
      <c r="AY102" s="427"/>
      <c r="AZ102" s="427"/>
      <c r="BA102" s="427"/>
      <c r="BB102" s="427"/>
      <c r="BC102" s="427"/>
      <c r="BD102" s="427"/>
      <c r="BE102" s="427"/>
      <c r="BF102" s="427"/>
      <c r="BG102" s="427"/>
      <c r="BH102" s="427"/>
      <c r="BI102" s="427"/>
      <c r="BJ102" s="427"/>
      <c r="BK102" s="427"/>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c r="EQ102" s="427"/>
      <c r="ER102" s="427"/>
      <c r="ES102" s="427"/>
      <c r="ET102" s="427"/>
      <c r="EU102" s="427"/>
      <c r="EV102" s="427"/>
      <c r="EW102" s="427"/>
      <c r="EX102" s="427"/>
      <c r="EY102" s="427"/>
      <c r="EZ102" s="427"/>
      <c r="FA102" s="427"/>
      <c r="FB102" s="427"/>
      <c r="FC102" s="427"/>
      <c r="FD102" s="427"/>
      <c r="FE102" s="427"/>
      <c r="FF102" s="427"/>
      <c r="FG102" s="427"/>
      <c r="FH102" s="427"/>
      <c r="FI102" s="427"/>
      <c r="FJ102" s="427"/>
      <c r="FK102" s="427"/>
      <c r="FL102" s="427"/>
      <c r="FM102" s="427"/>
      <c r="FN102" s="427"/>
      <c r="FO102" s="427"/>
      <c r="FP102" s="427"/>
      <c r="FQ102" s="427"/>
      <c r="FR102" s="427"/>
      <c r="FS102" s="427"/>
      <c r="FT102" s="429"/>
    </row>
    <row r="103" spans="1:176" s="112" customFormat="1" ht="31.2" x14ac:dyDescent="0.3">
      <c r="A103" s="7">
        <v>102</v>
      </c>
      <c r="B103" s="118" t="s">
        <v>472</v>
      </c>
      <c r="C103" s="118" t="s">
        <v>947</v>
      </c>
      <c r="D103" s="257" t="s">
        <v>906</v>
      </c>
      <c r="E103" s="1">
        <v>2018</v>
      </c>
      <c r="F103" s="18" t="s">
        <v>224</v>
      </c>
      <c r="G103" s="23" t="s">
        <v>2674</v>
      </c>
      <c r="H103" s="167"/>
      <c r="I103" s="167"/>
      <c r="J103" s="167"/>
      <c r="K103" s="167"/>
      <c r="L103" s="167"/>
      <c r="M103" s="167"/>
      <c r="N103" s="167"/>
      <c r="O103" s="167"/>
      <c r="P103" s="167"/>
      <c r="Q103" s="167"/>
      <c r="R103" s="167"/>
      <c r="S103" s="167"/>
      <c r="T103" s="167"/>
      <c r="U103" s="167"/>
      <c r="V103" s="167"/>
      <c r="W103" s="167"/>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67"/>
      <c r="AW103" s="167"/>
      <c r="AX103" s="167"/>
      <c r="AY103" s="167"/>
      <c r="AZ103" s="167"/>
      <c r="BA103" s="167"/>
      <c r="BB103" s="167"/>
      <c r="BC103" s="167"/>
      <c r="BD103" s="167"/>
      <c r="BE103" s="167"/>
      <c r="BF103" s="167"/>
      <c r="BG103" s="167"/>
      <c r="BH103" s="167"/>
      <c r="BI103" s="167"/>
      <c r="BJ103" s="167"/>
      <c r="BK103" s="167"/>
      <c r="BL103" s="167"/>
      <c r="BM103" s="167"/>
      <c r="BN103" s="167"/>
      <c r="BO103" s="167"/>
      <c r="BP103" s="167"/>
      <c r="BQ103" s="167"/>
      <c r="BR103" s="167"/>
      <c r="BS103" s="167"/>
      <c r="BT103" s="167"/>
      <c r="BU103" s="167"/>
      <c r="BV103" s="167"/>
      <c r="BW103" s="167"/>
      <c r="BX103" s="167"/>
      <c r="BY103" s="167"/>
      <c r="BZ103" s="167"/>
      <c r="CA103" s="167"/>
      <c r="CB103" s="167"/>
      <c r="CC103" s="167"/>
      <c r="CD103" s="167"/>
      <c r="CE103" s="167"/>
      <c r="CF103" s="167"/>
      <c r="CG103" s="167"/>
      <c r="CH103" s="167"/>
      <c r="CI103" s="167"/>
      <c r="CJ103" s="167"/>
      <c r="CK103" s="167"/>
      <c r="CL103" s="167"/>
      <c r="CM103" s="167"/>
      <c r="CN103" s="167"/>
      <c r="CO103" s="167"/>
      <c r="CP103" s="167"/>
      <c r="CQ103" s="167"/>
      <c r="CR103" s="167"/>
      <c r="CS103" s="167"/>
      <c r="CT103" s="167"/>
      <c r="CU103" s="167"/>
      <c r="CV103" s="167"/>
      <c r="CW103" s="167"/>
      <c r="CX103" s="167"/>
      <c r="CY103" s="167"/>
      <c r="CZ103" s="167"/>
      <c r="DA103" s="167"/>
      <c r="DB103" s="167"/>
      <c r="DC103" s="167"/>
      <c r="DD103" s="167"/>
      <c r="DE103" s="167"/>
      <c r="DF103" s="167"/>
      <c r="DG103" s="167"/>
      <c r="DH103" s="167"/>
      <c r="DI103" s="167"/>
      <c r="DJ103" s="167"/>
      <c r="DK103" s="167"/>
      <c r="DL103" s="167"/>
      <c r="DM103" s="167"/>
      <c r="DN103" s="167"/>
      <c r="DO103" s="167"/>
      <c r="DP103" s="167"/>
      <c r="DQ103" s="167"/>
      <c r="DR103" s="167"/>
      <c r="DS103" s="167"/>
      <c r="DT103" s="167"/>
      <c r="DU103" s="167"/>
      <c r="DV103" s="167"/>
      <c r="DW103" s="167"/>
      <c r="DX103" s="167"/>
      <c r="DY103" s="167"/>
      <c r="DZ103" s="167"/>
      <c r="EA103" s="167"/>
      <c r="EB103" s="167"/>
      <c r="EC103" s="167"/>
      <c r="ED103" s="167"/>
      <c r="EE103" s="167"/>
      <c r="EF103" s="167"/>
      <c r="EG103" s="167"/>
      <c r="EH103" s="167"/>
      <c r="EI103" s="167"/>
      <c r="EJ103" s="167"/>
      <c r="EK103" s="167"/>
      <c r="EL103" s="167"/>
      <c r="EM103" s="167"/>
      <c r="EN103" s="167"/>
      <c r="EO103" s="167"/>
      <c r="EP103" s="167"/>
      <c r="EQ103" s="167"/>
      <c r="ER103" s="167"/>
      <c r="ES103" s="167"/>
      <c r="ET103" s="167"/>
      <c r="EU103" s="167"/>
      <c r="EV103" s="167"/>
      <c r="EW103" s="167"/>
      <c r="EX103" s="167"/>
      <c r="EY103" s="167"/>
      <c r="EZ103" s="167"/>
      <c r="FA103" s="167"/>
      <c r="FB103" s="167"/>
      <c r="FC103" s="167"/>
      <c r="FD103" s="167"/>
      <c r="FE103" s="167"/>
      <c r="FF103" s="167"/>
      <c r="FG103" s="167"/>
      <c r="FH103" s="167"/>
      <c r="FI103" s="167"/>
      <c r="FJ103" s="167"/>
      <c r="FK103" s="167"/>
      <c r="FL103" s="167"/>
      <c r="FM103" s="167"/>
      <c r="FN103" s="167"/>
      <c r="FO103" s="167"/>
      <c r="FP103" s="167"/>
      <c r="FQ103" s="167"/>
      <c r="FR103" s="167"/>
      <c r="FS103" s="167"/>
      <c r="FT103" s="429"/>
    </row>
    <row r="104" spans="1:176" s="112" customFormat="1" ht="46.8" x14ac:dyDescent="0.3">
      <c r="A104" s="7">
        <v>103</v>
      </c>
      <c r="B104" s="118" t="s">
        <v>479</v>
      </c>
      <c r="C104" s="118" t="s">
        <v>946</v>
      </c>
      <c r="D104" s="257" t="s">
        <v>478</v>
      </c>
      <c r="E104" s="1">
        <v>2018</v>
      </c>
      <c r="F104" s="18" t="s">
        <v>224</v>
      </c>
      <c r="G104" s="23" t="s">
        <v>2674</v>
      </c>
      <c r="H104" s="167"/>
      <c r="I104" s="167"/>
      <c r="J104" s="167"/>
      <c r="K104" s="167"/>
      <c r="L104" s="167"/>
      <c r="M104" s="167"/>
      <c r="N104" s="167"/>
      <c r="O104" s="167"/>
      <c r="P104" s="167"/>
      <c r="Q104" s="167"/>
      <c r="R104" s="167"/>
      <c r="S104" s="167"/>
      <c r="T104" s="167"/>
      <c r="U104" s="167"/>
      <c r="V104" s="167"/>
      <c r="W104" s="167"/>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7"/>
      <c r="BB104" s="167"/>
      <c r="BC104" s="167"/>
      <c r="BD104" s="167"/>
      <c r="BE104" s="167"/>
      <c r="BF104" s="167"/>
      <c r="BG104" s="167"/>
      <c r="BH104" s="167"/>
      <c r="BI104" s="167"/>
      <c r="BJ104" s="167"/>
      <c r="BK104" s="167"/>
      <c r="BL104" s="167"/>
      <c r="BM104" s="167"/>
      <c r="BN104" s="167"/>
      <c r="BO104" s="167"/>
      <c r="BP104" s="167"/>
      <c r="BQ104" s="167"/>
      <c r="BR104" s="167"/>
      <c r="BS104" s="167"/>
      <c r="BT104" s="167"/>
      <c r="BU104" s="167"/>
      <c r="BV104" s="167"/>
      <c r="BW104" s="167"/>
      <c r="BX104" s="167"/>
      <c r="BY104" s="167"/>
      <c r="BZ104" s="167"/>
      <c r="CA104" s="167"/>
      <c r="CB104" s="167"/>
      <c r="CC104" s="167"/>
      <c r="CD104" s="167"/>
      <c r="CE104" s="167"/>
      <c r="CF104" s="167"/>
      <c r="CG104" s="167"/>
      <c r="CH104" s="167"/>
      <c r="CI104" s="167"/>
      <c r="CJ104" s="167"/>
      <c r="CK104" s="167"/>
      <c r="CL104" s="167"/>
      <c r="CM104" s="167"/>
      <c r="CN104" s="167"/>
      <c r="CO104" s="167"/>
      <c r="CP104" s="167"/>
      <c r="CQ104" s="167"/>
      <c r="CR104" s="167"/>
      <c r="CS104" s="167"/>
      <c r="CT104" s="167"/>
      <c r="CU104" s="167"/>
      <c r="CV104" s="167"/>
      <c r="CW104" s="167"/>
      <c r="CX104" s="167"/>
      <c r="CY104" s="167"/>
      <c r="CZ104" s="167"/>
      <c r="DA104" s="167"/>
      <c r="DB104" s="167"/>
      <c r="DC104" s="167"/>
      <c r="DD104" s="167"/>
      <c r="DE104" s="167"/>
      <c r="DF104" s="167"/>
      <c r="DG104" s="167"/>
      <c r="DH104" s="167"/>
      <c r="DI104" s="167"/>
      <c r="DJ104" s="167"/>
      <c r="DK104" s="167"/>
      <c r="DL104" s="167"/>
      <c r="DM104" s="167"/>
      <c r="DN104" s="167"/>
      <c r="DO104" s="167"/>
      <c r="DP104" s="167"/>
      <c r="DQ104" s="167"/>
      <c r="DR104" s="167"/>
      <c r="DS104" s="167"/>
      <c r="DT104" s="167"/>
      <c r="DU104" s="167"/>
      <c r="DV104" s="167"/>
      <c r="DW104" s="167"/>
      <c r="DX104" s="167"/>
      <c r="DY104" s="167"/>
      <c r="DZ104" s="167"/>
      <c r="EA104" s="167"/>
      <c r="EB104" s="167"/>
      <c r="EC104" s="167"/>
      <c r="ED104" s="167"/>
      <c r="EE104" s="167"/>
      <c r="EF104" s="167"/>
      <c r="EG104" s="167"/>
      <c r="EH104" s="167"/>
      <c r="EI104" s="167"/>
      <c r="EJ104" s="167"/>
      <c r="EK104" s="167"/>
      <c r="EL104" s="167"/>
      <c r="EM104" s="167"/>
      <c r="EN104" s="167"/>
      <c r="EO104" s="167"/>
      <c r="EP104" s="167"/>
      <c r="EQ104" s="167"/>
      <c r="ER104" s="167"/>
      <c r="ES104" s="167"/>
      <c r="ET104" s="167"/>
      <c r="EU104" s="167"/>
      <c r="EV104" s="167"/>
      <c r="EW104" s="167"/>
      <c r="EX104" s="167"/>
      <c r="EY104" s="167"/>
      <c r="EZ104" s="167"/>
      <c r="FA104" s="167"/>
      <c r="FB104" s="167"/>
      <c r="FC104" s="167"/>
      <c r="FD104" s="167"/>
      <c r="FE104" s="167"/>
      <c r="FF104" s="167"/>
      <c r="FG104" s="167"/>
      <c r="FH104" s="167"/>
      <c r="FI104" s="167"/>
      <c r="FJ104" s="167"/>
      <c r="FK104" s="167"/>
      <c r="FL104" s="167"/>
      <c r="FM104" s="167"/>
      <c r="FN104" s="167"/>
      <c r="FO104" s="167"/>
      <c r="FP104" s="167"/>
      <c r="FQ104" s="167"/>
      <c r="FR104" s="167"/>
      <c r="FS104" s="167"/>
      <c r="FT104" s="429"/>
    </row>
    <row r="105" spans="1:176" s="112" customFormat="1" ht="31.2" x14ac:dyDescent="0.3">
      <c r="A105" s="7">
        <v>104</v>
      </c>
      <c r="B105" s="127" t="s">
        <v>1163</v>
      </c>
      <c r="C105" s="69" t="s">
        <v>1281</v>
      </c>
      <c r="D105" s="11" t="s">
        <v>1164</v>
      </c>
      <c r="E105" s="1">
        <v>2018</v>
      </c>
      <c r="F105" s="166" t="s">
        <v>224</v>
      </c>
      <c r="G105" s="165" t="s">
        <v>2676</v>
      </c>
      <c r="H105" s="423"/>
      <c r="I105" s="423"/>
      <c r="J105" s="423"/>
      <c r="K105" s="423"/>
      <c r="L105" s="423"/>
      <c r="M105" s="423"/>
      <c r="N105" s="423"/>
      <c r="O105" s="423"/>
      <c r="P105" s="423"/>
      <c r="Q105" s="423"/>
      <c r="R105" s="423"/>
      <c r="S105" s="423"/>
      <c r="T105" s="423"/>
      <c r="U105" s="423"/>
      <c r="V105" s="423"/>
      <c r="W105" s="423"/>
      <c r="X105" s="423"/>
      <c r="Y105" s="423"/>
      <c r="Z105" s="423"/>
      <c r="AA105" s="423"/>
      <c r="AB105" s="423"/>
      <c r="AC105" s="423"/>
      <c r="AD105" s="423"/>
      <c r="AE105" s="423"/>
      <c r="AF105" s="423"/>
      <c r="AG105" s="423"/>
      <c r="AH105" s="423"/>
      <c r="AI105" s="423"/>
      <c r="AJ105" s="423"/>
      <c r="AK105" s="423"/>
      <c r="AL105" s="423"/>
      <c r="AM105" s="423"/>
      <c r="AN105" s="423"/>
      <c r="AO105" s="423"/>
      <c r="AP105" s="423"/>
      <c r="AQ105" s="423"/>
      <c r="AR105" s="423"/>
      <c r="AS105" s="423"/>
      <c r="AT105" s="423"/>
      <c r="AU105" s="423"/>
      <c r="AV105" s="423"/>
      <c r="AW105" s="423"/>
      <c r="AX105" s="423"/>
      <c r="AY105" s="423"/>
      <c r="AZ105" s="423"/>
      <c r="BA105" s="423"/>
      <c r="BB105" s="423"/>
      <c r="BC105" s="423"/>
      <c r="BD105" s="423"/>
      <c r="BE105" s="423"/>
      <c r="BF105" s="423"/>
      <c r="BG105" s="423"/>
      <c r="BH105" s="423"/>
      <c r="BI105" s="423"/>
      <c r="BJ105" s="423"/>
      <c r="BK105" s="423"/>
      <c r="BL105" s="423"/>
      <c r="BM105" s="423"/>
      <c r="BN105" s="423"/>
      <c r="BO105" s="423"/>
      <c r="BP105" s="423"/>
      <c r="BQ105" s="423"/>
      <c r="BR105" s="423"/>
      <c r="BS105" s="423"/>
      <c r="BT105" s="423"/>
      <c r="BU105" s="423"/>
      <c r="BV105" s="423"/>
      <c r="BW105" s="423"/>
      <c r="BX105" s="423"/>
      <c r="BY105" s="423"/>
      <c r="BZ105" s="423"/>
      <c r="CA105" s="423"/>
      <c r="CB105" s="423"/>
      <c r="CC105" s="423"/>
      <c r="CD105" s="423"/>
      <c r="CE105" s="423"/>
      <c r="CF105" s="423"/>
      <c r="CG105" s="423"/>
      <c r="CH105" s="423"/>
      <c r="CI105" s="423"/>
      <c r="CJ105" s="423"/>
      <c r="CK105" s="423"/>
      <c r="CL105" s="423"/>
      <c r="CM105" s="423"/>
      <c r="CN105" s="423"/>
      <c r="CO105" s="423"/>
      <c r="CP105" s="423"/>
      <c r="CQ105" s="423"/>
      <c r="CR105" s="423"/>
      <c r="CS105" s="423"/>
      <c r="CT105" s="423"/>
      <c r="CU105" s="423"/>
      <c r="CV105" s="423"/>
      <c r="CW105" s="423"/>
      <c r="CX105" s="423"/>
      <c r="CY105" s="423"/>
      <c r="CZ105" s="423"/>
      <c r="DA105" s="423"/>
      <c r="DB105" s="423"/>
      <c r="DC105" s="423"/>
      <c r="DD105" s="423"/>
      <c r="DE105" s="423"/>
      <c r="DF105" s="423"/>
      <c r="DG105" s="423"/>
      <c r="DH105" s="423"/>
      <c r="DI105" s="423"/>
      <c r="DJ105" s="423"/>
      <c r="DK105" s="423"/>
      <c r="DL105" s="423"/>
      <c r="DM105" s="423"/>
      <c r="DN105" s="423"/>
      <c r="DO105" s="423"/>
      <c r="DP105" s="423"/>
      <c r="DQ105" s="423"/>
      <c r="DR105" s="423"/>
      <c r="DS105" s="423"/>
      <c r="DT105" s="423"/>
      <c r="DU105" s="423"/>
      <c r="DV105" s="423"/>
      <c r="DW105" s="423"/>
      <c r="DX105" s="423"/>
      <c r="DY105" s="423"/>
      <c r="DZ105" s="423"/>
      <c r="EA105" s="423"/>
      <c r="EB105" s="423"/>
      <c r="EC105" s="423"/>
      <c r="ED105" s="423"/>
      <c r="EE105" s="423"/>
      <c r="EF105" s="423"/>
      <c r="EG105" s="423"/>
      <c r="EH105" s="423"/>
      <c r="EI105" s="423"/>
      <c r="EJ105" s="423"/>
      <c r="EK105" s="423"/>
      <c r="EL105" s="423"/>
      <c r="EM105" s="423"/>
      <c r="EN105" s="423"/>
      <c r="EO105" s="423"/>
      <c r="EP105" s="423"/>
      <c r="EQ105" s="423"/>
      <c r="ER105" s="423"/>
      <c r="ES105" s="423"/>
      <c r="ET105" s="423"/>
      <c r="EU105" s="423"/>
      <c r="EV105" s="423"/>
      <c r="EW105" s="423"/>
      <c r="EX105" s="423"/>
      <c r="EY105" s="423"/>
      <c r="EZ105" s="423"/>
      <c r="FA105" s="423"/>
      <c r="FB105" s="423"/>
      <c r="FC105" s="423"/>
      <c r="FD105" s="423"/>
      <c r="FE105" s="423"/>
      <c r="FF105" s="423"/>
      <c r="FG105" s="423"/>
      <c r="FH105" s="423"/>
      <c r="FI105" s="423"/>
      <c r="FJ105" s="423"/>
      <c r="FK105" s="423"/>
      <c r="FL105" s="423"/>
      <c r="FM105" s="423"/>
      <c r="FN105" s="423"/>
      <c r="FO105" s="423"/>
      <c r="FP105" s="423"/>
      <c r="FQ105" s="423"/>
      <c r="FR105" s="423"/>
      <c r="FS105" s="423"/>
      <c r="FT105" s="429"/>
    </row>
    <row r="106" spans="1:176" s="112" customFormat="1" ht="31.2" x14ac:dyDescent="0.3">
      <c r="A106" s="7">
        <v>105</v>
      </c>
      <c r="B106" s="235" t="s">
        <v>2415</v>
      </c>
      <c r="C106" s="235" t="s">
        <v>2416</v>
      </c>
      <c r="D106" s="248" t="s">
        <v>2414</v>
      </c>
      <c r="E106" s="100">
        <v>2018</v>
      </c>
      <c r="F106" s="262" t="s">
        <v>224</v>
      </c>
      <c r="G106" s="25" t="s">
        <v>2688</v>
      </c>
      <c r="H106" s="140"/>
      <c r="I106" s="140"/>
      <c r="J106" s="140"/>
      <c r="K106" s="140"/>
      <c r="L106" s="140"/>
      <c r="M106" s="140"/>
      <c r="N106" s="140"/>
      <c r="O106" s="140"/>
      <c r="P106" s="140"/>
      <c r="Q106" s="140"/>
      <c r="R106" s="140"/>
      <c r="S106" s="140"/>
      <c r="T106" s="140"/>
      <c r="U106" s="140"/>
      <c r="V106" s="140"/>
      <c r="W106" s="140"/>
      <c r="X106" s="140"/>
      <c r="Y106" s="140"/>
      <c r="Z106" s="140"/>
      <c r="AA106" s="140"/>
      <c r="AB106" s="140"/>
      <c r="AC106" s="140"/>
      <c r="AD106" s="140"/>
      <c r="AE106" s="431"/>
      <c r="AF106" s="431"/>
      <c r="AG106" s="431"/>
      <c r="AH106" s="431"/>
      <c r="AI106" s="431"/>
      <c r="AJ106" s="431"/>
      <c r="AK106" s="431"/>
      <c r="AL106" s="431"/>
      <c r="AM106" s="431"/>
      <c r="AN106" s="431"/>
      <c r="AO106" s="431"/>
      <c r="AP106" s="431"/>
      <c r="AQ106" s="431"/>
      <c r="AR106" s="431"/>
      <c r="AS106" s="431"/>
      <c r="AT106" s="431"/>
      <c r="AU106" s="431"/>
      <c r="AV106" s="431"/>
      <c r="AW106" s="431"/>
      <c r="AX106" s="431"/>
      <c r="AY106" s="431"/>
      <c r="AZ106" s="431"/>
      <c r="BA106" s="431"/>
      <c r="BB106" s="431"/>
      <c r="BC106" s="431"/>
      <c r="BD106" s="431"/>
      <c r="BE106" s="431"/>
      <c r="BF106" s="431"/>
      <c r="BG106" s="431"/>
      <c r="BH106" s="431"/>
      <c r="BI106" s="431"/>
      <c r="BJ106" s="431"/>
      <c r="BK106" s="431"/>
      <c r="BL106" s="431"/>
      <c r="BM106" s="431"/>
      <c r="BN106" s="431"/>
      <c r="BO106" s="431"/>
      <c r="BP106" s="431"/>
      <c r="BQ106" s="431"/>
      <c r="BR106" s="431"/>
      <c r="BS106" s="431"/>
      <c r="BT106" s="431"/>
      <c r="BU106" s="431"/>
      <c r="BV106" s="431"/>
      <c r="BW106" s="431"/>
      <c r="BX106" s="431"/>
      <c r="BY106" s="431"/>
      <c r="BZ106" s="431"/>
      <c r="CA106" s="431"/>
      <c r="CB106" s="431"/>
      <c r="CC106" s="431"/>
      <c r="CD106" s="431"/>
      <c r="CE106" s="431"/>
      <c r="CF106" s="431"/>
      <c r="CG106" s="431"/>
      <c r="CH106" s="431"/>
      <c r="CI106" s="431"/>
      <c r="CJ106" s="431"/>
      <c r="CK106" s="431"/>
      <c r="CL106" s="431"/>
      <c r="CM106" s="431"/>
      <c r="CN106" s="431"/>
      <c r="CO106" s="431"/>
      <c r="CP106" s="431"/>
      <c r="CQ106" s="431"/>
      <c r="CR106" s="431"/>
      <c r="CS106" s="431"/>
      <c r="CT106" s="431"/>
      <c r="CU106" s="431"/>
      <c r="CV106" s="431"/>
      <c r="CW106" s="431"/>
      <c r="CX106" s="431"/>
      <c r="CY106" s="431"/>
      <c r="CZ106" s="431"/>
      <c r="DA106" s="431"/>
      <c r="DB106" s="431"/>
      <c r="DC106" s="431"/>
      <c r="DD106" s="431"/>
      <c r="DE106" s="431"/>
      <c r="DF106" s="431"/>
      <c r="DG106" s="431"/>
      <c r="DH106" s="431"/>
      <c r="DI106" s="431"/>
      <c r="DJ106" s="431"/>
      <c r="DK106" s="431"/>
      <c r="DL106" s="431"/>
      <c r="DM106" s="431"/>
      <c r="DN106" s="431"/>
      <c r="DO106" s="431"/>
      <c r="DP106" s="431"/>
      <c r="DQ106" s="431"/>
      <c r="DR106" s="431"/>
      <c r="DS106" s="431"/>
      <c r="DT106" s="431"/>
      <c r="DU106" s="431"/>
      <c r="DV106" s="431"/>
      <c r="DW106" s="431"/>
      <c r="DX106" s="431"/>
      <c r="DY106" s="431"/>
      <c r="DZ106" s="431"/>
      <c r="EA106" s="431"/>
      <c r="EB106" s="431"/>
      <c r="EC106" s="431"/>
      <c r="ED106" s="431"/>
      <c r="EE106" s="431"/>
      <c r="EF106" s="431"/>
      <c r="EG106" s="431"/>
      <c r="EH106" s="431"/>
      <c r="EI106" s="431"/>
      <c r="EJ106" s="431"/>
      <c r="EK106" s="431"/>
      <c r="EL106" s="431"/>
      <c r="EM106" s="431"/>
      <c r="EN106" s="431"/>
      <c r="EO106" s="431"/>
      <c r="EP106" s="431"/>
      <c r="EQ106" s="431"/>
      <c r="ER106" s="431"/>
      <c r="ES106" s="431"/>
      <c r="ET106" s="431"/>
      <c r="EU106" s="431"/>
      <c r="EV106" s="431"/>
      <c r="EW106" s="431"/>
      <c r="EX106" s="431"/>
      <c r="EY106" s="431"/>
      <c r="EZ106" s="431"/>
      <c r="FA106" s="431"/>
      <c r="FB106" s="431"/>
      <c r="FC106" s="431"/>
      <c r="FD106" s="431"/>
      <c r="FE106" s="431"/>
      <c r="FF106" s="431"/>
      <c r="FG106" s="431"/>
      <c r="FH106" s="431"/>
      <c r="FI106" s="431"/>
      <c r="FJ106" s="431"/>
      <c r="FK106" s="431"/>
      <c r="FL106" s="431"/>
      <c r="FM106" s="431"/>
      <c r="FN106" s="431"/>
      <c r="FO106" s="431"/>
      <c r="FP106" s="431"/>
      <c r="FQ106" s="431"/>
      <c r="FR106" s="431"/>
      <c r="FS106" s="431"/>
      <c r="FT106" s="429"/>
    </row>
    <row r="107" spans="1:176" s="112" customFormat="1" ht="31.2" x14ac:dyDescent="0.3">
      <c r="A107" s="7">
        <v>106</v>
      </c>
      <c r="B107" s="235" t="s">
        <v>2406</v>
      </c>
      <c r="C107" s="235" t="s">
        <v>2411</v>
      </c>
      <c r="D107" s="248" t="s">
        <v>2407</v>
      </c>
      <c r="E107" s="100">
        <v>2018</v>
      </c>
      <c r="F107" s="262" t="s">
        <v>224</v>
      </c>
      <c r="G107" s="25" t="s">
        <v>2688</v>
      </c>
      <c r="H107" s="140"/>
      <c r="I107" s="140"/>
      <c r="J107" s="140"/>
      <c r="K107" s="140"/>
      <c r="L107" s="140"/>
      <c r="M107" s="140"/>
      <c r="N107" s="140"/>
      <c r="O107" s="140"/>
      <c r="P107" s="140"/>
      <c r="Q107" s="140"/>
      <c r="R107" s="140"/>
      <c r="S107" s="140"/>
      <c r="T107" s="140"/>
      <c r="U107" s="140"/>
      <c r="V107" s="140"/>
      <c r="W107" s="140"/>
      <c r="X107" s="140"/>
      <c r="Y107" s="140"/>
      <c r="Z107" s="140"/>
      <c r="AA107" s="140"/>
      <c r="AB107" s="140"/>
      <c r="AC107" s="140"/>
      <c r="AD107" s="140"/>
      <c r="AE107" s="431"/>
      <c r="AF107" s="431"/>
      <c r="AG107" s="431"/>
      <c r="AH107" s="431"/>
      <c r="AI107" s="431"/>
      <c r="AJ107" s="431"/>
      <c r="AK107" s="431"/>
      <c r="AL107" s="431"/>
      <c r="AM107" s="431"/>
      <c r="AN107" s="431"/>
      <c r="AO107" s="431"/>
      <c r="AP107" s="431"/>
      <c r="AQ107" s="431"/>
      <c r="AR107" s="431"/>
      <c r="AS107" s="431"/>
      <c r="AT107" s="431"/>
      <c r="AU107" s="431"/>
      <c r="AV107" s="431"/>
      <c r="AW107" s="431"/>
      <c r="AX107" s="431"/>
      <c r="AY107" s="431"/>
      <c r="AZ107" s="431"/>
      <c r="BA107" s="431"/>
      <c r="BB107" s="431"/>
      <c r="BC107" s="431"/>
      <c r="BD107" s="431"/>
      <c r="BE107" s="431"/>
      <c r="BF107" s="431"/>
      <c r="BG107" s="431"/>
      <c r="BH107" s="431"/>
      <c r="BI107" s="431"/>
      <c r="BJ107" s="431"/>
      <c r="BK107" s="431"/>
      <c r="BL107" s="431"/>
      <c r="BM107" s="431"/>
      <c r="BN107" s="431"/>
      <c r="BO107" s="431"/>
      <c r="BP107" s="431"/>
      <c r="BQ107" s="431"/>
      <c r="BR107" s="431"/>
      <c r="BS107" s="431"/>
      <c r="BT107" s="431"/>
      <c r="BU107" s="431"/>
      <c r="BV107" s="431"/>
      <c r="BW107" s="431"/>
      <c r="BX107" s="431"/>
      <c r="BY107" s="431"/>
      <c r="BZ107" s="431"/>
      <c r="CA107" s="431"/>
      <c r="CB107" s="431"/>
      <c r="CC107" s="431"/>
      <c r="CD107" s="431"/>
      <c r="CE107" s="431"/>
      <c r="CF107" s="431"/>
      <c r="CG107" s="431"/>
      <c r="CH107" s="431"/>
      <c r="CI107" s="431"/>
      <c r="CJ107" s="431"/>
      <c r="CK107" s="431"/>
      <c r="CL107" s="431"/>
      <c r="CM107" s="431"/>
      <c r="CN107" s="431"/>
      <c r="CO107" s="431"/>
      <c r="CP107" s="431"/>
      <c r="CQ107" s="431"/>
      <c r="CR107" s="431"/>
      <c r="CS107" s="431"/>
      <c r="CT107" s="431"/>
      <c r="CU107" s="431"/>
      <c r="CV107" s="431"/>
      <c r="CW107" s="431"/>
      <c r="CX107" s="431"/>
      <c r="CY107" s="431"/>
      <c r="CZ107" s="431"/>
      <c r="DA107" s="431"/>
      <c r="DB107" s="431"/>
      <c r="DC107" s="431"/>
      <c r="DD107" s="431"/>
      <c r="DE107" s="431"/>
      <c r="DF107" s="431"/>
      <c r="DG107" s="431"/>
      <c r="DH107" s="431"/>
      <c r="DI107" s="431"/>
      <c r="DJ107" s="431"/>
      <c r="DK107" s="431"/>
      <c r="DL107" s="431"/>
      <c r="DM107" s="431"/>
      <c r="DN107" s="431"/>
      <c r="DO107" s="431"/>
      <c r="DP107" s="431"/>
      <c r="DQ107" s="431"/>
      <c r="DR107" s="431"/>
      <c r="DS107" s="431"/>
      <c r="DT107" s="431"/>
      <c r="DU107" s="431"/>
      <c r="DV107" s="431"/>
      <c r="DW107" s="431"/>
      <c r="DX107" s="431"/>
      <c r="DY107" s="431"/>
      <c r="DZ107" s="431"/>
      <c r="EA107" s="431"/>
      <c r="EB107" s="431"/>
      <c r="EC107" s="431"/>
      <c r="ED107" s="431"/>
      <c r="EE107" s="431"/>
      <c r="EF107" s="431"/>
      <c r="EG107" s="431"/>
      <c r="EH107" s="431"/>
      <c r="EI107" s="431"/>
      <c r="EJ107" s="431"/>
      <c r="EK107" s="431"/>
      <c r="EL107" s="431"/>
      <c r="EM107" s="431"/>
      <c r="EN107" s="431"/>
      <c r="EO107" s="431"/>
      <c r="EP107" s="431"/>
      <c r="EQ107" s="431"/>
      <c r="ER107" s="431"/>
      <c r="ES107" s="431"/>
      <c r="ET107" s="431"/>
      <c r="EU107" s="431"/>
      <c r="EV107" s="431"/>
      <c r="EW107" s="431"/>
      <c r="EX107" s="431"/>
      <c r="EY107" s="431"/>
      <c r="EZ107" s="431"/>
      <c r="FA107" s="431"/>
      <c r="FB107" s="431"/>
      <c r="FC107" s="431"/>
      <c r="FD107" s="431"/>
      <c r="FE107" s="431"/>
      <c r="FF107" s="431"/>
      <c r="FG107" s="431"/>
      <c r="FH107" s="431"/>
      <c r="FI107" s="431"/>
      <c r="FJ107" s="431"/>
      <c r="FK107" s="431"/>
      <c r="FL107" s="431"/>
      <c r="FM107" s="431"/>
      <c r="FN107" s="431"/>
      <c r="FO107" s="431"/>
      <c r="FP107" s="431"/>
      <c r="FQ107" s="431"/>
      <c r="FR107" s="431"/>
      <c r="FS107" s="431"/>
      <c r="FT107" s="429"/>
    </row>
    <row r="108" spans="1:176" s="112" customFormat="1" ht="31.2" x14ac:dyDescent="0.3">
      <c r="A108" s="7">
        <v>107</v>
      </c>
      <c r="B108" s="157" t="s">
        <v>767</v>
      </c>
      <c r="C108" s="153" t="s">
        <v>953</v>
      </c>
      <c r="D108" s="154" t="s">
        <v>768</v>
      </c>
      <c r="E108" s="154">
        <v>2018</v>
      </c>
      <c r="F108" s="158" t="s">
        <v>224</v>
      </c>
      <c r="G108" s="161" t="s">
        <v>2673</v>
      </c>
      <c r="H108" s="427"/>
      <c r="I108" s="427"/>
      <c r="J108" s="427"/>
      <c r="K108" s="427"/>
      <c r="L108" s="427"/>
      <c r="M108" s="427"/>
      <c r="N108" s="427"/>
      <c r="O108" s="427"/>
      <c r="P108" s="427"/>
      <c r="Q108" s="427"/>
      <c r="R108" s="427"/>
      <c r="S108" s="427"/>
      <c r="T108" s="427"/>
      <c r="U108" s="427"/>
      <c r="V108" s="427"/>
      <c r="W108" s="427"/>
      <c r="X108" s="427"/>
      <c r="Y108" s="427"/>
      <c r="Z108" s="427"/>
      <c r="AA108" s="427"/>
      <c r="AB108" s="427"/>
      <c r="AC108" s="427"/>
      <c r="AD108" s="427"/>
      <c r="AE108" s="427"/>
      <c r="AF108" s="427"/>
      <c r="AG108" s="427"/>
      <c r="AH108" s="427"/>
      <c r="AI108" s="427"/>
      <c r="AJ108" s="427"/>
      <c r="AK108" s="427"/>
      <c r="AL108" s="427"/>
      <c r="AM108" s="427"/>
      <c r="AN108" s="427"/>
      <c r="AO108" s="427"/>
      <c r="AP108" s="427"/>
      <c r="AQ108" s="427"/>
      <c r="AR108" s="427"/>
      <c r="AS108" s="427"/>
      <c r="AT108" s="427"/>
      <c r="AU108" s="427"/>
      <c r="AV108" s="427"/>
      <c r="AW108" s="427"/>
      <c r="AX108" s="427"/>
      <c r="AY108" s="427"/>
      <c r="AZ108" s="427"/>
      <c r="BA108" s="427"/>
      <c r="BB108" s="427"/>
      <c r="BC108" s="427"/>
      <c r="BD108" s="427"/>
      <c r="BE108" s="427"/>
      <c r="BF108" s="427"/>
      <c r="BG108" s="427"/>
      <c r="BH108" s="427"/>
      <c r="BI108" s="427"/>
      <c r="BJ108" s="427"/>
      <c r="BK108" s="427"/>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c r="EQ108" s="427"/>
      <c r="ER108" s="427"/>
      <c r="ES108" s="427"/>
      <c r="ET108" s="427"/>
      <c r="EU108" s="427"/>
      <c r="EV108" s="427"/>
      <c r="EW108" s="427"/>
      <c r="EX108" s="427"/>
      <c r="EY108" s="427"/>
      <c r="EZ108" s="427"/>
      <c r="FA108" s="427"/>
      <c r="FB108" s="427"/>
      <c r="FC108" s="427"/>
      <c r="FD108" s="427"/>
      <c r="FE108" s="427"/>
      <c r="FF108" s="427"/>
      <c r="FG108" s="427"/>
      <c r="FH108" s="427"/>
      <c r="FI108" s="427"/>
      <c r="FJ108" s="427"/>
      <c r="FK108" s="427"/>
      <c r="FL108" s="427"/>
      <c r="FM108" s="427"/>
      <c r="FN108" s="427"/>
      <c r="FO108" s="427"/>
      <c r="FP108" s="427"/>
      <c r="FQ108" s="427"/>
      <c r="FR108" s="427"/>
      <c r="FS108" s="427"/>
      <c r="FT108" s="429"/>
    </row>
    <row r="109" spans="1:176" s="112" customFormat="1" ht="31.2" x14ac:dyDescent="0.3">
      <c r="A109" s="7">
        <v>108</v>
      </c>
      <c r="B109" s="118" t="s">
        <v>491</v>
      </c>
      <c r="C109" s="118" t="s">
        <v>955</v>
      </c>
      <c r="D109" s="257" t="s">
        <v>492</v>
      </c>
      <c r="E109" s="1">
        <v>2018</v>
      </c>
      <c r="F109" s="18" t="s">
        <v>224</v>
      </c>
      <c r="G109" s="23" t="s">
        <v>2674</v>
      </c>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167"/>
      <c r="BU109" s="167"/>
      <c r="BV109" s="167"/>
      <c r="BW109" s="167"/>
      <c r="BX109" s="167"/>
      <c r="BY109" s="167"/>
      <c r="BZ109" s="167"/>
      <c r="CA109" s="167"/>
      <c r="CB109" s="167"/>
      <c r="CC109" s="167"/>
      <c r="CD109" s="167"/>
      <c r="CE109" s="167"/>
      <c r="CF109" s="167"/>
      <c r="CG109" s="167"/>
      <c r="CH109" s="167"/>
      <c r="CI109" s="167"/>
      <c r="CJ109" s="167"/>
      <c r="CK109" s="167"/>
      <c r="CL109" s="167"/>
      <c r="CM109" s="167"/>
      <c r="CN109" s="167"/>
      <c r="CO109" s="167"/>
      <c r="CP109" s="167"/>
      <c r="CQ109" s="167"/>
      <c r="CR109" s="167"/>
      <c r="CS109" s="167"/>
      <c r="CT109" s="167"/>
      <c r="CU109" s="167"/>
      <c r="CV109" s="167"/>
      <c r="CW109" s="167"/>
      <c r="CX109" s="167"/>
      <c r="CY109" s="167"/>
      <c r="CZ109" s="167"/>
      <c r="DA109" s="167"/>
      <c r="DB109" s="167"/>
      <c r="DC109" s="167"/>
      <c r="DD109" s="167"/>
      <c r="DE109" s="167"/>
      <c r="DF109" s="167"/>
      <c r="DG109" s="167"/>
      <c r="DH109" s="167"/>
      <c r="DI109" s="167"/>
      <c r="DJ109" s="167"/>
      <c r="DK109" s="167"/>
      <c r="DL109" s="167"/>
      <c r="DM109" s="167"/>
      <c r="DN109" s="167"/>
      <c r="DO109" s="167"/>
      <c r="DP109" s="167"/>
      <c r="DQ109" s="167"/>
      <c r="DR109" s="167"/>
      <c r="DS109" s="167"/>
      <c r="DT109" s="167"/>
      <c r="DU109" s="167"/>
      <c r="DV109" s="167"/>
      <c r="DW109" s="167"/>
      <c r="DX109" s="167"/>
      <c r="DY109" s="167"/>
      <c r="DZ109" s="167"/>
      <c r="EA109" s="167"/>
      <c r="EB109" s="167"/>
      <c r="EC109" s="167"/>
      <c r="ED109" s="167"/>
      <c r="EE109" s="167"/>
      <c r="EF109" s="167"/>
      <c r="EG109" s="167"/>
      <c r="EH109" s="167"/>
      <c r="EI109" s="167"/>
      <c r="EJ109" s="167"/>
      <c r="EK109" s="167"/>
      <c r="EL109" s="167"/>
      <c r="EM109" s="167"/>
      <c r="EN109" s="167"/>
      <c r="EO109" s="167"/>
      <c r="EP109" s="167"/>
      <c r="EQ109" s="167"/>
      <c r="ER109" s="167"/>
      <c r="ES109" s="167"/>
      <c r="ET109" s="167"/>
      <c r="EU109" s="167"/>
      <c r="EV109" s="167"/>
      <c r="EW109" s="167"/>
      <c r="EX109" s="167"/>
      <c r="EY109" s="167"/>
      <c r="EZ109" s="167"/>
      <c r="FA109" s="167"/>
      <c r="FB109" s="167"/>
      <c r="FC109" s="167"/>
      <c r="FD109" s="167"/>
      <c r="FE109" s="167"/>
      <c r="FF109" s="167"/>
      <c r="FG109" s="167"/>
      <c r="FH109" s="167"/>
      <c r="FI109" s="167"/>
      <c r="FJ109" s="167"/>
      <c r="FK109" s="167"/>
      <c r="FL109" s="167"/>
      <c r="FM109" s="167"/>
      <c r="FN109" s="167"/>
      <c r="FO109" s="167"/>
      <c r="FP109" s="167"/>
      <c r="FQ109" s="167"/>
      <c r="FR109" s="167"/>
      <c r="FS109" s="167"/>
      <c r="FT109" s="429"/>
    </row>
    <row r="110" spans="1:176" s="38" customFormat="1" ht="46.8" x14ac:dyDescent="0.25">
      <c r="A110" s="7">
        <v>109</v>
      </c>
      <c r="B110" s="448" t="s">
        <v>735</v>
      </c>
      <c r="C110" s="453" t="s">
        <v>960</v>
      </c>
      <c r="D110" s="458" t="s">
        <v>774</v>
      </c>
      <c r="E110" s="154">
        <v>2018</v>
      </c>
      <c r="F110" s="158" t="s">
        <v>224</v>
      </c>
      <c r="G110" s="161" t="s">
        <v>2673</v>
      </c>
      <c r="H110" s="427"/>
      <c r="I110" s="427"/>
      <c r="J110" s="427"/>
      <c r="K110" s="427"/>
      <c r="L110" s="427"/>
      <c r="M110" s="427"/>
      <c r="N110" s="427"/>
      <c r="O110" s="427"/>
      <c r="P110" s="427"/>
      <c r="Q110" s="427"/>
      <c r="R110" s="427"/>
      <c r="S110" s="427"/>
      <c r="T110" s="427"/>
      <c r="U110" s="427"/>
      <c r="V110" s="427"/>
      <c r="W110" s="427"/>
      <c r="X110" s="427"/>
      <c r="Y110" s="427"/>
      <c r="Z110" s="427"/>
      <c r="AA110" s="427"/>
      <c r="AB110" s="427"/>
      <c r="AC110" s="427"/>
      <c r="AD110" s="427"/>
      <c r="AE110" s="427"/>
      <c r="AF110" s="427"/>
      <c r="AG110" s="427"/>
      <c r="AH110" s="427"/>
      <c r="AI110" s="427"/>
      <c r="AJ110" s="427"/>
      <c r="AK110" s="427"/>
      <c r="AL110" s="427"/>
      <c r="AM110" s="427"/>
      <c r="AN110" s="427"/>
      <c r="AO110" s="427"/>
      <c r="AP110" s="427"/>
      <c r="AQ110" s="427"/>
      <c r="AR110" s="427"/>
      <c r="AS110" s="427"/>
      <c r="AT110" s="427"/>
      <c r="AU110" s="427"/>
      <c r="AV110" s="427"/>
      <c r="AW110" s="427"/>
      <c r="AX110" s="427"/>
      <c r="AY110" s="427"/>
      <c r="AZ110" s="427"/>
      <c r="BA110" s="427"/>
      <c r="BB110" s="427"/>
      <c r="BC110" s="427"/>
      <c r="BD110" s="427"/>
      <c r="BE110" s="427"/>
      <c r="BF110" s="427"/>
      <c r="BG110" s="427"/>
      <c r="BH110" s="427"/>
      <c r="BI110" s="427"/>
      <c r="BJ110" s="427"/>
      <c r="BK110" s="427"/>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c r="CG110" s="427"/>
      <c r="CH110" s="427"/>
      <c r="CI110" s="427"/>
      <c r="CJ110" s="427"/>
      <c r="CK110" s="427"/>
      <c r="CL110" s="427"/>
      <c r="CM110" s="427"/>
      <c r="CN110" s="427"/>
      <c r="CO110" s="427"/>
      <c r="CP110" s="427"/>
      <c r="CQ110" s="427"/>
      <c r="CR110" s="427"/>
      <c r="CS110" s="427"/>
      <c r="CT110" s="427"/>
      <c r="CU110" s="427"/>
      <c r="CV110" s="427"/>
      <c r="CW110" s="427"/>
      <c r="CX110" s="427"/>
      <c r="CY110" s="427"/>
      <c r="CZ110" s="427"/>
      <c r="DA110" s="427"/>
      <c r="DB110" s="427"/>
      <c r="DC110" s="427"/>
      <c r="DD110" s="427"/>
      <c r="DE110" s="427"/>
      <c r="DF110" s="427"/>
      <c r="DG110" s="427"/>
      <c r="DH110" s="427"/>
      <c r="DI110" s="427"/>
      <c r="DJ110" s="427"/>
      <c r="DK110" s="427"/>
      <c r="DL110" s="427"/>
      <c r="DM110" s="427"/>
      <c r="DN110" s="427"/>
      <c r="DO110" s="427"/>
      <c r="DP110" s="427"/>
      <c r="DQ110" s="427"/>
      <c r="DR110" s="427"/>
      <c r="DS110" s="427"/>
      <c r="DT110" s="427"/>
      <c r="DU110" s="427"/>
      <c r="DV110" s="427"/>
      <c r="DW110" s="427"/>
      <c r="DX110" s="427"/>
      <c r="DY110" s="427"/>
      <c r="DZ110" s="427"/>
      <c r="EA110" s="427"/>
      <c r="EB110" s="427"/>
      <c r="EC110" s="427"/>
      <c r="ED110" s="427"/>
      <c r="EE110" s="427"/>
      <c r="EF110" s="427"/>
      <c r="EG110" s="427"/>
      <c r="EH110" s="427"/>
      <c r="EI110" s="427"/>
      <c r="EJ110" s="427"/>
      <c r="EK110" s="427"/>
      <c r="EL110" s="427"/>
      <c r="EM110" s="427"/>
      <c r="EN110" s="427"/>
      <c r="EO110" s="427"/>
      <c r="EP110" s="427"/>
      <c r="EQ110" s="427"/>
      <c r="ER110" s="427"/>
      <c r="ES110" s="427"/>
      <c r="ET110" s="427"/>
      <c r="EU110" s="427"/>
      <c r="EV110" s="427"/>
      <c r="EW110" s="427"/>
      <c r="EX110" s="427"/>
      <c r="EY110" s="427"/>
      <c r="EZ110" s="427"/>
      <c r="FA110" s="427"/>
      <c r="FB110" s="427"/>
      <c r="FC110" s="427"/>
      <c r="FD110" s="427"/>
      <c r="FE110" s="427"/>
      <c r="FF110" s="427"/>
      <c r="FG110" s="427"/>
      <c r="FH110" s="427"/>
      <c r="FI110" s="427"/>
      <c r="FJ110" s="427"/>
      <c r="FK110" s="427"/>
      <c r="FL110" s="427"/>
      <c r="FM110" s="427"/>
      <c r="FN110" s="427"/>
      <c r="FO110" s="427"/>
      <c r="FP110" s="427"/>
      <c r="FQ110" s="427"/>
      <c r="FR110" s="427"/>
      <c r="FS110" s="427"/>
      <c r="FT110" s="423"/>
    </row>
    <row r="111" spans="1:176" s="113" customFormat="1" ht="46.8" x14ac:dyDescent="0.25">
      <c r="A111" s="7">
        <v>110</v>
      </c>
      <c r="B111" s="22" t="s">
        <v>475</v>
      </c>
      <c r="C111" s="22" t="s">
        <v>961</v>
      </c>
      <c r="D111" s="23" t="s">
        <v>476</v>
      </c>
      <c r="E111" s="1">
        <v>2018</v>
      </c>
      <c r="F111" s="18" t="s">
        <v>224</v>
      </c>
      <c r="G111" s="23" t="s">
        <v>2674</v>
      </c>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167"/>
      <c r="BU111" s="167"/>
      <c r="BV111" s="167"/>
      <c r="BW111" s="167"/>
      <c r="BX111" s="167"/>
      <c r="BY111" s="167"/>
      <c r="BZ111" s="167"/>
      <c r="CA111" s="167"/>
      <c r="CB111" s="167"/>
      <c r="CC111" s="167"/>
      <c r="CD111" s="167"/>
      <c r="CE111" s="167"/>
      <c r="CF111" s="167"/>
      <c r="CG111" s="167"/>
      <c r="CH111" s="167"/>
      <c r="CI111" s="167"/>
      <c r="CJ111" s="167"/>
      <c r="CK111" s="167"/>
      <c r="CL111" s="167"/>
      <c r="CM111" s="167"/>
      <c r="CN111" s="167"/>
      <c r="CO111" s="167"/>
      <c r="CP111" s="167"/>
      <c r="CQ111" s="167"/>
      <c r="CR111" s="167"/>
      <c r="CS111" s="167"/>
      <c r="CT111" s="167"/>
      <c r="CU111" s="167"/>
      <c r="CV111" s="167"/>
      <c r="CW111" s="167"/>
      <c r="CX111" s="167"/>
      <c r="CY111" s="167"/>
      <c r="CZ111" s="167"/>
      <c r="DA111" s="167"/>
      <c r="DB111" s="167"/>
      <c r="DC111" s="167"/>
      <c r="DD111" s="167"/>
      <c r="DE111" s="167"/>
      <c r="DF111" s="167"/>
      <c r="DG111" s="167"/>
      <c r="DH111" s="167"/>
      <c r="DI111" s="167"/>
      <c r="DJ111" s="167"/>
      <c r="DK111" s="167"/>
      <c r="DL111" s="167"/>
      <c r="DM111" s="167"/>
      <c r="DN111" s="167"/>
      <c r="DO111" s="167"/>
      <c r="DP111" s="167"/>
      <c r="DQ111" s="167"/>
      <c r="DR111" s="167"/>
      <c r="DS111" s="167"/>
      <c r="DT111" s="167"/>
      <c r="DU111" s="167"/>
      <c r="DV111" s="167"/>
      <c r="DW111" s="167"/>
      <c r="DX111" s="167"/>
      <c r="DY111" s="167"/>
      <c r="DZ111" s="167"/>
      <c r="EA111" s="167"/>
      <c r="EB111" s="167"/>
      <c r="EC111" s="167"/>
      <c r="ED111" s="167"/>
      <c r="EE111" s="167"/>
      <c r="EF111" s="167"/>
      <c r="EG111" s="167"/>
      <c r="EH111" s="167"/>
      <c r="EI111" s="167"/>
      <c r="EJ111" s="167"/>
      <c r="EK111" s="167"/>
      <c r="EL111" s="167"/>
      <c r="EM111" s="167"/>
      <c r="EN111" s="167"/>
      <c r="EO111" s="167"/>
      <c r="EP111" s="167"/>
      <c r="EQ111" s="167"/>
      <c r="ER111" s="167"/>
      <c r="ES111" s="167"/>
      <c r="ET111" s="167"/>
      <c r="EU111" s="167"/>
      <c r="EV111" s="167"/>
      <c r="EW111" s="167"/>
      <c r="EX111" s="167"/>
      <c r="EY111" s="167"/>
      <c r="EZ111" s="167"/>
      <c r="FA111" s="167"/>
      <c r="FB111" s="167"/>
      <c r="FC111" s="167"/>
      <c r="FD111" s="167"/>
      <c r="FE111" s="167"/>
      <c r="FF111" s="167"/>
      <c r="FG111" s="167"/>
      <c r="FH111" s="167"/>
      <c r="FI111" s="167"/>
      <c r="FJ111" s="167"/>
      <c r="FK111" s="167"/>
      <c r="FL111" s="167"/>
      <c r="FM111" s="167"/>
      <c r="FN111" s="167"/>
      <c r="FO111" s="167"/>
      <c r="FP111" s="167"/>
      <c r="FQ111" s="167"/>
      <c r="FR111" s="167"/>
      <c r="FS111" s="167"/>
      <c r="FT111" s="423"/>
    </row>
    <row r="112" spans="1:176" s="113" customFormat="1" ht="62.4" x14ac:dyDescent="0.25">
      <c r="A112" s="7">
        <v>111</v>
      </c>
      <c r="B112" s="22" t="s">
        <v>891</v>
      </c>
      <c r="C112" s="22" t="s">
        <v>963</v>
      </c>
      <c r="D112" s="23" t="s">
        <v>487</v>
      </c>
      <c r="E112" s="1">
        <v>2018</v>
      </c>
      <c r="F112" s="18" t="s">
        <v>224</v>
      </c>
      <c r="G112" s="23" t="s">
        <v>2674</v>
      </c>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c r="AU112" s="167"/>
      <c r="AV112" s="167"/>
      <c r="AW112" s="167"/>
      <c r="AX112" s="167"/>
      <c r="AY112" s="167"/>
      <c r="AZ112" s="167"/>
      <c r="BA112" s="167"/>
      <c r="BB112" s="167"/>
      <c r="BC112" s="167"/>
      <c r="BD112" s="167"/>
      <c r="BE112" s="167"/>
      <c r="BF112" s="167"/>
      <c r="BG112" s="167"/>
      <c r="BH112" s="167"/>
      <c r="BI112" s="167"/>
      <c r="BJ112" s="167"/>
      <c r="BK112" s="167"/>
      <c r="BL112" s="167"/>
      <c r="BM112" s="167"/>
      <c r="BN112" s="167"/>
      <c r="BO112" s="167"/>
      <c r="BP112" s="167"/>
      <c r="BQ112" s="167"/>
      <c r="BR112" s="167"/>
      <c r="BS112" s="167"/>
      <c r="BT112" s="167"/>
      <c r="BU112" s="167"/>
      <c r="BV112" s="167"/>
      <c r="BW112" s="167"/>
      <c r="BX112" s="167"/>
      <c r="BY112" s="167"/>
      <c r="BZ112" s="167"/>
      <c r="CA112" s="167"/>
      <c r="CB112" s="167"/>
      <c r="CC112" s="167"/>
      <c r="CD112" s="167"/>
      <c r="CE112" s="167"/>
      <c r="CF112" s="167"/>
      <c r="CG112" s="167"/>
      <c r="CH112" s="167"/>
      <c r="CI112" s="167"/>
      <c r="CJ112" s="167"/>
      <c r="CK112" s="167"/>
      <c r="CL112" s="167"/>
      <c r="CM112" s="167"/>
      <c r="CN112" s="167"/>
      <c r="CO112" s="167"/>
      <c r="CP112" s="167"/>
      <c r="CQ112" s="167"/>
      <c r="CR112" s="167"/>
      <c r="CS112" s="167"/>
      <c r="CT112" s="167"/>
      <c r="CU112" s="167"/>
      <c r="CV112" s="167"/>
      <c r="CW112" s="167"/>
      <c r="CX112" s="167"/>
      <c r="CY112" s="167"/>
      <c r="CZ112" s="167"/>
      <c r="DA112" s="167"/>
      <c r="DB112" s="167"/>
      <c r="DC112" s="167"/>
      <c r="DD112" s="167"/>
      <c r="DE112" s="167"/>
      <c r="DF112" s="167"/>
      <c r="DG112" s="167"/>
      <c r="DH112" s="167"/>
      <c r="DI112" s="167"/>
      <c r="DJ112" s="167"/>
      <c r="DK112" s="167"/>
      <c r="DL112" s="167"/>
      <c r="DM112" s="167"/>
      <c r="DN112" s="167"/>
      <c r="DO112" s="167"/>
      <c r="DP112" s="167"/>
      <c r="DQ112" s="167"/>
      <c r="DR112" s="167"/>
      <c r="DS112" s="167"/>
      <c r="DT112" s="167"/>
      <c r="DU112" s="167"/>
      <c r="DV112" s="167"/>
      <c r="DW112" s="167"/>
      <c r="DX112" s="167"/>
      <c r="DY112" s="167"/>
      <c r="DZ112" s="167"/>
      <c r="EA112" s="167"/>
      <c r="EB112" s="167"/>
      <c r="EC112" s="167"/>
      <c r="ED112" s="167"/>
      <c r="EE112" s="167"/>
      <c r="EF112" s="167"/>
      <c r="EG112" s="167"/>
      <c r="EH112" s="167"/>
      <c r="EI112" s="167"/>
      <c r="EJ112" s="167"/>
      <c r="EK112" s="167"/>
      <c r="EL112" s="167"/>
      <c r="EM112" s="167"/>
      <c r="EN112" s="167"/>
      <c r="EO112" s="167"/>
      <c r="EP112" s="167"/>
      <c r="EQ112" s="167"/>
      <c r="ER112" s="167"/>
      <c r="ES112" s="167"/>
      <c r="ET112" s="167"/>
      <c r="EU112" s="167"/>
      <c r="EV112" s="167"/>
      <c r="EW112" s="167"/>
      <c r="EX112" s="167"/>
      <c r="EY112" s="167"/>
      <c r="EZ112" s="167"/>
      <c r="FA112" s="167"/>
      <c r="FB112" s="167"/>
      <c r="FC112" s="167"/>
      <c r="FD112" s="167"/>
      <c r="FE112" s="167"/>
      <c r="FF112" s="167"/>
      <c r="FG112" s="167"/>
      <c r="FH112" s="167"/>
      <c r="FI112" s="167"/>
      <c r="FJ112" s="167"/>
      <c r="FK112" s="167"/>
      <c r="FL112" s="167"/>
      <c r="FM112" s="167"/>
      <c r="FN112" s="167"/>
      <c r="FO112" s="167"/>
      <c r="FP112" s="167"/>
      <c r="FQ112" s="167"/>
      <c r="FR112" s="167"/>
      <c r="FS112" s="167"/>
      <c r="FT112" s="423"/>
    </row>
    <row r="113" spans="1:176" s="113" customFormat="1" ht="31.2" x14ac:dyDescent="0.25">
      <c r="A113" s="7">
        <v>112</v>
      </c>
      <c r="B113" s="220" t="s">
        <v>2479</v>
      </c>
      <c r="C113" s="220" t="s">
        <v>2480</v>
      </c>
      <c r="D113" s="221" t="s">
        <v>2481</v>
      </c>
      <c r="E113" s="100">
        <v>2018</v>
      </c>
      <c r="F113" s="262" t="s">
        <v>224</v>
      </c>
      <c r="G113" s="25" t="s">
        <v>2688</v>
      </c>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431"/>
      <c r="AF113" s="431"/>
      <c r="AG113" s="431"/>
      <c r="AH113" s="431"/>
      <c r="AI113" s="431"/>
      <c r="AJ113" s="431"/>
      <c r="AK113" s="431"/>
      <c r="AL113" s="431"/>
      <c r="AM113" s="431"/>
      <c r="AN113" s="431"/>
      <c r="AO113" s="431"/>
      <c r="AP113" s="431"/>
      <c r="AQ113" s="431"/>
      <c r="AR113" s="431"/>
      <c r="AS113" s="431"/>
      <c r="AT113" s="431"/>
      <c r="AU113" s="431"/>
      <c r="AV113" s="431"/>
      <c r="AW113" s="431"/>
      <c r="AX113" s="431"/>
      <c r="AY113" s="431"/>
      <c r="AZ113" s="431"/>
      <c r="BA113" s="431"/>
      <c r="BB113" s="431"/>
      <c r="BC113" s="431"/>
      <c r="BD113" s="431"/>
      <c r="BE113" s="431"/>
      <c r="BF113" s="431"/>
      <c r="BG113" s="431"/>
      <c r="BH113" s="431"/>
      <c r="BI113" s="431"/>
      <c r="BJ113" s="431"/>
      <c r="BK113" s="431"/>
      <c r="BL113" s="431"/>
      <c r="BM113" s="431"/>
      <c r="BN113" s="431"/>
      <c r="BO113" s="431"/>
      <c r="BP113" s="431"/>
      <c r="BQ113" s="431"/>
      <c r="BR113" s="431"/>
      <c r="BS113" s="431"/>
      <c r="BT113" s="431"/>
      <c r="BU113" s="431"/>
      <c r="BV113" s="431"/>
      <c r="BW113" s="431"/>
      <c r="BX113" s="431"/>
      <c r="BY113" s="431"/>
      <c r="BZ113" s="431"/>
      <c r="CA113" s="431"/>
      <c r="CB113" s="431"/>
      <c r="CC113" s="431"/>
      <c r="CD113" s="431"/>
      <c r="CE113" s="431"/>
      <c r="CF113" s="431"/>
      <c r="CG113" s="431"/>
      <c r="CH113" s="431"/>
      <c r="CI113" s="431"/>
      <c r="CJ113" s="431"/>
      <c r="CK113" s="431"/>
      <c r="CL113" s="431"/>
      <c r="CM113" s="431"/>
      <c r="CN113" s="431"/>
      <c r="CO113" s="431"/>
      <c r="CP113" s="431"/>
      <c r="CQ113" s="431"/>
      <c r="CR113" s="431"/>
      <c r="CS113" s="431"/>
      <c r="CT113" s="431"/>
      <c r="CU113" s="431"/>
      <c r="CV113" s="431"/>
      <c r="CW113" s="431"/>
      <c r="CX113" s="431"/>
      <c r="CY113" s="431"/>
      <c r="CZ113" s="431"/>
      <c r="DA113" s="431"/>
      <c r="DB113" s="431"/>
      <c r="DC113" s="431"/>
      <c r="DD113" s="431"/>
      <c r="DE113" s="431"/>
      <c r="DF113" s="431"/>
      <c r="DG113" s="431"/>
      <c r="DH113" s="431"/>
      <c r="DI113" s="431"/>
      <c r="DJ113" s="431"/>
      <c r="DK113" s="431"/>
      <c r="DL113" s="431"/>
      <c r="DM113" s="431"/>
      <c r="DN113" s="431"/>
      <c r="DO113" s="431"/>
      <c r="DP113" s="431"/>
      <c r="DQ113" s="431"/>
      <c r="DR113" s="431"/>
      <c r="DS113" s="431"/>
      <c r="DT113" s="431"/>
      <c r="DU113" s="431"/>
      <c r="DV113" s="431"/>
      <c r="DW113" s="431"/>
      <c r="DX113" s="431"/>
      <c r="DY113" s="431"/>
      <c r="DZ113" s="431"/>
      <c r="EA113" s="431"/>
      <c r="EB113" s="431"/>
      <c r="EC113" s="431"/>
      <c r="ED113" s="431"/>
      <c r="EE113" s="431"/>
      <c r="EF113" s="431"/>
      <c r="EG113" s="431"/>
      <c r="EH113" s="431"/>
      <c r="EI113" s="431"/>
      <c r="EJ113" s="431"/>
      <c r="EK113" s="431"/>
      <c r="EL113" s="431"/>
      <c r="EM113" s="431"/>
      <c r="EN113" s="431"/>
      <c r="EO113" s="431"/>
      <c r="EP113" s="431"/>
      <c r="EQ113" s="431"/>
      <c r="ER113" s="431"/>
      <c r="ES113" s="431"/>
      <c r="ET113" s="431"/>
      <c r="EU113" s="431"/>
      <c r="EV113" s="431"/>
      <c r="EW113" s="431"/>
      <c r="EX113" s="431"/>
      <c r="EY113" s="431"/>
      <c r="EZ113" s="431"/>
      <c r="FA113" s="431"/>
      <c r="FB113" s="431"/>
      <c r="FC113" s="431"/>
      <c r="FD113" s="431"/>
      <c r="FE113" s="431"/>
      <c r="FF113" s="431"/>
      <c r="FG113" s="431"/>
      <c r="FH113" s="431"/>
      <c r="FI113" s="431"/>
      <c r="FJ113" s="431"/>
      <c r="FK113" s="431"/>
      <c r="FL113" s="431"/>
      <c r="FM113" s="431"/>
      <c r="FN113" s="431"/>
      <c r="FO113" s="431"/>
      <c r="FP113" s="431"/>
      <c r="FQ113" s="431"/>
      <c r="FR113" s="431"/>
      <c r="FS113" s="431"/>
      <c r="FT113" s="423"/>
    </row>
    <row r="114" spans="1:176" s="113" customFormat="1" ht="46.8" x14ac:dyDescent="0.25">
      <c r="A114" s="7">
        <v>113</v>
      </c>
      <c r="B114" s="22" t="s">
        <v>736</v>
      </c>
      <c r="C114" s="22" t="s">
        <v>892</v>
      </c>
      <c r="D114" s="23" t="s">
        <v>478</v>
      </c>
      <c r="E114" s="1">
        <v>2018</v>
      </c>
      <c r="F114" s="18" t="s">
        <v>224</v>
      </c>
      <c r="G114" s="23" t="s">
        <v>2674</v>
      </c>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167"/>
      <c r="BU114" s="167"/>
      <c r="BV114" s="167"/>
      <c r="BW114" s="167"/>
      <c r="BX114" s="167"/>
      <c r="BY114" s="167"/>
      <c r="BZ114" s="167"/>
      <c r="CA114" s="167"/>
      <c r="CB114" s="167"/>
      <c r="CC114" s="167"/>
      <c r="CD114" s="167"/>
      <c r="CE114" s="167"/>
      <c r="CF114" s="167"/>
      <c r="CG114" s="167"/>
      <c r="CH114" s="167"/>
      <c r="CI114" s="167"/>
      <c r="CJ114" s="167"/>
      <c r="CK114" s="167"/>
      <c r="CL114" s="167"/>
      <c r="CM114" s="167"/>
      <c r="CN114" s="167"/>
      <c r="CO114" s="167"/>
      <c r="CP114" s="167"/>
      <c r="CQ114" s="167"/>
      <c r="CR114" s="167"/>
      <c r="CS114" s="167"/>
      <c r="CT114" s="167"/>
      <c r="CU114" s="167"/>
      <c r="CV114" s="167"/>
      <c r="CW114" s="167"/>
      <c r="CX114" s="167"/>
      <c r="CY114" s="167"/>
      <c r="CZ114" s="167"/>
      <c r="DA114" s="167"/>
      <c r="DB114" s="167"/>
      <c r="DC114" s="167"/>
      <c r="DD114" s="167"/>
      <c r="DE114" s="167"/>
      <c r="DF114" s="167"/>
      <c r="DG114" s="167"/>
      <c r="DH114" s="167"/>
      <c r="DI114" s="167"/>
      <c r="DJ114" s="167"/>
      <c r="DK114" s="167"/>
      <c r="DL114" s="167"/>
      <c r="DM114" s="167"/>
      <c r="DN114" s="167"/>
      <c r="DO114" s="167"/>
      <c r="DP114" s="167"/>
      <c r="DQ114" s="167"/>
      <c r="DR114" s="167"/>
      <c r="DS114" s="167"/>
      <c r="DT114" s="167"/>
      <c r="DU114" s="167"/>
      <c r="DV114" s="167"/>
      <c r="DW114" s="167"/>
      <c r="DX114" s="167"/>
      <c r="DY114" s="167"/>
      <c r="DZ114" s="167"/>
      <c r="EA114" s="167"/>
      <c r="EB114" s="167"/>
      <c r="EC114" s="167"/>
      <c r="ED114" s="167"/>
      <c r="EE114" s="167"/>
      <c r="EF114" s="167"/>
      <c r="EG114" s="167"/>
      <c r="EH114" s="167"/>
      <c r="EI114" s="167"/>
      <c r="EJ114" s="167"/>
      <c r="EK114" s="167"/>
      <c r="EL114" s="167"/>
      <c r="EM114" s="167"/>
      <c r="EN114" s="167"/>
      <c r="EO114" s="167"/>
      <c r="EP114" s="167"/>
      <c r="EQ114" s="167"/>
      <c r="ER114" s="167"/>
      <c r="ES114" s="167"/>
      <c r="ET114" s="167"/>
      <c r="EU114" s="167"/>
      <c r="EV114" s="167"/>
      <c r="EW114" s="167"/>
      <c r="EX114" s="167"/>
      <c r="EY114" s="167"/>
      <c r="EZ114" s="167"/>
      <c r="FA114" s="167"/>
      <c r="FB114" s="167"/>
      <c r="FC114" s="167"/>
      <c r="FD114" s="167"/>
      <c r="FE114" s="167"/>
      <c r="FF114" s="167"/>
      <c r="FG114" s="167"/>
      <c r="FH114" s="167"/>
      <c r="FI114" s="167"/>
      <c r="FJ114" s="167"/>
      <c r="FK114" s="167"/>
      <c r="FL114" s="167"/>
      <c r="FM114" s="167"/>
      <c r="FN114" s="167"/>
      <c r="FO114" s="167"/>
      <c r="FP114" s="167"/>
      <c r="FQ114" s="167"/>
      <c r="FR114" s="167"/>
      <c r="FS114" s="167"/>
      <c r="FT114" s="423"/>
    </row>
    <row r="115" spans="1:176" s="113" customFormat="1" ht="31.2" x14ac:dyDescent="0.25">
      <c r="A115" s="7">
        <v>114</v>
      </c>
      <c r="B115" s="22" t="s">
        <v>495</v>
      </c>
      <c r="C115" s="22" t="s">
        <v>969</v>
      </c>
      <c r="D115" s="23" t="s">
        <v>496</v>
      </c>
      <c r="E115" s="1">
        <v>2018</v>
      </c>
      <c r="F115" s="18" t="s">
        <v>224</v>
      </c>
      <c r="G115" s="23" t="s">
        <v>2674</v>
      </c>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c r="AZ115" s="167"/>
      <c r="BA115" s="167"/>
      <c r="BB115" s="167"/>
      <c r="BC115" s="167"/>
      <c r="BD115" s="167"/>
      <c r="BE115" s="167"/>
      <c r="BF115" s="167"/>
      <c r="BG115" s="167"/>
      <c r="BH115" s="167"/>
      <c r="BI115" s="167"/>
      <c r="BJ115" s="167"/>
      <c r="BK115" s="167"/>
      <c r="BL115" s="167"/>
      <c r="BM115" s="167"/>
      <c r="BN115" s="167"/>
      <c r="BO115" s="167"/>
      <c r="BP115" s="167"/>
      <c r="BQ115" s="167"/>
      <c r="BR115" s="167"/>
      <c r="BS115" s="167"/>
      <c r="BT115" s="167"/>
      <c r="BU115" s="167"/>
      <c r="BV115" s="167"/>
      <c r="BW115" s="167"/>
      <c r="BX115" s="167"/>
      <c r="BY115" s="167"/>
      <c r="BZ115" s="167"/>
      <c r="CA115" s="167"/>
      <c r="CB115" s="167"/>
      <c r="CC115" s="167"/>
      <c r="CD115" s="167"/>
      <c r="CE115" s="167"/>
      <c r="CF115" s="167"/>
      <c r="CG115" s="167"/>
      <c r="CH115" s="167"/>
      <c r="CI115" s="167"/>
      <c r="CJ115" s="167"/>
      <c r="CK115" s="167"/>
      <c r="CL115" s="167"/>
      <c r="CM115" s="167"/>
      <c r="CN115" s="167"/>
      <c r="CO115" s="167"/>
      <c r="CP115" s="167"/>
      <c r="CQ115" s="167"/>
      <c r="CR115" s="167"/>
      <c r="CS115" s="167"/>
      <c r="CT115" s="167"/>
      <c r="CU115" s="167"/>
      <c r="CV115" s="167"/>
      <c r="CW115" s="167"/>
      <c r="CX115" s="167"/>
      <c r="CY115" s="167"/>
      <c r="CZ115" s="167"/>
      <c r="DA115" s="167"/>
      <c r="DB115" s="167"/>
      <c r="DC115" s="167"/>
      <c r="DD115" s="167"/>
      <c r="DE115" s="167"/>
      <c r="DF115" s="167"/>
      <c r="DG115" s="167"/>
      <c r="DH115" s="167"/>
      <c r="DI115" s="167"/>
      <c r="DJ115" s="167"/>
      <c r="DK115" s="167"/>
      <c r="DL115" s="167"/>
      <c r="DM115" s="167"/>
      <c r="DN115" s="167"/>
      <c r="DO115" s="167"/>
      <c r="DP115" s="167"/>
      <c r="DQ115" s="167"/>
      <c r="DR115" s="167"/>
      <c r="DS115" s="167"/>
      <c r="DT115" s="167"/>
      <c r="DU115" s="167"/>
      <c r="DV115" s="167"/>
      <c r="DW115" s="167"/>
      <c r="DX115" s="167"/>
      <c r="DY115" s="167"/>
      <c r="DZ115" s="167"/>
      <c r="EA115" s="167"/>
      <c r="EB115" s="167"/>
      <c r="EC115" s="167"/>
      <c r="ED115" s="167"/>
      <c r="EE115" s="167"/>
      <c r="EF115" s="167"/>
      <c r="EG115" s="167"/>
      <c r="EH115" s="167"/>
      <c r="EI115" s="167"/>
      <c r="EJ115" s="167"/>
      <c r="EK115" s="167"/>
      <c r="EL115" s="167"/>
      <c r="EM115" s="167"/>
      <c r="EN115" s="167"/>
      <c r="EO115" s="167"/>
      <c r="EP115" s="167"/>
      <c r="EQ115" s="167"/>
      <c r="ER115" s="167"/>
      <c r="ES115" s="167"/>
      <c r="ET115" s="167"/>
      <c r="EU115" s="167"/>
      <c r="EV115" s="167"/>
      <c r="EW115" s="167"/>
      <c r="EX115" s="167"/>
      <c r="EY115" s="167"/>
      <c r="EZ115" s="167"/>
      <c r="FA115" s="167"/>
      <c r="FB115" s="167"/>
      <c r="FC115" s="167"/>
      <c r="FD115" s="167"/>
      <c r="FE115" s="167"/>
      <c r="FF115" s="167"/>
      <c r="FG115" s="167"/>
      <c r="FH115" s="167"/>
      <c r="FI115" s="167"/>
      <c r="FJ115" s="167"/>
      <c r="FK115" s="167"/>
      <c r="FL115" s="167"/>
      <c r="FM115" s="167"/>
      <c r="FN115" s="167"/>
      <c r="FO115" s="167"/>
      <c r="FP115" s="167"/>
      <c r="FQ115" s="167"/>
      <c r="FR115" s="167"/>
      <c r="FS115" s="167"/>
      <c r="FT115" s="423"/>
    </row>
    <row r="116" spans="1:176" s="113" customFormat="1" ht="46.8" x14ac:dyDescent="0.25">
      <c r="A116" s="7">
        <v>115</v>
      </c>
      <c r="B116" s="163" t="s">
        <v>1187</v>
      </c>
      <c r="C116" s="22" t="s">
        <v>1282</v>
      </c>
      <c r="D116" s="165" t="s">
        <v>110</v>
      </c>
      <c r="E116" s="1">
        <v>2018</v>
      </c>
      <c r="F116" s="166" t="s">
        <v>224</v>
      </c>
      <c r="G116" s="165" t="s">
        <v>2676</v>
      </c>
      <c r="H116" s="424"/>
      <c r="I116" s="424"/>
      <c r="J116" s="424"/>
      <c r="K116" s="424"/>
      <c r="L116" s="424"/>
      <c r="M116" s="424"/>
      <c r="N116" s="424"/>
      <c r="O116" s="424"/>
      <c r="P116" s="424"/>
      <c r="Q116" s="424"/>
      <c r="R116" s="424"/>
      <c r="S116" s="424"/>
      <c r="T116" s="424"/>
      <c r="U116" s="424"/>
      <c r="V116" s="424"/>
      <c r="W116" s="424"/>
      <c r="X116" s="424"/>
      <c r="Y116" s="424"/>
      <c r="Z116" s="424"/>
      <c r="AA116" s="424"/>
      <c r="AB116" s="424"/>
      <c r="AC116" s="424"/>
      <c r="AD116" s="424"/>
      <c r="AE116" s="424"/>
      <c r="AF116" s="424"/>
      <c r="AG116" s="424"/>
      <c r="AH116" s="424"/>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4"/>
      <c r="BW116" s="424"/>
      <c r="BX116" s="424"/>
      <c r="BY116" s="424"/>
      <c r="BZ116" s="424"/>
      <c r="CA116" s="424"/>
      <c r="CB116" s="424"/>
      <c r="CC116" s="424"/>
      <c r="CD116" s="424"/>
      <c r="CE116" s="424"/>
      <c r="CF116" s="424"/>
      <c r="CG116" s="424"/>
      <c r="CH116" s="424"/>
      <c r="CI116" s="424"/>
      <c r="CJ116" s="424"/>
      <c r="CK116" s="424"/>
      <c r="CL116" s="424"/>
      <c r="CM116" s="424"/>
      <c r="CN116" s="424"/>
      <c r="CO116" s="424"/>
      <c r="CP116" s="424"/>
      <c r="CQ116" s="424"/>
      <c r="CR116" s="424"/>
      <c r="CS116" s="424"/>
      <c r="CT116" s="424"/>
      <c r="CU116" s="424"/>
      <c r="CV116" s="424"/>
      <c r="CW116" s="424"/>
      <c r="CX116" s="424"/>
      <c r="CY116" s="424"/>
      <c r="CZ116" s="424"/>
      <c r="DA116" s="424"/>
      <c r="DB116" s="424"/>
      <c r="DC116" s="424"/>
      <c r="DD116" s="424"/>
      <c r="DE116" s="424"/>
      <c r="DF116" s="424"/>
      <c r="DG116" s="424"/>
      <c r="DH116" s="424"/>
      <c r="DI116" s="424"/>
      <c r="DJ116" s="424"/>
      <c r="DK116" s="424"/>
      <c r="DL116" s="424"/>
      <c r="DM116" s="424"/>
      <c r="DN116" s="424"/>
      <c r="DO116" s="424"/>
      <c r="DP116" s="424"/>
      <c r="DQ116" s="424"/>
      <c r="DR116" s="424"/>
      <c r="DS116" s="424"/>
      <c r="DT116" s="424"/>
      <c r="DU116" s="424"/>
      <c r="DV116" s="424"/>
      <c r="DW116" s="424"/>
      <c r="DX116" s="424"/>
      <c r="DY116" s="424"/>
      <c r="DZ116" s="424"/>
      <c r="EA116" s="424"/>
      <c r="EB116" s="424"/>
      <c r="EC116" s="424"/>
      <c r="ED116" s="424"/>
      <c r="EE116" s="424"/>
      <c r="EF116" s="424"/>
      <c r="EG116" s="424"/>
      <c r="EH116" s="424"/>
      <c r="EI116" s="424"/>
      <c r="EJ116" s="424"/>
      <c r="EK116" s="424"/>
      <c r="EL116" s="424"/>
      <c r="EM116" s="424"/>
      <c r="EN116" s="424"/>
      <c r="EO116" s="424"/>
      <c r="EP116" s="424"/>
      <c r="EQ116" s="424"/>
      <c r="ER116" s="424"/>
      <c r="ES116" s="424"/>
      <c r="ET116" s="424"/>
      <c r="EU116" s="424"/>
      <c r="EV116" s="424"/>
      <c r="EW116" s="424"/>
      <c r="EX116" s="424"/>
      <c r="EY116" s="424"/>
      <c r="EZ116" s="424"/>
      <c r="FA116" s="424"/>
      <c r="FB116" s="424"/>
      <c r="FC116" s="424"/>
      <c r="FD116" s="424"/>
      <c r="FE116" s="424"/>
      <c r="FF116" s="424"/>
      <c r="FG116" s="424"/>
      <c r="FH116" s="424"/>
      <c r="FI116" s="424"/>
      <c r="FJ116" s="424"/>
      <c r="FK116" s="424"/>
      <c r="FL116" s="424"/>
      <c r="FM116" s="424"/>
      <c r="FN116" s="424"/>
      <c r="FO116" s="424"/>
      <c r="FP116" s="424"/>
      <c r="FQ116" s="424"/>
      <c r="FR116" s="424"/>
      <c r="FS116" s="424"/>
      <c r="FT116" s="423"/>
    </row>
    <row r="117" spans="1:176" s="112" customFormat="1" ht="31.2" x14ac:dyDescent="0.3">
      <c r="A117" s="7">
        <v>116</v>
      </c>
      <c r="B117" s="235" t="s">
        <v>2412</v>
      </c>
      <c r="C117" s="220" t="s">
        <v>2413</v>
      </c>
      <c r="D117" s="221" t="s">
        <v>2414</v>
      </c>
      <c r="E117" s="100">
        <v>2018</v>
      </c>
      <c r="F117" s="262" t="s">
        <v>224</v>
      </c>
      <c r="G117" s="25" t="s">
        <v>2688</v>
      </c>
      <c r="H117" s="140"/>
      <c r="I117" s="140"/>
      <c r="J117" s="140"/>
      <c r="K117" s="140"/>
      <c r="L117" s="140"/>
      <c r="M117" s="140"/>
      <c r="N117" s="140"/>
      <c r="O117" s="140"/>
      <c r="P117" s="140"/>
      <c r="Q117" s="140"/>
      <c r="R117" s="140"/>
      <c r="S117" s="140"/>
      <c r="T117" s="140"/>
      <c r="U117" s="140"/>
      <c r="V117" s="140"/>
      <c r="W117" s="140"/>
      <c r="X117" s="140"/>
      <c r="Y117" s="140"/>
      <c r="Z117" s="140"/>
      <c r="AA117" s="140"/>
      <c r="AB117" s="140"/>
      <c r="AC117" s="140"/>
      <c r="AD117" s="140"/>
      <c r="AE117" s="431"/>
      <c r="AF117" s="431"/>
      <c r="AG117" s="431"/>
      <c r="AH117" s="431"/>
      <c r="AI117" s="431"/>
      <c r="AJ117" s="431"/>
      <c r="AK117" s="431"/>
      <c r="AL117" s="431"/>
      <c r="AM117" s="431"/>
      <c r="AN117" s="431"/>
      <c r="AO117" s="431"/>
      <c r="AP117" s="431"/>
      <c r="AQ117" s="431"/>
      <c r="AR117" s="431"/>
      <c r="AS117" s="431"/>
      <c r="AT117" s="431"/>
      <c r="AU117" s="431"/>
      <c r="AV117" s="431"/>
      <c r="AW117" s="431"/>
      <c r="AX117" s="431"/>
      <c r="AY117" s="431"/>
      <c r="AZ117" s="431"/>
      <c r="BA117" s="431"/>
      <c r="BB117" s="431"/>
      <c r="BC117" s="431"/>
      <c r="BD117" s="431"/>
      <c r="BE117" s="431"/>
      <c r="BF117" s="431"/>
      <c r="BG117" s="431"/>
      <c r="BH117" s="431"/>
      <c r="BI117" s="431"/>
      <c r="BJ117" s="431"/>
      <c r="BK117" s="431"/>
      <c r="BL117" s="431"/>
      <c r="BM117" s="431"/>
      <c r="BN117" s="431"/>
      <c r="BO117" s="431"/>
      <c r="BP117" s="431"/>
      <c r="BQ117" s="431"/>
      <c r="BR117" s="431"/>
      <c r="BS117" s="431"/>
      <c r="BT117" s="431"/>
      <c r="BU117" s="431"/>
      <c r="BV117" s="431"/>
      <c r="BW117" s="431"/>
      <c r="BX117" s="431"/>
      <c r="BY117" s="431"/>
      <c r="BZ117" s="431"/>
      <c r="CA117" s="431"/>
      <c r="CB117" s="431"/>
      <c r="CC117" s="431"/>
      <c r="CD117" s="431"/>
      <c r="CE117" s="431"/>
      <c r="CF117" s="431"/>
      <c r="CG117" s="431"/>
      <c r="CH117" s="431"/>
      <c r="CI117" s="431"/>
      <c r="CJ117" s="431"/>
      <c r="CK117" s="431"/>
      <c r="CL117" s="431"/>
      <c r="CM117" s="431"/>
      <c r="CN117" s="431"/>
      <c r="CO117" s="431"/>
      <c r="CP117" s="431"/>
      <c r="CQ117" s="431"/>
      <c r="CR117" s="431"/>
      <c r="CS117" s="431"/>
      <c r="CT117" s="431"/>
      <c r="CU117" s="431"/>
      <c r="CV117" s="431"/>
      <c r="CW117" s="431"/>
      <c r="CX117" s="431"/>
      <c r="CY117" s="431"/>
      <c r="CZ117" s="431"/>
      <c r="DA117" s="431"/>
      <c r="DB117" s="431"/>
      <c r="DC117" s="431"/>
      <c r="DD117" s="431"/>
      <c r="DE117" s="431"/>
      <c r="DF117" s="431"/>
      <c r="DG117" s="431"/>
      <c r="DH117" s="431"/>
      <c r="DI117" s="431"/>
      <c r="DJ117" s="431"/>
      <c r="DK117" s="431"/>
      <c r="DL117" s="431"/>
      <c r="DM117" s="431"/>
      <c r="DN117" s="431"/>
      <c r="DO117" s="431"/>
      <c r="DP117" s="431"/>
      <c r="DQ117" s="431"/>
      <c r="DR117" s="431"/>
      <c r="DS117" s="431"/>
      <c r="DT117" s="431"/>
      <c r="DU117" s="431"/>
      <c r="DV117" s="431"/>
      <c r="DW117" s="431"/>
      <c r="DX117" s="431"/>
      <c r="DY117" s="431"/>
      <c r="DZ117" s="431"/>
      <c r="EA117" s="431"/>
      <c r="EB117" s="431"/>
      <c r="EC117" s="431"/>
      <c r="ED117" s="431"/>
      <c r="EE117" s="431"/>
      <c r="EF117" s="431"/>
      <c r="EG117" s="431"/>
      <c r="EH117" s="431"/>
      <c r="EI117" s="431"/>
      <c r="EJ117" s="431"/>
      <c r="EK117" s="431"/>
      <c r="EL117" s="431"/>
      <c r="EM117" s="431"/>
      <c r="EN117" s="431"/>
      <c r="EO117" s="431"/>
      <c r="EP117" s="431"/>
      <c r="EQ117" s="431"/>
      <c r="ER117" s="431"/>
      <c r="ES117" s="431"/>
      <c r="ET117" s="431"/>
      <c r="EU117" s="431"/>
      <c r="EV117" s="431"/>
      <c r="EW117" s="431"/>
      <c r="EX117" s="431"/>
      <c r="EY117" s="431"/>
      <c r="EZ117" s="431"/>
      <c r="FA117" s="431"/>
      <c r="FB117" s="431"/>
      <c r="FC117" s="431"/>
      <c r="FD117" s="431"/>
      <c r="FE117" s="431"/>
      <c r="FF117" s="431"/>
      <c r="FG117" s="431"/>
      <c r="FH117" s="431"/>
      <c r="FI117" s="431"/>
      <c r="FJ117" s="431"/>
      <c r="FK117" s="431"/>
      <c r="FL117" s="431"/>
      <c r="FM117" s="431"/>
      <c r="FN117" s="431"/>
      <c r="FO117" s="431"/>
      <c r="FP117" s="431"/>
      <c r="FQ117" s="431"/>
      <c r="FR117" s="431"/>
      <c r="FS117" s="431"/>
      <c r="FT117" s="429"/>
    </row>
    <row r="118" spans="1:176" s="114" customFormat="1" ht="31.2" x14ac:dyDescent="0.25">
      <c r="A118" s="7">
        <v>117</v>
      </c>
      <c r="B118" s="237" t="s">
        <v>2408</v>
      </c>
      <c r="C118" s="237" t="s">
        <v>2409</v>
      </c>
      <c r="D118" s="221" t="s">
        <v>2410</v>
      </c>
      <c r="E118" s="100">
        <v>2018</v>
      </c>
      <c r="F118" s="262" t="s">
        <v>224</v>
      </c>
      <c r="G118" s="25" t="s">
        <v>2688</v>
      </c>
      <c r="H118" s="140"/>
      <c r="I118" s="140"/>
      <c r="J118" s="140"/>
      <c r="K118" s="140"/>
      <c r="L118" s="140"/>
      <c r="M118" s="140"/>
      <c r="N118" s="140"/>
      <c r="O118" s="140"/>
      <c r="P118" s="140"/>
      <c r="Q118" s="140"/>
      <c r="R118" s="140"/>
      <c r="S118" s="140"/>
      <c r="T118" s="140"/>
      <c r="U118" s="140"/>
      <c r="V118" s="140"/>
      <c r="W118" s="140"/>
      <c r="X118" s="140"/>
      <c r="Y118" s="140"/>
      <c r="Z118" s="140"/>
      <c r="AA118" s="140"/>
      <c r="AB118" s="140"/>
      <c r="AC118" s="140"/>
      <c r="AD118" s="140"/>
      <c r="AE118" s="431"/>
      <c r="AF118" s="431"/>
      <c r="AG118" s="431"/>
      <c r="AH118" s="431"/>
      <c r="AI118" s="431"/>
      <c r="AJ118" s="431"/>
      <c r="AK118" s="431"/>
      <c r="AL118" s="431"/>
      <c r="AM118" s="431"/>
      <c r="AN118" s="431"/>
      <c r="AO118" s="431"/>
      <c r="AP118" s="431"/>
      <c r="AQ118" s="431"/>
      <c r="AR118" s="431"/>
      <c r="AS118" s="431"/>
      <c r="AT118" s="431"/>
      <c r="AU118" s="431"/>
      <c r="AV118" s="431"/>
      <c r="AW118" s="431"/>
      <c r="AX118" s="431"/>
      <c r="AY118" s="431"/>
      <c r="AZ118" s="431"/>
      <c r="BA118" s="431"/>
      <c r="BB118" s="431"/>
      <c r="BC118" s="431"/>
      <c r="BD118" s="431"/>
      <c r="BE118" s="431"/>
      <c r="BF118" s="431"/>
      <c r="BG118" s="431"/>
      <c r="BH118" s="431"/>
      <c r="BI118" s="431"/>
      <c r="BJ118" s="431"/>
      <c r="BK118" s="431"/>
      <c r="BL118" s="431"/>
      <c r="BM118" s="431"/>
      <c r="BN118" s="431"/>
      <c r="BO118" s="431"/>
      <c r="BP118" s="431"/>
      <c r="BQ118" s="431"/>
      <c r="BR118" s="431"/>
      <c r="BS118" s="431"/>
      <c r="BT118" s="431"/>
      <c r="BU118" s="431"/>
      <c r="BV118" s="431"/>
      <c r="BW118" s="431"/>
      <c r="BX118" s="431"/>
      <c r="BY118" s="431"/>
      <c r="BZ118" s="431"/>
      <c r="CA118" s="431"/>
      <c r="CB118" s="431"/>
      <c r="CC118" s="431"/>
      <c r="CD118" s="431"/>
      <c r="CE118" s="431"/>
      <c r="CF118" s="431"/>
      <c r="CG118" s="431"/>
      <c r="CH118" s="431"/>
      <c r="CI118" s="431"/>
      <c r="CJ118" s="431"/>
      <c r="CK118" s="431"/>
      <c r="CL118" s="431"/>
      <c r="CM118" s="431"/>
      <c r="CN118" s="431"/>
      <c r="CO118" s="431"/>
      <c r="CP118" s="431"/>
      <c r="CQ118" s="431"/>
      <c r="CR118" s="431"/>
      <c r="CS118" s="431"/>
      <c r="CT118" s="431"/>
      <c r="CU118" s="431"/>
      <c r="CV118" s="431"/>
      <c r="CW118" s="431"/>
      <c r="CX118" s="431"/>
      <c r="CY118" s="431"/>
      <c r="CZ118" s="431"/>
      <c r="DA118" s="431"/>
      <c r="DB118" s="431"/>
      <c r="DC118" s="431"/>
      <c r="DD118" s="431"/>
      <c r="DE118" s="431"/>
      <c r="DF118" s="431"/>
      <c r="DG118" s="431"/>
      <c r="DH118" s="431"/>
      <c r="DI118" s="431"/>
      <c r="DJ118" s="431"/>
      <c r="DK118" s="431"/>
      <c r="DL118" s="431"/>
      <c r="DM118" s="431"/>
      <c r="DN118" s="431"/>
      <c r="DO118" s="431"/>
      <c r="DP118" s="431"/>
      <c r="DQ118" s="431"/>
      <c r="DR118" s="431"/>
      <c r="DS118" s="431"/>
      <c r="DT118" s="431"/>
      <c r="DU118" s="431"/>
      <c r="DV118" s="431"/>
      <c r="DW118" s="431"/>
      <c r="DX118" s="431"/>
      <c r="DY118" s="431"/>
      <c r="DZ118" s="431"/>
      <c r="EA118" s="431"/>
      <c r="EB118" s="431"/>
      <c r="EC118" s="431"/>
      <c r="ED118" s="431"/>
      <c r="EE118" s="431"/>
      <c r="EF118" s="431"/>
      <c r="EG118" s="431"/>
      <c r="EH118" s="431"/>
      <c r="EI118" s="431"/>
      <c r="EJ118" s="431"/>
      <c r="EK118" s="431"/>
      <c r="EL118" s="431"/>
      <c r="EM118" s="431"/>
      <c r="EN118" s="431"/>
      <c r="EO118" s="431"/>
      <c r="EP118" s="431"/>
      <c r="EQ118" s="431"/>
      <c r="ER118" s="431"/>
      <c r="ES118" s="431"/>
      <c r="ET118" s="431"/>
      <c r="EU118" s="431"/>
      <c r="EV118" s="431"/>
      <c r="EW118" s="431"/>
      <c r="EX118" s="431"/>
      <c r="EY118" s="431"/>
      <c r="EZ118" s="431"/>
      <c r="FA118" s="431"/>
      <c r="FB118" s="431"/>
      <c r="FC118" s="431"/>
      <c r="FD118" s="431"/>
      <c r="FE118" s="431"/>
      <c r="FF118" s="431"/>
      <c r="FG118" s="431"/>
      <c r="FH118" s="431"/>
      <c r="FI118" s="431"/>
      <c r="FJ118" s="431"/>
      <c r="FK118" s="431"/>
      <c r="FL118" s="431"/>
      <c r="FM118" s="431"/>
      <c r="FN118" s="431"/>
      <c r="FO118" s="431"/>
      <c r="FP118" s="431"/>
      <c r="FQ118" s="431"/>
      <c r="FR118" s="431"/>
      <c r="FS118" s="431"/>
      <c r="FT118" s="423"/>
    </row>
    <row r="119" spans="1:176" s="114" customFormat="1" ht="31.2" x14ac:dyDescent="0.25">
      <c r="A119" s="7">
        <v>118</v>
      </c>
      <c r="B119" s="237" t="s">
        <v>2403</v>
      </c>
      <c r="C119" s="237" t="s">
        <v>2404</v>
      </c>
      <c r="D119" s="221" t="s">
        <v>2405</v>
      </c>
      <c r="E119" s="100">
        <v>2018</v>
      </c>
      <c r="F119" s="262" t="s">
        <v>224</v>
      </c>
      <c r="G119" s="25" t="s">
        <v>2688</v>
      </c>
      <c r="H119" s="140"/>
      <c r="I119" s="140"/>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431"/>
      <c r="AF119" s="431"/>
      <c r="AG119" s="431"/>
      <c r="AH119" s="431"/>
      <c r="AI119" s="431"/>
      <c r="AJ119" s="431"/>
      <c r="AK119" s="431"/>
      <c r="AL119" s="431"/>
      <c r="AM119" s="431"/>
      <c r="AN119" s="431"/>
      <c r="AO119" s="431"/>
      <c r="AP119" s="431"/>
      <c r="AQ119" s="431"/>
      <c r="AR119" s="431"/>
      <c r="AS119" s="431"/>
      <c r="AT119" s="431"/>
      <c r="AU119" s="431"/>
      <c r="AV119" s="431"/>
      <c r="AW119" s="431"/>
      <c r="AX119" s="431"/>
      <c r="AY119" s="431"/>
      <c r="AZ119" s="431"/>
      <c r="BA119" s="431"/>
      <c r="BB119" s="431"/>
      <c r="BC119" s="431"/>
      <c r="BD119" s="431"/>
      <c r="BE119" s="431"/>
      <c r="BF119" s="431"/>
      <c r="BG119" s="431"/>
      <c r="BH119" s="431"/>
      <c r="BI119" s="431"/>
      <c r="BJ119" s="431"/>
      <c r="BK119" s="431"/>
      <c r="BL119" s="431"/>
      <c r="BM119" s="431"/>
      <c r="BN119" s="431"/>
      <c r="BO119" s="431"/>
      <c r="BP119" s="431"/>
      <c r="BQ119" s="431"/>
      <c r="BR119" s="431"/>
      <c r="BS119" s="431"/>
      <c r="BT119" s="431"/>
      <c r="BU119" s="431"/>
      <c r="BV119" s="431"/>
      <c r="BW119" s="431"/>
      <c r="BX119" s="431"/>
      <c r="BY119" s="431"/>
      <c r="BZ119" s="431"/>
      <c r="CA119" s="431"/>
      <c r="CB119" s="431"/>
      <c r="CC119" s="431"/>
      <c r="CD119" s="431"/>
      <c r="CE119" s="431"/>
      <c r="CF119" s="431"/>
      <c r="CG119" s="431"/>
      <c r="CH119" s="431"/>
      <c r="CI119" s="431"/>
      <c r="CJ119" s="431"/>
      <c r="CK119" s="431"/>
      <c r="CL119" s="431"/>
      <c r="CM119" s="431"/>
      <c r="CN119" s="431"/>
      <c r="CO119" s="431"/>
      <c r="CP119" s="431"/>
      <c r="CQ119" s="431"/>
      <c r="CR119" s="431"/>
      <c r="CS119" s="431"/>
      <c r="CT119" s="431"/>
      <c r="CU119" s="431"/>
      <c r="CV119" s="431"/>
      <c r="CW119" s="431"/>
      <c r="CX119" s="431"/>
      <c r="CY119" s="431"/>
      <c r="CZ119" s="431"/>
      <c r="DA119" s="431"/>
      <c r="DB119" s="431"/>
      <c r="DC119" s="431"/>
      <c r="DD119" s="431"/>
      <c r="DE119" s="431"/>
      <c r="DF119" s="431"/>
      <c r="DG119" s="431"/>
      <c r="DH119" s="431"/>
      <c r="DI119" s="431"/>
      <c r="DJ119" s="431"/>
      <c r="DK119" s="431"/>
      <c r="DL119" s="431"/>
      <c r="DM119" s="431"/>
      <c r="DN119" s="431"/>
      <c r="DO119" s="431"/>
      <c r="DP119" s="431"/>
      <c r="DQ119" s="431"/>
      <c r="DR119" s="431"/>
      <c r="DS119" s="431"/>
      <c r="DT119" s="431"/>
      <c r="DU119" s="431"/>
      <c r="DV119" s="431"/>
      <c r="DW119" s="431"/>
      <c r="DX119" s="431"/>
      <c r="DY119" s="431"/>
      <c r="DZ119" s="431"/>
      <c r="EA119" s="431"/>
      <c r="EB119" s="431"/>
      <c r="EC119" s="431"/>
      <c r="ED119" s="431"/>
      <c r="EE119" s="431"/>
      <c r="EF119" s="431"/>
      <c r="EG119" s="431"/>
      <c r="EH119" s="431"/>
      <c r="EI119" s="431"/>
      <c r="EJ119" s="431"/>
      <c r="EK119" s="431"/>
      <c r="EL119" s="431"/>
      <c r="EM119" s="431"/>
      <c r="EN119" s="431"/>
      <c r="EO119" s="431"/>
      <c r="EP119" s="431"/>
      <c r="EQ119" s="431"/>
      <c r="ER119" s="431"/>
      <c r="ES119" s="431"/>
      <c r="ET119" s="431"/>
      <c r="EU119" s="431"/>
      <c r="EV119" s="431"/>
      <c r="EW119" s="431"/>
      <c r="EX119" s="431"/>
      <c r="EY119" s="431"/>
      <c r="EZ119" s="431"/>
      <c r="FA119" s="431"/>
      <c r="FB119" s="431"/>
      <c r="FC119" s="431"/>
      <c r="FD119" s="431"/>
      <c r="FE119" s="431"/>
      <c r="FF119" s="431"/>
      <c r="FG119" s="431"/>
      <c r="FH119" s="431"/>
      <c r="FI119" s="431"/>
      <c r="FJ119" s="431"/>
      <c r="FK119" s="431"/>
      <c r="FL119" s="431"/>
      <c r="FM119" s="431"/>
      <c r="FN119" s="431"/>
      <c r="FO119" s="431"/>
      <c r="FP119" s="431"/>
      <c r="FQ119" s="431"/>
      <c r="FR119" s="431"/>
      <c r="FS119" s="431"/>
      <c r="FT119" s="423"/>
    </row>
    <row r="120" spans="1:176" s="114" customFormat="1" ht="31.2" x14ac:dyDescent="0.25">
      <c r="A120" s="7">
        <v>119</v>
      </c>
      <c r="B120" s="117" t="s">
        <v>383</v>
      </c>
      <c r="C120" s="117" t="s">
        <v>973</v>
      </c>
      <c r="D120" s="23" t="s">
        <v>384</v>
      </c>
      <c r="E120" s="1">
        <v>2018</v>
      </c>
      <c r="F120" s="59" t="s">
        <v>224</v>
      </c>
      <c r="G120" s="23" t="s">
        <v>2674</v>
      </c>
      <c r="H120" s="419"/>
      <c r="I120" s="419"/>
      <c r="J120" s="419"/>
      <c r="K120" s="419"/>
      <c r="L120" s="419"/>
      <c r="M120" s="419"/>
      <c r="N120" s="419"/>
      <c r="O120" s="419"/>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c r="AM120" s="419"/>
      <c r="AN120" s="419"/>
      <c r="AO120" s="419"/>
      <c r="AP120" s="419"/>
      <c r="AQ120" s="419"/>
      <c r="AR120" s="419"/>
      <c r="AS120" s="419"/>
      <c r="AT120" s="419"/>
      <c r="AU120" s="419"/>
      <c r="AV120" s="419"/>
      <c r="AW120" s="419"/>
      <c r="AX120" s="419"/>
      <c r="AY120" s="419"/>
      <c r="AZ120" s="419"/>
      <c r="BA120" s="419"/>
      <c r="BB120" s="419"/>
      <c r="BC120" s="419"/>
      <c r="BD120" s="419"/>
      <c r="BE120" s="419"/>
      <c r="BF120" s="419"/>
      <c r="BG120" s="419"/>
      <c r="BH120" s="419"/>
      <c r="BI120" s="419"/>
      <c r="BJ120" s="419"/>
      <c r="BK120" s="419"/>
      <c r="BL120" s="419"/>
      <c r="BM120" s="419"/>
      <c r="BN120" s="419"/>
      <c r="BO120" s="419"/>
      <c r="BP120" s="419"/>
      <c r="BQ120" s="419"/>
      <c r="BR120" s="419"/>
      <c r="BS120" s="419"/>
      <c r="BT120" s="419"/>
      <c r="BU120" s="419"/>
      <c r="BV120" s="419"/>
      <c r="BW120" s="419"/>
      <c r="BX120" s="419"/>
      <c r="BY120" s="419"/>
      <c r="BZ120" s="419"/>
      <c r="CA120" s="419"/>
      <c r="CB120" s="419"/>
      <c r="CC120" s="419"/>
      <c r="CD120" s="419"/>
      <c r="CE120" s="419"/>
      <c r="CF120" s="419"/>
      <c r="CG120" s="419"/>
      <c r="CH120" s="419"/>
      <c r="CI120" s="419"/>
      <c r="CJ120" s="419"/>
      <c r="CK120" s="419"/>
      <c r="CL120" s="419"/>
      <c r="CM120" s="419"/>
      <c r="CN120" s="419"/>
      <c r="CO120" s="419"/>
      <c r="CP120" s="419"/>
      <c r="CQ120" s="419"/>
      <c r="CR120" s="419"/>
      <c r="CS120" s="419"/>
      <c r="CT120" s="419"/>
      <c r="CU120" s="419"/>
      <c r="CV120" s="419"/>
      <c r="CW120" s="419"/>
      <c r="CX120" s="419"/>
      <c r="CY120" s="419"/>
      <c r="CZ120" s="419"/>
      <c r="DA120" s="419"/>
      <c r="DB120" s="419"/>
      <c r="DC120" s="419"/>
      <c r="DD120" s="419"/>
      <c r="DE120" s="419"/>
      <c r="DF120" s="419"/>
      <c r="DG120" s="419"/>
      <c r="DH120" s="419"/>
      <c r="DI120" s="419"/>
      <c r="DJ120" s="419"/>
      <c r="DK120" s="419"/>
      <c r="DL120" s="419"/>
      <c r="DM120" s="419"/>
      <c r="DN120" s="419"/>
      <c r="DO120" s="419"/>
      <c r="DP120" s="419"/>
      <c r="DQ120" s="419"/>
      <c r="DR120" s="419"/>
      <c r="DS120" s="419"/>
      <c r="DT120" s="419"/>
      <c r="DU120" s="419"/>
      <c r="DV120" s="419"/>
      <c r="DW120" s="419"/>
      <c r="DX120" s="419"/>
      <c r="DY120" s="419"/>
      <c r="DZ120" s="419"/>
      <c r="EA120" s="419"/>
      <c r="EB120" s="419"/>
      <c r="EC120" s="419"/>
      <c r="ED120" s="419"/>
      <c r="EE120" s="419"/>
      <c r="EF120" s="419"/>
      <c r="EG120" s="419"/>
      <c r="EH120" s="419"/>
      <c r="EI120" s="419"/>
      <c r="EJ120" s="419"/>
      <c r="EK120" s="419"/>
      <c r="EL120" s="419"/>
      <c r="EM120" s="419"/>
      <c r="EN120" s="419"/>
      <c r="EO120" s="419"/>
      <c r="EP120" s="419"/>
      <c r="EQ120" s="419"/>
      <c r="ER120" s="419"/>
      <c r="ES120" s="419"/>
      <c r="ET120" s="419"/>
      <c r="EU120" s="419"/>
      <c r="EV120" s="419"/>
      <c r="EW120" s="419"/>
      <c r="EX120" s="419"/>
      <c r="EY120" s="419"/>
      <c r="EZ120" s="419"/>
      <c r="FA120" s="419"/>
      <c r="FB120" s="419"/>
      <c r="FC120" s="419"/>
      <c r="FD120" s="419"/>
      <c r="FE120" s="419"/>
      <c r="FF120" s="419"/>
      <c r="FG120" s="419"/>
      <c r="FH120" s="419"/>
      <c r="FI120" s="419"/>
      <c r="FJ120" s="419"/>
      <c r="FK120" s="419"/>
      <c r="FL120" s="419"/>
      <c r="FM120" s="419"/>
      <c r="FN120" s="419"/>
      <c r="FO120" s="419"/>
      <c r="FP120" s="419"/>
      <c r="FQ120" s="419"/>
      <c r="FR120" s="419"/>
      <c r="FS120" s="419"/>
      <c r="FT120" s="423"/>
    </row>
    <row r="121" spans="1:176" s="114" customFormat="1" ht="31.2" x14ac:dyDescent="0.25">
      <c r="A121" s="7">
        <v>120</v>
      </c>
      <c r="B121" s="117" t="s">
        <v>493</v>
      </c>
      <c r="C121" s="117" t="s">
        <v>974</v>
      </c>
      <c r="D121" s="23" t="s">
        <v>494</v>
      </c>
      <c r="E121" s="1">
        <v>2018</v>
      </c>
      <c r="F121" s="18" t="s">
        <v>224</v>
      </c>
      <c r="G121" s="23" t="s">
        <v>2674</v>
      </c>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c r="AK121" s="167"/>
      <c r="AL121" s="167"/>
      <c r="AM121" s="167"/>
      <c r="AN121" s="167"/>
      <c r="AO121" s="167"/>
      <c r="AP121" s="167"/>
      <c r="AQ121" s="167"/>
      <c r="AR121" s="167"/>
      <c r="AS121" s="167"/>
      <c r="AT121" s="167"/>
      <c r="AU121" s="167"/>
      <c r="AV121" s="167"/>
      <c r="AW121" s="167"/>
      <c r="AX121" s="167"/>
      <c r="AY121" s="167"/>
      <c r="AZ121" s="167"/>
      <c r="BA121" s="167"/>
      <c r="BB121" s="167"/>
      <c r="BC121" s="167"/>
      <c r="BD121" s="167"/>
      <c r="BE121" s="167"/>
      <c r="BF121" s="167"/>
      <c r="BG121" s="167"/>
      <c r="BH121" s="167"/>
      <c r="BI121" s="167"/>
      <c r="BJ121" s="167"/>
      <c r="BK121" s="167"/>
      <c r="BL121" s="167"/>
      <c r="BM121" s="167"/>
      <c r="BN121" s="167"/>
      <c r="BO121" s="167"/>
      <c r="BP121" s="167"/>
      <c r="BQ121" s="167"/>
      <c r="BR121" s="167"/>
      <c r="BS121" s="167"/>
      <c r="BT121" s="167"/>
      <c r="BU121" s="167"/>
      <c r="BV121" s="167"/>
      <c r="BW121" s="167"/>
      <c r="BX121" s="167"/>
      <c r="BY121" s="167"/>
      <c r="BZ121" s="167"/>
      <c r="CA121" s="167"/>
      <c r="CB121" s="167"/>
      <c r="CC121" s="167"/>
      <c r="CD121" s="167"/>
      <c r="CE121" s="167"/>
      <c r="CF121" s="167"/>
      <c r="CG121" s="167"/>
      <c r="CH121" s="167"/>
      <c r="CI121" s="167"/>
      <c r="CJ121" s="167"/>
      <c r="CK121" s="167"/>
      <c r="CL121" s="167"/>
      <c r="CM121" s="167"/>
      <c r="CN121" s="167"/>
      <c r="CO121" s="167"/>
      <c r="CP121" s="167"/>
      <c r="CQ121" s="167"/>
      <c r="CR121" s="167"/>
      <c r="CS121" s="167"/>
      <c r="CT121" s="167"/>
      <c r="CU121" s="167"/>
      <c r="CV121" s="167"/>
      <c r="CW121" s="167"/>
      <c r="CX121" s="167"/>
      <c r="CY121" s="167"/>
      <c r="CZ121" s="167"/>
      <c r="DA121" s="167"/>
      <c r="DB121" s="167"/>
      <c r="DC121" s="167"/>
      <c r="DD121" s="167"/>
      <c r="DE121" s="167"/>
      <c r="DF121" s="167"/>
      <c r="DG121" s="167"/>
      <c r="DH121" s="167"/>
      <c r="DI121" s="167"/>
      <c r="DJ121" s="167"/>
      <c r="DK121" s="167"/>
      <c r="DL121" s="167"/>
      <c r="DM121" s="167"/>
      <c r="DN121" s="167"/>
      <c r="DO121" s="167"/>
      <c r="DP121" s="167"/>
      <c r="DQ121" s="167"/>
      <c r="DR121" s="167"/>
      <c r="DS121" s="167"/>
      <c r="DT121" s="167"/>
      <c r="DU121" s="167"/>
      <c r="DV121" s="167"/>
      <c r="DW121" s="167"/>
      <c r="DX121" s="167"/>
      <c r="DY121" s="167"/>
      <c r="DZ121" s="167"/>
      <c r="EA121" s="167"/>
      <c r="EB121" s="167"/>
      <c r="EC121" s="167"/>
      <c r="ED121" s="167"/>
      <c r="EE121" s="167"/>
      <c r="EF121" s="167"/>
      <c r="EG121" s="167"/>
      <c r="EH121" s="167"/>
      <c r="EI121" s="167"/>
      <c r="EJ121" s="167"/>
      <c r="EK121" s="167"/>
      <c r="EL121" s="167"/>
      <c r="EM121" s="167"/>
      <c r="EN121" s="167"/>
      <c r="EO121" s="167"/>
      <c r="EP121" s="167"/>
      <c r="EQ121" s="167"/>
      <c r="ER121" s="167"/>
      <c r="ES121" s="167"/>
      <c r="ET121" s="167"/>
      <c r="EU121" s="167"/>
      <c r="EV121" s="167"/>
      <c r="EW121" s="167"/>
      <c r="EX121" s="167"/>
      <c r="EY121" s="167"/>
      <c r="EZ121" s="167"/>
      <c r="FA121" s="167"/>
      <c r="FB121" s="167"/>
      <c r="FC121" s="167"/>
      <c r="FD121" s="167"/>
      <c r="FE121" s="167"/>
      <c r="FF121" s="167"/>
      <c r="FG121" s="167"/>
      <c r="FH121" s="167"/>
      <c r="FI121" s="167"/>
      <c r="FJ121" s="167"/>
      <c r="FK121" s="167"/>
      <c r="FL121" s="167"/>
      <c r="FM121" s="167"/>
      <c r="FN121" s="167"/>
      <c r="FO121" s="167"/>
      <c r="FP121" s="167"/>
      <c r="FQ121" s="167"/>
      <c r="FR121" s="167"/>
      <c r="FS121" s="167"/>
      <c r="FT121" s="423"/>
    </row>
    <row r="122" spans="1:176" s="114" customFormat="1" ht="46.8" x14ac:dyDescent="0.25">
      <c r="A122" s="7">
        <v>121</v>
      </c>
      <c r="B122" s="237" t="s">
        <v>2431</v>
      </c>
      <c r="C122" s="450" t="s">
        <v>2432</v>
      </c>
      <c r="D122" s="221" t="s">
        <v>2433</v>
      </c>
      <c r="E122" s="100">
        <v>2018</v>
      </c>
      <c r="F122" s="262" t="s">
        <v>224</v>
      </c>
      <c r="G122" s="25" t="s">
        <v>2688</v>
      </c>
      <c r="H122" s="431"/>
      <c r="I122" s="431"/>
      <c r="J122" s="431"/>
      <c r="K122" s="431"/>
      <c r="L122" s="431"/>
      <c r="M122" s="431"/>
      <c r="N122" s="431"/>
      <c r="O122" s="431"/>
      <c r="P122" s="431"/>
      <c r="Q122" s="431"/>
      <c r="R122" s="431"/>
      <c r="S122" s="431"/>
      <c r="T122" s="431"/>
      <c r="U122" s="431"/>
      <c r="V122" s="431"/>
      <c r="W122" s="431"/>
      <c r="X122" s="431"/>
      <c r="Y122" s="431"/>
      <c r="Z122" s="431"/>
      <c r="AA122" s="431"/>
      <c r="AB122" s="431"/>
      <c r="AC122" s="431"/>
      <c r="AD122" s="431"/>
      <c r="AE122" s="431"/>
      <c r="AF122" s="431"/>
      <c r="AG122" s="431"/>
      <c r="AH122" s="431"/>
      <c r="AI122" s="431"/>
      <c r="AJ122" s="431"/>
      <c r="AK122" s="431"/>
      <c r="AL122" s="431"/>
      <c r="AM122" s="431"/>
      <c r="AN122" s="431"/>
      <c r="AO122" s="431"/>
      <c r="AP122" s="431"/>
      <c r="AQ122" s="431"/>
      <c r="AR122" s="431"/>
      <c r="AS122" s="431"/>
      <c r="AT122" s="431"/>
      <c r="AU122" s="431"/>
      <c r="AV122" s="431"/>
      <c r="AW122" s="431"/>
      <c r="AX122" s="431"/>
      <c r="AY122" s="431"/>
      <c r="AZ122" s="431"/>
      <c r="BA122" s="431"/>
      <c r="BB122" s="431"/>
      <c r="BC122" s="431"/>
      <c r="BD122" s="431"/>
      <c r="BE122" s="431"/>
      <c r="BF122" s="431"/>
      <c r="BG122" s="431"/>
      <c r="BH122" s="431"/>
      <c r="BI122" s="431"/>
      <c r="BJ122" s="431"/>
      <c r="BK122" s="431"/>
      <c r="BL122" s="431"/>
      <c r="BM122" s="431"/>
      <c r="BN122" s="431"/>
      <c r="BO122" s="431"/>
      <c r="BP122" s="431"/>
      <c r="BQ122" s="431"/>
      <c r="BR122" s="431"/>
      <c r="BS122" s="431"/>
      <c r="BT122" s="431"/>
      <c r="BU122" s="431"/>
      <c r="BV122" s="431"/>
      <c r="BW122" s="431"/>
      <c r="BX122" s="431"/>
      <c r="BY122" s="431"/>
      <c r="BZ122" s="431"/>
      <c r="CA122" s="431"/>
      <c r="CB122" s="431"/>
      <c r="CC122" s="431"/>
      <c r="CD122" s="431"/>
      <c r="CE122" s="431"/>
      <c r="CF122" s="431"/>
      <c r="CG122" s="431"/>
      <c r="CH122" s="431"/>
      <c r="CI122" s="431"/>
      <c r="CJ122" s="431"/>
      <c r="CK122" s="431"/>
      <c r="CL122" s="431"/>
      <c r="CM122" s="431"/>
      <c r="CN122" s="431"/>
      <c r="CO122" s="431"/>
      <c r="CP122" s="431"/>
      <c r="CQ122" s="431"/>
      <c r="CR122" s="431"/>
      <c r="CS122" s="431"/>
      <c r="CT122" s="431"/>
      <c r="CU122" s="431"/>
      <c r="CV122" s="431"/>
      <c r="CW122" s="431"/>
      <c r="CX122" s="431"/>
      <c r="CY122" s="431"/>
      <c r="CZ122" s="431"/>
      <c r="DA122" s="431"/>
      <c r="DB122" s="431"/>
      <c r="DC122" s="431"/>
      <c r="DD122" s="431"/>
      <c r="DE122" s="431"/>
      <c r="DF122" s="431"/>
      <c r="DG122" s="431"/>
      <c r="DH122" s="431"/>
      <c r="DI122" s="431"/>
      <c r="DJ122" s="431"/>
      <c r="DK122" s="431"/>
      <c r="DL122" s="431"/>
      <c r="DM122" s="431"/>
      <c r="DN122" s="431"/>
      <c r="DO122" s="431"/>
      <c r="DP122" s="431"/>
      <c r="DQ122" s="431"/>
      <c r="DR122" s="431"/>
      <c r="DS122" s="431"/>
      <c r="DT122" s="431"/>
      <c r="DU122" s="431"/>
      <c r="DV122" s="431"/>
      <c r="DW122" s="431"/>
      <c r="DX122" s="431"/>
      <c r="DY122" s="431"/>
      <c r="DZ122" s="431"/>
      <c r="EA122" s="431"/>
      <c r="EB122" s="431"/>
      <c r="EC122" s="431"/>
      <c r="ED122" s="431"/>
      <c r="EE122" s="431"/>
      <c r="EF122" s="431"/>
      <c r="EG122" s="431"/>
      <c r="EH122" s="431"/>
      <c r="EI122" s="431"/>
      <c r="EJ122" s="431"/>
      <c r="EK122" s="431"/>
      <c r="EL122" s="431"/>
      <c r="EM122" s="431"/>
      <c r="EN122" s="431"/>
      <c r="EO122" s="431"/>
      <c r="EP122" s="431"/>
      <c r="EQ122" s="431"/>
      <c r="ER122" s="431"/>
      <c r="ES122" s="431"/>
      <c r="ET122" s="431"/>
      <c r="EU122" s="431"/>
      <c r="EV122" s="431"/>
      <c r="EW122" s="431"/>
      <c r="EX122" s="431"/>
      <c r="EY122" s="431"/>
      <c r="EZ122" s="431"/>
      <c r="FA122" s="431"/>
      <c r="FB122" s="431"/>
      <c r="FC122" s="431"/>
      <c r="FD122" s="431"/>
      <c r="FE122" s="431"/>
      <c r="FF122" s="431"/>
      <c r="FG122" s="431"/>
      <c r="FH122" s="431"/>
      <c r="FI122" s="431"/>
      <c r="FJ122" s="431"/>
      <c r="FK122" s="431"/>
      <c r="FL122" s="431"/>
      <c r="FM122" s="431"/>
      <c r="FN122" s="431"/>
      <c r="FO122" s="431"/>
      <c r="FP122" s="431"/>
      <c r="FQ122" s="431"/>
      <c r="FR122" s="431"/>
      <c r="FS122" s="431"/>
      <c r="FT122" s="423"/>
    </row>
    <row r="123" spans="1:176" s="114" customFormat="1" ht="93.6" x14ac:dyDescent="0.25">
      <c r="A123" s="7">
        <v>122</v>
      </c>
      <c r="B123" s="237" t="s">
        <v>2428</v>
      </c>
      <c r="C123" s="237" t="s">
        <v>2429</v>
      </c>
      <c r="D123" s="221" t="s">
        <v>2430</v>
      </c>
      <c r="E123" s="100">
        <v>2018</v>
      </c>
      <c r="F123" s="262" t="s">
        <v>224</v>
      </c>
      <c r="G123" s="25" t="s">
        <v>2688</v>
      </c>
      <c r="H123" s="431"/>
      <c r="I123" s="431"/>
      <c r="J123" s="431"/>
      <c r="K123" s="431"/>
      <c r="L123" s="431"/>
      <c r="M123" s="431"/>
      <c r="N123" s="431"/>
      <c r="O123" s="431"/>
      <c r="P123" s="431"/>
      <c r="Q123" s="431"/>
      <c r="R123" s="431"/>
      <c r="S123" s="431"/>
      <c r="T123" s="431"/>
      <c r="U123" s="431"/>
      <c r="V123" s="431"/>
      <c r="W123" s="431"/>
      <c r="X123" s="431"/>
      <c r="Y123" s="431"/>
      <c r="Z123" s="431"/>
      <c r="AA123" s="431"/>
      <c r="AB123" s="431"/>
      <c r="AC123" s="431"/>
      <c r="AD123" s="431"/>
      <c r="AE123" s="431"/>
      <c r="AF123" s="431"/>
      <c r="AG123" s="431"/>
      <c r="AH123" s="431"/>
      <c r="AI123" s="431"/>
      <c r="AJ123" s="431"/>
      <c r="AK123" s="431"/>
      <c r="AL123" s="431"/>
      <c r="AM123" s="431"/>
      <c r="AN123" s="431"/>
      <c r="AO123" s="431"/>
      <c r="AP123" s="431"/>
      <c r="AQ123" s="431"/>
      <c r="AR123" s="431"/>
      <c r="AS123" s="431"/>
      <c r="AT123" s="431"/>
      <c r="AU123" s="431"/>
      <c r="AV123" s="431"/>
      <c r="AW123" s="431"/>
      <c r="AX123" s="431"/>
      <c r="AY123" s="431"/>
      <c r="AZ123" s="431"/>
      <c r="BA123" s="431"/>
      <c r="BB123" s="431"/>
      <c r="BC123" s="431"/>
      <c r="BD123" s="431"/>
      <c r="BE123" s="431"/>
      <c r="BF123" s="431"/>
      <c r="BG123" s="431"/>
      <c r="BH123" s="431"/>
      <c r="BI123" s="431"/>
      <c r="BJ123" s="431"/>
      <c r="BK123" s="431"/>
      <c r="BL123" s="431"/>
      <c r="BM123" s="431"/>
      <c r="BN123" s="431"/>
      <c r="BO123" s="431"/>
      <c r="BP123" s="431"/>
      <c r="BQ123" s="431"/>
      <c r="BR123" s="431"/>
      <c r="BS123" s="431"/>
      <c r="BT123" s="431"/>
      <c r="BU123" s="431"/>
      <c r="BV123" s="431"/>
      <c r="BW123" s="431"/>
      <c r="BX123" s="431"/>
      <c r="BY123" s="431"/>
      <c r="BZ123" s="431"/>
      <c r="CA123" s="431"/>
      <c r="CB123" s="431"/>
      <c r="CC123" s="431"/>
      <c r="CD123" s="431"/>
      <c r="CE123" s="431"/>
      <c r="CF123" s="431"/>
      <c r="CG123" s="431"/>
      <c r="CH123" s="431"/>
      <c r="CI123" s="431"/>
      <c r="CJ123" s="431"/>
      <c r="CK123" s="431"/>
      <c r="CL123" s="431"/>
      <c r="CM123" s="431"/>
      <c r="CN123" s="431"/>
      <c r="CO123" s="431"/>
      <c r="CP123" s="431"/>
      <c r="CQ123" s="431"/>
      <c r="CR123" s="431"/>
      <c r="CS123" s="431"/>
      <c r="CT123" s="431"/>
      <c r="CU123" s="431"/>
      <c r="CV123" s="431"/>
      <c r="CW123" s="431"/>
      <c r="CX123" s="431"/>
      <c r="CY123" s="431"/>
      <c r="CZ123" s="431"/>
      <c r="DA123" s="431"/>
      <c r="DB123" s="431"/>
      <c r="DC123" s="431"/>
      <c r="DD123" s="431"/>
      <c r="DE123" s="431"/>
      <c r="DF123" s="431"/>
      <c r="DG123" s="431"/>
      <c r="DH123" s="431"/>
      <c r="DI123" s="431"/>
      <c r="DJ123" s="431"/>
      <c r="DK123" s="431"/>
      <c r="DL123" s="431"/>
      <c r="DM123" s="431"/>
      <c r="DN123" s="431"/>
      <c r="DO123" s="431"/>
      <c r="DP123" s="431"/>
      <c r="DQ123" s="431"/>
      <c r="DR123" s="431"/>
      <c r="DS123" s="431"/>
      <c r="DT123" s="431"/>
      <c r="DU123" s="431"/>
      <c r="DV123" s="431"/>
      <c r="DW123" s="431"/>
      <c r="DX123" s="431"/>
      <c r="DY123" s="431"/>
      <c r="DZ123" s="431"/>
      <c r="EA123" s="431"/>
      <c r="EB123" s="431"/>
      <c r="EC123" s="431"/>
      <c r="ED123" s="431"/>
      <c r="EE123" s="431"/>
      <c r="EF123" s="431"/>
      <c r="EG123" s="431"/>
      <c r="EH123" s="431"/>
      <c r="EI123" s="431"/>
      <c r="EJ123" s="431"/>
      <c r="EK123" s="431"/>
      <c r="EL123" s="431"/>
      <c r="EM123" s="431"/>
      <c r="EN123" s="431"/>
      <c r="EO123" s="431"/>
      <c r="EP123" s="431"/>
      <c r="EQ123" s="431"/>
      <c r="ER123" s="431"/>
      <c r="ES123" s="431"/>
      <c r="ET123" s="431"/>
      <c r="EU123" s="431"/>
      <c r="EV123" s="431"/>
      <c r="EW123" s="431"/>
      <c r="EX123" s="431"/>
      <c r="EY123" s="431"/>
      <c r="EZ123" s="431"/>
      <c r="FA123" s="431"/>
      <c r="FB123" s="431"/>
      <c r="FC123" s="431"/>
      <c r="FD123" s="431"/>
      <c r="FE123" s="431"/>
      <c r="FF123" s="431"/>
      <c r="FG123" s="431"/>
      <c r="FH123" s="431"/>
      <c r="FI123" s="431"/>
      <c r="FJ123" s="431"/>
      <c r="FK123" s="431"/>
      <c r="FL123" s="431"/>
      <c r="FM123" s="431"/>
      <c r="FN123" s="431"/>
      <c r="FO123" s="431"/>
      <c r="FP123" s="431"/>
      <c r="FQ123" s="431"/>
      <c r="FR123" s="431"/>
      <c r="FS123" s="431"/>
      <c r="FT123" s="423"/>
    </row>
    <row r="124" spans="1:176" s="114" customFormat="1" ht="31.2" x14ac:dyDescent="0.25">
      <c r="A124" s="7">
        <v>123</v>
      </c>
      <c r="B124" s="237" t="s">
        <v>2729</v>
      </c>
      <c r="C124" s="237" t="s">
        <v>2460</v>
      </c>
      <c r="D124" s="221" t="s">
        <v>2461</v>
      </c>
      <c r="E124" s="100">
        <v>2018</v>
      </c>
      <c r="F124" s="262" t="s">
        <v>224</v>
      </c>
      <c r="G124" s="25" t="s">
        <v>2688</v>
      </c>
      <c r="H124" s="140"/>
      <c r="I124" s="140"/>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431"/>
      <c r="AF124" s="431"/>
      <c r="AG124" s="431"/>
      <c r="AH124" s="431"/>
      <c r="AI124" s="431"/>
      <c r="AJ124" s="431"/>
      <c r="AK124" s="431"/>
      <c r="AL124" s="431"/>
      <c r="AM124" s="431"/>
      <c r="AN124" s="431"/>
      <c r="AO124" s="431"/>
      <c r="AP124" s="431"/>
      <c r="AQ124" s="431"/>
      <c r="AR124" s="431"/>
      <c r="AS124" s="431"/>
      <c r="AT124" s="431"/>
      <c r="AU124" s="431"/>
      <c r="AV124" s="431"/>
      <c r="AW124" s="431"/>
      <c r="AX124" s="431"/>
      <c r="AY124" s="431"/>
      <c r="AZ124" s="431"/>
      <c r="BA124" s="431"/>
      <c r="BB124" s="431"/>
      <c r="BC124" s="431"/>
      <c r="BD124" s="431"/>
      <c r="BE124" s="431"/>
      <c r="BF124" s="431"/>
      <c r="BG124" s="431"/>
      <c r="BH124" s="431"/>
      <c r="BI124" s="431"/>
      <c r="BJ124" s="431"/>
      <c r="BK124" s="431"/>
      <c r="BL124" s="431"/>
      <c r="BM124" s="431"/>
      <c r="BN124" s="431"/>
      <c r="BO124" s="431"/>
      <c r="BP124" s="431"/>
      <c r="BQ124" s="431"/>
      <c r="BR124" s="431"/>
      <c r="BS124" s="431"/>
      <c r="BT124" s="431"/>
      <c r="BU124" s="431"/>
      <c r="BV124" s="431"/>
      <c r="BW124" s="431"/>
      <c r="BX124" s="431"/>
      <c r="BY124" s="431"/>
      <c r="BZ124" s="431"/>
      <c r="CA124" s="431"/>
      <c r="CB124" s="431"/>
      <c r="CC124" s="431"/>
      <c r="CD124" s="431"/>
      <c r="CE124" s="431"/>
      <c r="CF124" s="431"/>
      <c r="CG124" s="431"/>
      <c r="CH124" s="431"/>
      <c r="CI124" s="431"/>
      <c r="CJ124" s="431"/>
      <c r="CK124" s="431"/>
      <c r="CL124" s="431"/>
      <c r="CM124" s="431"/>
      <c r="CN124" s="431"/>
      <c r="CO124" s="431"/>
      <c r="CP124" s="431"/>
      <c r="CQ124" s="431"/>
      <c r="CR124" s="431"/>
      <c r="CS124" s="431"/>
      <c r="CT124" s="431"/>
      <c r="CU124" s="431"/>
      <c r="CV124" s="431"/>
      <c r="CW124" s="431"/>
      <c r="CX124" s="431"/>
      <c r="CY124" s="431"/>
      <c r="CZ124" s="431"/>
      <c r="DA124" s="431"/>
      <c r="DB124" s="431"/>
      <c r="DC124" s="431"/>
      <c r="DD124" s="431"/>
      <c r="DE124" s="431"/>
      <c r="DF124" s="431"/>
      <c r="DG124" s="431"/>
      <c r="DH124" s="431"/>
      <c r="DI124" s="431"/>
      <c r="DJ124" s="431"/>
      <c r="DK124" s="431"/>
      <c r="DL124" s="431"/>
      <c r="DM124" s="431"/>
      <c r="DN124" s="431"/>
      <c r="DO124" s="431"/>
      <c r="DP124" s="431"/>
      <c r="DQ124" s="431"/>
      <c r="DR124" s="431"/>
      <c r="DS124" s="431"/>
      <c r="DT124" s="431"/>
      <c r="DU124" s="431"/>
      <c r="DV124" s="431"/>
      <c r="DW124" s="431"/>
      <c r="DX124" s="431"/>
      <c r="DY124" s="431"/>
      <c r="DZ124" s="431"/>
      <c r="EA124" s="431"/>
      <c r="EB124" s="431"/>
      <c r="EC124" s="431"/>
      <c r="ED124" s="431"/>
      <c r="EE124" s="431"/>
      <c r="EF124" s="431"/>
      <c r="EG124" s="431"/>
      <c r="EH124" s="431"/>
      <c r="EI124" s="431"/>
      <c r="EJ124" s="431"/>
      <c r="EK124" s="431"/>
      <c r="EL124" s="431"/>
      <c r="EM124" s="431"/>
      <c r="EN124" s="431"/>
      <c r="EO124" s="431"/>
      <c r="EP124" s="431"/>
      <c r="EQ124" s="431"/>
      <c r="ER124" s="431"/>
      <c r="ES124" s="431"/>
      <c r="ET124" s="431"/>
      <c r="EU124" s="431"/>
      <c r="EV124" s="431"/>
      <c r="EW124" s="431"/>
      <c r="EX124" s="431"/>
      <c r="EY124" s="431"/>
      <c r="EZ124" s="431"/>
      <c r="FA124" s="431"/>
      <c r="FB124" s="431"/>
      <c r="FC124" s="431"/>
      <c r="FD124" s="431"/>
      <c r="FE124" s="431"/>
      <c r="FF124" s="431"/>
      <c r="FG124" s="431"/>
      <c r="FH124" s="431"/>
      <c r="FI124" s="431"/>
      <c r="FJ124" s="431"/>
      <c r="FK124" s="431"/>
      <c r="FL124" s="431"/>
      <c r="FM124" s="431"/>
      <c r="FN124" s="431"/>
      <c r="FO124" s="431"/>
      <c r="FP124" s="431"/>
      <c r="FQ124" s="431"/>
      <c r="FR124" s="431"/>
      <c r="FS124" s="431"/>
      <c r="FT124" s="423"/>
    </row>
    <row r="125" spans="1:176" s="114" customFormat="1" ht="46.8" x14ac:dyDescent="0.25">
      <c r="A125" s="7">
        <v>124</v>
      </c>
      <c r="B125" s="117" t="s">
        <v>488</v>
      </c>
      <c r="C125" s="117" t="s">
        <v>980</v>
      </c>
      <c r="D125" s="23" t="s">
        <v>489</v>
      </c>
      <c r="E125" s="1">
        <v>2018</v>
      </c>
      <c r="F125" s="18" t="s">
        <v>224</v>
      </c>
      <c r="G125" s="23" t="s">
        <v>2674</v>
      </c>
      <c r="H125" s="167"/>
      <c r="I125" s="167"/>
      <c r="J125" s="167"/>
      <c r="K125" s="167"/>
      <c r="L125" s="167"/>
      <c r="M125" s="167"/>
      <c r="N125" s="167"/>
      <c r="O125" s="167"/>
      <c r="P125" s="167"/>
      <c r="Q125" s="167"/>
      <c r="R125" s="167"/>
      <c r="S125" s="167"/>
      <c r="T125" s="167"/>
      <c r="U125" s="167"/>
      <c r="V125" s="167"/>
      <c r="W125" s="167"/>
      <c r="X125" s="167"/>
      <c r="Y125" s="167"/>
      <c r="Z125" s="167"/>
      <c r="AA125" s="167"/>
      <c r="AB125" s="167"/>
      <c r="AC125" s="167"/>
      <c r="AD125" s="167"/>
      <c r="AE125" s="167"/>
      <c r="AF125" s="167"/>
      <c r="AG125" s="167"/>
      <c r="AH125" s="167"/>
      <c r="AI125" s="167"/>
      <c r="AJ125" s="167"/>
      <c r="AK125" s="167"/>
      <c r="AL125" s="167"/>
      <c r="AM125" s="167"/>
      <c r="AN125" s="167"/>
      <c r="AO125" s="167"/>
      <c r="AP125" s="167"/>
      <c r="AQ125" s="167"/>
      <c r="AR125" s="167"/>
      <c r="AS125" s="167"/>
      <c r="AT125" s="167"/>
      <c r="AU125" s="167"/>
      <c r="AV125" s="167"/>
      <c r="AW125" s="167"/>
      <c r="AX125" s="167"/>
      <c r="AY125" s="167"/>
      <c r="AZ125" s="167"/>
      <c r="BA125" s="167"/>
      <c r="BB125" s="167"/>
      <c r="BC125" s="167"/>
      <c r="BD125" s="167"/>
      <c r="BE125" s="167"/>
      <c r="BF125" s="167"/>
      <c r="BG125" s="167"/>
      <c r="BH125" s="167"/>
      <c r="BI125" s="167"/>
      <c r="BJ125" s="167"/>
      <c r="BK125" s="167"/>
      <c r="BL125" s="167"/>
      <c r="BM125" s="167"/>
      <c r="BN125" s="167"/>
      <c r="BO125" s="167"/>
      <c r="BP125" s="167"/>
      <c r="BQ125" s="167"/>
      <c r="BR125" s="167"/>
      <c r="BS125" s="167"/>
      <c r="BT125" s="167"/>
      <c r="BU125" s="167"/>
      <c r="BV125" s="167"/>
      <c r="BW125" s="167"/>
      <c r="BX125" s="167"/>
      <c r="BY125" s="167"/>
      <c r="BZ125" s="167"/>
      <c r="CA125" s="167"/>
      <c r="CB125" s="167"/>
      <c r="CC125" s="167"/>
      <c r="CD125" s="167"/>
      <c r="CE125" s="167"/>
      <c r="CF125" s="167"/>
      <c r="CG125" s="167"/>
      <c r="CH125" s="167"/>
      <c r="CI125" s="167"/>
      <c r="CJ125" s="167"/>
      <c r="CK125" s="167"/>
      <c r="CL125" s="167"/>
      <c r="CM125" s="167"/>
      <c r="CN125" s="167"/>
      <c r="CO125" s="167"/>
      <c r="CP125" s="167"/>
      <c r="CQ125" s="167"/>
      <c r="CR125" s="167"/>
      <c r="CS125" s="167"/>
      <c r="CT125" s="167"/>
      <c r="CU125" s="167"/>
      <c r="CV125" s="167"/>
      <c r="CW125" s="167"/>
      <c r="CX125" s="167"/>
      <c r="CY125" s="167"/>
      <c r="CZ125" s="167"/>
      <c r="DA125" s="167"/>
      <c r="DB125" s="167"/>
      <c r="DC125" s="167"/>
      <c r="DD125" s="167"/>
      <c r="DE125" s="167"/>
      <c r="DF125" s="167"/>
      <c r="DG125" s="167"/>
      <c r="DH125" s="167"/>
      <c r="DI125" s="167"/>
      <c r="DJ125" s="167"/>
      <c r="DK125" s="167"/>
      <c r="DL125" s="167"/>
      <c r="DM125" s="167"/>
      <c r="DN125" s="167"/>
      <c r="DO125" s="167"/>
      <c r="DP125" s="167"/>
      <c r="DQ125" s="167"/>
      <c r="DR125" s="167"/>
      <c r="DS125" s="167"/>
      <c r="DT125" s="167"/>
      <c r="DU125" s="167"/>
      <c r="DV125" s="167"/>
      <c r="DW125" s="167"/>
      <c r="DX125" s="167"/>
      <c r="DY125" s="167"/>
      <c r="DZ125" s="167"/>
      <c r="EA125" s="167"/>
      <c r="EB125" s="167"/>
      <c r="EC125" s="167"/>
      <c r="ED125" s="167"/>
      <c r="EE125" s="167"/>
      <c r="EF125" s="167"/>
      <c r="EG125" s="167"/>
      <c r="EH125" s="167"/>
      <c r="EI125" s="167"/>
      <c r="EJ125" s="167"/>
      <c r="EK125" s="167"/>
      <c r="EL125" s="167"/>
      <c r="EM125" s="167"/>
      <c r="EN125" s="167"/>
      <c r="EO125" s="167"/>
      <c r="EP125" s="167"/>
      <c r="EQ125" s="167"/>
      <c r="ER125" s="167"/>
      <c r="ES125" s="167"/>
      <c r="ET125" s="167"/>
      <c r="EU125" s="167"/>
      <c r="EV125" s="167"/>
      <c r="EW125" s="167"/>
      <c r="EX125" s="167"/>
      <c r="EY125" s="167"/>
      <c r="EZ125" s="167"/>
      <c r="FA125" s="167"/>
      <c r="FB125" s="167"/>
      <c r="FC125" s="167"/>
      <c r="FD125" s="167"/>
      <c r="FE125" s="167"/>
      <c r="FF125" s="167"/>
      <c r="FG125" s="167"/>
      <c r="FH125" s="167"/>
      <c r="FI125" s="167"/>
      <c r="FJ125" s="167"/>
      <c r="FK125" s="167"/>
      <c r="FL125" s="167"/>
      <c r="FM125" s="167"/>
      <c r="FN125" s="167"/>
      <c r="FO125" s="167"/>
      <c r="FP125" s="167"/>
      <c r="FQ125" s="167"/>
      <c r="FR125" s="167"/>
      <c r="FS125" s="167"/>
      <c r="FT125" s="423"/>
    </row>
    <row r="126" spans="1:176" s="114" customFormat="1" ht="62.4" x14ac:dyDescent="0.25">
      <c r="A126" s="7">
        <v>125</v>
      </c>
      <c r="B126" s="117" t="s">
        <v>480</v>
      </c>
      <c r="C126" s="117" t="s">
        <v>981</v>
      </c>
      <c r="D126" s="23" t="s">
        <v>481</v>
      </c>
      <c r="E126" s="1">
        <v>2018</v>
      </c>
      <c r="F126" s="18" t="s">
        <v>224</v>
      </c>
      <c r="G126" s="23" t="s">
        <v>2674</v>
      </c>
      <c r="H126" s="167"/>
      <c r="I126" s="167"/>
      <c r="J126" s="167"/>
      <c r="K126" s="167"/>
      <c r="L126" s="167"/>
      <c r="M126" s="167"/>
      <c r="N126" s="167"/>
      <c r="O126" s="167"/>
      <c r="P126" s="167"/>
      <c r="Q126" s="167"/>
      <c r="R126" s="167"/>
      <c r="S126" s="167"/>
      <c r="T126" s="167"/>
      <c r="U126" s="167"/>
      <c r="V126" s="167"/>
      <c r="W126" s="167"/>
      <c r="X126" s="167"/>
      <c r="Y126" s="167"/>
      <c r="Z126" s="167"/>
      <c r="AA126" s="167"/>
      <c r="AB126" s="167"/>
      <c r="AC126" s="167"/>
      <c r="AD126" s="167"/>
      <c r="AE126" s="167"/>
      <c r="AF126" s="167"/>
      <c r="AG126" s="167"/>
      <c r="AH126" s="167"/>
      <c r="AI126" s="167"/>
      <c r="AJ126" s="167"/>
      <c r="AK126" s="167"/>
      <c r="AL126" s="167"/>
      <c r="AM126" s="167"/>
      <c r="AN126" s="167"/>
      <c r="AO126" s="167"/>
      <c r="AP126" s="167"/>
      <c r="AQ126" s="167"/>
      <c r="AR126" s="167"/>
      <c r="AS126" s="167"/>
      <c r="AT126" s="167"/>
      <c r="AU126" s="167"/>
      <c r="AV126" s="167"/>
      <c r="AW126" s="167"/>
      <c r="AX126" s="167"/>
      <c r="AY126" s="167"/>
      <c r="AZ126" s="167"/>
      <c r="BA126" s="167"/>
      <c r="BB126" s="167"/>
      <c r="BC126" s="167"/>
      <c r="BD126" s="167"/>
      <c r="BE126" s="167"/>
      <c r="BF126" s="167"/>
      <c r="BG126" s="167"/>
      <c r="BH126" s="167"/>
      <c r="BI126" s="167"/>
      <c r="BJ126" s="167"/>
      <c r="BK126" s="167"/>
      <c r="BL126" s="167"/>
      <c r="BM126" s="167"/>
      <c r="BN126" s="167"/>
      <c r="BO126" s="167"/>
      <c r="BP126" s="167"/>
      <c r="BQ126" s="167"/>
      <c r="BR126" s="167"/>
      <c r="BS126" s="167"/>
      <c r="BT126" s="167"/>
      <c r="BU126" s="167"/>
      <c r="BV126" s="167"/>
      <c r="BW126" s="167"/>
      <c r="BX126" s="167"/>
      <c r="BY126" s="167"/>
      <c r="BZ126" s="167"/>
      <c r="CA126" s="167"/>
      <c r="CB126" s="167"/>
      <c r="CC126" s="167"/>
      <c r="CD126" s="167"/>
      <c r="CE126" s="167"/>
      <c r="CF126" s="167"/>
      <c r="CG126" s="167"/>
      <c r="CH126" s="167"/>
      <c r="CI126" s="167"/>
      <c r="CJ126" s="167"/>
      <c r="CK126" s="167"/>
      <c r="CL126" s="167"/>
      <c r="CM126" s="167"/>
      <c r="CN126" s="167"/>
      <c r="CO126" s="167"/>
      <c r="CP126" s="167"/>
      <c r="CQ126" s="167"/>
      <c r="CR126" s="167"/>
      <c r="CS126" s="167"/>
      <c r="CT126" s="167"/>
      <c r="CU126" s="167"/>
      <c r="CV126" s="167"/>
      <c r="CW126" s="167"/>
      <c r="CX126" s="167"/>
      <c r="CY126" s="167"/>
      <c r="CZ126" s="167"/>
      <c r="DA126" s="167"/>
      <c r="DB126" s="167"/>
      <c r="DC126" s="167"/>
      <c r="DD126" s="167"/>
      <c r="DE126" s="167"/>
      <c r="DF126" s="167"/>
      <c r="DG126" s="167"/>
      <c r="DH126" s="167"/>
      <c r="DI126" s="167"/>
      <c r="DJ126" s="167"/>
      <c r="DK126" s="167"/>
      <c r="DL126" s="167"/>
      <c r="DM126" s="167"/>
      <c r="DN126" s="167"/>
      <c r="DO126" s="167"/>
      <c r="DP126" s="167"/>
      <c r="DQ126" s="167"/>
      <c r="DR126" s="167"/>
      <c r="DS126" s="167"/>
      <c r="DT126" s="167"/>
      <c r="DU126" s="167"/>
      <c r="DV126" s="167"/>
      <c r="DW126" s="167"/>
      <c r="DX126" s="167"/>
      <c r="DY126" s="167"/>
      <c r="DZ126" s="167"/>
      <c r="EA126" s="167"/>
      <c r="EB126" s="167"/>
      <c r="EC126" s="167"/>
      <c r="ED126" s="167"/>
      <c r="EE126" s="167"/>
      <c r="EF126" s="167"/>
      <c r="EG126" s="167"/>
      <c r="EH126" s="167"/>
      <c r="EI126" s="167"/>
      <c r="EJ126" s="167"/>
      <c r="EK126" s="167"/>
      <c r="EL126" s="167"/>
      <c r="EM126" s="167"/>
      <c r="EN126" s="167"/>
      <c r="EO126" s="167"/>
      <c r="EP126" s="167"/>
      <c r="EQ126" s="167"/>
      <c r="ER126" s="167"/>
      <c r="ES126" s="167"/>
      <c r="ET126" s="167"/>
      <c r="EU126" s="167"/>
      <c r="EV126" s="167"/>
      <c r="EW126" s="167"/>
      <c r="EX126" s="167"/>
      <c r="EY126" s="167"/>
      <c r="EZ126" s="167"/>
      <c r="FA126" s="167"/>
      <c r="FB126" s="167"/>
      <c r="FC126" s="167"/>
      <c r="FD126" s="167"/>
      <c r="FE126" s="167"/>
      <c r="FF126" s="167"/>
      <c r="FG126" s="167"/>
      <c r="FH126" s="167"/>
      <c r="FI126" s="167"/>
      <c r="FJ126" s="167"/>
      <c r="FK126" s="167"/>
      <c r="FL126" s="167"/>
      <c r="FM126" s="167"/>
      <c r="FN126" s="167"/>
      <c r="FO126" s="167"/>
      <c r="FP126" s="167"/>
      <c r="FQ126" s="167"/>
      <c r="FR126" s="167"/>
      <c r="FS126" s="167"/>
      <c r="FT126" s="423"/>
    </row>
    <row r="127" spans="1:176" s="114" customFormat="1" ht="31.2" x14ac:dyDescent="0.25">
      <c r="A127" s="7">
        <v>126</v>
      </c>
      <c r="B127" s="237" t="s">
        <v>2471</v>
      </c>
      <c r="C127" s="237" t="s">
        <v>2472</v>
      </c>
      <c r="D127" s="221" t="s">
        <v>2473</v>
      </c>
      <c r="E127" s="100">
        <v>2018</v>
      </c>
      <c r="F127" s="262" t="s">
        <v>224</v>
      </c>
      <c r="G127" s="25" t="s">
        <v>2688</v>
      </c>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431"/>
      <c r="AF127" s="431"/>
      <c r="AG127" s="431"/>
      <c r="AH127" s="431"/>
      <c r="AI127" s="431"/>
      <c r="AJ127" s="431"/>
      <c r="AK127" s="431"/>
      <c r="AL127" s="431"/>
      <c r="AM127" s="431"/>
      <c r="AN127" s="431"/>
      <c r="AO127" s="431"/>
      <c r="AP127" s="431"/>
      <c r="AQ127" s="431"/>
      <c r="AR127" s="431"/>
      <c r="AS127" s="431"/>
      <c r="AT127" s="431"/>
      <c r="AU127" s="431"/>
      <c r="AV127" s="431"/>
      <c r="AW127" s="431"/>
      <c r="AX127" s="431"/>
      <c r="AY127" s="431"/>
      <c r="AZ127" s="431"/>
      <c r="BA127" s="431"/>
      <c r="BB127" s="431"/>
      <c r="BC127" s="431"/>
      <c r="BD127" s="431"/>
      <c r="BE127" s="431"/>
      <c r="BF127" s="431"/>
      <c r="BG127" s="431"/>
      <c r="BH127" s="431"/>
      <c r="BI127" s="431"/>
      <c r="BJ127" s="431"/>
      <c r="BK127" s="431"/>
      <c r="BL127" s="431"/>
      <c r="BM127" s="431"/>
      <c r="BN127" s="431"/>
      <c r="BO127" s="431"/>
      <c r="BP127" s="431"/>
      <c r="BQ127" s="431"/>
      <c r="BR127" s="431"/>
      <c r="BS127" s="431"/>
      <c r="BT127" s="431"/>
      <c r="BU127" s="431"/>
      <c r="BV127" s="431"/>
      <c r="BW127" s="431"/>
      <c r="BX127" s="431"/>
      <c r="BY127" s="431"/>
      <c r="BZ127" s="431"/>
      <c r="CA127" s="431"/>
      <c r="CB127" s="431"/>
      <c r="CC127" s="431"/>
      <c r="CD127" s="431"/>
      <c r="CE127" s="431"/>
      <c r="CF127" s="431"/>
      <c r="CG127" s="431"/>
      <c r="CH127" s="431"/>
      <c r="CI127" s="431"/>
      <c r="CJ127" s="431"/>
      <c r="CK127" s="431"/>
      <c r="CL127" s="431"/>
      <c r="CM127" s="431"/>
      <c r="CN127" s="431"/>
      <c r="CO127" s="431"/>
      <c r="CP127" s="431"/>
      <c r="CQ127" s="431"/>
      <c r="CR127" s="431"/>
      <c r="CS127" s="431"/>
      <c r="CT127" s="431"/>
      <c r="CU127" s="431"/>
      <c r="CV127" s="431"/>
      <c r="CW127" s="431"/>
      <c r="CX127" s="431"/>
      <c r="CY127" s="431"/>
      <c r="CZ127" s="431"/>
      <c r="DA127" s="431"/>
      <c r="DB127" s="431"/>
      <c r="DC127" s="431"/>
      <c r="DD127" s="431"/>
      <c r="DE127" s="431"/>
      <c r="DF127" s="431"/>
      <c r="DG127" s="431"/>
      <c r="DH127" s="431"/>
      <c r="DI127" s="431"/>
      <c r="DJ127" s="431"/>
      <c r="DK127" s="431"/>
      <c r="DL127" s="431"/>
      <c r="DM127" s="431"/>
      <c r="DN127" s="431"/>
      <c r="DO127" s="431"/>
      <c r="DP127" s="431"/>
      <c r="DQ127" s="431"/>
      <c r="DR127" s="431"/>
      <c r="DS127" s="431"/>
      <c r="DT127" s="431"/>
      <c r="DU127" s="431"/>
      <c r="DV127" s="431"/>
      <c r="DW127" s="431"/>
      <c r="DX127" s="431"/>
      <c r="DY127" s="431"/>
      <c r="DZ127" s="431"/>
      <c r="EA127" s="431"/>
      <c r="EB127" s="431"/>
      <c r="EC127" s="431"/>
      <c r="ED127" s="431"/>
      <c r="EE127" s="431"/>
      <c r="EF127" s="431"/>
      <c r="EG127" s="431"/>
      <c r="EH127" s="431"/>
      <c r="EI127" s="431"/>
      <c r="EJ127" s="431"/>
      <c r="EK127" s="431"/>
      <c r="EL127" s="431"/>
      <c r="EM127" s="431"/>
      <c r="EN127" s="431"/>
      <c r="EO127" s="431"/>
      <c r="EP127" s="431"/>
      <c r="EQ127" s="431"/>
      <c r="ER127" s="431"/>
      <c r="ES127" s="431"/>
      <c r="ET127" s="431"/>
      <c r="EU127" s="431"/>
      <c r="EV127" s="431"/>
      <c r="EW127" s="431"/>
      <c r="EX127" s="431"/>
      <c r="EY127" s="431"/>
      <c r="EZ127" s="431"/>
      <c r="FA127" s="431"/>
      <c r="FB127" s="431"/>
      <c r="FC127" s="431"/>
      <c r="FD127" s="431"/>
      <c r="FE127" s="431"/>
      <c r="FF127" s="431"/>
      <c r="FG127" s="431"/>
      <c r="FH127" s="431"/>
      <c r="FI127" s="431"/>
      <c r="FJ127" s="431"/>
      <c r="FK127" s="431"/>
      <c r="FL127" s="431"/>
      <c r="FM127" s="431"/>
      <c r="FN127" s="431"/>
      <c r="FO127" s="431"/>
      <c r="FP127" s="431"/>
      <c r="FQ127" s="431"/>
      <c r="FR127" s="431"/>
      <c r="FS127" s="431"/>
      <c r="FT127" s="423"/>
    </row>
    <row r="128" spans="1:176" s="114" customFormat="1" ht="62.4" x14ac:dyDescent="0.25">
      <c r="A128" s="7">
        <v>127</v>
      </c>
      <c r="B128" s="237" t="s">
        <v>2425</v>
      </c>
      <c r="C128" s="237" t="s">
        <v>2426</v>
      </c>
      <c r="D128" s="221" t="s">
        <v>2427</v>
      </c>
      <c r="E128" s="100">
        <v>2018</v>
      </c>
      <c r="F128" s="262" t="s">
        <v>224</v>
      </c>
      <c r="G128" s="25" t="s">
        <v>2688</v>
      </c>
      <c r="H128" s="431"/>
      <c r="I128" s="431"/>
      <c r="J128" s="431"/>
      <c r="K128" s="431"/>
      <c r="L128" s="431"/>
      <c r="M128" s="431"/>
      <c r="N128" s="431"/>
      <c r="O128" s="431"/>
      <c r="P128" s="431"/>
      <c r="Q128" s="431"/>
      <c r="R128" s="431"/>
      <c r="S128" s="431"/>
      <c r="T128" s="431"/>
      <c r="U128" s="431"/>
      <c r="V128" s="431"/>
      <c r="W128" s="431"/>
      <c r="X128" s="431"/>
      <c r="Y128" s="431"/>
      <c r="Z128" s="431"/>
      <c r="AA128" s="431"/>
      <c r="AB128" s="431"/>
      <c r="AC128" s="431"/>
      <c r="AD128" s="431"/>
      <c r="AE128" s="431"/>
      <c r="AF128" s="431"/>
      <c r="AG128" s="431"/>
      <c r="AH128" s="431"/>
      <c r="AI128" s="431"/>
      <c r="AJ128" s="431"/>
      <c r="AK128" s="431"/>
      <c r="AL128" s="431"/>
      <c r="AM128" s="431"/>
      <c r="AN128" s="431"/>
      <c r="AO128" s="431"/>
      <c r="AP128" s="431"/>
      <c r="AQ128" s="431"/>
      <c r="AR128" s="431"/>
      <c r="AS128" s="431"/>
      <c r="AT128" s="431"/>
      <c r="AU128" s="431"/>
      <c r="AV128" s="431"/>
      <c r="AW128" s="431"/>
      <c r="AX128" s="431"/>
      <c r="AY128" s="431"/>
      <c r="AZ128" s="431"/>
      <c r="BA128" s="431"/>
      <c r="BB128" s="431"/>
      <c r="BC128" s="431"/>
      <c r="BD128" s="431"/>
      <c r="BE128" s="431"/>
      <c r="BF128" s="431"/>
      <c r="BG128" s="431"/>
      <c r="BH128" s="431"/>
      <c r="BI128" s="431"/>
      <c r="BJ128" s="431"/>
      <c r="BK128" s="431"/>
      <c r="BL128" s="431"/>
      <c r="BM128" s="431"/>
      <c r="BN128" s="431"/>
      <c r="BO128" s="431"/>
      <c r="BP128" s="431"/>
      <c r="BQ128" s="431"/>
      <c r="BR128" s="431"/>
      <c r="BS128" s="431"/>
      <c r="BT128" s="431"/>
      <c r="BU128" s="431"/>
      <c r="BV128" s="431"/>
      <c r="BW128" s="431"/>
      <c r="BX128" s="431"/>
      <c r="BY128" s="431"/>
      <c r="BZ128" s="431"/>
      <c r="CA128" s="431"/>
      <c r="CB128" s="431"/>
      <c r="CC128" s="431"/>
      <c r="CD128" s="431"/>
      <c r="CE128" s="431"/>
      <c r="CF128" s="431"/>
      <c r="CG128" s="431"/>
      <c r="CH128" s="431"/>
      <c r="CI128" s="431"/>
      <c r="CJ128" s="431"/>
      <c r="CK128" s="431"/>
      <c r="CL128" s="431"/>
      <c r="CM128" s="431"/>
      <c r="CN128" s="431"/>
      <c r="CO128" s="431"/>
      <c r="CP128" s="431"/>
      <c r="CQ128" s="431"/>
      <c r="CR128" s="431"/>
      <c r="CS128" s="431"/>
      <c r="CT128" s="431"/>
      <c r="CU128" s="431"/>
      <c r="CV128" s="431"/>
      <c r="CW128" s="431"/>
      <c r="CX128" s="431"/>
      <c r="CY128" s="431"/>
      <c r="CZ128" s="431"/>
      <c r="DA128" s="431"/>
      <c r="DB128" s="431"/>
      <c r="DC128" s="431"/>
      <c r="DD128" s="431"/>
      <c r="DE128" s="431"/>
      <c r="DF128" s="431"/>
      <c r="DG128" s="431"/>
      <c r="DH128" s="431"/>
      <c r="DI128" s="431"/>
      <c r="DJ128" s="431"/>
      <c r="DK128" s="431"/>
      <c r="DL128" s="431"/>
      <c r="DM128" s="431"/>
      <c r="DN128" s="431"/>
      <c r="DO128" s="431"/>
      <c r="DP128" s="431"/>
      <c r="DQ128" s="431"/>
      <c r="DR128" s="431"/>
      <c r="DS128" s="431"/>
      <c r="DT128" s="431"/>
      <c r="DU128" s="431"/>
      <c r="DV128" s="431"/>
      <c r="DW128" s="431"/>
      <c r="DX128" s="431"/>
      <c r="DY128" s="431"/>
      <c r="DZ128" s="431"/>
      <c r="EA128" s="431"/>
      <c r="EB128" s="431"/>
      <c r="EC128" s="431"/>
      <c r="ED128" s="431"/>
      <c r="EE128" s="431"/>
      <c r="EF128" s="431"/>
      <c r="EG128" s="431"/>
      <c r="EH128" s="431"/>
      <c r="EI128" s="431"/>
      <c r="EJ128" s="431"/>
      <c r="EK128" s="431"/>
      <c r="EL128" s="431"/>
      <c r="EM128" s="431"/>
      <c r="EN128" s="431"/>
      <c r="EO128" s="431"/>
      <c r="EP128" s="431"/>
      <c r="EQ128" s="431"/>
      <c r="ER128" s="431"/>
      <c r="ES128" s="431"/>
      <c r="ET128" s="431"/>
      <c r="EU128" s="431"/>
      <c r="EV128" s="431"/>
      <c r="EW128" s="431"/>
      <c r="EX128" s="431"/>
      <c r="EY128" s="431"/>
      <c r="EZ128" s="431"/>
      <c r="FA128" s="431"/>
      <c r="FB128" s="431"/>
      <c r="FC128" s="431"/>
      <c r="FD128" s="431"/>
      <c r="FE128" s="431"/>
      <c r="FF128" s="431"/>
      <c r="FG128" s="431"/>
      <c r="FH128" s="431"/>
      <c r="FI128" s="431"/>
      <c r="FJ128" s="431"/>
      <c r="FK128" s="431"/>
      <c r="FL128" s="431"/>
      <c r="FM128" s="431"/>
      <c r="FN128" s="431"/>
      <c r="FO128" s="431"/>
      <c r="FP128" s="431"/>
      <c r="FQ128" s="431"/>
      <c r="FR128" s="431"/>
      <c r="FS128" s="431"/>
      <c r="FT128" s="423"/>
    </row>
    <row r="129" spans="1:176" s="114" customFormat="1" ht="46.8" x14ac:dyDescent="0.25">
      <c r="A129" s="7">
        <v>128</v>
      </c>
      <c r="B129" s="372" t="s">
        <v>1186</v>
      </c>
      <c r="C129" s="136" t="s">
        <v>1283</v>
      </c>
      <c r="D129" s="165" t="s">
        <v>110</v>
      </c>
      <c r="E129" s="1">
        <v>2018</v>
      </c>
      <c r="F129" s="166" t="s">
        <v>224</v>
      </c>
      <c r="G129" s="165" t="s">
        <v>2676</v>
      </c>
      <c r="H129" s="423"/>
      <c r="I129" s="423"/>
      <c r="J129" s="423"/>
      <c r="K129" s="423"/>
      <c r="L129" s="423"/>
      <c r="M129" s="423"/>
      <c r="N129" s="423"/>
      <c r="O129" s="423"/>
      <c r="P129" s="423"/>
      <c r="Q129" s="423"/>
      <c r="R129" s="423"/>
      <c r="S129" s="423"/>
      <c r="T129" s="423"/>
      <c r="U129" s="423"/>
      <c r="V129" s="423"/>
      <c r="W129" s="423"/>
      <c r="X129" s="423"/>
      <c r="Y129" s="423"/>
      <c r="Z129" s="423"/>
      <c r="AA129" s="423"/>
      <c r="AB129" s="423"/>
      <c r="AC129" s="423"/>
      <c r="AD129" s="423"/>
      <c r="AE129" s="423"/>
      <c r="AF129" s="423"/>
      <c r="AG129" s="423"/>
      <c r="AH129" s="423"/>
      <c r="AI129" s="423"/>
      <c r="AJ129" s="423"/>
      <c r="AK129" s="423"/>
      <c r="AL129" s="423"/>
      <c r="AM129" s="423"/>
      <c r="AN129" s="423"/>
      <c r="AO129" s="423"/>
      <c r="AP129" s="423"/>
      <c r="AQ129" s="423"/>
      <c r="AR129" s="423"/>
      <c r="AS129" s="423"/>
      <c r="AT129" s="423"/>
      <c r="AU129" s="423"/>
      <c r="AV129" s="423"/>
      <c r="AW129" s="423"/>
      <c r="AX129" s="423"/>
      <c r="AY129" s="423"/>
      <c r="AZ129" s="423"/>
      <c r="BA129" s="423"/>
      <c r="BB129" s="423"/>
      <c r="BC129" s="423"/>
      <c r="BD129" s="423"/>
      <c r="BE129" s="423"/>
      <c r="BF129" s="423"/>
      <c r="BG129" s="423"/>
      <c r="BH129" s="423"/>
      <c r="BI129" s="423"/>
      <c r="BJ129" s="423"/>
      <c r="BK129" s="423"/>
      <c r="BL129" s="423"/>
      <c r="BM129" s="423"/>
      <c r="BN129" s="423"/>
      <c r="BO129" s="423"/>
      <c r="BP129" s="423"/>
      <c r="BQ129" s="423"/>
      <c r="BR129" s="423"/>
      <c r="BS129" s="423"/>
      <c r="BT129" s="423"/>
      <c r="BU129" s="423"/>
      <c r="BV129" s="423"/>
      <c r="BW129" s="423"/>
      <c r="BX129" s="423"/>
      <c r="BY129" s="423"/>
      <c r="BZ129" s="423"/>
      <c r="CA129" s="423"/>
      <c r="CB129" s="423"/>
      <c r="CC129" s="423"/>
      <c r="CD129" s="423"/>
      <c r="CE129" s="423"/>
      <c r="CF129" s="423"/>
      <c r="CG129" s="423"/>
      <c r="CH129" s="423"/>
      <c r="CI129" s="423"/>
      <c r="CJ129" s="423"/>
      <c r="CK129" s="423"/>
      <c r="CL129" s="423"/>
      <c r="CM129" s="423"/>
      <c r="CN129" s="423"/>
      <c r="CO129" s="423"/>
      <c r="CP129" s="423"/>
      <c r="CQ129" s="423"/>
      <c r="CR129" s="423"/>
      <c r="CS129" s="423"/>
      <c r="CT129" s="423"/>
      <c r="CU129" s="423"/>
      <c r="CV129" s="423"/>
      <c r="CW129" s="423"/>
      <c r="CX129" s="423"/>
      <c r="CY129" s="423"/>
      <c r="CZ129" s="423"/>
      <c r="DA129" s="423"/>
      <c r="DB129" s="423"/>
      <c r="DC129" s="423"/>
      <c r="DD129" s="423"/>
      <c r="DE129" s="423"/>
      <c r="DF129" s="423"/>
      <c r="DG129" s="423"/>
      <c r="DH129" s="423"/>
      <c r="DI129" s="423"/>
      <c r="DJ129" s="423"/>
      <c r="DK129" s="423"/>
      <c r="DL129" s="423"/>
      <c r="DM129" s="423"/>
      <c r="DN129" s="423"/>
      <c r="DO129" s="423"/>
      <c r="DP129" s="423"/>
      <c r="DQ129" s="423"/>
      <c r="DR129" s="423"/>
      <c r="DS129" s="423"/>
      <c r="DT129" s="423"/>
      <c r="DU129" s="423"/>
      <c r="DV129" s="423"/>
      <c r="DW129" s="423"/>
      <c r="DX129" s="423"/>
      <c r="DY129" s="423"/>
      <c r="DZ129" s="423"/>
      <c r="EA129" s="423"/>
      <c r="EB129" s="423"/>
      <c r="EC129" s="423"/>
      <c r="ED129" s="423"/>
      <c r="EE129" s="423"/>
      <c r="EF129" s="423"/>
      <c r="EG129" s="423"/>
      <c r="EH129" s="423"/>
      <c r="EI129" s="423"/>
      <c r="EJ129" s="423"/>
      <c r="EK129" s="423"/>
      <c r="EL129" s="423"/>
      <c r="EM129" s="423"/>
      <c r="EN129" s="423"/>
      <c r="EO129" s="423"/>
      <c r="EP129" s="423"/>
      <c r="EQ129" s="423"/>
      <c r="ER129" s="423"/>
      <c r="ES129" s="423"/>
      <c r="ET129" s="423"/>
      <c r="EU129" s="423"/>
      <c r="EV129" s="423"/>
      <c r="EW129" s="423"/>
      <c r="EX129" s="423"/>
      <c r="EY129" s="423"/>
      <c r="EZ129" s="423"/>
      <c r="FA129" s="423"/>
      <c r="FB129" s="423"/>
      <c r="FC129" s="423"/>
      <c r="FD129" s="423"/>
      <c r="FE129" s="423"/>
      <c r="FF129" s="423"/>
      <c r="FG129" s="423"/>
      <c r="FH129" s="423"/>
      <c r="FI129" s="423"/>
      <c r="FJ129" s="423"/>
      <c r="FK129" s="423"/>
      <c r="FL129" s="423"/>
      <c r="FM129" s="423"/>
      <c r="FN129" s="423"/>
      <c r="FO129" s="423"/>
      <c r="FP129" s="423"/>
      <c r="FQ129" s="423"/>
      <c r="FR129" s="423"/>
      <c r="FS129" s="423"/>
      <c r="FT129" s="423"/>
    </row>
    <row r="130" spans="1:176" s="115" customFormat="1" ht="46.8" x14ac:dyDescent="0.3">
      <c r="A130" s="7">
        <v>129</v>
      </c>
      <c r="B130" s="235" t="s">
        <v>2465</v>
      </c>
      <c r="C130" s="235" t="s">
        <v>2466</v>
      </c>
      <c r="D130" s="248" t="s">
        <v>2467</v>
      </c>
      <c r="E130" s="100">
        <v>2018</v>
      </c>
      <c r="F130" s="222" t="s">
        <v>224</v>
      </c>
      <c r="G130" s="25" t="s">
        <v>2688</v>
      </c>
      <c r="H130" s="140"/>
      <c r="I130" s="140"/>
      <c r="J130" s="140"/>
      <c r="K130" s="140"/>
      <c r="L130" s="140"/>
      <c r="M130" s="140"/>
      <c r="N130" s="140"/>
      <c r="O130" s="140"/>
      <c r="P130" s="140"/>
      <c r="Q130" s="140"/>
      <c r="R130" s="140"/>
      <c r="S130" s="140"/>
      <c r="T130" s="140"/>
      <c r="U130" s="140"/>
      <c r="V130" s="140"/>
      <c r="W130" s="140"/>
      <c r="X130" s="140"/>
      <c r="Y130" s="140"/>
      <c r="Z130" s="140"/>
      <c r="AA130" s="140"/>
      <c r="AB130" s="140"/>
      <c r="AC130" s="140"/>
      <c r="AD130" s="140"/>
      <c r="AE130" s="431"/>
      <c r="AF130" s="431"/>
      <c r="AG130" s="431"/>
      <c r="AH130" s="431"/>
      <c r="AI130" s="431"/>
      <c r="AJ130" s="431"/>
      <c r="AK130" s="431"/>
      <c r="AL130" s="431"/>
      <c r="AM130" s="431"/>
      <c r="AN130" s="431"/>
      <c r="AO130" s="431"/>
      <c r="AP130" s="431"/>
      <c r="AQ130" s="431"/>
      <c r="AR130" s="431"/>
      <c r="AS130" s="431"/>
      <c r="AT130" s="431"/>
      <c r="AU130" s="431"/>
      <c r="AV130" s="431"/>
      <c r="AW130" s="431"/>
      <c r="AX130" s="431"/>
      <c r="AY130" s="431"/>
      <c r="AZ130" s="431"/>
      <c r="BA130" s="431"/>
      <c r="BB130" s="431"/>
      <c r="BC130" s="431"/>
      <c r="BD130" s="431"/>
      <c r="BE130" s="431"/>
      <c r="BF130" s="431"/>
      <c r="BG130" s="431"/>
      <c r="BH130" s="431"/>
      <c r="BI130" s="431"/>
      <c r="BJ130" s="431"/>
      <c r="BK130" s="431"/>
      <c r="BL130" s="431"/>
      <c r="BM130" s="431"/>
      <c r="BN130" s="431"/>
      <c r="BO130" s="431"/>
      <c r="BP130" s="431"/>
      <c r="BQ130" s="431"/>
      <c r="BR130" s="431"/>
      <c r="BS130" s="431"/>
      <c r="BT130" s="431"/>
      <c r="BU130" s="431"/>
      <c r="BV130" s="431"/>
      <c r="BW130" s="431"/>
      <c r="BX130" s="431"/>
      <c r="BY130" s="431"/>
      <c r="BZ130" s="431"/>
      <c r="CA130" s="431"/>
      <c r="CB130" s="431"/>
      <c r="CC130" s="431"/>
      <c r="CD130" s="431"/>
      <c r="CE130" s="431"/>
      <c r="CF130" s="431"/>
      <c r="CG130" s="431"/>
      <c r="CH130" s="431"/>
      <c r="CI130" s="431"/>
      <c r="CJ130" s="431"/>
      <c r="CK130" s="431"/>
      <c r="CL130" s="431"/>
      <c r="CM130" s="431"/>
      <c r="CN130" s="431"/>
      <c r="CO130" s="431"/>
      <c r="CP130" s="431"/>
      <c r="CQ130" s="431"/>
      <c r="CR130" s="431"/>
      <c r="CS130" s="431"/>
      <c r="CT130" s="431"/>
      <c r="CU130" s="431"/>
      <c r="CV130" s="431"/>
      <c r="CW130" s="431"/>
      <c r="CX130" s="431"/>
      <c r="CY130" s="431"/>
      <c r="CZ130" s="431"/>
      <c r="DA130" s="431"/>
      <c r="DB130" s="431"/>
      <c r="DC130" s="431"/>
      <c r="DD130" s="431"/>
      <c r="DE130" s="431"/>
      <c r="DF130" s="431"/>
      <c r="DG130" s="431"/>
      <c r="DH130" s="431"/>
      <c r="DI130" s="431"/>
      <c r="DJ130" s="431"/>
      <c r="DK130" s="431"/>
      <c r="DL130" s="431"/>
      <c r="DM130" s="431"/>
      <c r="DN130" s="431"/>
      <c r="DO130" s="431"/>
      <c r="DP130" s="431"/>
      <c r="DQ130" s="431"/>
      <c r="DR130" s="431"/>
      <c r="DS130" s="431"/>
      <c r="DT130" s="431"/>
      <c r="DU130" s="431"/>
      <c r="DV130" s="431"/>
      <c r="DW130" s="431"/>
      <c r="DX130" s="431"/>
      <c r="DY130" s="431"/>
      <c r="DZ130" s="431"/>
      <c r="EA130" s="431"/>
      <c r="EB130" s="431"/>
      <c r="EC130" s="431"/>
      <c r="ED130" s="431"/>
      <c r="EE130" s="431"/>
      <c r="EF130" s="431"/>
      <c r="EG130" s="431"/>
      <c r="EH130" s="431"/>
      <c r="EI130" s="431"/>
      <c r="EJ130" s="431"/>
      <c r="EK130" s="431"/>
      <c r="EL130" s="431"/>
      <c r="EM130" s="431"/>
      <c r="EN130" s="431"/>
      <c r="EO130" s="431"/>
      <c r="EP130" s="431"/>
      <c r="EQ130" s="431"/>
      <c r="ER130" s="431"/>
      <c r="ES130" s="431"/>
      <c r="ET130" s="431"/>
      <c r="EU130" s="431"/>
      <c r="EV130" s="431"/>
      <c r="EW130" s="431"/>
      <c r="EX130" s="431"/>
      <c r="EY130" s="431"/>
      <c r="EZ130" s="431"/>
      <c r="FA130" s="431"/>
      <c r="FB130" s="431"/>
      <c r="FC130" s="431"/>
      <c r="FD130" s="431"/>
      <c r="FE130" s="431"/>
      <c r="FF130" s="431"/>
      <c r="FG130" s="431"/>
      <c r="FH130" s="431"/>
      <c r="FI130" s="431"/>
      <c r="FJ130" s="431"/>
      <c r="FK130" s="431"/>
      <c r="FL130" s="431"/>
      <c r="FM130" s="431"/>
      <c r="FN130" s="431"/>
      <c r="FO130" s="431"/>
      <c r="FP130" s="431"/>
      <c r="FQ130" s="431"/>
      <c r="FR130" s="431"/>
      <c r="FS130" s="431"/>
      <c r="FT130" s="430"/>
    </row>
    <row r="131" spans="1:176" ht="31.2" x14ac:dyDescent="0.25">
      <c r="A131" s="7">
        <v>130</v>
      </c>
      <c r="B131" s="157" t="s">
        <v>808</v>
      </c>
      <c r="C131" s="157" t="s">
        <v>1008</v>
      </c>
      <c r="D131" s="154" t="s">
        <v>809</v>
      </c>
      <c r="E131" s="194">
        <v>2018</v>
      </c>
      <c r="F131" s="158" t="s">
        <v>224</v>
      </c>
      <c r="G131" s="23" t="s">
        <v>2674</v>
      </c>
      <c r="H131" s="427"/>
      <c r="I131" s="427"/>
      <c r="J131" s="427"/>
      <c r="K131" s="427"/>
      <c r="L131" s="427"/>
      <c r="M131" s="427"/>
      <c r="N131" s="427"/>
      <c r="O131" s="427"/>
      <c r="P131" s="427"/>
      <c r="Q131" s="427"/>
      <c r="R131" s="427"/>
      <c r="S131" s="427"/>
      <c r="T131" s="427"/>
      <c r="U131" s="427"/>
      <c r="V131" s="427"/>
      <c r="W131" s="427"/>
      <c r="X131" s="427"/>
      <c r="Y131" s="427"/>
      <c r="Z131" s="427"/>
      <c r="AA131" s="427"/>
      <c r="AB131" s="427"/>
      <c r="AC131" s="427"/>
      <c r="AD131" s="427"/>
      <c r="AE131" s="427"/>
      <c r="AF131" s="427"/>
      <c r="AG131" s="427"/>
      <c r="AH131" s="427"/>
      <c r="AI131" s="427"/>
      <c r="AJ131" s="427"/>
      <c r="AK131" s="427"/>
      <c r="AL131" s="427"/>
      <c r="AM131" s="427"/>
      <c r="AN131" s="427"/>
      <c r="AO131" s="427"/>
      <c r="AP131" s="427"/>
      <c r="AQ131" s="427"/>
      <c r="AR131" s="427"/>
      <c r="AS131" s="427"/>
      <c r="AT131" s="427"/>
      <c r="AU131" s="427"/>
      <c r="AV131" s="427"/>
      <c r="AW131" s="427"/>
      <c r="AX131" s="427"/>
      <c r="AY131" s="427"/>
      <c r="AZ131" s="427"/>
      <c r="BA131" s="427"/>
      <c r="BB131" s="427"/>
      <c r="BC131" s="427"/>
      <c r="BD131" s="427"/>
      <c r="BE131" s="427"/>
      <c r="BF131" s="427"/>
      <c r="BG131" s="427"/>
      <c r="BH131" s="427"/>
      <c r="BI131" s="427"/>
      <c r="BJ131" s="427"/>
      <c r="BK131" s="427"/>
      <c r="BL131" s="427"/>
      <c r="BM131" s="427"/>
      <c r="BN131" s="427"/>
      <c r="BO131" s="427"/>
      <c r="BP131" s="427"/>
      <c r="BQ131" s="427"/>
      <c r="BR131" s="427"/>
      <c r="BS131" s="427"/>
      <c r="BT131" s="427"/>
      <c r="BU131" s="427"/>
      <c r="BV131" s="427"/>
      <c r="BW131" s="427"/>
      <c r="BX131" s="427"/>
      <c r="BY131" s="427"/>
      <c r="BZ131" s="427"/>
      <c r="CA131" s="427"/>
      <c r="CB131" s="427"/>
      <c r="CC131" s="427"/>
      <c r="CD131" s="427"/>
      <c r="CE131" s="427"/>
      <c r="CF131" s="427"/>
      <c r="CG131" s="427"/>
      <c r="CH131" s="427"/>
      <c r="CI131" s="427"/>
      <c r="CJ131" s="427"/>
      <c r="CK131" s="427"/>
      <c r="CL131" s="427"/>
      <c r="CM131" s="427"/>
      <c r="CN131" s="427"/>
      <c r="CO131" s="427"/>
      <c r="CP131" s="427"/>
      <c r="CQ131" s="427"/>
      <c r="CR131" s="427"/>
      <c r="CS131" s="427"/>
      <c r="CT131" s="427"/>
      <c r="CU131" s="427"/>
      <c r="CV131" s="427"/>
      <c r="CW131" s="427"/>
      <c r="CX131" s="427"/>
      <c r="CY131" s="427"/>
      <c r="CZ131" s="427"/>
      <c r="DA131" s="427"/>
      <c r="DB131" s="427"/>
      <c r="DC131" s="427"/>
      <c r="DD131" s="427"/>
      <c r="DE131" s="427"/>
      <c r="DF131" s="427"/>
      <c r="DG131" s="427"/>
      <c r="DH131" s="427"/>
      <c r="DI131" s="427"/>
      <c r="DJ131" s="427"/>
      <c r="DK131" s="427"/>
      <c r="DL131" s="427"/>
      <c r="DM131" s="427"/>
      <c r="DN131" s="427"/>
      <c r="DO131" s="427"/>
      <c r="DP131" s="427"/>
      <c r="DQ131" s="427"/>
      <c r="DR131" s="427"/>
      <c r="DS131" s="427"/>
      <c r="DT131" s="427"/>
      <c r="DU131" s="427"/>
      <c r="DV131" s="427"/>
      <c r="DW131" s="427"/>
      <c r="DX131" s="427"/>
      <c r="DY131" s="427"/>
      <c r="DZ131" s="427"/>
      <c r="EA131" s="427"/>
      <c r="EB131" s="427"/>
      <c r="EC131" s="427"/>
      <c r="ED131" s="427"/>
      <c r="EE131" s="427"/>
      <c r="EF131" s="427"/>
      <c r="EG131" s="427"/>
      <c r="EH131" s="427"/>
      <c r="EI131" s="427"/>
      <c r="EJ131" s="427"/>
      <c r="EK131" s="427"/>
      <c r="EL131" s="427"/>
      <c r="EM131" s="427"/>
      <c r="EN131" s="427"/>
      <c r="EO131" s="427"/>
      <c r="EP131" s="427"/>
      <c r="EQ131" s="427"/>
      <c r="ER131" s="427"/>
      <c r="ES131" s="427"/>
      <c r="ET131" s="427"/>
      <c r="EU131" s="427"/>
      <c r="EV131" s="427"/>
      <c r="EW131" s="427"/>
      <c r="EX131" s="427"/>
      <c r="EY131" s="427"/>
      <c r="EZ131" s="427"/>
      <c r="FA131" s="427"/>
      <c r="FB131" s="427"/>
      <c r="FC131" s="427"/>
      <c r="FD131" s="427"/>
      <c r="FE131" s="427"/>
      <c r="FF131" s="427"/>
      <c r="FG131" s="427"/>
      <c r="FH131" s="427"/>
      <c r="FI131" s="427"/>
      <c r="FJ131" s="427"/>
      <c r="FK131" s="427"/>
      <c r="FL131" s="427"/>
      <c r="FM131" s="427"/>
      <c r="FN131" s="427"/>
      <c r="FO131" s="427"/>
      <c r="FP131" s="427"/>
      <c r="FQ131" s="427"/>
      <c r="FR131" s="427"/>
      <c r="FS131" s="427"/>
    </row>
    <row r="132" spans="1:176" ht="31.2" x14ac:dyDescent="0.25">
      <c r="A132" s="7">
        <v>131</v>
      </c>
      <c r="B132" s="10" t="s">
        <v>477</v>
      </c>
      <c r="C132" s="10" t="s">
        <v>1009</v>
      </c>
      <c r="D132" s="1" t="s">
        <v>478</v>
      </c>
      <c r="E132" s="189">
        <v>2018</v>
      </c>
      <c r="F132" s="18" t="s">
        <v>224</v>
      </c>
      <c r="G132" s="23" t="s">
        <v>2674</v>
      </c>
      <c r="H132" s="167"/>
      <c r="I132" s="167"/>
      <c r="J132" s="167"/>
      <c r="K132" s="167"/>
      <c r="L132" s="167"/>
      <c r="M132" s="167"/>
      <c r="N132" s="167"/>
      <c r="O132" s="167"/>
      <c r="P132" s="167"/>
      <c r="Q132" s="167"/>
      <c r="R132" s="167"/>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c r="AN132" s="167"/>
      <c r="AO132" s="167"/>
      <c r="AP132" s="167"/>
      <c r="AQ132" s="167"/>
      <c r="AR132" s="167"/>
      <c r="AS132" s="167"/>
      <c r="AT132" s="167"/>
      <c r="AU132" s="167"/>
      <c r="AV132" s="167"/>
      <c r="AW132" s="167"/>
      <c r="AX132" s="167"/>
      <c r="AY132" s="167"/>
      <c r="AZ132" s="167"/>
      <c r="BA132" s="167"/>
      <c r="BB132" s="167"/>
      <c r="BC132" s="167"/>
      <c r="BD132" s="167"/>
      <c r="BE132" s="167"/>
      <c r="BF132" s="167"/>
      <c r="BG132" s="167"/>
      <c r="BH132" s="167"/>
      <c r="BI132" s="167"/>
      <c r="BJ132" s="167"/>
      <c r="BK132" s="167"/>
      <c r="BL132" s="167"/>
      <c r="BM132" s="167"/>
      <c r="BN132" s="167"/>
      <c r="BO132" s="167"/>
      <c r="BP132" s="167"/>
      <c r="BQ132" s="167"/>
      <c r="BR132" s="167"/>
      <c r="BS132" s="167"/>
      <c r="BT132" s="167"/>
      <c r="BU132" s="167"/>
      <c r="BV132" s="167"/>
      <c r="BW132" s="167"/>
      <c r="BX132" s="167"/>
      <c r="BY132" s="167"/>
      <c r="BZ132" s="167"/>
      <c r="CA132" s="167"/>
      <c r="CB132" s="167"/>
      <c r="CC132" s="167"/>
      <c r="CD132" s="167"/>
      <c r="CE132" s="167"/>
      <c r="CF132" s="167"/>
      <c r="CG132" s="167"/>
      <c r="CH132" s="167"/>
      <c r="CI132" s="167"/>
      <c r="CJ132" s="167"/>
      <c r="CK132" s="167"/>
      <c r="CL132" s="167"/>
      <c r="CM132" s="167"/>
      <c r="CN132" s="167"/>
      <c r="CO132" s="167"/>
      <c r="CP132" s="167"/>
      <c r="CQ132" s="167"/>
      <c r="CR132" s="167"/>
      <c r="CS132" s="167"/>
      <c r="CT132" s="167"/>
      <c r="CU132" s="167"/>
      <c r="CV132" s="167"/>
      <c r="CW132" s="167"/>
      <c r="CX132" s="167"/>
      <c r="CY132" s="167"/>
      <c r="CZ132" s="167"/>
      <c r="DA132" s="167"/>
      <c r="DB132" s="167"/>
      <c r="DC132" s="167"/>
      <c r="DD132" s="167"/>
      <c r="DE132" s="167"/>
      <c r="DF132" s="167"/>
      <c r="DG132" s="167"/>
      <c r="DH132" s="167"/>
      <c r="DI132" s="167"/>
      <c r="DJ132" s="167"/>
      <c r="DK132" s="167"/>
      <c r="DL132" s="167"/>
      <c r="DM132" s="167"/>
      <c r="DN132" s="167"/>
      <c r="DO132" s="167"/>
      <c r="DP132" s="167"/>
      <c r="DQ132" s="167"/>
      <c r="DR132" s="167"/>
      <c r="DS132" s="167"/>
      <c r="DT132" s="167"/>
      <c r="DU132" s="167"/>
      <c r="DV132" s="167"/>
      <c r="DW132" s="167"/>
      <c r="DX132" s="167"/>
      <c r="DY132" s="167"/>
      <c r="DZ132" s="167"/>
      <c r="EA132" s="167"/>
      <c r="EB132" s="167"/>
      <c r="EC132" s="167"/>
      <c r="ED132" s="167"/>
      <c r="EE132" s="167"/>
      <c r="EF132" s="167"/>
      <c r="EG132" s="167"/>
      <c r="EH132" s="167"/>
      <c r="EI132" s="167"/>
      <c r="EJ132" s="167"/>
      <c r="EK132" s="167"/>
      <c r="EL132" s="167"/>
      <c r="EM132" s="167"/>
      <c r="EN132" s="167"/>
      <c r="EO132" s="167"/>
      <c r="EP132" s="167"/>
      <c r="EQ132" s="167"/>
      <c r="ER132" s="167"/>
      <c r="ES132" s="167"/>
      <c r="ET132" s="167"/>
      <c r="EU132" s="167"/>
      <c r="EV132" s="167"/>
      <c r="EW132" s="167"/>
      <c r="EX132" s="167"/>
      <c r="EY132" s="167"/>
      <c r="EZ132" s="167"/>
      <c r="FA132" s="167"/>
      <c r="FB132" s="167"/>
      <c r="FC132" s="167"/>
      <c r="FD132" s="167"/>
      <c r="FE132" s="167"/>
      <c r="FF132" s="167"/>
      <c r="FG132" s="167"/>
      <c r="FH132" s="167"/>
      <c r="FI132" s="167"/>
      <c r="FJ132" s="167"/>
      <c r="FK132" s="167"/>
      <c r="FL132" s="167"/>
      <c r="FM132" s="167"/>
      <c r="FN132" s="167"/>
      <c r="FO132" s="167"/>
      <c r="FP132" s="167"/>
      <c r="FQ132" s="167"/>
      <c r="FR132" s="167"/>
      <c r="FS132" s="167"/>
    </row>
    <row r="133" spans="1:176" ht="46.8" x14ac:dyDescent="0.25">
      <c r="A133" s="7">
        <v>132</v>
      </c>
      <c r="B133" s="235" t="s">
        <v>2443</v>
      </c>
      <c r="C133" s="242" t="s">
        <v>2444</v>
      </c>
      <c r="D133" s="248" t="s">
        <v>2445</v>
      </c>
      <c r="E133" s="228">
        <v>2018</v>
      </c>
      <c r="F133" s="222" t="s">
        <v>224</v>
      </c>
      <c r="G133" s="25" t="s">
        <v>2688</v>
      </c>
      <c r="H133" s="140"/>
      <c r="I133" s="140"/>
      <c r="J133" s="140"/>
      <c r="K133" s="140"/>
      <c r="L133" s="140"/>
      <c r="M133" s="140"/>
      <c r="N133" s="140"/>
      <c r="O133" s="140"/>
      <c r="P133" s="140"/>
      <c r="Q133" s="140"/>
      <c r="R133" s="140"/>
      <c r="S133" s="140"/>
      <c r="T133" s="140"/>
      <c r="U133" s="140"/>
      <c r="V133" s="140"/>
      <c r="W133" s="140"/>
      <c r="X133" s="140"/>
      <c r="Y133" s="140"/>
      <c r="Z133" s="140"/>
      <c r="AA133" s="140"/>
      <c r="AB133" s="140"/>
      <c r="AC133" s="140"/>
      <c r="AD133" s="140"/>
      <c r="AE133" s="431"/>
      <c r="AF133" s="431"/>
      <c r="AG133" s="431"/>
      <c r="AH133" s="431"/>
      <c r="AI133" s="431"/>
      <c r="AJ133" s="431"/>
      <c r="AK133" s="431"/>
      <c r="AL133" s="431"/>
      <c r="AM133" s="431"/>
      <c r="AN133" s="431"/>
      <c r="AO133" s="431"/>
      <c r="AP133" s="431"/>
      <c r="AQ133" s="431"/>
      <c r="AR133" s="431"/>
      <c r="AS133" s="431"/>
      <c r="AT133" s="431"/>
      <c r="AU133" s="431"/>
      <c r="AV133" s="431"/>
      <c r="AW133" s="431"/>
      <c r="AX133" s="431"/>
      <c r="AY133" s="431"/>
      <c r="AZ133" s="431"/>
      <c r="BA133" s="431"/>
      <c r="BB133" s="431"/>
      <c r="BC133" s="431"/>
      <c r="BD133" s="431"/>
      <c r="BE133" s="431"/>
      <c r="BF133" s="431"/>
      <c r="BG133" s="431"/>
      <c r="BH133" s="431"/>
      <c r="BI133" s="431"/>
      <c r="BJ133" s="431"/>
      <c r="BK133" s="431"/>
      <c r="BL133" s="431"/>
      <c r="BM133" s="431"/>
      <c r="BN133" s="431"/>
      <c r="BO133" s="431"/>
      <c r="BP133" s="431"/>
      <c r="BQ133" s="431"/>
      <c r="BR133" s="431"/>
      <c r="BS133" s="431"/>
      <c r="BT133" s="431"/>
      <c r="BU133" s="431"/>
      <c r="BV133" s="431"/>
      <c r="BW133" s="431"/>
      <c r="BX133" s="431"/>
      <c r="BY133" s="431"/>
      <c r="BZ133" s="431"/>
      <c r="CA133" s="431"/>
      <c r="CB133" s="431"/>
      <c r="CC133" s="431"/>
      <c r="CD133" s="431"/>
      <c r="CE133" s="431"/>
      <c r="CF133" s="431"/>
      <c r="CG133" s="431"/>
      <c r="CH133" s="431"/>
      <c r="CI133" s="431"/>
      <c r="CJ133" s="431"/>
      <c r="CK133" s="431"/>
      <c r="CL133" s="431"/>
      <c r="CM133" s="431"/>
      <c r="CN133" s="431"/>
      <c r="CO133" s="431"/>
      <c r="CP133" s="431"/>
      <c r="CQ133" s="431"/>
      <c r="CR133" s="431"/>
      <c r="CS133" s="431"/>
      <c r="CT133" s="431"/>
      <c r="CU133" s="431"/>
      <c r="CV133" s="431"/>
      <c r="CW133" s="431"/>
      <c r="CX133" s="431"/>
      <c r="CY133" s="431"/>
      <c r="CZ133" s="431"/>
      <c r="DA133" s="431"/>
      <c r="DB133" s="431"/>
      <c r="DC133" s="431"/>
      <c r="DD133" s="431"/>
      <c r="DE133" s="431"/>
      <c r="DF133" s="431"/>
      <c r="DG133" s="431"/>
      <c r="DH133" s="431"/>
      <c r="DI133" s="431"/>
      <c r="DJ133" s="431"/>
      <c r="DK133" s="431"/>
      <c r="DL133" s="431"/>
      <c r="DM133" s="431"/>
      <c r="DN133" s="431"/>
      <c r="DO133" s="431"/>
      <c r="DP133" s="431"/>
      <c r="DQ133" s="431"/>
      <c r="DR133" s="431"/>
      <c r="DS133" s="431"/>
      <c r="DT133" s="431"/>
      <c r="DU133" s="431"/>
      <c r="DV133" s="431"/>
      <c r="DW133" s="431"/>
      <c r="DX133" s="431"/>
      <c r="DY133" s="431"/>
      <c r="DZ133" s="431"/>
      <c r="EA133" s="431"/>
      <c r="EB133" s="431"/>
      <c r="EC133" s="431"/>
      <c r="ED133" s="431"/>
      <c r="EE133" s="431"/>
      <c r="EF133" s="431"/>
      <c r="EG133" s="431"/>
      <c r="EH133" s="431"/>
      <c r="EI133" s="431"/>
      <c r="EJ133" s="431"/>
      <c r="EK133" s="431"/>
      <c r="EL133" s="431"/>
      <c r="EM133" s="431"/>
      <c r="EN133" s="431"/>
      <c r="EO133" s="431"/>
      <c r="EP133" s="431"/>
      <c r="EQ133" s="431"/>
      <c r="ER133" s="431"/>
      <c r="ES133" s="431"/>
      <c r="ET133" s="431"/>
      <c r="EU133" s="431"/>
      <c r="EV133" s="431"/>
      <c r="EW133" s="431"/>
      <c r="EX133" s="431"/>
      <c r="EY133" s="431"/>
      <c r="EZ133" s="431"/>
      <c r="FA133" s="431"/>
      <c r="FB133" s="431"/>
      <c r="FC133" s="431"/>
      <c r="FD133" s="431"/>
      <c r="FE133" s="431"/>
      <c r="FF133" s="431"/>
      <c r="FG133" s="431"/>
      <c r="FH133" s="431"/>
      <c r="FI133" s="431"/>
      <c r="FJ133" s="431"/>
      <c r="FK133" s="431"/>
      <c r="FL133" s="431"/>
      <c r="FM133" s="431"/>
      <c r="FN133" s="431"/>
      <c r="FO133" s="431"/>
      <c r="FP133" s="431"/>
      <c r="FQ133" s="431"/>
      <c r="FR133" s="431"/>
      <c r="FS133" s="431"/>
    </row>
    <row r="134" spans="1:176" ht="31.2" x14ac:dyDescent="0.25">
      <c r="A134" s="7">
        <v>133</v>
      </c>
      <c r="B134" s="10" t="s">
        <v>482</v>
      </c>
      <c r="C134" s="90" t="s">
        <v>483</v>
      </c>
      <c r="D134" s="1" t="s">
        <v>492</v>
      </c>
      <c r="E134" s="189">
        <v>2018</v>
      </c>
      <c r="F134" s="18" t="s">
        <v>224</v>
      </c>
      <c r="G134" s="23" t="s">
        <v>2674</v>
      </c>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167"/>
      <c r="AS134" s="167"/>
      <c r="AT134" s="167"/>
      <c r="AU134" s="167"/>
      <c r="AV134" s="167"/>
      <c r="AW134" s="167"/>
      <c r="AX134" s="167"/>
      <c r="AY134" s="167"/>
      <c r="AZ134" s="167"/>
      <c r="BA134" s="167"/>
      <c r="BB134" s="167"/>
      <c r="BC134" s="167"/>
      <c r="BD134" s="167"/>
      <c r="BE134" s="167"/>
      <c r="BF134" s="167"/>
      <c r="BG134" s="167"/>
      <c r="BH134" s="167"/>
      <c r="BI134" s="167"/>
      <c r="BJ134" s="167"/>
      <c r="BK134" s="167"/>
      <c r="BL134" s="167"/>
      <c r="BM134" s="167"/>
      <c r="BN134" s="167"/>
      <c r="BO134" s="167"/>
      <c r="BP134" s="167"/>
      <c r="BQ134" s="167"/>
      <c r="BR134" s="167"/>
      <c r="BS134" s="167"/>
      <c r="BT134" s="167"/>
      <c r="BU134" s="167"/>
      <c r="BV134" s="167"/>
      <c r="BW134" s="167"/>
      <c r="BX134" s="167"/>
      <c r="BY134" s="167"/>
      <c r="BZ134" s="167"/>
      <c r="CA134" s="167"/>
      <c r="CB134" s="167"/>
      <c r="CC134" s="167"/>
      <c r="CD134" s="167"/>
      <c r="CE134" s="167"/>
      <c r="CF134" s="167"/>
      <c r="CG134" s="167"/>
      <c r="CH134" s="167"/>
      <c r="CI134" s="167"/>
      <c r="CJ134" s="167"/>
      <c r="CK134" s="167"/>
      <c r="CL134" s="167"/>
      <c r="CM134" s="167"/>
      <c r="CN134" s="167"/>
      <c r="CO134" s="167"/>
      <c r="CP134" s="167"/>
      <c r="CQ134" s="167"/>
      <c r="CR134" s="167"/>
      <c r="CS134" s="167"/>
      <c r="CT134" s="167"/>
      <c r="CU134" s="167"/>
      <c r="CV134" s="167"/>
      <c r="CW134" s="167"/>
      <c r="CX134" s="167"/>
      <c r="CY134" s="167"/>
      <c r="CZ134" s="167"/>
      <c r="DA134" s="167"/>
      <c r="DB134" s="167"/>
      <c r="DC134" s="167"/>
      <c r="DD134" s="167"/>
      <c r="DE134" s="167"/>
      <c r="DF134" s="167"/>
      <c r="DG134" s="167"/>
      <c r="DH134" s="167"/>
      <c r="DI134" s="167"/>
      <c r="DJ134" s="167"/>
      <c r="DK134" s="167"/>
      <c r="DL134" s="167"/>
      <c r="DM134" s="167"/>
      <c r="DN134" s="167"/>
      <c r="DO134" s="167"/>
      <c r="DP134" s="167"/>
      <c r="DQ134" s="167"/>
      <c r="DR134" s="167"/>
      <c r="DS134" s="167"/>
      <c r="DT134" s="167"/>
      <c r="DU134" s="167"/>
      <c r="DV134" s="167"/>
      <c r="DW134" s="167"/>
      <c r="DX134" s="167"/>
      <c r="DY134" s="167"/>
      <c r="DZ134" s="167"/>
      <c r="EA134" s="167"/>
      <c r="EB134" s="167"/>
      <c r="EC134" s="167"/>
      <c r="ED134" s="167"/>
      <c r="EE134" s="167"/>
      <c r="EF134" s="167"/>
      <c r="EG134" s="167"/>
      <c r="EH134" s="167"/>
      <c r="EI134" s="167"/>
      <c r="EJ134" s="167"/>
      <c r="EK134" s="167"/>
      <c r="EL134" s="167"/>
      <c r="EM134" s="167"/>
      <c r="EN134" s="167"/>
      <c r="EO134" s="167"/>
      <c r="EP134" s="167"/>
      <c r="EQ134" s="167"/>
      <c r="ER134" s="167"/>
      <c r="ES134" s="167"/>
      <c r="ET134" s="167"/>
      <c r="EU134" s="167"/>
      <c r="EV134" s="167"/>
      <c r="EW134" s="167"/>
      <c r="EX134" s="167"/>
      <c r="EY134" s="167"/>
      <c r="EZ134" s="167"/>
      <c r="FA134" s="167"/>
      <c r="FB134" s="167"/>
      <c r="FC134" s="167"/>
      <c r="FD134" s="167"/>
      <c r="FE134" s="167"/>
      <c r="FF134" s="167"/>
      <c r="FG134" s="167"/>
      <c r="FH134" s="167"/>
      <c r="FI134" s="167"/>
      <c r="FJ134" s="167"/>
      <c r="FK134" s="167"/>
      <c r="FL134" s="167"/>
      <c r="FM134" s="167"/>
      <c r="FN134" s="167"/>
      <c r="FO134" s="167"/>
      <c r="FP134" s="167"/>
      <c r="FQ134" s="167"/>
      <c r="FR134" s="167"/>
      <c r="FS134" s="167"/>
    </row>
    <row r="135" spans="1:176" ht="46.8" x14ac:dyDescent="0.25">
      <c r="A135" s="7">
        <v>134</v>
      </c>
      <c r="B135" s="10" t="s">
        <v>377</v>
      </c>
      <c r="C135" s="10" t="s">
        <v>1037</v>
      </c>
      <c r="D135" s="1" t="s">
        <v>33</v>
      </c>
      <c r="E135" s="189">
        <v>2018</v>
      </c>
      <c r="F135" s="59" t="s">
        <v>224</v>
      </c>
      <c r="G135" s="23" t="s">
        <v>2674</v>
      </c>
      <c r="H135" s="419"/>
      <c r="I135" s="419"/>
      <c r="J135" s="419"/>
      <c r="K135" s="419"/>
      <c r="L135" s="419"/>
      <c r="M135" s="419"/>
      <c r="N135" s="419"/>
      <c r="O135" s="419"/>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c r="AM135" s="419"/>
      <c r="AN135" s="419"/>
      <c r="AO135" s="419"/>
      <c r="AP135" s="419"/>
      <c r="AQ135" s="419"/>
      <c r="AR135" s="419"/>
      <c r="AS135" s="419"/>
      <c r="AT135" s="419"/>
      <c r="AU135" s="419"/>
      <c r="AV135" s="419"/>
      <c r="AW135" s="419"/>
      <c r="AX135" s="419"/>
      <c r="AY135" s="419"/>
      <c r="AZ135" s="419"/>
      <c r="BA135" s="419"/>
      <c r="BB135" s="419"/>
      <c r="BC135" s="419"/>
      <c r="BD135" s="419"/>
      <c r="BE135" s="419"/>
      <c r="BF135" s="419"/>
      <c r="BG135" s="419"/>
      <c r="BH135" s="419"/>
      <c r="BI135" s="419"/>
      <c r="BJ135" s="419"/>
      <c r="BK135" s="419"/>
      <c r="BL135" s="419"/>
      <c r="BM135" s="419"/>
      <c r="BN135" s="419"/>
      <c r="BO135" s="419"/>
      <c r="BP135" s="419"/>
      <c r="BQ135" s="419"/>
      <c r="BR135" s="419"/>
      <c r="BS135" s="419"/>
      <c r="BT135" s="419"/>
      <c r="BU135" s="419"/>
      <c r="BV135" s="419"/>
      <c r="BW135" s="419"/>
      <c r="BX135" s="419"/>
      <c r="BY135" s="419"/>
      <c r="BZ135" s="419"/>
      <c r="CA135" s="419"/>
      <c r="CB135" s="419"/>
      <c r="CC135" s="419"/>
      <c r="CD135" s="419"/>
      <c r="CE135" s="419"/>
      <c r="CF135" s="419"/>
      <c r="CG135" s="419"/>
      <c r="CH135" s="419"/>
      <c r="CI135" s="419"/>
      <c r="CJ135" s="419"/>
      <c r="CK135" s="419"/>
      <c r="CL135" s="419"/>
      <c r="CM135" s="419"/>
      <c r="CN135" s="419"/>
      <c r="CO135" s="419"/>
      <c r="CP135" s="419"/>
      <c r="CQ135" s="419"/>
      <c r="CR135" s="419"/>
      <c r="CS135" s="419"/>
      <c r="CT135" s="419"/>
      <c r="CU135" s="419"/>
      <c r="CV135" s="419"/>
      <c r="CW135" s="419"/>
      <c r="CX135" s="419"/>
      <c r="CY135" s="419"/>
      <c r="CZ135" s="419"/>
      <c r="DA135" s="419"/>
      <c r="DB135" s="419"/>
      <c r="DC135" s="419"/>
      <c r="DD135" s="419"/>
      <c r="DE135" s="419"/>
      <c r="DF135" s="419"/>
      <c r="DG135" s="419"/>
      <c r="DH135" s="419"/>
      <c r="DI135" s="419"/>
      <c r="DJ135" s="419"/>
      <c r="DK135" s="419"/>
      <c r="DL135" s="419"/>
      <c r="DM135" s="419"/>
      <c r="DN135" s="419"/>
      <c r="DO135" s="419"/>
      <c r="DP135" s="419"/>
      <c r="DQ135" s="419"/>
      <c r="DR135" s="419"/>
      <c r="DS135" s="419"/>
      <c r="DT135" s="419"/>
      <c r="DU135" s="419"/>
      <c r="DV135" s="419"/>
      <c r="DW135" s="419"/>
      <c r="DX135" s="419"/>
      <c r="DY135" s="419"/>
      <c r="DZ135" s="419"/>
      <c r="EA135" s="419"/>
      <c r="EB135" s="419"/>
      <c r="EC135" s="419"/>
      <c r="ED135" s="419"/>
      <c r="EE135" s="419"/>
      <c r="EF135" s="419"/>
      <c r="EG135" s="419"/>
      <c r="EH135" s="419"/>
      <c r="EI135" s="419"/>
      <c r="EJ135" s="419"/>
      <c r="EK135" s="419"/>
      <c r="EL135" s="419"/>
      <c r="EM135" s="419"/>
      <c r="EN135" s="419"/>
      <c r="EO135" s="419"/>
      <c r="EP135" s="419"/>
      <c r="EQ135" s="419"/>
      <c r="ER135" s="419"/>
      <c r="ES135" s="419"/>
      <c r="ET135" s="419"/>
      <c r="EU135" s="419"/>
      <c r="EV135" s="419"/>
      <c r="EW135" s="419"/>
      <c r="EX135" s="419"/>
      <c r="EY135" s="419"/>
      <c r="EZ135" s="419"/>
      <c r="FA135" s="419"/>
      <c r="FB135" s="419"/>
      <c r="FC135" s="419"/>
      <c r="FD135" s="419"/>
      <c r="FE135" s="419"/>
      <c r="FF135" s="419"/>
      <c r="FG135" s="419"/>
      <c r="FH135" s="419"/>
      <c r="FI135" s="419"/>
      <c r="FJ135" s="419"/>
      <c r="FK135" s="419"/>
      <c r="FL135" s="419"/>
      <c r="FM135" s="419"/>
      <c r="FN135" s="419"/>
      <c r="FO135" s="419"/>
      <c r="FP135" s="419"/>
      <c r="FQ135" s="419"/>
      <c r="FR135" s="419"/>
      <c r="FS135" s="419"/>
    </row>
    <row r="136" spans="1:176" ht="46.8" x14ac:dyDescent="0.25">
      <c r="A136" s="7">
        <v>135</v>
      </c>
      <c r="B136" s="127" t="s">
        <v>1172</v>
      </c>
      <c r="C136" s="10" t="s">
        <v>1284</v>
      </c>
      <c r="D136" s="11" t="s">
        <v>1173</v>
      </c>
      <c r="E136" s="189">
        <v>2018</v>
      </c>
      <c r="F136" s="166" t="s">
        <v>224</v>
      </c>
      <c r="G136" s="165" t="s">
        <v>2676</v>
      </c>
      <c r="H136" s="425"/>
      <c r="I136" s="425"/>
      <c r="J136" s="425"/>
      <c r="K136" s="425"/>
      <c r="L136" s="425"/>
      <c r="M136" s="425"/>
      <c r="N136" s="425"/>
      <c r="O136" s="425"/>
      <c r="P136" s="425"/>
      <c r="Q136" s="425"/>
      <c r="R136" s="425"/>
      <c r="S136" s="425"/>
      <c r="T136" s="425"/>
      <c r="U136" s="425"/>
      <c r="V136" s="425"/>
      <c r="W136" s="425"/>
      <c r="X136" s="425"/>
      <c r="Y136" s="425"/>
      <c r="Z136" s="425"/>
      <c r="AA136" s="425"/>
      <c r="AB136" s="425"/>
      <c r="AC136" s="425"/>
      <c r="AD136" s="425"/>
      <c r="AE136" s="425"/>
      <c r="AF136" s="425"/>
      <c r="AG136" s="425"/>
      <c r="AH136" s="425"/>
      <c r="AI136" s="425"/>
      <c r="AJ136" s="425"/>
      <c r="AK136" s="425"/>
      <c r="AL136" s="425"/>
      <c r="AM136" s="425"/>
      <c r="AN136" s="425"/>
      <c r="AO136" s="425"/>
      <c r="AP136" s="425"/>
      <c r="AQ136" s="425"/>
      <c r="AR136" s="425"/>
      <c r="AS136" s="425"/>
      <c r="AT136" s="425"/>
      <c r="AU136" s="425"/>
      <c r="AV136" s="425"/>
      <c r="AW136" s="425"/>
      <c r="AX136" s="425"/>
      <c r="AY136" s="425"/>
      <c r="AZ136" s="425"/>
      <c r="BA136" s="425"/>
      <c r="BB136" s="425"/>
      <c r="BC136" s="425"/>
      <c r="BD136" s="425"/>
      <c r="BE136" s="425"/>
      <c r="BF136" s="425"/>
      <c r="BG136" s="425"/>
      <c r="BH136" s="425"/>
      <c r="BI136" s="425"/>
      <c r="BJ136" s="425"/>
      <c r="BK136" s="425"/>
      <c r="BL136" s="425"/>
      <c r="BM136" s="425"/>
      <c r="BN136" s="425"/>
      <c r="BO136" s="425"/>
      <c r="BP136" s="425"/>
      <c r="BQ136" s="425"/>
      <c r="BR136" s="425"/>
      <c r="BS136" s="425"/>
      <c r="BT136" s="425"/>
      <c r="BU136" s="425"/>
      <c r="BV136" s="425"/>
      <c r="BW136" s="425"/>
      <c r="BX136" s="425"/>
      <c r="BY136" s="425"/>
      <c r="BZ136" s="425"/>
      <c r="CA136" s="425"/>
      <c r="CB136" s="425"/>
      <c r="CC136" s="425"/>
      <c r="CD136" s="425"/>
      <c r="CE136" s="425"/>
      <c r="CF136" s="425"/>
      <c r="CG136" s="425"/>
      <c r="CH136" s="425"/>
      <c r="CI136" s="425"/>
      <c r="CJ136" s="425"/>
      <c r="CK136" s="425"/>
      <c r="CL136" s="425"/>
      <c r="CM136" s="425"/>
      <c r="CN136" s="425"/>
      <c r="CO136" s="425"/>
      <c r="CP136" s="425"/>
      <c r="CQ136" s="425"/>
      <c r="CR136" s="425"/>
      <c r="CS136" s="425"/>
      <c r="CT136" s="425"/>
      <c r="CU136" s="425"/>
      <c r="CV136" s="425"/>
      <c r="CW136" s="425"/>
      <c r="CX136" s="425"/>
      <c r="CY136" s="425"/>
      <c r="CZ136" s="425"/>
      <c r="DA136" s="425"/>
      <c r="DB136" s="425"/>
      <c r="DC136" s="425"/>
      <c r="DD136" s="425"/>
      <c r="DE136" s="425"/>
      <c r="DF136" s="425"/>
      <c r="DG136" s="425"/>
      <c r="DH136" s="425"/>
      <c r="DI136" s="425"/>
      <c r="DJ136" s="425"/>
      <c r="DK136" s="425"/>
      <c r="DL136" s="425"/>
      <c r="DM136" s="425"/>
      <c r="DN136" s="425"/>
      <c r="DO136" s="425"/>
      <c r="DP136" s="425"/>
      <c r="DQ136" s="425"/>
      <c r="DR136" s="425"/>
      <c r="DS136" s="425"/>
      <c r="DT136" s="425"/>
      <c r="DU136" s="425"/>
      <c r="DV136" s="425"/>
      <c r="DW136" s="425"/>
      <c r="DX136" s="425"/>
      <c r="DY136" s="425"/>
      <c r="DZ136" s="425"/>
      <c r="EA136" s="425"/>
      <c r="EB136" s="425"/>
      <c r="EC136" s="425"/>
      <c r="ED136" s="425"/>
      <c r="EE136" s="425"/>
      <c r="EF136" s="425"/>
      <c r="EG136" s="425"/>
      <c r="EH136" s="425"/>
      <c r="EI136" s="425"/>
      <c r="EJ136" s="425"/>
      <c r="EK136" s="425"/>
      <c r="EL136" s="425"/>
      <c r="EM136" s="425"/>
      <c r="EN136" s="425"/>
      <c r="EO136" s="425"/>
      <c r="EP136" s="425"/>
      <c r="EQ136" s="425"/>
      <c r="ER136" s="425"/>
      <c r="ES136" s="425"/>
      <c r="ET136" s="425"/>
      <c r="EU136" s="425"/>
      <c r="EV136" s="425"/>
      <c r="EW136" s="425"/>
      <c r="EX136" s="425"/>
      <c r="EY136" s="425"/>
      <c r="EZ136" s="425"/>
      <c r="FA136" s="425"/>
      <c r="FB136" s="425"/>
      <c r="FC136" s="425"/>
      <c r="FD136" s="425"/>
      <c r="FE136" s="425"/>
      <c r="FF136" s="425"/>
      <c r="FG136" s="425"/>
      <c r="FH136" s="425"/>
      <c r="FI136" s="425"/>
      <c r="FJ136" s="425"/>
      <c r="FK136" s="425"/>
      <c r="FL136" s="425"/>
      <c r="FM136" s="425"/>
      <c r="FN136" s="425"/>
      <c r="FO136" s="425"/>
      <c r="FP136" s="425"/>
      <c r="FQ136" s="425"/>
      <c r="FR136" s="425"/>
      <c r="FS136" s="425"/>
    </row>
    <row r="137" spans="1:176" ht="31.2" x14ac:dyDescent="0.25">
      <c r="A137" s="7">
        <v>136</v>
      </c>
      <c r="B137" s="127" t="s">
        <v>1160</v>
      </c>
      <c r="C137" s="10" t="s">
        <v>1285</v>
      </c>
      <c r="D137" s="11" t="s">
        <v>1161</v>
      </c>
      <c r="E137" s="189">
        <v>2018</v>
      </c>
      <c r="F137" s="166" t="s">
        <v>224</v>
      </c>
      <c r="G137" s="165" t="s">
        <v>2676</v>
      </c>
      <c r="H137" s="425"/>
      <c r="I137" s="425"/>
      <c r="J137" s="425"/>
      <c r="K137" s="425"/>
      <c r="L137" s="425"/>
      <c r="M137" s="425"/>
      <c r="N137" s="425"/>
      <c r="O137" s="425"/>
      <c r="P137" s="425"/>
      <c r="Q137" s="425"/>
      <c r="R137" s="425"/>
      <c r="S137" s="425"/>
      <c r="T137" s="425"/>
      <c r="U137" s="425"/>
      <c r="V137" s="425"/>
      <c r="W137" s="425"/>
      <c r="X137" s="425"/>
      <c r="Y137" s="425"/>
      <c r="Z137" s="425"/>
      <c r="AA137" s="425"/>
      <c r="AB137" s="425"/>
      <c r="AC137" s="425"/>
      <c r="AD137" s="425"/>
      <c r="AE137" s="425"/>
      <c r="AF137" s="425"/>
      <c r="AG137" s="425"/>
      <c r="AH137" s="425"/>
      <c r="AI137" s="425"/>
      <c r="AJ137" s="425"/>
      <c r="AK137" s="425"/>
      <c r="AL137" s="425"/>
      <c r="AM137" s="425"/>
      <c r="AN137" s="425"/>
      <c r="AO137" s="425"/>
      <c r="AP137" s="425"/>
      <c r="AQ137" s="425"/>
      <c r="AR137" s="425"/>
      <c r="AS137" s="425"/>
      <c r="AT137" s="425"/>
      <c r="AU137" s="425"/>
      <c r="AV137" s="425"/>
      <c r="AW137" s="425"/>
      <c r="AX137" s="425"/>
      <c r="AY137" s="425"/>
      <c r="AZ137" s="425"/>
      <c r="BA137" s="425"/>
      <c r="BB137" s="425"/>
      <c r="BC137" s="425"/>
      <c r="BD137" s="425"/>
      <c r="BE137" s="425"/>
      <c r="BF137" s="425"/>
      <c r="BG137" s="425"/>
      <c r="BH137" s="425"/>
      <c r="BI137" s="425"/>
      <c r="BJ137" s="425"/>
      <c r="BK137" s="425"/>
      <c r="BL137" s="425"/>
      <c r="BM137" s="425"/>
      <c r="BN137" s="425"/>
      <c r="BO137" s="425"/>
      <c r="BP137" s="425"/>
      <c r="BQ137" s="425"/>
      <c r="BR137" s="425"/>
      <c r="BS137" s="425"/>
      <c r="BT137" s="425"/>
      <c r="BU137" s="425"/>
      <c r="BV137" s="425"/>
      <c r="BW137" s="425"/>
      <c r="BX137" s="425"/>
      <c r="BY137" s="425"/>
      <c r="BZ137" s="425"/>
      <c r="CA137" s="425"/>
      <c r="CB137" s="425"/>
      <c r="CC137" s="425"/>
      <c r="CD137" s="425"/>
      <c r="CE137" s="425"/>
      <c r="CF137" s="425"/>
      <c r="CG137" s="425"/>
      <c r="CH137" s="425"/>
      <c r="CI137" s="425"/>
      <c r="CJ137" s="425"/>
      <c r="CK137" s="425"/>
      <c r="CL137" s="425"/>
      <c r="CM137" s="425"/>
      <c r="CN137" s="425"/>
      <c r="CO137" s="425"/>
      <c r="CP137" s="425"/>
      <c r="CQ137" s="425"/>
      <c r="CR137" s="425"/>
      <c r="CS137" s="425"/>
      <c r="CT137" s="425"/>
      <c r="CU137" s="425"/>
      <c r="CV137" s="425"/>
      <c r="CW137" s="425"/>
      <c r="CX137" s="425"/>
      <c r="CY137" s="425"/>
      <c r="CZ137" s="425"/>
      <c r="DA137" s="425"/>
      <c r="DB137" s="425"/>
      <c r="DC137" s="425"/>
      <c r="DD137" s="425"/>
      <c r="DE137" s="425"/>
      <c r="DF137" s="425"/>
      <c r="DG137" s="425"/>
      <c r="DH137" s="425"/>
      <c r="DI137" s="425"/>
      <c r="DJ137" s="425"/>
      <c r="DK137" s="425"/>
      <c r="DL137" s="425"/>
      <c r="DM137" s="425"/>
      <c r="DN137" s="425"/>
      <c r="DO137" s="425"/>
      <c r="DP137" s="425"/>
      <c r="DQ137" s="425"/>
      <c r="DR137" s="425"/>
      <c r="DS137" s="425"/>
      <c r="DT137" s="425"/>
      <c r="DU137" s="425"/>
      <c r="DV137" s="425"/>
      <c r="DW137" s="425"/>
      <c r="DX137" s="425"/>
      <c r="DY137" s="425"/>
      <c r="DZ137" s="425"/>
      <c r="EA137" s="425"/>
      <c r="EB137" s="425"/>
      <c r="EC137" s="425"/>
      <c r="ED137" s="425"/>
      <c r="EE137" s="425"/>
      <c r="EF137" s="425"/>
      <c r="EG137" s="425"/>
      <c r="EH137" s="425"/>
      <c r="EI137" s="425"/>
      <c r="EJ137" s="425"/>
      <c r="EK137" s="425"/>
      <c r="EL137" s="425"/>
      <c r="EM137" s="425"/>
      <c r="EN137" s="425"/>
      <c r="EO137" s="425"/>
      <c r="EP137" s="425"/>
      <c r="EQ137" s="425"/>
      <c r="ER137" s="425"/>
      <c r="ES137" s="425"/>
      <c r="ET137" s="425"/>
      <c r="EU137" s="425"/>
      <c r="EV137" s="425"/>
      <c r="EW137" s="425"/>
      <c r="EX137" s="425"/>
      <c r="EY137" s="425"/>
      <c r="EZ137" s="425"/>
      <c r="FA137" s="425"/>
      <c r="FB137" s="425"/>
      <c r="FC137" s="425"/>
      <c r="FD137" s="425"/>
      <c r="FE137" s="425"/>
      <c r="FF137" s="425"/>
      <c r="FG137" s="425"/>
      <c r="FH137" s="425"/>
      <c r="FI137" s="425"/>
      <c r="FJ137" s="425"/>
      <c r="FK137" s="425"/>
      <c r="FL137" s="425"/>
      <c r="FM137" s="425"/>
      <c r="FN137" s="425"/>
      <c r="FO137" s="425"/>
      <c r="FP137" s="425"/>
      <c r="FQ137" s="425"/>
      <c r="FR137" s="425"/>
      <c r="FS137" s="425"/>
    </row>
    <row r="138" spans="1:176" ht="46.8" x14ac:dyDescent="0.25">
      <c r="A138" s="7">
        <v>137</v>
      </c>
      <c r="B138" s="235" t="s">
        <v>2468</v>
      </c>
      <c r="C138" s="235" t="s">
        <v>2469</v>
      </c>
      <c r="D138" s="248" t="s">
        <v>2470</v>
      </c>
      <c r="E138" s="228">
        <v>2018</v>
      </c>
      <c r="F138" s="222" t="s">
        <v>224</v>
      </c>
      <c r="G138" s="25" t="s">
        <v>2688</v>
      </c>
      <c r="H138" s="140"/>
      <c r="I138" s="140"/>
      <c r="J138" s="140"/>
      <c r="K138" s="140"/>
      <c r="L138" s="140"/>
      <c r="M138" s="140"/>
      <c r="N138" s="140"/>
      <c r="O138" s="140"/>
      <c r="P138" s="140"/>
      <c r="Q138" s="140"/>
      <c r="R138" s="140"/>
      <c r="S138" s="140"/>
      <c r="T138" s="140"/>
      <c r="U138" s="140"/>
      <c r="V138" s="140"/>
      <c r="W138" s="140"/>
      <c r="X138" s="140"/>
      <c r="Y138" s="140"/>
      <c r="Z138" s="140"/>
      <c r="AA138" s="140"/>
      <c r="AB138" s="140"/>
      <c r="AC138" s="140"/>
      <c r="AD138" s="140"/>
      <c r="AE138" s="431"/>
      <c r="AF138" s="431"/>
      <c r="AG138" s="431"/>
      <c r="AH138" s="431"/>
      <c r="AI138" s="431"/>
      <c r="AJ138" s="431"/>
      <c r="AK138" s="431"/>
      <c r="AL138" s="431"/>
      <c r="AM138" s="431"/>
      <c r="AN138" s="431"/>
      <c r="AO138" s="431"/>
      <c r="AP138" s="431"/>
      <c r="AQ138" s="431"/>
      <c r="AR138" s="431"/>
      <c r="AS138" s="431"/>
      <c r="AT138" s="431"/>
      <c r="AU138" s="431"/>
      <c r="AV138" s="431"/>
      <c r="AW138" s="431"/>
      <c r="AX138" s="431"/>
      <c r="AY138" s="431"/>
      <c r="AZ138" s="431"/>
      <c r="BA138" s="431"/>
      <c r="BB138" s="431"/>
      <c r="BC138" s="431"/>
      <c r="BD138" s="431"/>
      <c r="BE138" s="431"/>
      <c r="BF138" s="431"/>
      <c r="BG138" s="431"/>
      <c r="BH138" s="431"/>
      <c r="BI138" s="431"/>
      <c r="BJ138" s="431"/>
      <c r="BK138" s="431"/>
      <c r="BL138" s="431"/>
      <c r="BM138" s="431"/>
      <c r="BN138" s="431"/>
      <c r="BO138" s="431"/>
      <c r="BP138" s="431"/>
      <c r="BQ138" s="431"/>
      <c r="BR138" s="431"/>
      <c r="BS138" s="431"/>
      <c r="BT138" s="431"/>
      <c r="BU138" s="431"/>
      <c r="BV138" s="431"/>
      <c r="BW138" s="431"/>
      <c r="BX138" s="431"/>
      <c r="BY138" s="431"/>
      <c r="BZ138" s="431"/>
      <c r="CA138" s="431"/>
      <c r="CB138" s="431"/>
      <c r="CC138" s="431"/>
      <c r="CD138" s="431"/>
      <c r="CE138" s="431"/>
      <c r="CF138" s="431"/>
      <c r="CG138" s="431"/>
      <c r="CH138" s="431"/>
      <c r="CI138" s="431"/>
      <c r="CJ138" s="431"/>
      <c r="CK138" s="431"/>
      <c r="CL138" s="431"/>
      <c r="CM138" s="431"/>
      <c r="CN138" s="431"/>
      <c r="CO138" s="431"/>
      <c r="CP138" s="431"/>
      <c r="CQ138" s="431"/>
      <c r="CR138" s="431"/>
      <c r="CS138" s="431"/>
      <c r="CT138" s="431"/>
      <c r="CU138" s="431"/>
      <c r="CV138" s="431"/>
      <c r="CW138" s="431"/>
      <c r="CX138" s="431"/>
      <c r="CY138" s="431"/>
      <c r="CZ138" s="431"/>
      <c r="DA138" s="431"/>
      <c r="DB138" s="431"/>
      <c r="DC138" s="431"/>
      <c r="DD138" s="431"/>
      <c r="DE138" s="431"/>
      <c r="DF138" s="431"/>
      <c r="DG138" s="431"/>
      <c r="DH138" s="431"/>
      <c r="DI138" s="431"/>
      <c r="DJ138" s="431"/>
      <c r="DK138" s="431"/>
      <c r="DL138" s="431"/>
      <c r="DM138" s="431"/>
      <c r="DN138" s="431"/>
      <c r="DO138" s="431"/>
      <c r="DP138" s="431"/>
      <c r="DQ138" s="431"/>
      <c r="DR138" s="431"/>
      <c r="DS138" s="431"/>
      <c r="DT138" s="431"/>
      <c r="DU138" s="431"/>
      <c r="DV138" s="431"/>
      <c r="DW138" s="431"/>
      <c r="DX138" s="431"/>
      <c r="DY138" s="431"/>
      <c r="DZ138" s="431"/>
      <c r="EA138" s="431"/>
      <c r="EB138" s="431"/>
      <c r="EC138" s="431"/>
      <c r="ED138" s="431"/>
      <c r="EE138" s="431"/>
      <c r="EF138" s="431"/>
      <c r="EG138" s="431"/>
      <c r="EH138" s="431"/>
      <c r="EI138" s="431"/>
      <c r="EJ138" s="431"/>
      <c r="EK138" s="431"/>
      <c r="EL138" s="431"/>
      <c r="EM138" s="431"/>
      <c r="EN138" s="431"/>
      <c r="EO138" s="431"/>
      <c r="EP138" s="431"/>
      <c r="EQ138" s="431"/>
      <c r="ER138" s="431"/>
      <c r="ES138" s="431"/>
      <c r="ET138" s="431"/>
      <c r="EU138" s="431"/>
      <c r="EV138" s="431"/>
      <c r="EW138" s="431"/>
      <c r="EX138" s="431"/>
      <c r="EY138" s="431"/>
      <c r="EZ138" s="431"/>
      <c r="FA138" s="431"/>
      <c r="FB138" s="431"/>
      <c r="FC138" s="431"/>
      <c r="FD138" s="431"/>
      <c r="FE138" s="431"/>
      <c r="FF138" s="431"/>
      <c r="FG138" s="431"/>
      <c r="FH138" s="431"/>
      <c r="FI138" s="431"/>
      <c r="FJ138" s="431"/>
      <c r="FK138" s="431"/>
      <c r="FL138" s="431"/>
      <c r="FM138" s="431"/>
      <c r="FN138" s="431"/>
      <c r="FO138" s="431"/>
      <c r="FP138" s="431"/>
      <c r="FQ138" s="431"/>
      <c r="FR138" s="431"/>
      <c r="FS138" s="431"/>
    </row>
    <row r="139" spans="1:176" s="196" customFormat="1" ht="31.2" x14ac:dyDescent="0.25">
      <c r="A139" s="7">
        <v>138</v>
      </c>
      <c r="B139" s="10" t="s">
        <v>382</v>
      </c>
      <c r="C139" s="10" t="s">
        <v>1060</v>
      </c>
      <c r="D139" s="1" t="s">
        <v>35</v>
      </c>
      <c r="E139" s="189">
        <v>2018</v>
      </c>
      <c r="F139" s="59" t="s">
        <v>224</v>
      </c>
      <c r="G139" s="23" t="s">
        <v>2674</v>
      </c>
      <c r="H139" s="419"/>
      <c r="I139" s="419"/>
      <c r="J139" s="419"/>
      <c r="K139" s="419"/>
      <c r="L139" s="419"/>
      <c r="M139" s="419"/>
      <c r="N139" s="419"/>
      <c r="O139" s="419"/>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c r="AM139" s="419"/>
      <c r="AN139" s="419"/>
      <c r="AO139" s="419"/>
      <c r="AP139" s="419"/>
      <c r="AQ139" s="419"/>
      <c r="AR139" s="419"/>
      <c r="AS139" s="419"/>
      <c r="AT139" s="419"/>
      <c r="AU139" s="419"/>
      <c r="AV139" s="419"/>
      <c r="AW139" s="419"/>
      <c r="AX139" s="419"/>
      <c r="AY139" s="419"/>
      <c r="AZ139" s="419"/>
      <c r="BA139" s="419"/>
      <c r="BB139" s="419"/>
      <c r="BC139" s="419"/>
      <c r="BD139" s="419"/>
      <c r="BE139" s="419"/>
      <c r="BF139" s="419"/>
      <c r="BG139" s="419"/>
      <c r="BH139" s="419"/>
      <c r="BI139" s="419"/>
      <c r="BJ139" s="419"/>
      <c r="BK139" s="419"/>
      <c r="BL139" s="419"/>
      <c r="BM139" s="419"/>
      <c r="BN139" s="419"/>
      <c r="BO139" s="419"/>
      <c r="BP139" s="419"/>
      <c r="BQ139" s="419"/>
      <c r="BR139" s="419"/>
      <c r="BS139" s="419"/>
      <c r="BT139" s="419"/>
      <c r="BU139" s="419"/>
      <c r="BV139" s="419"/>
      <c r="BW139" s="419"/>
      <c r="BX139" s="419"/>
      <c r="BY139" s="419"/>
      <c r="BZ139" s="419"/>
      <c r="CA139" s="419"/>
      <c r="CB139" s="419"/>
      <c r="CC139" s="419"/>
      <c r="CD139" s="419"/>
      <c r="CE139" s="419"/>
      <c r="CF139" s="419"/>
      <c r="CG139" s="419"/>
      <c r="CH139" s="419"/>
      <c r="CI139" s="419"/>
      <c r="CJ139" s="419"/>
      <c r="CK139" s="419"/>
      <c r="CL139" s="419"/>
      <c r="CM139" s="419"/>
      <c r="CN139" s="419"/>
      <c r="CO139" s="419"/>
      <c r="CP139" s="419"/>
      <c r="CQ139" s="419"/>
      <c r="CR139" s="419"/>
      <c r="CS139" s="419"/>
      <c r="CT139" s="419"/>
      <c r="CU139" s="419"/>
      <c r="CV139" s="419"/>
      <c r="CW139" s="419"/>
      <c r="CX139" s="419"/>
      <c r="CY139" s="419"/>
      <c r="CZ139" s="419"/>
      <c r="DA139" s="419"/>
      <c r="DB139" s="419"/>
      <c r="DC139" s="419"/>
      <c r="DD139" s="419"/>
      <c r="DE139" s="419"/>
      <c r="DF139" s="419"/>
      <c r="DG139" s="419"/>
      <c r="DH139" s="419"/>
      <c r="DI139" s="419"/>
      <c r="DJ139" s="419"/>
      <c r="DK139" s="419"/>
      <c r="DL139" s="419"/>
      <c r="DM139" s="419"/>
      <c r="DN139" s="419"/>
      <c r="DO139" s="419"/>
      <c r="DP139" s="419"/>
      <c r="DQ139" s="419"/>
      <c r="DR139" s="419"/>
      <c r="DS139" s="419"/>
      <c r="DT139" s="419"/>
      <c r="DU139" s="419"/>
      <c r="DV139" s="419"/>
      <c r="DW139" s="419"/>
      <c r="DX139" s="419"/>
      <c r="DY139" s="419"/>
      <c r="DZ139" s="419"/>
      <c r="EA139" s="419"/>
      <c r="EB139" s="419"/>
      <c r="EC139" s="419"/>
      <c r="ED139" s="419"/>
      <c r="EE139" s="419"/>
      <c r="EF139" s="419"/>
      <c r="EG139" s="419"/>
      <c r="EH139" s="419"/>
      <c r="EI139" s="419"/>
      <c r="EJ139" s="419"/>
      <c r="EK139" s="419"/>
      <c r="EL139" s="419"/>
      <c r="EM139" s="419"/>
      <c r="EN139" s="419"/>
      <c r="EO139" s="419"/>
      <c r="EP139" s="419"/>
      <c r="EQ139" s="419"/>
      <c r="ER139" s="419"/>
      <c r="ES139" s="419"/>
      <c r="ET139" s="419"/>
      <c r="EU139" s="419"/>
      <c r="EV139" s="419"/>
      <c r="EW139" s="419"/>
      <c r="EX139" s="419"/>
      <c r="EY139" s="419"/>
      <c r="EZ139" s="419"/>
      <c r="FA139" s="419"/>
      <c r="FB139" s="419"/>
      <c r="FC139" s="419"/>
      <c r="FD139" s="419"/>
      <c r="FE139" s="419"/>
      <c r="FF139" s="419"/>
      <c r="FG139" s="419"/>
      <c r="FH139" s="419"/>
      <c r="FI139" s="419"/>
      <c r="FJ139" s="419"/>
      <c r="FK139" s="419"/>
      <c r="FL139" s="419"/>
      <c r="FM139" s="419"/>
      <c r="FN139" s="419"/>
      <c r="FO139" s="419"/>
      <c r="FP139" s="419"/>
      <c r="FQ139" s="419"/>
      <c r="FR139" s="419"/>
      <c r="FS139" s="419"/>
      <c r="FT139" s="425"/>
    </row>
    <row r="140" spans="1:176" s="223" customFormat="1" ht="31.2" x14ac:dyDescent="0.3">
      <c r="A140" s="7">
        <v>139</v>
      </c>
      <c r="B140" s="392" t="s">
        <v>840</v>
      </c>
      <c r="C140" s="395" t="s">
        <v>1103</v>
      </c>
      <c r="D140" s="398" t="s">
        <v>841</v>
      </c>
      <c r="E140" s="154">
        <v>2018</v>
      </c>
      <c r="F140" s="158" t="s">
        <v>224</v>
      </c>
      <c r="G140" s="161" t="s">
        <v>2673</v>
      </c>
      <c r="H140" s="427"/>
      <c r="I140" s="427"/>
      <c r="J140" s="427"/>
      <c r="K140" s="427"/>
      <c r="L140" s="427"/>
      <c r="M140" s="427"/>
      <c r="N140" s="427"/>
      <c r="O140" s="427"/>
      <c r="P140" s="427"/>
      <c r="Q140" s="427"/>
      <c r="R140" s="427"/>
      <c r="S140" s="427"/>
      <c r="T140" s="427"/>
      <c r="U140" s="427"/>
      <c r="V140" s="427"/>
      <c r="W140" s="427"/>
      <c r="X140" s="427"/>
      <c r="Y140" s="427"/>
      <c r="Z140" s="427"/>
      <c r="AA140" s="427"/>
      <c r="AB140" s="427"/>
      <c r="AC140" s="427"/>
      <c r="AD140" s="427"/>
      <c r="AE140" s="427"/>
      <c r="AF140" s="427"/>
      <c r="AG140" s="427"/>
      <c r="AH140" s="427"/>
      <c r="AI140" s="427"/>
      <c r="AJ140" s="427"/>
      <c r="AK140" s="427"/>
      <c r="AL140" s="427"/>
      <c r="AM140" s="427"/>
      <c r="AN140" s="427"/>
      <c r="AO140" s="427"/>
      <c r="AP140" s="427"/>
      <c r="AQ140" s="427"/>
      <c r="AR140" s="427"/>
      <c r="AS140" s="427"/>
      <c r="AT140" s="427"/>
      <c r="AU140" s="427"/>
      <c r="AV140" s="427"/>
      <c r="AW140" s="427"/>
      <c r="AX140" s="427"/>
      <c r="AY140" s="427"/>
      <c r="AZ140" s="427"/>
      <c r="BA140" s="427"/>
      <c r="BB140" s="427"/>
      <c r="BC140" s="427"/>
      <c r="BD140" s="427"/>
      <c r="BE140" s="427"/>
      <c r="BF140" s="427"/>
      <c r="BG140" s="427"/>
      <c r="BH140" s="427"/>
      <c r="BI140" s="427"/>
      <c r="BJ140" s="427"/>
      <c r="BK140" s="427"/>
      <c r="BL140" s="427"/>
      <c r="BM140" s="427"/>
      <c r="BN140" s="427"/>
      <c r="BO140" s="427"/>
      <c r="BP140" s="427"/>
      <c r="BQ140" s="427"/>
      <c r="BR140" s="427"/>
      <c r="BS140" s="427"/>
      <c r="BT140" s="427"/>
      <c r="BU140" s="427"/>
      <c r="BV140" s="427"/>
      <c r="BW140" s="427"/>
      <c r="BX140" s="427"/>
      <c r="BY140" s="427"/>
      <c r="BZ140" s="427"/>
      <c r="CA140" s="427"/>
      <c r="CB140" s="427"/>
      <c r="CC140" s="427"/>
      <c r="CD140" s="427"/>
      <c r="CE140" s="427"/>
      <c r="CF140" s="427"/>
      <c r="CG140" s="427"/>
      <c r="CH140" s="427"/>
      <c r="CI140" s="427"/>
      <c r="CJ140" s="427"/>
      <c r="CK140" s="427"/>
      <c r="CL140" s="427"/>
      <c r="CM140" s="427"/>
      <c r="CN140" s="427"/>
      <c r="CO140" s="427"/>
      <c r="CP140" s="427"/>
      <c r="CQ140" s="427"/>
      <c r="CR140" s="427"/>
      <c r="CS140" s="427"/>
      <c r="CT140" s="427"/>
      <c r="CU140" s="427"/>
      <c r="CV140" s="427"/>
      <c r="CW140" s="427"/>
      <c r="CX140" s="427"/>
      <c r="CY140" s="427"/>
      <c r="CZ140" s="427"/>
      <c r="DA140" s="427"/>
      <c r="DB140" s="427"/>
      <c r="DC140" s="427"/>
      <c r="DD140" s="427"/>
      <c r="DE140" s="427"/>
      <c r="DF140" s="427"/>
      <c r="DG140" s="427"/>
      <c r="DH140" s="427"/>
      <c r="DI140" s="427"/>
      <c r="DJ140" s="427"/>
      <c r="DK140" s="427"/>
      <c r="DL140" s="427"/>
      <c r="DM140" s="427"/>
      <c r="DN140" s="427"/>
      <c r="DO140" s="427"/>
      <c r="DP140" s="427"/>
      <c r="DQ140" s="427"/>
      <c r="DR140" s="427"/>
      <c r="DS140" s="427"/>
      <c r="DT140" s="427"/>
      <c r="DU140" s="427"/>
      <c r="DV140" s="427"/>
      <c r="DW140" s="427"/>
      <c r="DX140" s="427"/>
      <c r="DY140" s="427"/>
      <c r="DZ140" s="427"/>
      <c r="EA140" s="427"/>
      <c r="EB140" s="427"/>
      <c r="EC140" s="427"/>
      <c r="ED140" s="427"/>
      <c r="EE140" s="427"/>
      <c r="EF140" s="427"/>
      <c r="EG140" s="427"/>
      <c r="EH140" s="427"/>
      <c r="EI140" s="427"/>
      <c r="EJ140" s="427"/>
      <c r="EK140" s="427"/>
      <c r="EL140" s="427"/>
      <c r="EM140" s="427"/>
      <c r="EN140" s="427"/>
      <c r="EO140" s="427"/>
      <c r="EP140" s="427"/>
      <c r="EQ140" s="427"/>
      <c r="ER140" s="427"/>
      <c r="ES140" s="427"/>
      <c r="ET140" s="427"/>
      <c r="EU140" s="427"/>
      <c r="EV140" s="427"/>
      <c r="EW140" s="427"/>
      <c r="EX140" s="427"/>
      <c r="EY140" s="427"/>
      <c r="EZ140" s="427"/>
      <c r="FA140" s="427"/>
      <c r="FB140" s="427"/>
      <c r="FC140" s="427"/>
      <c r="FD140" s="427"/>
      <c r="FE140" s="427"/>
      <c r="FF140" s="427"/>
      <c r="FG140" s="427"/>
      <c r="FH140" s="427"/>
      <c r="FI140" s="427"/>
      <c r="FJ140" s="427"/>
      <c r="FK140" s="427"/>
      <c r="FL140" s="427"/>
      <c r="FM140" s="427"/>
      <c r="FN140" s="427"/>
      <c r="FO140" s="427"/>
      <c r="FP140" s="427"/>
      <c r="FQ140" s="427"/>
      <c r="FR140" s="427"/>
      <c r="FS140" s="427"/>
      <c r="FT140" s="262"/>
    </row>
    <row r="141" spans="1:176" s="223" customFormat="1" ht="46.8" x14ac:dyDescent="0.3">
      <c r="A141" s="7">
        <v>140</v>
      </c>
      <c r="B141" s="314" t="s">
        <v>500</v>
      </c>
      <c r="C141" s="315" t="s">
        <v>501</v>
      </c>
      <c r="D141" s="316" t="s">
        <v>502</v>
      </c>
      <c r="E141" s="1">
        <v>2018</v>
      </c>
      <c r="F141" s="59" t="s">
        <v>224</v>
      </c>
      <c r="G141" s="23" t="s">
        <v>2674</v>
      </c>
      <c r="H141" s="419"/>
      <c r="I141" s="419"/>
      <c r="J141" s="419"/>
      <c r="K141" s="419"/>
      <c r="L141" s="419"/>
      <c r="M141" s="419"/>
      <c r="N141" s="419"/>
      <c r="O141" s="419"/>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c r="AM141" s="419"/>
      <c r="AN141" s="419"/>
      <c r="AO141" s="419"/>
      <c r="AP141" s="419"/>
      <c r="AQ141" s="419"/>
      <c r="AR141" s="419"/>
      <c r="AS141" s="419"/>
      <c r="AT141" s="419"/>
      <c r="AU141" s="419"/>
      <c r="AV141" s="419"/>
      <c r="AW141" s="419"/>
      <c r="AX141" s="419"/>
      <c r="AY141" s="419"/>
      <c r="AZ141" s="419"/>
      <c r="BA141" s="419"/>
      <c r="BB141" s="419"/>
      <c r="BC141" s="419"/>
      <c r="BD141" s="419"/>
      <c r="BE141" s="419"/>
      <c r="BF141" s="419"/>
      <c r="BG141" s="419"/>
      <c r="BH141" s="419"/>
      <c r="BI141" s="419"/>
      <c r="BJ141" s="419"/>
      <c r="BK141" s="419"/>
      <c r="BL141" s="419"/>
      <c r="BM141" s="419"/>
      <c r="BN141" s="419"/>
      <c r="BO141" s="419"/>
      <c r="BP141" s="419"/>
      <c r="BQ141" s="419"/>
      <c r="BR141" s="419"/>
      <c r="BS141" s="419"/>
      <c r="BT141" s="419"/>
      <c r="BU141" s="419"/>
      <c r="BV141" s="419"/>
      <c r="BW141" s="419"/>
      <c r="BX141" s="419"/>
      <c r="BY141" s="419"/>
      <c r="BZ141" s="419"/>
      <c r="CA141" s="419"/>
      <c r="CB141" s="419"/>
      <c r="CC141" s="419"/>
      <c r="CD141" s="419"/>
      <c r="CE141" s="419"/>
      <c r="CF141" s="419"/>
      <c r="CG141" s="419"/>
      <c r="CH141" s="419"/>
      <c r="CI141" s="419"/>
      <c r="CJ141" s="419"/>
      <c r="CK141" s="419"/>
      <c r="CL141" s="419"/>
      <c r="CM141" s="419"/>
      <c r="CN141" s="419"/>
      <c r="CO141" s="419"/>
      <c r="CP141" s="419"/>
      <c r="CQ141" s="419"/>
      <c r="CR141" s="419"/>
      <c r="CS141" s="419"/>
      <c r="CT141" s="419"/>
      <c r="CU141" s="419"/>
      <c r="CV141" s="419"/>
      <c r="CW141" s="419"/>
      <c r="CX141" s="419"/>
      <c r="CY141" s="419"/>
      <c r="CZ141" s="419"/>
      <c r="DA141" s="419"/>
      <c r="DB141" s="419"/>
      <c r="DC141" s="419"/>
      <c r="DD141" s="419"/>
      <c r="DE141" s="419"/>
      <c r="DF141" s="419"/>
      <c r="DG141" s="419"/>
      <c r="DH141" s="419"/>
      <c r="DI141" s="419"/>
      <c r="DJ141" s="419"/>
      <c r="DK141" s="419"/>
      <c r="DL141" s="419"/>
      <c r="DM141" s="419"/>
      <c r="DN141" s="419"/>
      <c r="DO141" s="419"/>
      <c r="DP141" s="419"/>
      <c r="DQ141" s="419"/>
      <c r="DR141" s="419"/>
      <c r="DS141" s="419"/>
      <c r="DT141" s="419"/>
      <c r="DU141" s="419"/>
      <c r="DV141" s="419"/>
      <c r="DW141" s="419"/>
      <c r="DX141" s="419"/>
      <c r="DY141" s="419"/>
      <c r="DZ141" s="419"/>
      <c r="EA141" s="419"/>
      <c r="EB141" s="419"/>
      <c r="EC141" s="419"/>
      <c r="ED141" s="419"/>
      <c r="EE141" s="419"/>
      <c r="EF141" s="419"/>
      <c r="EG141" s="419"/>
      <c r="EH141" s="419"/>
      <c r="EI141" s="419"/>
      <c r="EJ141" s="419"/>
      <c r="EK141" s="419"/>
      <c r="EL141" s="419"/>
      <c r="EM141" s="419"/>
      <c r="EN141" s="419"/>
      <c r="EO141" s="419"/>
      <c r="EP141" s="419"/>
      <c r="EQ141" s="419"/>
      <c r="ER141" s="419"/>
      <c r="ES141" s="419"/>
      <c r="ET141" s="419"/>
      <c r="EU141" s="419"/>
      <c r="EV141" s="419"/>
      <c r="EW141" s="419"/>
      <c r="EX141" s="419"/>
      <c r="EY141" s="419"/>
      <c r="EZ141" s="419"/>
      <c r="FA141" s="419"/>
      <c r="FB141" s="419"/>
      <c r="FC141" s="419"/>
      <c r="FD141" s="419"/>
      <c r="FE141" s="419"/>
      <c r="FF141" s="419"/>
      <c r="FG141" s="419"/>
      <c r="FH141" s="419"/>
      <c r="FI141" s="419"/>
      <c r="FJ141" s="419"/>
      <c r="FK141" s="419"/>
      <c r="FL141" s="419"/>
      <c r="FM141" s="419"/>
      <c r="FN141" s="419"/>
      <c r="FO141" s="419"/>
      <c r="FP141" s="419"/>
      <c r="FQ141" s="419"/>
      <c r="FR141" s="419"/>
      <c r="FS141" s="419"/>
      <c r="FT141" s="262"/>
    </row>
    <row r="142" spans="1:176" s="223" customFormat="1" ht="46.8" x14ac:dyDescent="0.3">
      <c r="A142" s="7">
        <v>141</v>
      </c>
      <c r="B142" s="392" t="s">
        <v>842</v>
      </c>
      <c r="C142" s="392" t="s">
        <v>1106</v>
      </c>
      <c r="D142" s="398" t="s">
        <v>843</v>
      </c>
      <c r="E142" s="154">
        <v>2018</v>
      </c>
      <c r="F142" s="158" t="s">
        <v>224</v>
      </c>
      <c r="G142" s="161" t="s">
        <v>2673</v>
      </c>
      <c r="H142" s="427"/>
      <c r="I142" s="427"/>
      <c r="J142" s="427"/>
      <c r="K142" s="427"/>
      <c r="L142" s="427"/>
      <c r="M142" s="427"/>
      <c r="N142" s="427"/>
      <c r="O142" s="427"/>
      <c r="P142" s="427"/>
      <c r="Q142" s="427"/>
      <c r="R142" s="427"/>
      <c r="S142" s="427"/>
      <c r="T142" s="427"/>
      <c r="U142" s="427"/>
      <c r="V142" s="427"/>
      <c r="W142" s="427"/>
      <c r="X142" s="427"/>
      <c r="Y142" s="427"/>
      <c r="Z142" s="427"/>
      <c r="AA142" s="427"/>
      <c r="AB142" s="427"/>
      <c r="AC142" s="427"/>
      <c r="AD142" s="427"/>
      <c r="AE142" s="427"/>
      <c r="AF142" s="427"/>
      <c r="AG142" s="427"/>
      <c r="AH142" s="427"/>
      <c r="AI142" s="427"/>
      <c r="AJ142" s="427"/>
      <c r="AK142" s="427"/>
      <c r="AL142" s="427"/>
      <c r="AM142" s="427"/>
      <c r="AN142" s="427"/>
      <c r="AO142" s="427"/>
      <c r="AP142" s="427"/>
      <c r="AQ142" s="427"/>
      <c r="AR142" s="427"/>
      <c r="AS142" s="427"/>
      <c r="AT142" s="427"/>
      <c r="AU142" s="427"/>
      <c r="AV142" s="427"/>
      <c r="AW142" s="427"/>
      <c r="AX142" s="427"/>
      <c r="AY142" s="427"/>
      <c r="AZ142" s="427"/>
      <c r="BA142" s="427"/>
      <c r="BB142" s="427"/>
      <c r="BC142" s="427"/>
      <c r="BD142" s="427"/>
      <c r="BE142" s="427"/>
      <c r="BF142" s="427"/>
      <c r="BG142" s="427"/>
      <c r="BH142" s="427"/>
      <c r="BI142" s="427"/>
      <c r="BJ142" s="427"/>
      <c r="BK142" s="427"/>
      <c r="BL142" s="427"/>
      <c r="BM142" s="427"/>
      <c r="BN142" s="427"/>
      <c r="BO142" s="427"/>
      <c r="BP142" s="427"/>
      <c r="BQ142" s="427"/>
      <c r="BR142" s="427"/>
      <c r="BS142" s="427"/>
      <c r="BT142" s="427"/>
      <c r="BU142" s="427"/>
      <c r="BV142" s="427"/>
      <c r="BW142" s="427"/>
      <c r="BX142" s="427"/>
      <c r="BY142" s="427"/>
      <c r="BZ142" s="427"/>
      <c r="CA142" s="427"/>
      <c r="CB142" s="427"/>
      <c r="CC142" s="427"/>
      <c r="CD142" s="427"/>
      <c r="CE142" s="427"/>
      <c r="CF142" s="427"/>
      <c r="CG142" s="427"/>
      <c r="CH142" s="427"/>
      <c r="CI142" s="427"/>
      <c r="CJ142" s="427"/>
      <c r="CK142" s="427"/>
      <c r="CL142" s="427"/>
      <c r="CM142" s="427"/>
      <c r="CN142" s="427"/>
      <c r="CO142" s="427"/>
      <c r="CP142" s="427"/>
      <c r="CQ142" s="427"/>
      <c r="CR142" s="427"/>
      <c r="CS142" s="427"/>
      <c r="CT142" s="427"/>
      <c r="CU142" s="427"/>
      <c r="CV142" s="427"/>
      <c r="CW142" s="427"/>
      <c r="CX142" s="427"/>
      <c r="CY142" s="427"/>
      <c r="CZ142" s="427"/>
      <c r="DA142" s="427"/>
      <c r="DB142" s="427"/>
      <c r="DC142" s="427"/>
      <c r="DD142" s="427"/>
      <c r="DE142" s="427"/>
      <c r="DF142" s="427"/>
      <c r="DG142" s="427"/>
      <c r="DH142" s="427"/>
      <c r="DI142" s="427"/>
      <c r="DJ142" s="427"/>
      <c r="DK142" s="427"/>
      <c r="DL142" s="427"/>
      <c r="DM142" s="427"/>
      <c r="DN142" s="427"/>
      <c r="DO142" s="427"/>
      <c r="DP142" s="427"/>
      <c r="DQ142" s="427"/>
      <c r="DR142" s="427"/>
      <c r="DS142" s="427"/>
      <c r="DT142" s="427"/>
      <c r="DU142" s="427"/>
      <c r="DV142" s="427"/>
      <c r="DW142" s="427"/>
      <c r="DX142" s="427"/>
      <c r="DY142" s="427"/>
      <c r="DZ142" s="427"/>
      <c r="EA142" s="427"/>
      <c r="EB142" s="427"/>
      <c r="EC142" s="427"/>
      <c r="ED142" s="427"/>
      <c r="EE142" s="427"/>
      <c r="EF142" s="427"/>
      <c r="EG142" s="427"/>
      <c r="EH142" s="427"/>
      <c r="EI142" s="427"/>
      <c r="EJ142" s="427"/>
      <c r="EK142" s="427"/>
      <c r="EL142" s="427"/>
      <c r="EM142" s="427"/>
      <c r="EN142" s="427"/>
      <c r="EO142" s="427"/>
      <c r="EP142" s="427"/>
      <c r="EQ142" s="427"/>
      <c r="ER142" s="427"/>
      <c r="ES142" s="427"/>
      <c r="ET142" s="427"/>
      <c r="EU142" s="427"/>
      <c r="EV142" s="427"/>
      <c r="EW142" s="427"/>
      <c r="EX142" s="427"/>
      <c r="EY142" s="427"/>
      <c r="EZ142" s="427"/>
      <c r="FA142" s="427"/>
      <c r="FB142" s="427"/>
      <c r="FC142" s="427"/>
      <c r="FD142" s="427"/>
      <c r="FE142" s="427"/>
      <c r="FF142" s="427"/>
      <c r="FG142" s="427"/>
      <c r="FH142" s="427"/>
      <c r="FI142" s="427"/>
      <c r="FJ142" s="427"/>
      <c r="FK142" s="427"/>
      <c r="FL142" s="427"/>
      <c r="FM142" s="427"/>
      <c r="FN142" s="427"/>
      <c r="FO142" s="427"/>
      <c r="FP142" s="427"/>
      <c r="FQ142" s="427"/>
      <c r="FR142" s="427"/>
      <c r="FS142" s="427"/>
      <c r="FT142" s="262"/>
    </row>
    <row r="143" spans="1:176" s="223" customFormat="1" ht="31.2" x14ac:dyDescent="0.3">
      <c r="A143" s="7">
        <v>142</v>
      </c>
      <c r="B143" s="314" t="s">
        <v>470</v>
      </c>
      <c r="C143" s="314" t="s">
        <v>2702</v>
      </c>
      <c r="D143" s="316" t="s">
        <v>471</v>
      </c>
      <c r="E143" s="1">
        <v>2018</v>
      </c>
      <c r="F143" s="18" t="s">
        <v>224</v>
      </c>
      <c r="G143" s="23" t="s">
        <v>2674</v>
      </c>
      <c r="H143" s="167"/>
      <c r="I143" s="167"/>
      <c r="J143" s="167"/>
      <c r="K143" s="167"/>
      <c r="L143" s="167"/>
      <c r="M143" s="167"/>
      <c r="N143" s="167"/>
      <c r="O143" s="167"/>
      <c r="P143" s="167"/>
      <c r="Q143" s="167"/>
      <c r="R143" s="167"/>
      <c r="S143" s="167"/>
      <c r="T143" s="167"/>
      <c r="U143" s="167"/>
      <c r="V143" s="167"/>
      <c r="W143" s="167"/>
      <c r="X143" s="167"/>
      <c r="Y143" s="167"/>
      <c r="Z143" s="167"/>
      <c r="AA143" s="167"/>
      <c r="AB143" s="167"/>
      <c r="AC143" s="167"/>
      <c r="AD143" s="167"/>
      <c r="AE143" s="167"/>
      <c r="AF143" s="167"/>
      <c r="AG143" s="167"/>
      <c r="AH143" s="167"/>
      <c r="AI143" s="167"/>
      <c r="AJ143" s="167"/>
      <c r="AK143" s="167"/>
      <c r="AL143" s="167"/>
      <c r="AM143" s="167"/>
      <c r="AN143" s="167"/>
      <c r="AO143" s="167"/>
      <c r="AP143" s="167"/>
      <c r="AQ143" s="167"/>
      <c r="AR143" s="167"/>
      <c r="AS143" s="167"/>
      <c r="AT143" s="167"/>
      <c r="AU143" s="167"/>
      <c r="AV143" s="167"/>
      <c r="AW143" s="167"/>
      <c r="AX143" s="167"/>
      <c r="AY143" s="167"/>
      <c r="AZ143" s="167"/>
      <c r="BA143" s="167"/>
      <c r="BB143" s="167"/>
      <c r="BC143" s="167"/>
      <c r="BD143" s="167"/>
      <c r="BE143" s="167"/>
      <c r="BF143" s="167"/>
      <c r="BG143" s="167"/>
      <c r="BH143" s="167"/>
      <c r="BI143" s="167"/>
      <c r="BJ143" s="167"/>
      <c r="BK143" s="167"/>
      <c r="BL143" s="167"/>
      <c r="BM143" s="167"/>
      <c r="BN143" s="167"/>
      <c r="BO143" s="167"/>
      <c r="BP143" s="167"/>
      <c r="BQ143" s="167"/>
      <c r="BR143" s="167"/>
      <c r="BS143" s="167"/>
      <c r="BT143" s="167"/>
      <c r="BU143" s="167"/>
      <c r="BV143" s="167"/>
      <c r="BW143" s="167"/>
      <c r="BX143" s="167"/>
      <c r="BY143" s="167"/>
      <c r="BZ143" s="167"/>
      <c r="CA143" s="167"/>
      <c r="CB143" s="167"/>
      <c r="CC143" s="167"/>
      <c r="CD143" s="167"/>
      <c r="CE143" s="167"/>
      <c r="CF143" s="167"/>
      <c r="CG143" s="167"/>
      <c r="CH143" s="167"/>
      <c r="CI143" s="167"/>
      <c r="CJ143" s="167"/>
      <c r="CK143" s="167"/>
      <c r="CL143" s="167"/>
      <c r="CM143" s="167"/>
      <c r="CN143" s="167"/>
      <c r="CO143" s="167"/>
      <c r="CP143" s="167"/>
      <c r="CQ143" s="167"/>
      <c r="CR143" s="167"/>
      <c r="CS143" s="167"/>
      <c r="CT143" s="167"/>
      <c r="CU143" s="167"/>
      <c r="CV143" s="167"/>
      <c r="CW143" s="167"/>
      <c r="CX143" s="167"/>
      <c r="CY143" s="167"/>
      <c r="CZ143" s="167"/>
      <c r="DA143" s="167"/>
      <c r="DB143" s="167"/>
      <c r="DC143" s="167"/>
      <c r="DD143" s="167"/>
      <c r="DE143" s="167"/>
      <c r="DF143" s="167"/>
      <c r="DG143" s="167"/>
      <c r="DH143" s="167"/>
      <c r="DI143" s="167"/>
      <c r="DJ143" s="167"/>
      <c r="DK143" s="167"/>
      <c r="DL143" s="167"/>
      <c r="DM143" s="167"/>
      <c r="DN143" s="167"/>
      <c r="DO143" s="167"/>
      <c r="DP143" s="167"/>
      <c r="DQ143" s="167"/>
      <c r="DR143" s="167"/>
      <c r="DS143" s="167"/>
      <c r="DT143" s="167"/>
      <c r="DU143" s="167"/>
      <c r="DV143" s="167"/>
      <c r="DW143" s="167"/>
      <c r="DX143" s="167"/>
      <c r="DY143" s="167"/>
      <c r="DZ143" s="167"/>
      <c r="EA143" s="167"/>
      <c r="EB143" s="167"/>
      <c r="EC143" s="167"/>
      <c r="ED143" s="167"/>
      <c r="EE143" s="167"/>
      <c r="EF143" s="167"/>
      <c r="EG143" s="167"/>
      <c r="EH143" s="167"/>
      <c r="EI143" s="167"/>
      <c r="EJ143" s="167"/>
      <c r="EK143" s="167"/>
      <c r="EL143" s="167"/>
      <c r="EM143" s="167"/>
      <c r="EN143" s="167"/>
      <c r="EO143" s="167"/>
      <c r="EP143" s="167"/>
      <c r="EQ143" s="167"/>
      <c r="ER143" s="167"/>
      <c r="ES143" s="167"/>
      <c r="ET143" s="167"/>
      <c r="EU143" s="167"/>
      <c r="EV143" s="167"/>
      <c r="EW143" s="167"/>
      <c r="EX143" s="167"/>
      <c r="EY143" s="167"/>
      <c r="EZ143" s="167"/>
      <c r="FA143" s="167"/>
      <c r="FB143" s="167"/>
      <c r="FC143" s="167"/>
      <c r="FD143" s="167"/>
      <c r="FE143" s="167"/>
      <c r="FF143" s="167"/>
      <c r="FG143" s="167"/>
      <c r="FH143" s="167"/>
      <c r="FI143" s="167"/>
      <c r="FJ143" s="167"/>
      <c r="FK143" s="167"/>
      <c r="FL143" s="167"/>
      <c r="FM143" s="167"/>
      <c r="FN143" s="167"/>
      <c r="FO143" s="167"/>
      <c r="FP143" s="167"/>
      <c r="FQ143" s="167"/>
      <c r="FR143" s="167"/>
      <c r="FS143" s="167"/>
      <c r="FT143" s="262"/>
    </row>
    <row r="144" spans="1:176" s="223" customFormat="1" ht="31.2" x14ac:dyDescent="0.3">
      <c r="A144" s="7">
        <v>143</v>
      </c>
      <c r="B144" s="314" t="s">
        <v>485</v>
      </c>
      <c r="C144" s="314" t="s">
        <v>2703</v>
      </c>
      <c r="D144" s="316" t="s">
        <v>486</v>
      </c>
      <c r="E144" s="1">
        <v>2018</v>
      </c>
      <c r="F144" s="18" t="s">
        <v>224</v>
      </c>
      <c r="G144" s="23" t="s">
        <v>2674</v>
      </c>
      <c r="H144" s="167"/>
      <c r="I144" s="167"/>
      <c r="J144" s="167"/>
      <c r="K144" s="167"/>
      <c r="L144" s="167"/>
      <c r="M144" s="167"/>
      <c r="N144" s="167"/>
      <c r="O144" s="167"/>
      <c r="P144" s="167"/>
      <c r="Q144" s="167"/>
      <c r="R144" s="167"/>
      <c r="S144" s="167"/>
      <c r="T144" s="167"/>
      <c r="U144" s="167"/>
      <c r="V144" s="167"/>
      <c r="W144" s="167"/>
      <c r="X144" s="167"/>
      <c r="Y144" s="167"/>
      <c r="Z144" s="167"/>
      <c r="AA144" s="167"/>
      <c r="AB144" s="167"/>
      <c r="AC144" s="167"/>
      <c r="AD144" s="167"/>
      <c r="AE144" s="167"/>
      <c r="AF144" s="167"/>
      <c r="AG144" s="167"/>
      <c r="AH144" s="167"/>
      <c r="AI144" s="167"/>
      <c r="AJ144" s="167"/>
      <c r="AK144" s="167"/>
      <c r="AL144" s="167"/>
      <c r="AM144" s="167"/>
      <c r="AN144" s="167"/>
      <c r="AO144" s="167"/>
      <c r="AP144" s="167"/>
      <c r="AQ144" s="167"/>
      <c r="AR144" s="167"/>
      <c r="AS144" s="167"/>
      <c r="AT144" s="167"/>
      <c r="AU144" s="167"/>
      <c r="AV144" s="167"/>
      <c r="AW144" s="167"/>
      <c r="AX144" s="167"/>
      <c r="AY144" s="167"/>
      <c r="AZ144" s="167"/>
      <c r="BA144" s="167"/>
      <c r="BB144" s="167"/>
      <c r="BC144" s="167"/>
      <c r="BD144" s="167"/>
      <c r="BE144" s="167"/>
      <c r="BF144" s="167"/>
      <c r="BG144" s="167"/>
      <c r="BH144" s="167"/>
      <c r="BI144" s="167"/>
      <c r="BJ144" s="167"/>
      <c r="BK144" s="167"/>
      <c r="BL144" s="167"/>
      <c r="BM144" s="167"/>
      <c r="BN144" s="167"/>
      <c r="BO144" s="167"/>
      <c r="BP144" s="167"/>
      <c r="BQ144" s="167"/>
      <c r="BR144" s="167"/>
      <c r="BS144" s="167"/>
      <c r="BT144" s="167"/>
      <c r="BU144" s="167"/>
      <c r="BV144" s="167"/>
      <c r="BW144" s="167"/>
      <c r="BX144" s="167"/>
      <c r="BY144" s="167"/>
      <c r="BZ144" s="167"/>
      <c r="CA144" s="167"/>
      <c r="CB144" s="167"/>
      <c r="CC144" s="167"/>
      <c r="CD144" s="167"/>
      <c r="CE144" s="167"/>
      <c r="CF144" s="167"/>
      <c r="CG144" s="167"/>
      <c r="CH144" s="167"/>
      <c r="CI144" s="167"/>
      <c r="CJ144" s="167"/>
      <c r="CK144" s="167"/>
      <c r="CL144" s="167"/>
      <c r="CM144" s="167"/>
      <c r="CN144" s="167"/>
      <c r="CO144" s="167"/>
      <c r="CP144" s="167"/>
      <c r="CQ144" s="167"/>
      <c r="CR144" s="167"/>
      <c r="CS144" s="167"/>
      <c r="CT144" s="167"/>
      <c r="CU144" s="167"/>
      <c r="CV144" s="167"/>
      <c r="CW144" s="167"/>
      <c r="CX144" s="167"/>
      <c r="CY144" s="167"/>
      <c r="CZ144" s="167"/>
      <c r="DA144" s="167"/>
      <c r="DB144" s="167"/>
      <c r="DC144" s="167"/>
      <c r="DD144" s="167"/>
      <c r="DE144" s="167"/>
      <c r="DF144" s="167"/>
      <c r="DG144" s="167"/>
      <c r="DH144" s="167"/>
      <c r="DI144" s="167"/>
      <c r="DJ144" s="167"/>
      <c r="DK144" s="167"/>
      <c r="DL144" s="167"/>
      <c r="DM144" s="167"/>
      <c r="DN144" s="167"/>
      <c r="DO144" s="167"/>
      <c r="DP144" s="167"/>
      <c r="DQ144" s="167"/>
      <c r="DR144" s="167"/>
      <c r="DS144" s="167"/>
      <c r="DT144" s="167"/>
      <c r="DU144" s="167"/>
      <c r="DV144" s="167"/>
      <c r="DW144" s="167"/>
      <c r="DX144" s="167"/>
      <c r="DY144" s="167"/>
      <c r="DZ144" s="167"/>
      <c r="EA144" s="167"/>
      <c r="EB144" s="167"/>
      <c r="EC144" s="167"/>
      <c r="ED144" s="167"/>
      <c r="EE144" s="167"/>
      <c r="EF144" s="167"/>
      <c r="EG144" s="167"/>
      <c r="EH144" s="167"/>
      <c r="EI144" s="167"/>
      <c r="EJ144" s="167"/>
      <c r="EK144" s="167"/>
      <c r="EL144" s="167"/>
      <c r="EM144" s="167"/>
      <c r="EN144" s="167"/>
      <c r="EO144" s="167"/>
      <c r="EP144" s="167"/>
      <c r="EQ144" s="167"/>
      <c r="ER144" s="167"/>
      <c r="ES144" s="167"/>
      <c r="ET144" s="167"/>
      <c r="EU144" s="167"/>
      <c r="EV144" s="167"/>
      <c r="EW144" s="167"/>
      <c r="EX144" s="167"/>
      <c r="EY144" s="167"/>
      <c r="EZ144" s="167"/>
      <c r="FA144" s="167"/>
      <c r="FB144" s="167"/>
      <c r="FC144" s="167"/>
      <c r="FD144" s="167"/>
      <c r="FE144" s="167"/>
      <c r="FF144" s="167"/>
      <c r="FG144" s="167"/>
      <c r="FH144" s="167"/>
      <c r="FI144" s="167"/>
      <c r="FJ144" s="167"/>
      <c r="FK144" s="167"/>
      <c r="FL144" s="167"/>
      <c r="FM144" s="167"/>
      <c r="FN144" s="167"/>
      <c r="FO144" s="167"/>
      <c r="FP144" s="167"/>
      <c r="FQ144" s="167"/>
      <c r="FR144" s="167"/>
      <c r="FS144" s="167"/>
      <c r="FT144" s="262"/>
    </row>
    <row r="145" spans="1:176" s="223" customFormat="1" ht="31.2" x14ac:dyDescent="0.3">
      <c r="A145" s="7">
        <v>144</v>
      </c>
      <c r="B145" s="321" t="s">
        <v>2474</v>
      </c>
      <c r="C145" s="321" t="s">
        <v>2475</v>
      </c>
      <c r="D145" s="305" t="s">
        <v>2473</v>
      </c>
      <c r="E145" s="100">
        <v>2018</v>
      </c>
      <c r="F145" s="222" t="s">
        <v>224</v>
      </c>
      <c r="G145" s="25" t="s">
        <v>2688</v>
      </c>
      <c r="H145" s="140"/>
      <c r="I145" s="140"/>
      <c r="J145" s="140"/>
      <c r="K145" s="140"/>
      <c r="L145" s="140"/>
      <c r="M145" s="140"/>
      <c r="N145" s="140"/>
      <c r="O145" s="140"/>
      <c r="P145" s="140"/>
      <c r="Q145" s="140"/>
      <c r="R145" s="140"/>
      <c r="S145" s="140"/>
      <c r="T145" s="140"/>
      <c r="U145" s="140"/>
      <c r="V145" s="140"/>
      <c r="W145" s="140"/>
      <c r="X145" s="140"/>
      <c r="Y145" s="140"/>
      <c r="Z145" s="140"/>
      <c r="AA145" s="140"/>
      <c r="AB145" s="140"/>
      <c r="AC145" s="140"/>
      <c r="AD145" s="140"/>
      <c r="AE145" s="431"/>
      <c r="AF145" s="431"/>
      <c r="AG145" s="431"/>
      <c r="AH145" s="431"/>
      <c r="AI145" s="431"/>
      <c r="AJ145" s="431"/>
      <c r="AK145" s="431"/>
      <c r="AL145" s="431"/>
      <c r="AM145" s="431"/>
      <c r="AN145" s="431"/>
      <c r="AO145" s="431"/>
      <c r="AP145" s="431"/>
      <c r="AQ145" s="431"/>
      <c r="AR145" s="431"/>
      <c r="AS145" s="431"/>
      <c r="AT145" s="431"/>
      <c r="AU145" s="431"/>
      <c r="AV145" s="431"/>
      <c r="AW145" s="431"/>
      <c r="AX145" s="431"/>
      <c r="AY145" s="431"/>
      <c r="AZ145" s="431"/>
      <c r="BA145" s="431"/>
      <c r="BB145" s="431"/>
      <c r="BC145" s="431"/>
      <c r="BD145" s="431"/>
      <c r="BE145" s="431"/>
      <c r="BF145" s="431"/>
      <c r="BG145" s="431"/>
      <c r="BH145" s="431"/>
      <c r="BI145" s="431"/>
      <c r="BJ145" s="431"/>
      <c r="BK145" s="431"/>
      <c r="BL145" s="431"/>
      <c r="BM145" s="431"/>
      <c r="BN145" s="431"/>
      <c r="BO145" s="431"/>
      <c r="BP145" s="431"/>
      <c r="BQ145" s="431"/>
      <c r="BR145" s="431"/>
      <c r="BS145" s="431"/>
      <c r="BT145" s="431"/>
      <c r="BU145" s="431"/>
      <c r="BV145" s="431"/>
      <c r="BW145" s="431"/>
      <c r="BX145" s="431"/>
      <c r="BY145" s="431"/>
      <c r="BZ145" s="431"/>
      <c r="CA145" s="431"/>
      <c r="CB145" s="431"/>
      <c r="CC145" s="431"/>
      <c r="CD145" s="431"/>
      <c r="CE145" s="431"/>
      <c r="CF145" s="431"/>
      <c r="CG145" s="431"/>
      <c r="CH145" s="431"/>
      <c r="CI145" s="431"/>
      <c r="CJ145" s="431"/>
      <c r="CK145" s="431"/>
      <c r="CL145" s="431"/>
      <c r="CM145" s="431"/>
      <c r="CN145" s="431"/>
      <c r="CO145" s="431"/>
      <c r="CP145" s="431"/>
      <c r="CQ145" s="431"/>
      <c r="CR145" s="431"/>
      <c r="CS145" s="431"/>
      <c r="CT145" s="431"/>
      <c r="CU145" s="431"/>
      <c r="CV145" s="431"/>
      <c r="CW145" s="431"/>
      <c r="CX145" s="431"/>
      <c r="CY145" s="431"/>
      <c r="CZ145" s="431"/>
      <c r="DA145" s="431"/>
      <c r="DB145" s="431"/>
      <c r="DC145" s="431"/>
      <c r="DD145" s="431"/>
      <c r="DE145" s="431"/>
      <c r="DF145" s="431"/>
      <c r="DG145" s="431"/>
      <c r="DH145" s="431"/>
      <c r="DI145" s="431"/>
      <c r="DJ145" s="431"/>
      <c r="DK145" s="431"/>
      <c r="DL145" s="431"/>
      <c r="DM145" s="431"/>
      <c r="DN145" s="431"/>
      <c r="DO145" s="431"/>
      <c r="DP145" s="431"/>
      <c r="DQ145" s="431"/>
      <c r="DR145" s="431"/>
      <c r="DS145" s="431"/>
      <c r="DT145" s="431"/>
      <c r="DU145" s="431"/>
      <c r="DV145" s="431"/>
      <c r="DW145" s="431"/>
      <c r="DX145" s="431"/>
      <c r="DY145" s="431"/>
      <c r="DZ145" s="431"/>
      <c r="EA145" s="431"/>
      <c r="EB145" s="431"/>
      <c r="EC145" s="431"/>
      <c r="ED145" s="431"/>
      <c r="EE145" s="431"/>
      <c r="EF145" s="431"/>
      <c r="EG145" s="431"/>
      <c r="EH145" s="431"/>
      <c r="EI145" s="431"/>
      <c r="EJ145" s="431"/>
      <c r="EK145" s="431"/>
      <c r="EL145" s="431"/>
      <c r="EM145" s="431"/>
      <c r="EN145" s="431"/>
      <c r="EO145" s="431"/>
      <c r="EP145" s="431"/>
      <c r="EQ145" s="431"/>
      <c r="ER145" s="431"/>
      <c r="ES145" s="431"/>
      <c r="ET145" s="431"/>
      <c r="EU145" s="431"/>
      <c r="EV145" s="431"/>
      <c r="EW145" s="431"/>
      <c r="EX145" s="431"/>
      <c r="EY145" s="431"/>
      <c r="EZ145" s="431"/>
      <c r="FA145" s="431"/>
      <c r="FB145" s="431"/>
      <c r="FC145" s="431"/>
      <c r="FD145" s="431"/>
      <c r="FE145" s="431"/>
      <c r="FF145" s="431"/>
      <c r="FG145" s="431"/>
      <c r="FH145" s="431"/>
      <c r="FI145" s="431"/>
      <c r="FJ145" s="431"/>
      <c r="FK145" s="431"/>
      <c r="FL145" s="431"/>
      <c r="FM145" s="431"/>
      <c r="FN145" s="431"/>
      <c r="FO145" s="431"/>
      <c r="FP145" s="431"/>
      <c r="FQ145" s="431"/>
      <c r="FR145" s="431"/>
      <c r="FS145" s="431"/>
      <c r="FT145" s="262"/>
    </row>
    <row r="146" spans="1:176" s="223" customFormat="1" ht="62.4" x14ac:dyDescent="0.3">
      <c r="A146" s="7">
        <v>145</v>
      </c>
      <c r="B146" s="321" t="s">
        <v>2462</v>
      </c>
      <c r="C146" s="321" t="s">
        <v>2463</v>
      </c>
      <c r="D146" s="305" t="s">
        <v>2464</v>
      </c>
      <c r="E146" s="100">
        <v>2018</v>
      </c>
      <c r="F146" s="222" t="s">
        <v>224</v>
      </c>
      <c r="G146" s="25" t="s">
        <v>2688</v>
      </c>
      <c r="H146" s="140"/>
      <c r="I146" s="140"/>
      <c r="J146" s="140"/>
      <c r="K146" s="140"/>
      <c r="L146" s="140"/>
      <c r="M146" s="140"/>
      <c r="N146" s="140"/>
      <c r="O146" s="140"/>
      <c r="P146" s="140"/>
      <c r="Q146" s="140"/>
      <c r="R146" s="140"/>
      <c r="S146" s="140"/>
      <c r="T146" s="140"/>
      <c r="U146" s="140"/>
      <c r="V146" s="140"/>
      <c r="W146" s="140"/>
      <c r="X146" s="140"/>
      <c r="Y146" s="140"/>
      <c r="Z146" s="140"/>
      <c r="AA146" s="140"/>
      <c r="AB146" s="140"/>
      <c r="AC146" s="140"/>
      <c r="AD146" s="140"/>
      <c r="AE146" s="431"/>
      <c r="AF146" s="431"/>
      <c r="AG146" s="431"/>
      <c r="AH146" s="431"/>
      <c r="AI146" s="431"/>
      <c r="AJ146" s="431"/>
      <c r="AK146" s="431"/>
      <c r="AL146" s="431"/>
      <c r="AM146" s="431"/>
      <c r="AN146" s="431"/>
      <c r="AO146" s="431"/>
      <c r="AP146" s="431"/>
      <c r="AQ146" s="431"/>
      <c r="AR146" s="431"/>
      <c r="AS146" s="431"/>
      <c r="AT146" s="431"/>
      <c r="AU146" s="431"/>
      <c r="AV146" s="431"/>
      <c r="AW146" s="431"/>
      <c r="AX146" s="431"/>
      <c r="AY146" s="431"/>
      <c r="AZ146" s="431"/>
      <c r="BA146" s="431"/>
      <c r="BB146" s="431"/>
      <c r="BC146" s="431"/>
      <c r="BD146" s="431"/>
      <c r="BE146" s="431"/>
      <c r="BF146" s="431"/>
      <c r="BG146" s="431"/>
      <c r="BH146" s="431"/>
      <c r="BI146" s="431"/>
      <c r="BJ146" s="431"/>
      <c r="BK146" s="431"/>
      <c r="BL146" s="431"/>
      <c r="BM146" s="431"/>
      <c r="BN146" s="431"/>
      <c r="BO146" s="431"/>
      <c r="BP146" s="431"/>
      <c r="BQ146" s="431"/>
      <c r="BR146" s="431"/>
      <c r="BS146" s="431"/>
      <c r="BT146" s="431"/>
      <c r="BU146" s="431"/>
      <c r="BV146" s="431"/>
      <c r="BW146" s="431"/>
      <c r="BX146" s="431"/>
      <c r="BY146" s="431"/>
      <c r="BZ146" s="431"/>
      <c r="CA146" s="431"/>
      <c r="CB146" s="431"/>
      <c r="CC146" s="431"/>
      <c r="CD146" s="431"/>
      <c r="CE146" s="431"/>
      <c r="CF146" s="431"/>
      <c r="CG146" s="431"/>
      <c r="CH146" s="431"/>
      <c r="CI146" s="431"/>
      <c r="CJ146" s="431"/>
      <c r="CK146" s="431"/>
      <c r="CL146" s="431"/>
      <c r="CM146" s="431"/>
      <c r="CN146" s="431"/>
      <c r="CO146" s="431"/>
      <c r="CP146" s="431"/>
      <c r="CQ146" s="431"/>
      <c r="CR146" s="431"/>
      <c r="CS146" s="431"/>
      <c r="CT146" s="431"/>
      <c r="CU146" s="431"/>
      <c r="CV146" s="431"/>
      <c r="CW146" s="431"/>
      <c r="CX146" s="431"/>
      <c r="CY146" s="431"/>
      <c r="CZ146" s="431"/>
      <c r="DA146" s="431"/>
      <c r="DB146" s="431"/>
      <c r="DC146" s="431"/>
      <c r="DD146" s="431"/>
      <c r="DE146" s="431"/>
      <c r="DF146" s="431"/>
      <c r="DG146" s="431"/>
      <c r="DH146" s="431"/>
      <c r="DI146" s="431"/>
      <c r="DJ146" s="431"/>
      <c r="DK146" s="431"/>
      <c r="DL146" s="431"/>
      <c r="DM146" s="431"/>
      <c r="DN146" s="431"/>
      <c r="DO146" s="431"/>
      <c r="DP146" s="431"/>
      <c r="DQ146" s="431"/>
      <c r="DR146" s="431"/>
      <c r="DS146" s="431"/>
      <c r="DT146" s="431"/>
      <c r="DU146" s="431"/>
      <c r="DV146" s="431"/>
      <c r="DW146" s="431"/>
      <c r="DX146" s="431"/>
      <c r="DY146" s="431"/>
      <c r="DZ146" s="431"/>
      <c r="EA146" s="431"/>
      <c r="EB146" s="431"/>
      <c r="EC146" s="431"/>
      <c r="ED146" s="431"/>
      <c r="EE146" s="431"/>
      <c r="EF146" s="431"/>
      <c r="EG146" s="431"/>
      <c r="EH146" s="431"/>
      <c r="EI146" s="431"/>
      <c r="EJ146" s="431"/>
      <c r="EK146" s="431"/>
      <c r="EL146" s="431"/>
      <c r="EM146" s="431"/>
      <c r="EN146" s="431"/>
      <c r="EO146" s="431"/>
      <c r="EP146" s="431"/>
      <c r="EQ146" s="431"/>
      <c r="ER146" s="431"/>
      <c r="ES146" s="431"/>
      <c r="ET146" s="431"/>
      <c r="EU146" s="431"/>
      <c r="EV146" s="431"/>
      <c r="EW146" s="431"/>
      <c r="EX146" s="431"/>
      <c r="EY146" s="431"/>
      <c r="EZ146" s="431"/>
      <c r="FA146" s="431"/>
      <c r="FB146" s="431"/>
      <c r="FC146" s="431"/>
      <c r="FD146" s="431"/>
      <c r="FE146" s="431"/>
      <c r="FF146" s="431"/>
      <c r="FG146" s="431"/>
      <c r="FH146" s="431"/>
      <c r="FI146" s="431"/>
      <c r="FJ146" s="431"/>
      <c r="FK146" s="431"/>
      <c r="FL146" s="431"/>
      <c r="FM146" s="431"/>
      <c r="FN146" s="431"/>
      <c r="FO146" s="431"/>
      <c r="FP146" s="431"/>
      <c r="FQ146" s="431"/>
      <c r="FR146" s="431"/>
      <c r="FS146" s="431"/>
      <c r="FT146" s="262"/>
    </row>
    <row r="147" spans="1:176" s="223" customFormat="1" ht="31.2" x14ac:dyDescent="0.3">
      <c r="A147" s="7">
        <v>146</v>
      </c>
      <c r="B147" s="321" t="s">
        <v>2417</v>
      </c>
      <c r="C147" s="321" t="s">
        <v>2418</v>
      </c>
      <c r="D147" s="305" t="s">
        <v>2419</v>
      </c>
      <c r="E147" s="100">
        <v>2018</v>
      </c>
      <c r="F147" s="222" t="s">
        <v>224</v>
      </c>
      <c r="G147" s="25" t="s">
        <v>2688</v>
      </c>
      <c r="H147" s="140"/>
      <c r="I147" s="140"/>
      <c r="J147" s="140"/>
      <c r="K147" s="140"/>
      <c r="L147" s="140"/>
      <c r="M147" s="140"/>
      <c r="N147" s="140"/>
      <c r="O147" s="140"/>
      <c r="P147" s="140"/>
      <c r="Q147" s="140"/>
      <c r="R147" s="140"/>
      <c r="S147" s="140"/>
      <c r="T147" s="140"/>
      <c r="U147" s="140"/>
      <c r="V147" s="140"/>
      <c r="W147" s="140"/>
      <c r="X147" s="140"/>
      <c r="Y147" s="140"/>
      <c r="Z147" s="140"/>
      <c r="AA147" s="140"/>
      <c r="AB147" s="140"/>
      <c r="AC147" s="140"/>
      <c r="AD147" s="140"/>
      <c r="AE147" s="431"/>
      <c r="AF147" s="431"/>
      <c r="AG147" s="431"/>
      <c r="AH147" s="431"/>
      <c r="AI147" s="431"/>
      <c r="AJ147" s="431"/>
      <c r="AK147" s="431"/>
      <c r="AL147" s="431"/>
      <c r="AM147" s="431"/>
      <c r="AN147" s="431"/>
      <c r="AO147" s="431"/>
      <c r="AP147" s="431"/>
      <c r="AQ147" s="431"/>
      <c r="AR147" s="431"/>
      <c r="AS147" s="431"/>
      <c r="AT147" s="431"/>
      <c r="AU147" s="431"/>
      <c r="AV147" s="431"/>
      <c r="AW147" s="431"/>
      <c r="AX147" s="431"/>
      <c r="AY147" s="431"/>
      <c r="AZ147" s="431"/>
      <c r="BA147" s="431"/>
      <c r="BB147" s="431"/>
      <c r="BC147" s="431"/>
      <c r="BD147" s="431"/>
      <c r="BE147" s="431"/>
      <c r="BF147" s="431"/>
      <c r="BG147" s="431"/>
      <c r="BH147" s="431"/>
      <c r="BI147" s="431"/>
      <c r="BJ147" s="431"/>
      <c r="BK147" s="431"/>
      <c r="BL147" s="431"/>
      <c r="BM147" s="431"/>
      <c r="BN147" s="431"/>
      <c r="BO147" s="431"/>
      <c r="BP147" s="431"/>
      <c r="BQ147" s="431"/>
      <c r="BR147" s="431"/>
      <c r="BS147" s="431"/>
      <c r="BT147" s="431"/>
      <c r="BU147" s="431"/>
      <c r="BV147" s="431"/>
      <c r="BW147" s="431"/>
      <c r="BX147" s="431"/>
      <c r="BY147" s="431"/>
      <c r="BZ147" s="431"/>
      <c r="CA147" s="431"/>
      <c r="CB147" s="431"/>
      <c r="CC147" s="431"/>
      <c r="CD147" s="431"/>
      <c r="CE147" s="431"/>
      <c r="CF147" s="431"/>
      <c r="CG147" s="431"/>
      <c r="CH147" s="431"/>
      <c r="CI147" s="431"/>
      <c r="CJ147" s="431"/>
      <c r="CK147" s="431"/>
      <c r="CL147" s="431"/>
      <c r="CM147" s="431"/>
      <c r="CN147" s="431"/>
      <c r="CO147" s="431"/>
      <c r="CP147" s="431"/>
      <c r="CQ147" s="431"/>
      <c r="CR147" s="431"/>
      <c r="CS147" s="431"/>
      <c r="CT147" s="431"/>
      <c r="CU147" s="431"/>
      <c r="CV147" s="431"/>
      <c r="CW147" s="431"/>
      <c r="CX147" s="431"/>
      <c r="CY147" s="431"/>
      <c r="CZ147" s="431"/>
      <c r="DA147" s="431"/>
      <c r="DB147" s="431"/>
      <c r="DC147" s="431"/>
      <c r="DD147" s="431"/>
      <c r="DE147" s="431"/>
      <c r="DF147" s="431"/>
      <c r="DG147" s="431"/>
      <c r="DH147" s="431"/>
      <c r="DI147" s="431"/>
      <c r="DJ147" s="431"/>
      <c r="DK147" s="431"/>
      <c r="DL147" s="431"/>
      <c r="DM147" s="431"/>
      <c r="DN147" s="431"/>
      <c r="DO147" s="431"/>
      <c r="DP147" s="431"/>
      <c r="DQ147" s="431"/>
      <c r="DR147" s="431"/>
      <c r="DS147" s="431"/>
      <c r="DT147" s="431"/>
      <c r="DU147" s="431"/>
      <c r="DV147" s="431"/>
      <c r="DW147" s="431"/>
      <c r="DX147" s="431"/>
      <c r="DY147" s="431"/>
      <c r="DZ147" s="431"/>
      <c r="EA147" s="431"/>
      <c r="EB147" s="431"/>
      <c r="EC147" s="431"/>
      <c r="ED147" s="431"/>
      <c r="EE147" s="431"/>
      <c r="EF147" s="431"/>
      <c r="EG147" s="431"/>
      <c r="EH147" s="431"/>
      <c r="EI147" s="431"/>
      <c r="EJ147" s="431"/>
      <c r="EK147" s="431"/>
      <c r="EL147" s="431"/>
      <c r="EM147" s="431"/>
      <c r="EN147" s="431"/>
      <c r="EO147" s="431"/>
      <c r="EP147" s="431"/>
      <c r="EQ147" s="431"/>
      <c r="ER147" s="431"/>
      <c r="ES147" s="431"/>
      <c r="ET147" s="431"/>
      <c r="EU147" s="431"/>
      <c r="EV147" s="431"/>
      <c r="EW147" s="431"/>
      <c r="EX147" s="431"/>
      <c r="EY147" s="431"/>
      <c r="EZ147" s="431"/>
      <c r="FA147" s="431"/>
      <c r="FB147" s="431"/>
      <c r="FC147" s="431"/>
      <c r="FD147" s="431"/>
      <c r="FE147" s="431"/>
      <c r="FF147" s="431"/>
      <c r="FG147" s="431"/>
      <c r="FH147" s="431"/>
      <c r="FI147" s="431"/>
      <c r="FJ147" s="431"/>
      <c r="FK147" s="431"/>
      <c r="FL147" s="431"/>
      <c r="FM147" s="431"/>
      <c r="FN147" s="431"/>
      <c r="FO147" s="431"/>
      <c r="FP147" s="431"/>
      <c r="FQ147" s="431"/>
      <c r="FR147" s="431"/>
      <c r="FS147" s="431"/>
      <c r="FT147" s="262"/>
    </row>
    <row r="148" spans="1:176" s="223" customFormat="1" ht="46.8" x14ac:dyDescent="0.3">
      <c r="A148" s="7">
        <v>147</v>
      </c>
      <c r="B148" s="392" t="s">
        <v>1112</v>
      </c>
      <c r="C148" s="392" t="s">
        <v>1111</v>
      </c>
      <c r="D148" s="398" t="s">
        <v>762</v>
      </c>
      <c r="E148" s="154">
        <v>2018</v>
      </c>
      <c r="F148" s="158" t="s">
        <v>224</v>
      </c>
      <c r="G148" s="161" t="s">
        <v>2673</v>
      </c>
      <c r="H148" s="427"/>
      <c r="I148" s="427"/>
      <c r="J148" s="427"/>
      <c r="K148" s="427"/>
      <c r="L148" s="427"/>
      <c r="M148" s="427"/>
      <c r="N148" s="427"/>
      <c r="O148" s="427"/>
      <c r="P148" s="427"/>
      <c r="Q148" s="427"/>
      <c r="R148" s="427"/>
      <c r="S148" s="427"/>
      <c r="T148" s="427"/>
      <c r="U148" s="427"/>
      <c r="V148" s="427"/>
      <c r="W148" s="427"/>
      <c r="X148" s="427"/>
      <c r="Y148" s="427"/>
      <c r="Z148" s="427"/>
      <c r="AA148" s="427"/>
      <c r="AB148" s="427"/>
      <c r="AC148" s="427"/>
      <c r="AD148" s="427"/>
      <c r="AE148" s="427"/>
      <c r="AF148" s="427"/>
      <c r="AG148" s="427"/>
      <c r="AH148" s="427"/>
      <c r="AI148" s="427"/>
      <c r="AJ148" s="427"/>
      <c r="AK148" s="427"/>
      <c r="AL148" s="427"/>
      <c r="AM148" s="427"/>
      <c r="AN148" s="427"/>
      <c r="AO148" s="427"/>
      <c r="AP148" s="427"/>
      <c r="AQ148" s="427"/>
      <c r="AR148" s="427"/>
      <c r="AS148" s="427"/>
      <c r="AT148" s="427"/>
      <c r="AU148" s="427"/>
      <c r="AV148" s="427"/>
      <c r="AW148" s="427"/>
      <c r="AX148" s="427"/>
      <c r="AY148" s="427"/>
      <c r="AZ148" s="427"/>
      <c r="BA148" s="427"/>
      <c r="BB148" s="427"/>
      <c r="BC148" s="427"/>
      <c r="BD148" s="427"/>
      <c r="BE148" s="427"/>
      <c r="BF148" s="427"/>
      <c r="BG148" s="427"/>
      <c r="BH148" s="427"/>
      <c r="BI148" s="427"/>
      <c r="BJ148" s="427"/>
      <c r="BK148" s="427"/>
      <c r="BL148" s="427"/>
      <c r="BM148" s="427"/>
      <c r="BN148" s="427"/>
      <c r="BO148" s="427"/>
      <c r="BP148" s="427"/>
      <c r="BQ148" s="427"/>
      <c r="BR148" s="427"/>
      <c r="BS148" s="427"/>
      <c r="BT148" s="427"/>
      <c r="BU148" s="427"/>
      <c r="BV148" s="427"/>
      <c r="BW148" s="427"/>
      <c r="BX148" s="427"/>
      <c r="BY148" s="427"/>
      <c r="BZ148" s="427"/>
      <c r="CA148" s="427"/>
      <c r="CB148" s="427"/>
      <c r="CC148" s="427"/>
      <c r="CD148" s="427"/>
      <c r="CE148" s="427"/>
      <c r="CF148" s="427"/>
      <c r="CG148" s="427"/>
      <c r="CH148" s="427"/>
      <c r="CI148" s="427"/>
      <c r="CJ148" s="427"/>
      <c r="CK148" s="427"/>
      <c r="CL148" s="427"/>
      <c r="CM148" s="427"/>
      <c r="CN148" s="427"/>
      <c r="CO148" s="427"/>
      <c r="CP148" s="427"/>
      <c r="CQ148" s="427"/>
      <c r="CR148" s="427"/>
      <c r="CS148" s="427"/>
      <c r="CT148" s="427"/>
      <c r="CU148" s="427"/>
      <c r="CV148" s="427"/>
      <c r="CW148" s="427"/>
      <c r="CX148" s="427"/>
      <c r="CY148" s="427"/>
      <c r="CZ148" s="427"/>
      <c r="DA148" s="427"/>
      <c r="DB148" s="427"/>
      <c r="DC148" s="427"/>
      <c r="DD148" s="427"/>
      <c r="DE148" s="427"/>
      <c r="DF148" s="427"/>
      <c r="DG148" s="427"/>
      <c r="DH148" s="427"/>
      <c r="DI148" s="427"/>
      <c r="DJ148" s="427"/>
      <c r="DK148" s="427"/>
      <c r="DL148" s="427"/>
      <c r="DM148" s="427"/>
      <c r="DN148" s="427"/>
      <c r="DO148" s="427"/>
      <c r="DP148" s="427"/>
      <c r="DQ148" s="427"/>
      <c r="DR148" s="427"/>
      <c r="DS148" s="427"/>
      <c r="DT148" s="427"/>
      <c r="DU148" s="427"/>
      <c r="DV148" s="427"/>
      <c r="DW148" s="427"/>
      <c r="DX148" s="427"/>
      <c r="DY148" s="427"/>
      <c r="DZ148" s="427"/>
      <c r="EA148" s="427"/>
      <c r="EB148" s="427"/>
      <c r="EC148" s="427"/>
      <c r="ED148" s="427"/>
      <c r="EE148" s="427"/>
      <c r="EF148" s="427"/>
      <c r="EG148" s="427"/>
      <c r="EH148" s="427"/>
      <c r="EI148" s="427"/>
      <c r="EJ148" s="427"/>
      <c r="EK148" s="427"/>
      <c r="EL148" s="427"/>
      <c r="EM148" s="427"/>
      <c r="EN148" s="427"/>
      <c r="EO148" s="427"/>
      <c r="EP148" s="427"/>
      <c r="EQ148" s="427"/>
      <c r="ER148" s="427"/>
      <c r="ES148" s="427"/>
      <c r="ET148" s="427"/>
      <c r="EU148" s="427"/>
      <c r="EV148" s="427"/>
      <c r="EW148" s="427"/>
      <c r="EX148" s="427"/>
      <c r="EY148" s="427"/>
      <c r="EZ148" s="427"/>
      <c r="FA148" s="427"/>
      <c r="FB148" s="427"/>
      <c r="FC148" s="427"/>
      <c r="FD148" s="427"/>
      <c r="FE148" s="427"/>
      <c r="FF148" s="427"/>
      <c r="FG148" s="427"/>
      <c r="FH148" s="427"/>
      <c r="FI148" s="427"/>
      <c r="FJ148" s="427"/>
      <c r="FK148" s="427"/>
      <c r="FL148" s="427"/>
      <c r="FM148" s="427"/>
      <c r="FN148" s="427"/>
      <c r="FO148" s="427"/>
      <c r="FP148" s="427"/>
      <c r="FQ148" s="427"/>
      <c r="FR148" s="427"/>
      <c r="FS148" s="427"/>
      <c r="FT148" s="262"/>
    </row>
    <row r="149" spans="1:176" s="223" customFormat="1" ht="31.2" x14ac:dyDescent="0.3">
      <c r="A149" s="7">
        <v>148</v>
      </c>
      <c r="B149" s="314" t="s">
        <v>464</v>
      </c>
      <c r="C149" s="314" t="s">
        <v>1113</v>
      </c>
      <c r="D149" s="316" t="s">
        <v>465</v>
      </c>
      <c r="E149" s="1">
        <v>2018</v>
      </c>
      <c r="F149" s="18" t="s">
        <v>224</v>
      </c>
      <c r="G149" s="23" t="s">
        <v>2674</v>
      </c>
      <c r="H149" s="167"/>
      <c r="I149" s="167"/>
      <c r="J149" s="167"/>
      <c r="K149" s="167"/>
      <c r="L149" s="167"/>
      <c r="M149" s="167"/>
      <c r="N149" s="167"/>
      <c r="O149" s="167"/>
      <c r="P149" s="167"/>
      <c r="Q149" s="167"/>
      <c r="R149" s="167"/>
      <c r="S149" s="167"/>
      <c r="T149" s="167"/>
      <c r="U149" s="167"/>
      <c r="V149" s="167"/>
      <c r="W149" s="167"/>
      <c r="X149" s="167"/>
      <c r="Y149" s="167"/>
      <c r="Z149" s="167"/>
      <c r="AA149" s="167"/>
      <c r="AB149" s="167"/>
      <c r="AC149" s="167"/>
      <c r="AD149" s="167"/>
      <c r="AE149" s="167"/>
      <c r="AF149" s="167"/>
      <c r="AG149" s="167"/>
      <c r="AH149" s="167"/>
      <c r="AI149" s="167"/>
      <c r="AJ149" s="167"/>
      <c r="AK149" s="167"/>
      <c r="AL149" s="167"/>
      <c r="AM149" s="167"/>
      <c r="AN149" s="167"/>
      <c r="AO149" s="167"/>
      <c r="AP149" s="167"/>
      <c r="AQ149" s="167"/>
      <c r="AR149" s="167"/>
      <c r="AS149" s="167"/>
      <c r="AT149" s="167"/>
      <c r="AU149" s="167"/>
      <c r="AV149" s="167"/>
      <c r="AW149" s="167"/>
      <c r="AX149" s="167"/>
      <c r="AY149" s="167"/>
      <c r="AZ149" s="167"/>
      <c r="BA149" s="167"/>
      <c r="BB149" s="167"/>
      <c r="BC149" s="167"/>
      <c r="BD149" s="167"/>
      <c r="BE149" s="167"/>
      <c r="BF149" s="167"/>
      <c r="BG149" s="167"/>
      <c r="BH149" s="167"/>
      <c r="BI149" s="167"/>
      <c r="BJ149" s="167"/>
      <c r="BK149" s="167"/>
      <c r="BL149" s="167"/>
      <c r="BM149" s="167"/>
      <c r="BN149" s="167"/>
      <c r="BO149" s="167"/>
      <c r="BP149" s="167"/>
      <c r="BQ149" s="167"/>
      <c r="BR149" s="167"/>
      <c r="BS149" s="167"/>
      <c r="BT149" s="167"/>
      <c r="BU149" s="167"/>
      <c r="BV149" s="167"/>
      <c r="BW149" s="167"/>
      <c r="BX149" s="167"/>
      <c r="BY149" s="167"/>
      <c r="BZ149" s="167"/>
      <c r="CA149" s="167"/>
      <c r="CB149" s="167"/>
      <c r="CC149" s="167"/>
      <c r="CD149" s="167"/>
      <c r="CE149" s="167"/>
      <c r="CF149" s="167"/>
      <c r="CG149" s="167"/>
      <c r="CH149" s="167"/>
      <c r="CI149" s="167"/>
      <c r="CJ149" s="167"/>
      <c r="CK149" s="167"/>
      <c r="CL149" s="167"/>
      <c r="CM149" s="167"/>
      <c r="CN149" s="167"/>
      <c r="CO149" s="167"/>
      <c r="CP149" s="167"/>
      <c r="CQ149" s="167"/>
      <c r="CR149" s="167"/>
      <c r="CS149" s="167"/>
      <c r="CT149" s="167"/>
      <c r="CU149" s="167"/>
      <c r="CV149" s="167"/>
      <c r="CW149" s="167"/>
      <c r="CX149" s="167"/>
      <c r="CY149" s="167"/>
      <c r="CZ149" s="167"/>
      <c r="DA149" s="167"/>
      <c r="DB149" s="167"/>
      <c r="DC149" s="167"/>
      <c r="DD149" s="167"/>
      <c r="DE149" s="167"/>
      <c r="DF149" s="167"/>
      <c r="DG149" s="167"/>
      <c r="DH149" s="167"/>
      <c r="DI149" s="167"/>
      <c r="DJ149" s="167"/>
      <c r="DK149" s="167"/>
      <c r="DL149" s="167"/>
      <c r="DM149" s="167"/>
      <c r="DN149" s="167"/>
      <c r="DO149" s="167"/>
      <c r="DP149" s="167"/>
      <c r="DQ149" s="167"/>
      <c r="DR149" s="167"/>
      <c r="DS149" s="167"/>
      <c r="DT149" s="167"/>
      <c r="DU149" s="167"/>
      <c r="DV149" s="167"/>
      <c r="DW149" s="167"/>
      <c r="DX149" s="167"/>
      <c r="DY149" s="167"/>
      <c r="DZ149" s="167"/>
      <c r="EA149" s="167"/>
      <c r="EB149" s="167"/>
      <c r="EC149" s="167"/>
      <c r="ED149" s="167"/>
      <c r="EE149" s="167"/>
      <c r="EF149" s="167"/>
      <c r="EG149" s="167"/>
      <c r="EH149" s="167"/>
      <c r="EI149" s="167"/>
      <c r="EJ149" s="167"/>
      <c r="EK149" s="167"/>
      <c r="EL149" s="167"/>
      <c r="EM149" s="167"/>
      <c r="EN149" s="167"/>
      <c r="EO149" s="167"/>
      <c r="EP149" s="167"/>
      <c r="EQ149" s="167"/>
      <c r="ER149" s="167"/>
      <c r="ES149" s="167"/>
      <c r="ET149" s="167"/>
      <c r="EU149" s="167"/>
      <c r="EV149" s="167"/>
      <c r="EW149" s="167"/>
      <c r="EX149" s="167"/>
      <c r="EY149" s="167"/>
      <c r="EZ149" s="167"/>
      <c r="FA149" s="167"/>
      <c r="FB149" s="167"/>
      <c r="FC149" s="167"/>
      <c r="FD149" s="167"/>
      <c r="FE149" s="167"/>
      <c r="FF149" s="167"/>
      <c r="FG149" s="167"/>
      <c r="FH149" s="167"/>
      <c r="FI149" s="167"/>
      <c r="FJ149" s="167"/>
      <c r="FK149" s="167"/>
      <c r="FL149" s="167"/>
      <c r="FM149" s="167"/>
      <c r="FN149" s="167"/>
      <c r="FO149" s="167"/>
      <c r="FP149" s="167"/>
      <c r="FQ149" s="167"/>
      <c r="FR149" s="167"/>
      <c r="FS149" s="167"/>
      <c r="FT149" s="262"/>
    </row>
    <row r="150" spans="1:176" s="223" customFormat="1" ht="31.2" x14ac:dyDescent="0.3">
      <c r="A150" s="7">
        <v>149</v>
      </c>
      <c r="B150" s="321" t="s">
        <v>2451</v>
      </c>
      <c r="C150" s="321" t="s">
        <v>2452</v>
      </c>
      <c r="D150" s="305" t="s">
        <v>2453</v>
      </c>
      <c r="E150" s="100">
        <v>2018</v>
      </c>
      <c r="F150" s="222" t="s">
        <v>224</v>
      </c>
      <c r="G150" s="25" t="s">
        <v>2688</v>
      </c>
      <c r="H150" s="140"/>
      <c r="I150" s="140"/>
      <c r="J150" s="140"/>
      <c r="K150" s="140"/>
      <c r="L150" s="140"/>
      <c r="M150" s="140"/>
      <c r="N150" s="140"/>
      <c r="O150" s="140"/>
      <c r="P150" s="140"/>
      <c r="Q150" s="140"/>
      <c r="R150" s="140"/>
      <c r="S150" s="140"/>
      <c r="T150" s="140"/>
      <c r="U150" s="140"/>
      <c r="V150" s="140"/>
      <c r="W150" s="140"/>
      <c r="X150" s="140"/>
      <c r="Y150" s="140"/>
      <c r="Z150" s="140"/>
      <c r="AA150" s="140"/>
      <c r="AB150" s="140"/>
      <c r="AC150" s="140"/>
      <c r="AD150" s="140"/>
      <c r="AE150" s="431"/>
      <c r="AF150" s="431"/>
      <c r="AG150" s="431"/>
      <c r="AH150" s="431"/>
      <c r="AI150" s="431"/>
      <c r="AJ150" s="431"/>
      <c r="AK150" s="431"/>
      <c r="AL150" s="431"/>
      <c r="AM150" s="431"/>
      <c r="AN150" s="431"/>
      <c r="AO150" s="431"/>
      <c r="AP150" s="431"/>
      <c r="AQ150" s="431"/>
      <c r="AR150" s="431"/>
      <c r="AS150" s="431"/>
      <c r="AT150" s="431"/>
      <c r="AU150" s="431"/>
      <c r="AV150" s="431"/>
      <c r="AW150" s="431"/>
      <c r="AX150" s="431"/>
      <c r="AY150" s="431"/>
      <c r="AZ150" s="431"/>
      <c r="BA150" s="431"/>
      <c r="BB150" s="431"/>
      <c r="BC150" s="431"/>
      <c r="BD150" s="431"/>
      <c r="BE150" s="431"/>
      <c r="BF150" s="431"/>
      <c r="BG150" s="431"/>
      <c r="BH150" s="431"/>
      <c r="BI150" s="431"/>
      <c r="BJ150" s="431"/>
      <c r="BK150" s="431"/>
      <c r="BL150" s="431"/>
      <c r="BM150" s="431"/>
      <c r="BN150" s="431"/>
      <c r="BO150" s="431"/>
      <c r="BP150" s="431"/>
      <c r="BQ150" s="431"/>
      <c r="BR150" s="431"/>
      <c r="BS150" s="431"/>
      <c r="BT150" s="431"/>
      <c r="BU150" s="431"/>
      <c r="BV150" s="431"/>
      <c r="BW150" s="431"/>
      <c r="BX150" s="431"/>
      <c r="BY150" s="431"/>
      <c r="BZ150" s="431"/>
      <c r="CA150" s="431"/>
      <c r="CB150" s="431"/>
      <c r="CC150" s="431"/>
      <c r="CD150" s="431"/>
      <c r="CE150" s="431"/>
      <c r="CF150" s="431"/>
      <c r="CG150" s="431"/>
      <c r="CH150" s="431"/>
      <c r="CI150" s="431"/>
      <c r="CJ150" s="431"/>
      <c r="CK150" s="431"/>
      <c r="CL150" s="431"/>
      <c r="CM150" s="431"/>
      <c r="CN150" s="431"/>
      <c r="CO150" s="431"/>
      <c r="CP150" s="431"/>
      <c r="CQ150" s="431"/>
      <c r="CR150" s="431"/>
      <c r="CS150" s="431"/>
      <c r="CT150" s="431"/>
      <c r="CU150" s="431"/>
      <c r="CV150" s="431"/>
      <c r="CW150" s="431"/>
      <c r="CX150" s="431"/>
      <c r="CY150" s="431"/>
      <c r="CZ150" s="431"/>
      <c r="DA150" s="431"/>
      <c r="DB150" s="431"/>
      <c r="DC150" s="431"/>
      <c r="DD150" s="431"/>
      <c r="DE150" s="431"/>
      <c r="DF150" s="431"/>
      <c r="DG150" s="431"/>
      <c r="DH150" s="431"/>
      <c r="DI150" s="431"/>
      <c r="DJ150" s="431"/>
      <c r="DK150" s="431"/>
      <c r="DL150" s="431"/>
      <c r="DM150" s="431"/>
      <c r="DN150" s="431"/>
      <c r="DO150" s="431"/>
      <c r="DP150" s="431"/>
      <c r="DQ150" s="431"/>
      <c r="DR150" s="431"/>
      <c r="DS150" s="431"/>
      <c r="DT150" s="431"/>
      <c r="DU150" s="431"/>
      <c r="DV150" s="431"/>
      <c r="DW150" s="431"/>
      <c r="DX150" s="431"/>
      <c r="DY150" s="431"/>
      <c r="DZ150" s="431"/>
      <c r="EA150" s="431"/>
      <c r="EB150" s="431"/>
      <c r="EC150" s="431"/>
      <c r="ED150" s="431"/>
      <c r="EE150" s="431"/>
      <c r="EF150" s="431"/>
      <c r="EG150" s="431"/>
      <c r="EH150" s="431"/>
      <c r="EI150" s="431"/>
      <c r="EJ150" s="431"/>
      <c r="EK150" s="431"/>
      <c r="EL150" s="431"/>
      <c r="EM150" s="431"/>
      <c r="EN150" s="431"/>
      <c r="EO150" s="431"/>
      <c r="EP150" s="431"/>
      <c r="EQ150" s="431"/>
      <c r="ER150" s="431"/>
      <c r="ES150" s="431"/>
      <c r="ET150" s="431"/>
      <c r="EU150" s="431"/>
      <c r="EV150" s="431"/>
      <c r="EW150" s="431"/>
      <c r="EX150" s="431"/>
      <c r="EY150" s="431"/>
      <c r="EZ150" s="431"/>
      <c r="FA150" s="431"/>
      <c r="FB150" s="431"/>
      <c r="FC150" s="431"/>
      <c r="FD150" s="431"/>
      <c r="FE150" s="431"/>
      <c r="FF150" s="431"/>
      <c r="FG150" s="431"/>
      <c r="FH150" s="431"/>
      <c r="FI150" s="431"/>
      <c r="FJ150" s="431"/>
      <c r="FK150" s="431"/>
      <c r="FL150" s="431"/>
      <c r="FM150" s="431"/>
      <c r="FN150" s="431"/>
      <c r="FO150" s="431"/>
      <c r="FP150" s="431"/>
      <c r="FQ150" s="431"/>
      <c r="FR150" s="431"/>
      <c r="FS150" s="431"/>
      <c r="FT150" s="262"/>
    </row>
    <row r="151" spans="1:176" s="223" customFormat="1" ht="46.8" x14ac:dyDescent="0.3">
      <c r="A151" s="7">
        <v>150</v>
      </c>
      <c r="B151" s="314" t="s">
        <v>497</v>
      </c>
      <c r="C151" s="314" t="s">
        <v>1114</v>
      </c>
      <c r="D151" s="316" t="s">
        <v>496</v>
      </c>
      <c r="E151" s="1">
        <v>2018</v>
      </c>
      <c r="F151" s="18" t="s">
        <v>224</v>
      </c>
      <c r="G151" s="23" t="s">
        <v>2674</v>
      </c>
      <c r="H151" s="167"/>
      <c r="I151" s="167"/>
      <c r="J151" s="167"/>
      <c r="K151" s="167"/>
      <c r="L151" s="167"/>
      <c r="M151" s="167"/>
      <c r="N151" s="167"/>
      <c r="O151" s="167"/>
      <c r="P151" s="167"/>
      <c r="Q151" s="167"/>
      <c r="R151" s="167"/>
      <c r="S151" s="167"/>
      <c r="T151" s="167"/>
      <c r="U151" s="167"/>
      <c r="V151" s="167"/>
      <c r="W151" s="167"/>
      <c r="X151" s="167"/>
      <c r="Y151" s="167"/>
      <c r="Z151" s="167"/>
      <c r="AA151" s="167"/>
      <c r="AB151" s="167"/>
      <c r="AC151" s="167"/>
      <c r="AD151" s="167"/>
      <c r="AE151" s="167"/>
      <c r="AF151" s="167"/>
      <c r="AG151" s="167"/>
      <c r="AH151" s="167"/>
      <c r="AI151" s="167"/>
      <c r="AJ151" s="167"/>
      <c r="AK151" s="167"/>
      <c r="AL151" s="167"/>
      <c r="AM151" s="167"/>
      <c r="AN151" s="167"/>
      <c r="AO151" s="167"/>
      <c r="AP151" s="167"/>
      <c r="AQ151" s="167"/>
      <c r="AR151" s="167"/>
      <c r="AS151" s="167"/>
      <c r="AT151" s="167"/>
      <c r="AU151" s="167"/>
      <c r="AV151" s="167"/>
      <c r="AW151" s="167"/>
      <c r="AX151" s="167"/>
      <c r="AY151" s="167"/>
      <c r="AZ151" s="167"/>
      <c r="BA151" s="167"/>
      <c r="BB151" s="167"/>
      <c r="BC151" s="167"/>
      <c r="BD151" s="167"/>
      <c r="BE151" s="167"/>
      <c r="BF151" s="167"/>
      <c r="BG151" s="167"/>
      <c r="BH151" s="167"/>
      <c r="BI151" s="167"/>
      <c r="BJ151" s="167"/>
      <c r="BK151" s="167"/>
      <c r="BL151" s="167"/>
      <c r="BM151" s="167"/>
      <c r="BN151" s="167"/>
      <c r="BO151" s="167"/>
      <c r="BP151" s="167"/>
      <c r="BQ151" s="167"/>
      <c r="BR151" s="167"/>
      <c r="BS151" s="167"/>
      <c r="BT151" s="167"/>
      <c r="BU151" s="167"/>
      <c r="BV151" s="167"/>
      <c r="BW151" s="167"/>
      <c r="BX151" s="167"/>
      <c r="BY151" s="167"/>
      <c r="BZ151" s="167"/>
      <c r="CA151" s="167"/>
      <c r="CB151" s="167"/>
      <c r="CC151" s="167"/>
      <c r="CD151" s="167"/>
      <c r="CE151" s="167"/>
      <c r="CF151" s="167"/>
      <c r="CG151" s="167"/>
      <c r="CH151" s="167"/>
      <c r="CI151" s="167"/>
      <c r="CJ151" s="167"/>
      <c r="CK151" s="167"/>
      <c r="CL151" s="167"/>
      <c r="CM151" s="167"/>
      <c r="CN151" s="167"/>
      <c r="CO151" s="167"/>
      <c r="CP151" s="167"/>
      <c r="CQ151" s="167"/>
      <c r="CR151" s="167"/>
      <c r="CS151" s="167"/>
      <c r="CT151" s="167"/>
      <c r="CU151" s="167"/>
      <c r="CV151" s="167"/>
      <c r="CW151" s="167"/>
      <c r="CX151" s="167"/>
      <c r="CY151" s="167"/>
      <c r="CZ151" s="167"/>
      <c r="DA151" s="167"/>
      <c r="DB151" s="167"/>
      <c r="DC151" s="167"/>
      <c r="DD151" s="167"/>
      <c r="DE151" s="167"/>
      <c r="DF151" s="167"/>
      <c r="DG151" s="167"/>
      <c r="DH151" s="167"/>
      <c r="DI151" s="167"/>
      <c r="DJ151" s="167"/>
      <c r="DK151" s="167"/>
      <c r="DL151" s="167"/>
      <c r="DM151" s="167"/>
      <c r="DN151" s="167"/>
      <c r="DO151" s="167"/>
      <c r="DP151" s="167"/>
      <c r="DQ151" s="167"/>
      <c r="DR151" s="167"/>
      <c r="DS151" s="167"/>
      <c r="DT151" s="167"/>
      <c r="DU151" s="167"/>
      <c r="DV151" s="167"/>
      <c r="DW151" s="167"/>
      <c r="DX151" s="167"/>
      <c r="DY151" s="167"/>
      <c r="DZ151" s="167"/>
      <c r="EA151" s="167"/>
      <c r="EB151" s="167"/>
      <c r="EC151" s="167"/>
      <c r="ED151" s="167"/>
      <c r="EE151" s="167"/>
      <c r="EF151" s="167"/>
      <c r="EG151" s="167"/>
      <c r="EH151" s="167"/>
      <c r="EI151" s="167"/>
      <c r="EJ151" s="167"/>
      <c r="EK151" s="167"/>
      <c r="EL151" s="167"/>
      <c r="EM151" s="167"/>
      <c r="EN151" s="167"/>
      <c r="EO151" s="167"/>
      <c r="EP151" s="167"/>
      <c r="EQ151" s="167"/>
      <c r="ER151" s="167"/>
      <c r="ES151" s="167"/>
      <c r="ET151" s="167"/>
      <c r="EU151" s="167"/>
      <c r="EV151" s="167"/>
      <c r="EW151" s="167"/>
      <c r="EX151" s="167"/>
      <c r="EY151" s="167"/>
      <c r="EZ151" s="167"/>
      <c r="FA151" s="167"/>
      <c r="FB151" s="167"/>
      <c r="FC151" s="167"/>
      <c r="FD151" s="167"/>
      <c r="FE151" s="167"/>
      <c r="FF151" s="167"/>
      <c r="FG151" s="167"/>
      <c r="FH151" s="167"/>
      <c r="FI151" s="167"/>
      <c r="FJ151" s="167"/>
      <c r="FK151" s="167"/>
      <c r="FL151" s="167"/>
      <c r="FM151" s="167"/>
      <c r="FN151" s="167"/>
      <c r="FO151" s="167"/>
      <c r="FP151" s="167"/>
      <c r="FQ151" s="167"/>
      <c r="FR151" s="167"/>
      <c r="FS151" s="167"/>
      <c r="FT151" s="262"/>
    </row>
    <row r="152" spans="1:176" s="223" customFormat="1" ht="46.8" x14ac:dyDescent="0.3">
      <c r="A152" s="7">
        <v>151</v>
      </c>
      <c r="B152" s="314" t="s">
        <v>473</v>
      </c>
      <c r="C152" s="314" t="s">
        <v>1124</v>
      </c>
      <c r="D152" s="316" t="s">
        <v>474</v>
      </c>
      <c r="E152" s="1">
        <v>2018</v>
      </c>
      <c r="F152" s="18" t="s">
        <v>224</v>
      </c>
      <c r="G152" s="23" t="s">
        <v>2674</v>
      </c>
      <c r="H152" s="167"/>
      <c r="I152" s="167"/>
      <c r="J152" s="167"/>
      <c r="K152" s="167"/>
      <c r="L152" s="167"/>
      <c r="M152" s="167"/>
      <c r="N152" s="167"/>
      <c r="O152" s="167"/>
      <c r="P152" s="167"/>
      <c r="Q152" s="167"/>
      <c r="R152" s="167"/>
      <c r="S152" s="167"/>
      <c r="T152" s="167"/>
      <c r="U152" s="167"/>
      <c r="V152" s="167"/>
      <c r="W152" s="167"/>
      <c r="X152" s="167"/>
      <c r="Y152" s="167"/>
      <c r="Z152" s="167"/>
      <c r="AA152" s="167"/>
      <c r="AB152" s="167"/>
      <c r="AC152" s="167"/>
      <c r="AD152" s="167"/>
      <c r="AE152" s="167"/>
      <c r="AF152" s="167"/>
      <c r="AG152" s="167"/>
      <c r="AH152" s="167"/>
      <c r="AI152" s="167"/>
      <c r="AJ152" s="167"/>
      <c r="AK152" s="167"/>
      <c r="AL152" s="167"/>
      <c r="AM152" s="167"/>
      <c r="AN152" s="167"/>
      <c r="AO152" s="167"/>
      <c r="AP152" s="167"/>
      <c r="AQ152" s="167"/>
      <c r="AR152" s="167"/>
      <c r="AS152" s="167"/>
      <c r="AT152" s="167"/>
      <c r="AU152" s="167"/>
      <c r="AV152" s="167"/>
      <c r="AW152" s="167"/>
      <c r="AX152" s="167"/>
      <c r="AY152" s="167"/>
      <c r="AZ152" s="167"/>
      <c r="BA152" s="167"/>
      <c r="BB152" s="167"/>
      <c r="BC152" s="167"/>
      <c r="BD152" s="167"/>
      <c r="BE152" s="167"/>
      <c r="BF152" s="167"/>
      <c r="BG152" s="167"/>
      <c r="BH152" s="167"/>
      <c r="BI152" s="167"/>
      <c r="BJ152" s="167"/>
      <c r="BK152" s="167"/>
      <c r="BL152" s="167"/>
      <c r="BM152" s="167"/>
      <c r="BN152" s="167"/>
      <c r="BO152" s="167"/>
      <c r="BP152" s="167"/>
      <c r="BQ152" s="167"/>
      <c r="BR152" s="167"/>
      <c r="BS152" s="167"/>
      <c r="BT152" s="167"/>
      <c r="BU152" s="167"/>
      <c r="BV152" s="167"/>
      <c r="BW152" s="167"/>
      <c r="BX152" s="167"/>
      <c r="BY152" s="167"/>
      <c r="BZ152" s="167"/>
      <c r="CA152" s="167"/>
      <c r="CB152" s="167"/>
      <c r="CC152" s="167"/>
      <c r="CD152" s="167"/>
      <c r="CE152" s="167"/>
      <c r="CF152" s="167"/>
      <c r="CG152" s="167"/>
      <c r="CH152" s="167"/>
      <c r="CI152" s="167"/>
      <c r="CJ152" s="167"/>
      <c r="CK152" s="167"/>
      <c r="CL152" s="167"/>
      <c r="CM152" s="167"/>
      <c r="CN152" s="167"/>
      <c r="CO152" s="167"/>
      <c r="CP152" s="167"/>
      <c r="CQ152" s="167"/>
      <c r="CR152" s="167"/>
      <c r="CS152" s="167"/>
      <c r="CT152" s="167"/>
      <c r="CU152" s="167"/>
      <c r="CV152" s="167"/>
      <c r="CW152" s="167"/>
      <c r="CX152" s="167"/>
      <c r="CY152" s="167"/>
      <c r="CZ152" s="167"/>
      <c r="DA152" s="167"/>
      <c r="DB152" s="167"/>
      <c r="DC152" s="167"/>
      <c r="DD152" s="167"/>
      <c r="DE152" s="167"/>
      <c r="DF152" s="167"/>
      <c r="DG152" s="167"/>
      <c r="DH152" s="167"/>
      <c r="DI152" s="167"/>
      <c r="DJ152" s="167"/>
      <c r="DK152" s="167"/>
      <c r="DL152" s="167"/>
      <c r="DM152" s="167"/>
      <c r="DN152" s="167"/>
      <c r="DO152" s="167"/>
      <c r="DP152" s="167"/>
      <c r="DQ152" s="167"/>
      <c r="DR152" s="167"/>
      <c r="DS152" s="167"/>
      <c r="DT152" s="167"/>
      <c r="DU152" s="167"/>
      <c r="DV152" s="167"/>
      <c r="DW152" s="167"/>
      <c r="DX152" s="167"/>
      <c r="DY152" s="167"/>
      <c r="DZ152" s="167"/>
      <c r="EA152" s="167"/>
      <c r="EB152" s="167"/>
      <c r="EC152" s="167"/>
      <c r="ED152" s="167"/>
      <c r="EE152" s="167"/>
      <c r="EF152" s="167"/>
      <c r="EG152" s="167"/>
      <c r="EH152" s="167"/>
      <c r="EI152" s="167"/>
      <c r="EJ152" s="167"/>
      <c r="EK152" s="167"/>
      <c r="EL152" s="167"/>
      <c r="EM152" s="167"/>
      <c r="EN152" s="167"/>
      <c r="EO152" s="167"/>
      <c r="EP152" s="167"/>
      <c r="EQ152" s="167"/>
      <c r="ER152" s="167"/>
      <c r="ES152" s="167"/>
      <c r="ET152" s="167"/>
      <c r="EU152" s="167"/>
      <c r="EV152" s="167"/>
      <c r="EW152" s="167"/>
      <c r="EX152" s="167"/>
      <c r="EY152" s="167"/>
      <c r="EZ152" s="167"/>
      <c r="FA152" s="167"/>
      <c r="FB152" s="167"/>
      <c r="FC152" s="167"/>
      <c r="FD152" s="167"/>
      <c r="FE152" s="167"/>
      <c r="FF152" s="167"/>
      <c r="FG152" s="167"/>
      <c r="FH152" s="167"/>
      <c r="FI152" s="167"/>
      <c r="FJ152" s="167"/>
      <c r="FK152" s="167"/>
      <c r="FL152" s="167"/>
      <c r="FM152" s="167"/>
      <c r="FN152" s="167"/>
      <c r="FO152" s="167"/>
      <c r="FP152" s="167"/>
      <c r="FQ152" s="167"/>
      <c r="FR152" s="167"/>
      <c r="FS152" s="167"/>
      <c r="FT152" s="262"/>
    </row>
    <row r="153" spans="1:176" s="32" customFormat="1" ht="93.6" x14ac:dyDescent="0.35">
      <c r="A153" s="7">
        <v>152</v>
      </c>
      <c r="B153" s="321" t="s">
        <v>2434</v>
      </c>
      <c r="C153" s="321" t="s">
        <v>2435</v>
      </c>
      <c r="D153" s="305" t="s">
        <v>2436</v>
      </c>
      <c r="E153" s="100">
        <v>2018</v>
      </c>
      <c r="F153" s="222" t="s">
        <v>224</v>
      </c>
      <c r="G153" s="25" t="s">
        <v>2688</v>
      </c>
      <c r="H153" s="431"/>
      <c r="I153" s="431"/>
      <c r="J153" s="431"/>
      <c r="K153" s="431"/>
      <c r="L153" s="431"/>
      <c r="M153" s="431"/>
      <c r="N153" s="431"/>
      <c r="O153" s="431"/>
      <c r="P153" s="431"/>
      <c r="Q153" s="431"/>
      <c r="R153" s="431"/>
      <c r="S153" s="431"/>
      <c r="T153" s="431"/>
      <c r="U153" s="431"/>
      <c r="V153" s="431"/>
      <c r="W153" s="431"/>
      <c r="X153" s="431"/>
      <c r="Y153" s="431"/>
      <c r="Z153" s="431"/>
      <c r="AA153" s="431"/>
      <c r="AB153" s="431"/>
      <c r="AC153" s="431"/>
      <c r="AD153" s="431"/>
      <c r="AE153" s="431"/>
      <c r="AF153" s="431"/>
      <c r="AG153" s="431"/>
      <c r="AH153" s="431"/>
      <c r="AI153" s="431"/>
      <c r="AJ153" s="431"/>
      <c r="AK153" s="431"/>
      <c r="AL153" s="431"/>
      <c r="AM153" s="431"/>
      <c r="AN153" s="431"/>
      <c r="AO153" s="431"/>
      <c r="AP153" s="431"/>
      <c r="AQ153" s="431"/>
      <c r="AR153" s="431"/>
      <c r="AS153" s="431"/>
      <c r="AT153" s="431"/>
      <c r="AU153" s="431"/>
      <c r="AV153" s="431"/>
      <c r="AW153" s="431"/>
      <c r="AX153" s="431"/>
      <c r="AY153" s="431"/>
      <c r="AZ153" s="431"/>
      <c r="BA153" s="431"/>
      <c r="BB153" s="431"/>
      <c r="BC153" s="431"/>
      <c r="BD153" s="431"/>
      <c r="BE153" s="431"/>
      <c r="BF153" s="431"/>
      <c r="BG153" s="431"/>
      <c r="BH153" s="431"/>
      <c r="BI153" s="431"/>
      <c r="BJ153" s="431"/>
      <c r="BK153" s="431"/>
      <c r="BL153" s="431"/>
      <c r="BM153" s="431"/>
      <c r="BN153" s="431"/>
      <c r="BO153" s="431"/>
      <c r="BP153" s="431"/>
      <c r="BQ153" s="431"/>
      <c r="BR153" s="431"/>
      <c r="BS153" s="431"/>
      <c r="BT153" s="431"/>
      <c r="BU153" s="431"/>
      <c r="BV153" s="431"/>
      <c r="BW153" s="431"/>
      <c r="BX153" s="431"/>
      <c r="BY153" s="431"/>
      <c r="BZ153" s="431"/>
      <c r="CA153" s="431"/>
      <c r="CB153" s="431"/>
      <c r="CC153" s="431"/>
      <c r="CD153" s="431"/>
      <c r="CE153" s="431"/>
      <c r="CF153" s="431"/>
      <c r="CG153" s="431"/>
      <c r="CH153" s="431"/>
      <c r="CI153" s="431"/>
      <c r="CJ153" s="431"/>
      <c r="CK153" s="431"/>
      <c r="CL153" s="431"/>
      <c r="CM153" s="431"/>
      <c r="CN153" s="431"/>
      <c r="CO153" s="431"/>
      <c r="CP153" s="431"/>
      <c r="CQ153" s="431"/>
      <c r="CR153" s="431"/>
      <c r="CS153" s="431"/>
      <c r="CT153" s="431"/>
      <c r="CU153" s="431"/>
      <c r="CV153" s="431"/>
      <c r="CW153" s="431"/>
      <c r="CX153" s="431"/>
      <c r="CY153" s="431"/>
      <c r="CZ153" s="431"/>
      <c r="DA153" s="431"/>
      <c r="DB153" s="431"/>
      <c r="DC153" s="431"/>
      <c r="DD153" s="431"/>
      <c r="DE153" s="431"/>
      <c r="DF153" s="431"/>
      <c r="DG153" s="431"/>
      <c r="DH153" s="431"/>
      <c r="DI153" s="431"/>
      <c r="DJ153" s="431"/>
      <c r="DK153" s="431"/>
      <c r="DL153" s="431"/>
      <c r="DM153" s="431"/>
      <c r="DN153" s="431"/>
      <c r="DO153" s="431"/>
      <c r="DP153" s="431"/>
      <c r="DQ153" s="431"/>
      <c r="DR153" s="431"/>
      <c r="DS153" s="431"/>
      <c r="DT153" s="431"/>
      <c r="DU153" s="431"/>
      <c r="DV153" s="431"/>
      <c r="DW153" s="431"/>
      <c r="DX153" s="431"/>
      <c r="DY153" s="431"/>
      <c r="DZ153" s="431"/>
      <c r="EA153" s="431"/>
      <c r="EB153" s="431"/>
      <c r="EC153" s="431"/>
      <c r="ED153" s="431"/>
      <c r="EE153" s="431"/>
      <c r="EF153" s="431"/>
      <c r="EG153" s="431"/>
      <c r="EH153" s="431"/>
      <c r="EI153" s="431"/>
      <c r="EJ153" s="431"/>
      <c r="EK153" s="431"/>
      <c r="EL153" s="431"/>
      <c r="EM153" s="431"/>
      <c r="EN153" s="431"/>
      <c r="EO153" s="431"/>
      <c r="EP153" s="431"/>
      <c r="EQ153" s="431"/>
      <c r="ER153" s="431"/>
      <c r="ES153" s="431"/>
      <c r="ET153" s="431"/>
      <c r="EU153" s="431"/>
      <c r="EV153" s="431"/>
      <c r="EW153" s="431"/>
      <c r="EX153" s="431"/>
      <c r="EY153" s="431"/>
      <c r="EZ153" s="431"/>
      <c r="FA153" s="431"/>
      <c r="FB153" s="431"/>
      <c r="FC153" s="431"/>
      <c r="FD153" s="431"/>
      <c r="FE153" s="431"/>
      <c r="FF153" s="431"/>
      <c r="FG153" s="431"/>
      <c r="FH153" s="431"/>
      <c r="FI153" s="431"/>
      <c r="FJ153" s="431"/>
      <c r="FK153" s="431"/>
      <c r="FL153" s="431"/>
      <c r="FM153" s="431"/>
      <c r="FN153" s="431"/>
      <c r="FO153" s="431"/>
      <c r="FP153" s="431"/>
      <c r="FQ153" s="431"/>
      <c r="FR153" s="431"/>
      <c r="FS153" s="431"/>
      <c r="FT153" s="431"/>
    </row>
    <row r="154" spans="1:176" s="32" customFormat="1" ht="46.8" x14ac:dyDescent="0.35">
      <c r="A154" s="7">
        <v>153</v>
      </c>
      <c r="B154" s="321" t="s">
        <v>2422</v>
      </c>
      <c r="C154" s="321" t="s">
        <v>2423</v>
      </c>
      <c r="D154" s="305" t="s">
        <v>2424</v>
      </c>
      <c r="E154" s="100">
        <v>2018</v>
      </c>
      <c r="F154" s="222" t="s">
        <v>224</v>
      </c>
      <c r="G154" s="25" t="s">
        <v>2688</v>
      </c>
      <c r="H154" s="431"/>
      <c r="I154" s="431"/>
      <c r="J154" s="431"/>
      <c r="K154" s="431"/>
      <c r="L154" s="431"/>
      <c r="M154" s="431"/>
      <c r="N154" s="431"/>
      <c r="O154" s="431"/>
      <c r="P154" s="431"/>
      <c r="Q154" s="431"/>
      <c r="R154" s="431"/>
      <c r="S154" s="431"/>
      <c r="T154" s="431"/>
      <c r="U154" s="431"/>
      <c r="V154" s="431"/>
      <c r="W154" s="431"/>
      <c r="X154" s="431"/>
      <c r="Y154" s="431"/>
      <c r="Z154" s="431"/>
      <c r="AA154" s="431"/>
      <c r="AB154" s="431"/>
      <c r="AC154" s="431"/>
      <c r="AD154" s="431"/>
      <c r="AE154" s="431"/>
      <c r="AF154" s="431"/>
      <c r="AG154" s="431"/>
      <c r="AH154" s="431"/>
      <c r="AI154" s="431"/>
      <c r="AJ154" s="431"/>
      <c r="AK154" s="431"/>
      <c r="AL154" s="431"/>
      <c r="AM154" s="431"/>
      <c r="AN154" s="431"/>
      <c r="AO154" s="431"/>
      <c r="AP154" s="431"/>
      <c r="AQ154" s="431"/>
      <c r="AR154" s="431"/>
      <c r="AS154" s="431"/>
      <c r="AT154" s="431"/>
      <c r="AU154" s="431"/>
      <c r="AV154" s="431"/>
      <c r="AW154" s="431"/>
      <c r="AX154" s="431"/>
      <c r="AY154" s="431"/>
      <c r="AZ154" s="431"/>
      <c r="BA154" s="431"/>
      <c r="BB154" s="431"/>
      <c r="BC154" s="431"/>
      <c r="BD154" s="431"/>
      <c r="BE154" s="431"/>
      <c r="BF154" s="431"/>
      <c r="BG154" s="431"/>
      <c r="BH154" s="431"/>
      <c r="BI154" s="431"/>
      <c r="BJ154" s="431"/>
      <c r="BK154" s="431"/>
      <c r="BL154" s="431"/>
      <c r="BM154" s="431"/>
      <c r="BN154" s="431"/>
      <c r="BO154" s="431"/>
      <c r="BP154" s="431"/>
      <c r="BQ154" s="431"/>
      <c r="BR154" s="431"/>
      <c r="BS154" s="431"/>
      <c r="BT154" s="431"/>
      <c r="BU154" s="431"/>
      <c r="BV154" s="431"/>
      <c r="BW154" s="431"/>
      <c r="BX154" s="431"/>
      <c r="BY154" s="431"/>
      <c r="BZ154" s="431"/>
      <c r="CA154" s="431"/>
      <c r="CB154" s="431"/>
      <c r="CC154" s="431"/>
      <c r="CD154" s="431"/>
      <c r="CE154" s="431"/>
      <c r="CF154" s="431"/>
      <c r="CG154" s="431"/>
      <c r="CH154" s="431"/>
      <c r="CI154" s="431"/>
      <c r="CJ154" s="431"/>
      <c r="CK154" s="431"/>
      <c r="CL154" s="431"/>
      <c r="CM154" s="431"/>
      <c r="CN154" s="431"/>
      <c r="CO154" s="431"/>
      <c r="CP154" s="431"/>
      <c r="CQ154" s="431"/>
      <c r="CR154" s="431"/>
      <c r="CS154" s="431"/>
      <c r="CT154" s="431"/>
      <c r="CU154" s="431"/>
      <c r="CV154" s="431"/>
      <c r="CW154" s="431"/>
      <c r="CX154" s="431"/>
      <c r="CY154" s="431"/>
      <c r="CZ154" s="431"/>
      <c r="DA154" s="431"/>
      <c r="DB154" s="431"/>
      <c r="DC154" s="431"/>
      <c r="DD154" s="431"/>
      <c r="DE154" s="431"/>
      <c r="DF154" s="431"/>
      <c r="DG154" s="431"/>
      <c r="DH154" s="431"/>
      <c r="DI154" s="431"/>
      <c r="DJ154" s="431"/>
      <c r="DK154" s="431"/>
      <c r="DL154" s="431"/>
      <c r="DM154" s="431"/>
      <c r="DN154" s="431"/>
      <c r="DO154" s="431"/>
      <c r="DP154" s="431"/>
      <c r="DQ154" s="431"/>
      <c r="DR154" s="431"/>
      <c r="DS154" s="431"/>
      <c r="DT154" s="431"/>
      <c r="DU154" s="431"/>
      <c r="DV154" s="431"/>
      <c r="DW154" s="431"/>
      <c r="DX154" s="431"/>
      <c r="DY154" s="431"/>
      <c r="DZ154" s="431"/>
      <c r="EA154" s="431"/>
      <c r="EB154" s="431"/>
      <c r="EC154" s="431"/>
      <c r="ED154" s="431"/>
      <c r="EE154" s="431"/>
      <c r="EF154" s="431"/>
      <c r="EG154" s="431"/>
      <c r="EH154" s="431"/>
      <c r="EI154" s="431"/>
      <c r="EJ154" s="431"/>
      <c r="EK154" s="431"/>
      <c r="EL154" s="431"/>
      <c r="EM154" s="431"/>
      <c r="EN154" s="431"/>
      <c r="EO154" s="431"/>
      <c r="EP154" s="431"/>
      <c r="EQ154" s="431"/>
      <c r="ER154" s="431"/>
      <c r="ES154" s="431"/>
      <c r="ET154" s="431"/>
      <c r="EU154" s="431"/>
      <c r="EV154" s="431"/>
      <c r="EW154" s="431"/>
      <c r="EX154" s="431"/>
      <c r="EY154" s="431"/>
      <c r="EZ154" s="431"/>
      <c r="FA154" s="431"/>
      <c r="FB154" s="431"/>
      <c r="FC154" s="431"/>
      <c r="FD154" s="431"/>
      <c r="FE154" s="431"/>
      <c r="FF154" s="431"/>
      <c r="FG154" s="431"/>
      <c r="FH154" s="431"/>
      <c r="FI154" s="431"/>
      <c r="FJ154" s="431"/>
      <c r="FK154" s="431"/>
      <c r="FL154" s="431"/>
      <c r="FM154" s="431"/>
      <c r="FN154" s="431"/>
      <c r="FO154" s="431"/>
      <c r="FP154" s="431"/>
      <c r="FQ154" s="431"/>
      <c r="FR154" s="431"/>
      <c r="FS154" s="431"/>
      <c r="FT154" s="431"/>
    </row>
    <row r="155" spans="1:176" s="32" customFormat="1" ht="62.4" x14ac:dyDescent="0.35">
      <c r="A155" s="7">
        <v>154</v>
      </c>
      <c r="B155" s="392" t="s">
        <v>1129</v>
      </c>
      <c r="C155" s="395" t="s">
        <v>1082</v>
      </c>
      <c r="D155" s="398" t="s">
        <v>310</v>
      </c>
      <c r="E155" s="154">
        <v>2018</v>
      </c>
      <c r="F155" s="158" t="s">
        <v>224</v>
      </c>
      <c r="G155" s="23" t="s">
        <v>2674</v>
      </c>
      <c r="H155" s="427"/>
      <c r="I155" s="427"/>
      <c r="J155" s="427"/>
      <c r="K155" s="427"/>
      <c r="L155" s="427"/>
      <c r="M155" s="427"/>
      <c r="N155" s="427"/>
      <c r="O155" s="427"/>
      <c r="P155" s="427"/>
      <c r="Q155" s="427"/>
      <c r="R155" s="427"/>
      <c r="S155" s="427"/>
      <c r="T155" s="427"/>
      <c r="U155" s="427"/>
      <c r="V155" s="427"/>
      <c r="W155" s="427"/>
      <c r="X155" s="427"/>
      <c r="Y155" s="427"/>
      <c r="Z155" s="427"/>
      <c r="AA155" s="427"/>
      <c r="AB155" s="427"/>
      <c r="AC155" s="427"/>
      <c r="AD155" s="427"/>
      <c r="AE155" s="427"/>
      <c r="AF155" s="427"/>
      <c r="AG155" s="427"/>
      <c r="AH155" s="427"/>
      <c r="AI155" s="427"/>
      <c r="AJ155" s="427"/>
      <c r="AK155" s="427"/>
      <c r="AL155" s="427"/>
      <c r="AM155" s="427"/>
      <c r="AN155" s="427"/>
      <c r="AO155" s="427"/>
      <c r="AP155" s="427"/>
      <c r="AQ155" s="427"/>
      <c r="AR155" s="427"/>
      <c r="AS155" s="427"/>
      <c r="AT155" s="427"/>
      <c r="AU155" s="427"/>
      <c r="AV155" s="427"/>
      <c r="AW155" s="427"/>
      <c r="AX155" s="427"/>
      <c r="AY155" s="427"/>
      <c r="AZ155" s="427"/>
      <c r="BA155" s="427"/>
      <c r="BB155" s="427"/>
      <c r="BC155" s="427"/>
      <c r="BD155" s="427"/>
      <c r="BE155" s="427"/>
      <c r="BF155" s="427"/>
      <c r="BG155" s="427"/>
      <c r="BH155" s="427"/>
      <c r="BI155" s="427"/>
      <c r="BJ155" s="427"/>
      <c r="BK155" s="427"/>
      <c r="BL155" s="427"/>
      <c r="BM155" s="427"/>
      <c r="BN155" s="427"/>
      <c r="BO155" s="427"/>
      <c r="BP155" s="427"/>
      <c r="BQ155" s="427"/>
      <c r="BR155" s="427"/>
      <c r="BS155" s="427"/>
      <c r="BT155" s="427"/>
      <c r="BU155" s="427"/>
      <c r="BV155" s="427"/>
      <c r="BW155" s="427"/>
      <c r="BX155" s="427"/>
      <c r="BY155" s="427"/>
      <c r="BZ155" s="427"/>
      <c r="CA155" s="427"/>
      <c r="CB155" s="427"/>
      <c r="CC155" s="427"/>
      <c r="CD155" s="427"/>
      <c r="CE155" s="427"/>
      <c r="CF155" s="427"/>
      <c r="CG155" s="427"/>
      <c r="CH155" s="427"/>
      <c r="CI155" s="427"/>
      <c r="CJ155" s="427"/>
      <c r="CK155" s="427"/>
      <c r="CL155" s="427"/>
      <c r="CM155" s="427"/>
      <c r="CN155" s="427"/>
      <c r="CO155" s="427"/>
      <c r="CP155" s="427"/>
      <c r="CQ155" s="427"/>
      <c r="CR155" s="427"/>
      <c r="CS155" s="427"/>
      <c r="CT155" s="427"/>
      <c r="CU155" s="427"/>
      <c r="CV155" s="427"/>
      <c r="CW155" s="427"/>
      <c r="CX155" s="427"/>
      <c r="CY155" s="427"/>
      <c r="CZ155" s="427"/>
      <c r="DA155" s="427"/>
      <c r="DB155" s="427"/>
      <c r="DC155" s="427"/>
      <c r="DD155" s="427"/>
      <c r="DE155" s="427"/>
      <c r="DF155" s="427"/>
      <c r="DG155" s="427"/>
      <c r="DH155" s="427"/>
      <c r="DI155" s="427"/>
      <c r="DJ155" s="427"/>
      <c r="DK155" s="427"/>
      <c r="DL155" s="427"/>
      <c r="DM155" s="427"/>
      <c r="DN155" s="427"/>
      <c r="DO155" s="427"/>
      <c r="DP155" s="427"/>
      <c r="DQ155" s="427"/>
      <c r="DR155" s="427"/>
      <c r="DS155" s="427"/>
      <c r="DT155" s="427"/>
      <c r="DU155" s="427"/>
      <c r="DV155" s="427"/>
      <c r="DW155" s="427"/>
      <c r="DX155" s="427"/>
      <c r="DY155" s="427"/>
      <c r="DZ155" s="427"/>
      <c r="EA155" s="427"/>
      <c r="EB155" s="427"/>
      <c r="EC155" s="427"/>
      <c r="ED155" s="427"/>
      <c r="EE155" s="427"/>
      <c r="EF155" s="427"/>
      <c r="EG155" s="427"/>
      <c r="EH155" s="427"/>
      <c r="EI155" s="427"/>
      <c r="EJ155" s="427"/>
      <c r="EK155" s="427"/>
      <c r="EL155" s="427"/>
      <c r="EM155" s="427"/>
      <c r="EN155" s="427"/>
      <c r="EO155" s="427"/>
      <c r="EP155" s="427"/>
      <c r="EQ155" s="427"/>
      <c r="ER155" s="427"/>
      <c r="ES155" s="427"/>
      <c r="ET155" s="427"/>
      <c r="EU155" s="427"/>
      <c r="EV155" s="427"/>
      <c r="EW155" s="427"/>
      <c r="EX155" s="427"/>
      <c r="EY155" s="427"/>
      <c r="EZ155" s="427"/>
      <c r="FA155" s="427"/>
      <c r="FB155" s="427"/>
      <c r="FC155" s="427"/>
      <c r="FD155" s="427"/>
      <c r="FE155" s="427"/>
      <c r="FF155" s="427"/>
      <c r="FG155" s="427"/>
      <c r="FH155" s="427"/>
      <c r="FI155" s="427"/>
      <c r="FJ155" s="427"/>
      <c r="FK155" s="427"/>
      <c r="FL155" s="427"/>
      <c r="FM155" s="427"/>
      <c r="FN155" s="427"/>
      <c r="FO155" s="427"/>
      <c r="FP155" s="427"/>
      <c r="FQ155" s="427"/>
      <c r="FR155" s="427"/>
      <c r="FS155" s="427"/>
      <c r="FT155" s="431"/>
    </row>
    <row r="156" spans="1:176" s="32" customFormat="1" ht="31.2" x14ac:dyDescent="0.35">
      <c r="A156" s="7">
        <v>155</v>
      </c>
      <c r="B156" s="321" t="s">
        <v>2457</v>
      </c>
      <c r="C156" s="321" t="s">
        <v>2458</v>
      </c>
      <c r="D156" s="305" t="s">
        <v>2459</v>
      </c>
      <c r="E156" s="100">
        <v>2018</v>
      </c>
      <c r="F156" s="222" t="s">
        <v>224</v>
      </c>
      <c r="G156" s="25" t="s">
        <v>2688</v>
      </c>
      <c r="H156" s="140"/>
      <c r="I156" s="140"/>
      <c r="J156" s="140"/>
      <c r="K156" s="140"/>
      <c r="L156" s="140"/>
      <c r="M156" s="140"/>
      <c r="N156" s="140"/>
      <c r="O156" s="140"/>
      <c r="P156" s="140"/>
      <c r="Q156" s="140"/>
      <c r="R156" s="140"/>
      <c r="S156" s="140"/>
      <c r="T156" s="140"/>
      <c r="U156" s="140"/>
      <c r="V156" s="140"/>
      <c r="W156" s="140"/>
      <c r="X156" s="140"/>
      <c r="Y156" s="140"/>
      <c r="Z156" s="140"/>
      <c r="AA156" s="140"/>
      <c r="AB156" s="140"/>
      <c r="AC156" s="140"/>
      <c r="AD156" s="140"/>
      <c r="AE156" s="431"/>
      <c r="AF156" s="431"/>
      <c r="AG156" s="431"/>
      <c r="AH156" s="431"/>
      <c r="AI156" s="431"/>
      <c r="AJ156" s="431"/>
      <c r="AK156" s="431"/>
      <c r="AL156" s="431"/>
      <c r="AM156" s="431"/>
      <c r="AN156" s="431"/>
      <c r="AO156" s="431"/>
      <c r="AP156" s="431"/>
      <c r="AQ156" s="431"/>
      <c r="AR156" s="431"/>
      <c r="AS156" s="431"/>
      <c r="AT156" s="431"/>
      <c r="AU156" s="431"/>
      <c r="AV156" s="431"/>
      <c r="AW156" s="431"/>
      <c r="AX156" s="431"/>
      <c r="AY156" s="431"/>
      <c r="AZ156" s="431"/>
      <c r="BA156" s="431"/>
      <c r="BB156" s="431"/>
      <c r="BC156" s="431"/>
      <c r="BD156" s="431"/>
      <c r="BE156" s="431"/>
      <c r="BF156" s="431"/>
      <c r="BG156" s="431"/>
      <c r="BH156" s="431"/>
      <c r="BI156" s="431"/>
      <c r="BJ156" s="431"/>
      <c r="BK156" s="431"/>
      <c r="BL156" s="431"/>
      <c r="BM156" s="431"/>
      <c r="BN156" s="431"/>
      <c r="BO156" s="431"/>
      <c r="BP156" s="431"/>
      <c r="BQ156" s="431"/>
      <c r="BR156" s="431"/>
      <c r="BS156" s="431"/>
      <c r="BT156" s="431"/>
      <c r="BU156" s="431"/>
      <c r="BV156" s="431"/>
      <c r="BW156" s="431"/>
      <c r="BX156" s="431"/>
      <c r="BY156" s="431"/>
      <c r="BZ156" s="431"/>
      <c r="CA156" s="431"/>
      <c r="CB156" s="431"/>
      <c r="CC156" s="431"/>
      <c r="CD156" s="431"/>
      <c r="CE156" s="431"/>
      <c r="CF156" s="431"/>
      <c r="CG156" s="431"/>
      <c r="CH156" s="431"/>
      <c r="CI156" s="431"/>
      <c r="CJ156" s="431"/>
      <c r="CK156" s="431"/>
      <c r="CL156" s="431"/>
      <c r="CM156" s="431"/>
      <c r="CN156" s="431"/>
      <c r="CO156" s="431"/>
      <c r="CP156" s="431"/>
      <c r="CQ156" s="431"/>
      <c r="CR156" s="431"/>
      <c r="CS156" s="431"/>
      <c r="CT156" s="431"/>
      <c r="CU156" s="431"/>
      <c r="CV156" s="431"/>
      <c r="CW156" s="431"/>
      <c r="CX156" s="431"/>
      <c r="CY156" s="431"/>
      <c r="CZ156" s="431"/>
      <c r="DA156" s="431"/>
      <c r="DB156" s="431"/>
      <c r="DC156" s="431"/>
      <c r="DD156" s="431"/>
      <c r="DE156" s="431"/>
      <c r="DF156" s="431"/>
      <c r="DG156" s="431"/>
      <c r="DH156" s="431"/>
      <c r="DI156" s="431"/>
      <c r="DJ156" s="431"/>
      <c r="DK156" s="431"/>
      <c r="DL156" s="431"/>
      <c r="DM156" s="431"/>
      <c r="DN156" s="431"/>
      <c r="DO156" s="431"/>
      <c r="DP156" s="431"/>
      <c r="DQ156" s="431"/>
      <c r="DR156" s="431"/>
      <c r="DS156" s="431"/>
      <c r="DT156" s="431"/>
      <c r="DU156" s="431"/>
      <c r="DV156" s="431"/>
      <c r="DW156" s="431"/>
      <c r="DX156" s="431"/>
      <c r="DY156" s="431"/>
      <c r="DZ156" s="431"/>
      <c r="EA156" s="431"/>
      <c r="EB156" s="431"/>
      <c r="EC156" s="431"/>
      <c r="ED156" s="431"/>
      <c r="EE156" s="431"/>
      <c r="EF156" s="431"/>
      <c r="EG156" s="431"/>
      <c r="EH156" s="431"/>
      <c r="EI156" s="431"/>
      <c r="EJ156" s="431"/>
      <c r="EK156" s="431"/>
      <c r="EL156" s="431"/>
      <c r="EM156" s="431"/>
      <c r="EN156" s="431"/>
      <c r="EO156" s="431"/>
      <c r="EP156" s="431"/>
      <c r="EQ156" s="431"/>
      <c r="ER156" s="431"/>
      <c r="ES156" s="431"/>
      <c r="ET156" s="431"/>
      <c r="EU156" s="431"/>
      <c r="EV156" s="431"/>
      <c r="EW156" s="431"/>
      <c r="EX156" s="431"/>
      <c r="EY156" s="431"/>
      <c r="EZ156" s="431"/>
      <c r="FA156" s="431"/>
      <c r="FB156" s="431"/>
      <c r="FC156" s="431"/>
      <c r="FD156" s="431"/>
      <c r="FE156" s="431"/>
      <c r="FF156" s="431"/>
      <c r="FG156" s="431"/>
      <c r="FH156" s="431"/>
      <c r="FI156" s="431"/>
      <c r="FJ156" s="431"/>
      <c r="FK156" s="431"/>
      <c r="FL156" s="431"/>
      <c r="FM156" s="431"/>
      <c r="FN156" s="431"/>
      <c r="FO156" s="431"/>
      <c r="FP156" s="431"/>
      <c r="FQ156" s="431"/>
      <c r="FR156" s="431"/>
      <c r="FS156" s="431"/>
      <c r="FT156" s="431"/>
    </row>
    <row r="157" spans="1:176" s="32" customFormat="1" ht="31.2" x14ac:dyDescent="0.35">
      <c r="A157" s="7">
        <v>156</v>
      </c>
      <c r="B157" s="447" t="s">
        <v>1167</v>
      </c>
      <c r="C157" s="395" t="s">
        <v>1286</v>
      </c>
      <c r="D157" s="351" t="s">
        <v>860</v>
      </c>
      <c r="E157" s="1">
        <v>2018</v>
      </c>
      <c r="F157" s="166" t="s">
        <v>224</v>
      </c>
      <c r="G157" s="165" t="s">
        <v>2676</v>
      </c>
      <c r="H157" s="426"/>
      <c r="I157" s="426"/>
      <c r="J157" s="426"/>
      <c r="K157" s="426"/>
      <c r="L157" s="426"/>
      <c r="M157" s="426"/>
      <c r="N157" s="426"/>
      <c r="O157" s="426"/>
      <c r="P157" s="426"/>
      <c r="Q157" s="426"/>
      <c r="R157" s="426"/>
      <c r="S157" s="426"/>
      <c r="T157" s="426"/>
      <c r="U157" s="426"/>
      <c r="V157" s="426"/>
      <c r="W157" s="426"/>
      <c r="X157" s="426"/>
      <c r="Y157" s="426"/>
      <c r="Z157" s="426"/>
      <c r="AA157" s="426"/>
      <c r="AB157" s="426"/>
      <c r="AC157" s="426"/>
      <c r="AD157" s="426"/>
      <c r="AE157" s="426"/>
      <c r="AF157" s="426"/>
      <c r="AG157" s="426"/>
      <c r="AH157" s="426"/>
      <c r="AI157" s="426"/>
      <c r="AJ157" s="426"/>
      <c r="AK157" s="426"/>
      <c r="AL157" s="426"/>
      <c r="AM157" s="426"/>
      <c r="AN157" s="426"/>
      <c r="AO157" s="426"/>
      <c r="AP157" s="426"/>
      <c r="AQ157" s="426"/>
      <c r="AR157" s="426"/>
      <c r="AS157" s="426"/>
      <c r="AT157" s="426"/>
      <c r="AU157" s="426"/>
      <c r="AV157" s="426"/>
      <c r="AW157" s="426"/>
      <c r="AX157" s="426"/>
      <c r="AY157" s="426"/>
      <c r="AZ157" s="426"/>
      <c r="BA157" s="426"/>
      <c r="BB157" s="426"/>
      <c r="BC157" s="426"/>
      <c r="BD157" s="426"/>
      <c r="BE157" s="426"/>
      <c r="BF157" s="426"/>
      <c r="BG157" s="426"/>
      <c r="BH157" s="426"/>
      <c r="BI157" s="426"/>
      <c r="BJ157" s="426"/>
      <c r="BK157" s="426"/>
      <c r="BL157" s="426"/>
      <c r="BM157" s="426"/>
      <c r="BN157" s="426"/>
      <c r="BO157" s="426"/>
      <c r="BP157" s="426"/>
      <c r="BQ157" s="426"/>
      <c r="BR157" s="426"/>
      <c r="BS157" s="426"/>
      <c r="BT157" s="426"/>
      <c r="BU157" s="426"/>
      <c r="BV157" s="426"/>
      <c r="BW157" s="426"/>
      <c r="BX157" s="426"/>
      <c r="BY157" s="426"/>
      <c r="BZ157" s="426"/>
      <c r="CA157" s="426"/>
      <c r="CB157" s="426"/>
      <c r="CC157" s="426"/>
      <c r="CD157" s="426"/>
      <c r="CE157" s="426"/>
      <c r="CF157" s="426"/>
      <c r="CG157" s="426"/>
      <c r="CH157" s="426"/>
      <c r="CI157" s="426"/>
      <c r="CJ157" s="426"/>
      <c r="CK157" s="426"/>
      <c r="CL157" s="426"/>
      <c r="CM157" s="426"/>
      <c r="CN157" s="426"/>
      <c r="CO157" s="426"/>
      <c r="CP157" s="426"/>
      <c r="CQ157" s="426"/>
      <c r="CR157" s="426"/>
      <c r="CS157" s="426"/>
      <c r="CT157" s="426"/>
      <c r="CU157" s="426"/>
      <c r="CV157" s="426"/>
      <c r="CW157" s="426"/>
      <c r="CX157" s="426"/>
      <c r="CY157" s="426"/>
      <c r="CZ157" s="426"/>
      <c r="DA157" s="426"/>
      <c r="DB157" s="426"/>
      <c r="DC157" s="426"/>
      <c r="DD157" s="426"/>
      <c r="DE157" s="426"/>
      <c r="DF157" s="426"/>
      <c r="DG157" s="426"/>
      <c r="DH157" s="426"/>
      <c r="DI157" s="426"/>
      <c r="DJ157" s="426"/>
      <c r="DK157" s="426"/>
      <c r="DL157" s="426"/>
      <c r="DM157" s="426"/>
      <c r="DN157" s="426"/>
      <c r="DO157" s="426"/>
      <c r="DP157" s="426"/>
      <c r="DQ157" s="426"/>
      <c r="DR157" s="426"/>
      <c r="DS157" s="426"/>
      <c r="DT157" s="426"/>
      <c r="DU157" s="426"/>
      <c r="DV157" s="426"/>
      <c r="DW157" s="426"/>
      <c r="DX157" s="426"/>
      <c r="DY157" s="426"/>
      <c r="DZ157" s="426"/>
      <c r="EA157" s="426"/>
      <c r="EB157" s="426"/>
      <c r="EC157" s="426"/>
      <c r="ED157" s="426"/>
      <c r="EE157" s="426"/>
      <c r="EF157" s="426"/>
      <c r="EG157" s="426"/>
      <c r="EH157" s="426"/>
      <c r="EI157" s="426"/>
      <c r="EJ157" s="426"/>
      <c r="EK157" s="426"/>
      <c r="EL157" s="426"/>
      <c r="EM157" s="426"/>
      <c r="EN157" s="426"/>
      <c r="EO157" s="426"/>
      <c r="EP157" s="426"/>
      <c r="EQ157" s="426"/>
      <c r="ER157" s="426"/>
      <c r="ES157" s="426"/>
      <c r="ET157" s="426"/>
      <c r="EU157" s="426"/>
      <c r="EV157" s="426"/>
      <c r="EW157" s="426"/>
      <c r="EX157" s="426"/>
      <c r="EY157" s="426"/>
      <c r="EZ157" s="426"/>
      <c r="FA157" s="426"/>
      <c r="FB157" s="426"/>
      <c r="FC157" s="426"/>
      <c r="FD157" s="426"/>
      <c r="FE157" s="426"/>
      <c r="FF157" s="426"/>
      <c r="FG157" s="426"/>
      <c r="FH157" s="426"/>
      <c r="FI157" s="426"/>
      <c r="FJ157" s="426"/>
      <c r="FK157" s="426"/>
      <c r="FL157" s="426"/>
      <c r="FM157" s="426"/>
      <c r="FN157" s="426"/>
      <c r="FO157" s="426"/>
      <c r="FP157" s="426"/>
      <c r="FQ157" s="426"/>
      <c r="FR157" s="426"/>
      <c r="FS157" s="426"/>
      <c r="FT157" s="431"/>
    </row>
    <row r="158" spans="1:176" s="32" customFormat="1" ht="46.8" x14ac:dyDescent="0.35">
      <c r="A158" s="7">
        <v>157</v>
      </c>
      <c r="B158" s="321" t="s">
        <v>2476</v>
      </c>
      <c r="C158" s="321" t="s">
        <v>2477</v>
      </c>
      <c r="D158" s="305" t="s">
        <v>2478</v>
      </c>
      <c r="E158" s="100">
        <v>2018</v>
      </c>
      <c r="F158" s="222" t="s">
        <v>224</v>
      </c>
      <c r="G158" s="25" t="s">
        <v>2688</v>
      </c>
      <c r="H158" s="140"/>
      <c r="I158" s="140"/>
      <c r="J158" s="140"/>
      <c r="K158" s="140"/>
      <c r="L158" s="140"/>
      <c r="M158" s="140"/>
      <c r="N158" s="140"/>
      <c r="O158" s="140"/>
      <c r="P158" s="140"/>
      <c r="Q158" s="140"/>
      <c r="R158" s="140"/>
      <c r="S158" s="140"/>
      <c r="T158" s="140"/>
      <c r="U158" s="140"/>
      <c r="V158" s="140"/>
      <c r="W158" s="140"/>
      <c r="X158" s="140"/>
      <c r="Y158" s="140"/>
      <c r="Z158" s="140"/>
      <c r="AA158" s="140"/>
      <c r="AB158" s="140"/>
      <c r="AC158" s="140"/>
      <c r="AD158" s="140"/>
      <c r="AE158" s="431"/>
      <c r="AF158" s="431"/>
      <c r="AG158" s="431"/>
      <c r="AH158" s="431"/>
      <c r="AI158" s="431"/>
      <c r="AJ158" s="431"/>
      <c r="AK158" s="431"/>
      <c r="AL158" s="431"/>
      <c r="AM158" s="431"/>
      <c r="AN158" s="431"/>
      <c r="AO158" s="431"/>
      <c r="AP158" s="431"/>
      <c r="AQ158" s="431"/>
      <c r="AR158" s="431"/>
      <c r="AS158" s="431"/>
      <c r="AT158" s="431"/>
      <c r="AU158" s="431"/>
      <c r="AV158" s="431"/>
      <c r="AW158" s="431"/>
      <c r="AX158" s="431"/>
      <c r="AY158" s="431"/>
      <c r="AZ158" s="431"/>
      <c r="BA158" s="431"/>
      <c r="BB158" s="431"/>
      <c r="BC158" s="431"/>
      <c r="BD158" s="431"/>
      <c r="BE158" s="431"/>
      <c r="BF158" s="431"/>
      <c r="BG158" s="431"/>
      <c r="BH158" s="431"/>
      <c r="BI158" s="431"/>
      <c r="BJ158" s="431"/>
      <c r="BK158" s="431"/>
      <c r="BL158" s="431"/>
      <c r="BM158" s="431"/>
      <c r="BN158" s="431"/>
      <c r="BO158" s="431"/>
      <c r="BP158" s="431"/>
      <c r="BQ158" s="431"/>
      <c r="BR158" s="431"/>
      <c r="BS158" s="431"/>
      <c r="BT158" s="431"/>
      <c r="BU158" s="431"/>
      <c r="BV158" s="431"/>
      <c r="BW158" s="431"/>
      <c r="BX158" s="431"/>
      <c r="BY158" s="431"/>
      <c r="BZ158" s="431"/>
      <c r="CA158" s="431"/>
      <c r="CB158" s="431"/>
      <c r="CC158" s="431"/>
      <c r="CD158" s="431"/>
      <c r="CE158" s="431"/>
      <c r="CF158" s="431"/>
      <c r="CG158" s="431"/>
      <c r="CH158" s="431"/>
      <c r="CI158" s="431"/>
      <c r="CJ158" s="431"/>
      <c r="CK158" s="431"/>
      <c r="CL158" s="431"/>
      <c r="CM158" s="431"/>
      <c r="CN158" s="431"/>
      <c r="CO158" s="431"/>
      <c r="CP158" s="431"/>
      <c r="CQ158" s="431"/>
      <c r="CR158" s="431"/>
      <c r="CS158" s="431"/>
      <c r="CT158" s="431"/>
      <c r="CU158" s="431"/>
      <c r="CV158" s="431"/>
      <c r="CW158" s="431"/>
      <c r="CX158" s="431"/>
      <c r="CY158" s="431"/>
      <c r="CZ158" s="431"/>
      <c r="DA158" s="431"/>
      <c r="DB158" s="431"/>
      <c r="DC158" s="431"/>
      <c r="DD158" s="431"/>
      <c r="DE158" s="431"/>
      <c r="DF158" s="431"/>
      <c r="DG158" s="431"/>
      <c r="DH158" s="431"/>
      <c r="DI158" s="431"/>
      <c r="DJ158" s="431"/>
      <c r="DK158" s="431"/>
      <c r="DL158" s="431"/>
      <c r="DM158" s="431"/>
      <c r="DN158" s="431"/>
      <c r="DO158" s="431"/>
      <c r="DP158" s="431"/>
      <c r="DQ158" s="431"/>
      <c r="DR158" s="431"/>
      <c r="DS158" s="431"/>
      <c r="DT158" s="431"/>
      <c r="DU158" s="431"/>
      <c r="DV158" s="431"/>
      <c r="DW158" s="431"/>
      <c r="DX158" s="431"/>
      <c r="DY158" s="431"/>
      <c r="DZ158" s="431"/>
      <c r="EA158" s="431"/>
      <c r="EB158" s="431"/>
      <c r="EC158" s="431"/>
      <c r="ED158" s="431"/>
      <c r="EE158" s="431"/>
      <c r="EF158" s="431"/>
      <c r="EG158" s="431"/>
      <c r="EH158" s="431"/>
      <c r="EI158" s="431"/>
      <c r="EJ158" s="431"/>
      <c r="EK158" s="431"/>
      <c r="EL158" s="431"/>
      <c r="EM158" s="431"/>
      <c r="EN158" s="431"/>
      <c r="EO158" s="431"/>
      <c r="EP158" s="431"/>
      <c r="EQ158" s="431"/>
      <c r="ER158" s="431"/>
      <c r="ES158" s="431"/>
      <c r="ET158" s="431"/>
      <c r="EU158" s="431"/>
      <c r="EV158" s="431"/>
      <c r="EW158" s="431"/>
      <c r="EX158" s="431"/>
      <c r="EY158" s="431"/>
      <c r="EZ158" s="431"/>
      <c r="FA158" s="431"/>
      <c r="FB158" s="431"/>
      <c r="FC158" s="431"/>
      <c r="FD158" s="431"/>
      <c r="FE158" s="431"/>
      <c r="FF158" s="431"/>
      <c r="FG158" s="431"/>
      <c r="FH158" s="431"/>
      <c r="FI158" s="431"/>
      <c r="FJ158" s="431"/>
      <c r="FK158" s="431"/>
      <c r="FL158" s="431"/>
      <c r="FM158" s="431"/>
      <c r="FN158" s="431"/>
      <c r="FO158" s="431"/>
      <c r="FP158" s="431"/>
      <c r="FQ158" s="431"/>
      <c r="FR158" s="431"/>
      <c r="FS158" s="431"/>
      <c r="FT158" s="431"/>
    </row>
    <row r="159" spans="1:176" s="32" customFormat="1" ht="46.8" x14ac:dyDescent="0.35">
      <c r="A159" s="7">
        <v>158</v>
      </c>
      <c r="B159" s="321" t="s">
        <v>2454</v>
      </c>
      <c r="C159" s="321" t="s">
        <v>2455</v>
      </c>
      <c r="D159" s="305" t="s">
        <v>2456</v>
      </c>
      <c r="E159" s="100">
        <v>2018</v>
      </c>
      <c r="F159" s="222" t="s">
        <v>224</v>
      </c>
      <c r="G159" s="25" t="s">
        <v>2688</v>
      </c>
      <c r="H159" s="140"/>
      <c r="I159" s="140"/>
      <c r="J159" s="140"/>
      <c r="K159" s="140"/>
      <c r="L159" s="140"/>
      <c r="M159" s="140"/>
      <c r="N159" s="140"/>
      <c r="O159" s="140"/>
      <c r="P159" s="140"/>
      <c r="Q159" s="140"/>
      <c r="R159" s="140"/>
      <c r="S159" s="140"/>
      <c r="T159" s="140"/>
      <c r="U159" s="140"/>
      <c r="V159" s="140"/>
      <c r="W159" s="140"/>
      <c r="X159" s="140"/>
      <c r="Y159" s="140"/>
      <c r="Z159" s="140"/>
      <c r="AA159" s="140"/>
      <c r="AB159" s="140"/>
      <c r="AC159" s="140"/>
      <c r="AD159" s="140"/>
      <c r="AE159" s="431"/>
      <c r="AF159" s="431"/>
      <c r="AG159" s="431"/>
      <c r="AH159" s="431"/>
      <c r="AI159" s="431"/>
      <c r="AJ159" s="431"/>
      <c r="AK159" s="431"/>
      <c r="AL159" s="431"/>
      <c r="AM159" s="431"/>
      <c r="AN159" s="431"/>
      <c r="AO159" s="431"/>
      <c r="AP159" s="431"/>
      <c r="AQ159" s="431"/>
      <c r="AR159" s="431"/>
      <c r="AS159" s="431"/>
      <c r="AT159" s="431"/>
      <c r="AU159" s="431"/>
      <c r="AV159" s="431"/>
      <c r="AW159" s="431"/>
      <c r="AX159" s="431"/>
      <c r="AY159" s="431"/>
      <c r="AZ159" s="431"/>
      <c r="BA159" s="431"/>
      <c r="BB159" s="431"/>
      <c r="BC159" s="431"/>
      <c r="BD159" s="431"/>
      <c r="BE159" s="431"/>
      <c r="BF159" s="431"/>
      <c r="BG159" s="431"/>
      <c r="BH159" s="431"/>
      <c r="BI159" s="431"/>
      <c r="BJ159" s="431"/>
      <c r="BK159" s="431"/>
      <c r="BL159" s="431"/>
      <c r="BM159" s="431"/>
      <c r="BN159" s="431"/>
      <c r="BO159" s="431"/>
      <c r="BP159" s="431"/>
      <c r="BQ159" s="431"/>
      <c r="BR159" s="431"/>
      <c r="BS159" s="431"/>
      <c r="BT159" s="431"/>
      <c r="BU159" s="431"/>
      <c r="BV159" s="431"/>
      <c r="BW159" s="431"/>
      <c r="BX159" s="431"/>
      <c r="BY159" s="431"/>
      <c r="BZ159" s="431"/>
      <c r="CA159" s="431"/>
      <c r="CB159" s="431"/>
      <c r="CC159" s="431"/>
      <c r="CD159" s="431"/>
      <c r="CE159" s="431"/>
      <c r="CF159" s="431"/>
      <c r="CG159" s="431"/>
      <c r="CH159" s="431"/>
      <c r="CI159" s="431"/>
      <c r="CJ159" s="431"/>
      <c r="CK159" s="431"/>
      <c r="CL159" s="431"/>
      <c r="CM159" s="431"/>
      <c r="CN159" s="431"/>
      <c r="CO159" s="431"/>
      <c r="CP159" s="431"/>
      <c r="CQ159" s="431"/>
      <c r="CR159" s="431"/>
      <c r="CS159" s="431"/>
      <c r="CT159" s="431"/>
      <c r="CU159" s="431"/>
      <c r="CV159" s="431"/>
      <c r="CW159" s="431"/>
      <c r="CX159" s="431"/>
      <c r="CY159" s="431"/>
      <c r="CZ159" s="431"/>
      <c r="DA159" s="431"/>
      <c r="DB159" s="431"/>
      <c r="DC159" s="431"/>
      <c r="DD159" s="431"/>
      <c r="DE159" s="431"/>
      <c r="DF159" s="431"/>
      <c r="DG159" s="431"/>
      <c r="DH159" s="431"/>
      <c r="DI159" s="431"/>
      <c r="DJ159" s="431"/>
      <c r="DK159" s="431"/>
      <c r="DL159" s="431"/>
      <c r="DM159" s="431"/>
      <c r="DN159" s="431"/>
      <c r="DO159" s="431"/>
      <c r="DP159" s="431"/>
      <c r="DQ159" s="431"/>
      <c r="DR159" s="431"/>
      <c r="DS159" s="431"/>
      <c r="DT159" s="431"/>
      <c r="DU159" s="431"/>
      <c r="DV159" s="431"/>
      <c r="DW159" s="431"/>
      <c r="DX159" s="431"/>
      <c r="DY159" s="431"/>
      <c r="DZ159" s="431"/>
      <c r="EA159" s="431"/>
      <c r="EB159" s="431"/>
      <c r="EC159" s="431"/>
      <c r="ED159" s="431"/>
      <c r="EE159" s="431"/>
      <c r="EF159" s="431"/>
      <c r="EG159" s="431"/>
      <c r="EH159" s="431"/>
      <c r="EI159" s="431"/>
      <c r="EJ159" s="431"/>
      <c r="EK159" s="431"/>
      <c r="EL159" s="431"/>
      <c r="EM159" s="431"/>
      <c r="EN159" s="431"/>
      <c r="EO159" s="431"/>
      <c r="EP159" s="431"/>
      <c r="EQ159" s="431"/>
      <c r="ER159" s="431"/>
      <c r="ES159" s="431"/>
      <c r="ET159" s="431"/>
      <c r="EU159" s="431"/>
      <c r="EV159" s="431"/>
      <c r="EW159" s="431"/>
      <c r="EX159" s="431"/>
      <c r="EY159" s="431"/>
      <c r="EZ159" s="431"/>
      <c r="FA159" s="431"/>
      <c r="FB159" s="431"/>
      <c r="FC159" s="431"/>
      <c r="FD159" s="431"/>
      <c r="FE159" s="431"/>
      <c r="FF159" s="431"/>
      <c r="FG159" s="431"/>
      <c r="FH159" s="431"/>
      <c r="FI159" s="431"/>
      <c r="FJ159" s="431"/>
      <c r="FK159" s="431"/>
      <c r="FL159" s="431"/>
      <c r="FM159" s="431"/>
      <c r="FN159" s="431"/>
      <c r="FO159" s="431"/>
      <c r="FP159" s="431"/>
      <c r="FQ159" s="431"/>
      <c r="FR159" s="431"/>
      <c r="FS159" s="431"/>
      <c r="FT159" s="431"/>
    </row>
    <row r="160" spans="1:176" s="32" customFormat="1" ht="62.4" x14ac:dyDescent="0.35">
      <c r="A160" s="7">
        <v>159</v>
      </c>
      <c r="B160" s="314" t="s">
        <v>484</v>
      </c>
      <c r="C160" s="314" t="s">
        <v>1131</v>
      </c>
      <c r="D160" s="316" t="s">
        <v>1254</v>
      </c>
      <c r="E160" s="1">
        <v>2018</v>
      </c>
      <c r="F160" s="18" t="s">
        <v>224</v>
      </c>
      <c r="G160" s="23" t="s">
        <v>2674</v>
      </c>
      <c r="H160" s="167"/>
      <c r="I160" s="167"/>
      <c r="J160" s="167"/>
      <c r="K160" s="167"/>
      <c r="L160" s="167"/>
      <c r="M160" s="167"/>
      <c r="N160" s="167"/>
      <c r="O160" s="167"/>
      <c r="P160" s="167"/>
      <c r="Q160" s="167"/>
      <c r="R160" s="167"/>
      <c r="S160" s="167"/>
      <c r="T160" s="167"/>
      <c r="U160" s="167"/>
      <c r="V160" s="167"/>
      <c r="W160" s="167"/>
      <c r="X160" s="167"/>
      <c r="Y160" s="167"/>
      <c r="Z160" s="167"/>
      <c r="AA160" s="167"/>
      <c r="AB160" s="167"/>
      <c r="AC160" s="167"/>
      <c r="AD160" s="167"/>
      <c r="AE160" s="167"/>
      <c r="AF160" s="167"/>
      <c r="AG160" s="167"/>
      <c r="AH160" s="167"/>
      <c r="AI160" s="167"/>
      <c r="AJ160" s="167"/>
      <c r="AK160" s="167"/>
      <c r="AL160" s="167"/>
      <c r="AM160" s="167"/>
      <c r="AN160" s="167"/>
      <c r="AO160" s="167"/>
      <c r="AP160" s="167"/>
      <c r="AQ160" s="167"/>
      <c r="AR160" s="167"/>
      <c r="AS160" s="167"/>
      <c r="AT160" s="167"/>
      <c r="AU160" s="167"/>
      <c r="AV160" s="167"/>
      <c r="AW160" s="167"/>
      <c r="AX160" s="167"/>
      <c r="AY160" s="167"/>
      <c r="AZ160" s="167"/>
      <c r="BA160" s="167"/>
      <c r="BB160" s="167"/>
      <c r="BC160" s="167"/>
      <c r="BD160" s="167"/>
      <c r="BE160" s="167"/>
      <c r="BF160" s="167"/>
      <c r="BG160" s="167"/>
      <c r="BH160" s="167"/>
      <c r="BI160" s="167"/>
      <c r="BJ160" s="167"/>
      <c r="BK160" s="167"/>
      <c r="BL160" s="167"/>
      <c r="BM160" s="167"/>
      <c r="BN160" s="167"/>
      <c r="BO160" s="167"/>
      <c r="BP160" s="167"/>
      <c r="BQ160" s="167"/>
      <c r="BR160" s="167"/>
      <c r="BS160" s="167"/>
      <c r="BT160" s="167"/>
      <c r="BU160" s="167"/>
      <c r="BV160" s="167"/>
      <c r="BW160" s="167"/>
      <c r="BX160" s="167"/>
      <c r="BY160" s="167"/>
      <c r="BZ160" s="167"/>
      <c r="CA160" s="167"/>
      <c r="CB160" s="167"/>
      <c r="CC160" s="167"/>
      <c r="CD160" s="167"/>
      <c r="CE160" s="167"/>
      <c r="CF160" s="167"/>
      <c r="CG160" s="167"/>
      <c r="CH160" s="167"/>
      <c r="CI160" s="167"/>
      <c r="CJ160" s="167"/>
      <c r="CK160" s="167"/>
      <c r="CL160" s="167"/>
      <c r="CM160" s="167"/>
      <c r="CN160" s="167"/>
      <c r="CO160" s="167"/>
      <c r="CP160" s="167"/>
      <c r="CQ160" s="167"/>
      <c r="CR160" s="167"/>
      <c r="CS160" s="167"/>
      <c r="CT160" s="167"/>
      <c r="CU160" s="167"/>
      <c r="CV160" s="167"/>
      <c r="CW160" s="167"/>
      <c r="CX160" s="167"/>
      <c r="CY160" s="167"/>
      <c r="CZ160" s="167"/>
      <c r="DA160" s="167"/>
      <c r="DB160" s="167"/>
      <c r="DC160" s="167"/>
      <c r="DD160" s="167"/>
      <c r="DE160" s="167"/>
      <c r="DF160" s="167"/>
      <c r="DG160" s="167"/>
      <c r="DH160" s="167"/>
      <c r="DI160" s="167"/>
      <c r="DJ160" s="167"/>
      <c r="DK160" s="167"/>
      <c r="DL160" s="167"/>
      <c r="DM160" s="167"/>
      <c r="DN160" s="167"/>
      <c r="DO160" s="167"/>
      <c r="DP160" s="167"/>
      <c r="DQ160" s="167"/>
      <c r="DR160" s="167"/>
      <c r="DS160" s="167"/>
      <c r="DT160" s="167"/>
      <c r="DU160" s="167"/>
      <c r="DV160" s="167"/>
      <c r="DW160" s="167"/>
      <c r="DX160" s="167"/>
      <c r="DY160" s="167"/>
      <c r="DZ160" s="167"/>
      <c r="EA160" s="167"/>
      <c r="EB160" s="167"/>
      <c r="EC160" s="167"/>
      <c r="ED160" s="167"/>
      <c r="EE160" s="167"/>
      <c r="EF160" s="167"/>
      <c r="EG160" s="167"/>
      <c r="EH160" s="167"/>
      <c r="EI160" s="167"/>
      <c r="EJ160" s="167"/>
      <c r="EK160" s="167"/>
      <c r="EL160" s="167"/>
      <c r="EM160" s="167"/>
      <c r="EN160" s="167"/>
      <c r="EO160" s="167"/>
      <c r="EP160" s="167"/>
      <c r="EQ160" s="167"/>
      <c r="ER160" s="167"/>
      <c r="ES160" s="167"/>
      <c r="ET160" s="167"/>
      <c r="EU160" s="167"/>
      <c r="EV160" s="167"/>
      <c r="EW160" s="167"/>
      <c r="EX160" s="167"/>
      <c r="EY160" s="167"/>
      <c r="EZ160" s="167"/>
      <c r="FA160" s="167"/>
      <c r="FB160" s="167"/>
      <c r="FC160" s="167"/>
      <c r="FD160" s="167"/>
      <c r="FE160" s="167"/>
      <c r="FF160" s="167"/>
      <c r="FG160" s="167"/>
      <c r="FH160" s="167"/>
      <c r="FI160" s="167"/>
      <c r="FJ160" s="167"/>
      <c r="FK160" s="167"/>
      <c r="FL160" s="167"/>
      <c r="FM160" s="167"/>
      <c r="FN160" s="167"/>
      <c r="FO160" s="167"/>
      <c r="FP160" s="167"/>
      <c r="FQ160" s="167"/>
      <c r="FR160" s="167"/>
      <c r="FS160" s="167"/>
      <c r="FT160" s="431"/>
    </row>
    <row r="161" spans="1:176" s="32" customFormat="1" ht="31.2" x14ac:dyDescent="0.35">
      <c r="A161" s="7">
        <v>160</v>
      </c>
      <c r="B161" s="392" t="s">
        <v>862</v>
      </c>
      <c r="C161" s="392" t="s">
        <v>1132</v>
      </c>
      <c r="D161" s="398" t="s">
        <v>310</v>
      </c>
      <c r="E161" s="154">
        <v>2018</v>
      </c>
      <c r="F161" s="158" t="s">
        <v>224</v>
      </c>
      <c r="G161" s="23" t="s">
        <v>2674</v>
      </c>
      <c r="H161" s="427"/>
      <c r="I161" s="427"/>
      <c r="J161" s="427"/>
      <c r="K161" s="427"/>
      <c r="L161" s="427"/>
      <c r="M161" s="427"/>
      <c r="N161" s="427"/>
      <c r="O161" s="427"/>
      <c r="P161" s="427"/>
      <c r="Q161" s="427"/>
      <c r="R161" s="427"/>
      <c r="S161" s="427"/>
      <c r="T161" s="427"/>
      <c r="U161" s="427"/>
      <c r="V161" s="427"/>
      <c r="W161" s="427"/>
      <c r="X161" s="427"/>
      <c r="Y161" s="427"/>
      <c r="Z161" s="427"/>
      <c r="AA161" s="427"/>
      <c r="AB161" s="427"/>
      <c r="AC161" s="427"/>
      <c r="AD161" s="427"/>
      <c r="AE161" s="427"/>
      <c r="AF161" s="427"/>
      <c r="AG161" s="427"/>
      <c r="AH161" s="427"/>
      <c r="AI161" s="427"/>
      <c r="AJ161" s="427"/>
      <c r="AK161" s="427"/>
      <c r="AL161" s="427"/>
      <c r="AM161" s="427"/>
      <c r="AN161" s="427"/>
      <c r="AO161" s="427"/>
      <c r="AP161" s="427"/>
      <c r="AQ161" s="427"/>
      <c r="AR161" s="427"/>
      <c r="AS161" s="427"/>
      <c r="AT161" s="427"/>
      <c r="AU161" s="427"/>
      <c r="AV161" s="427"/>
      <c r="AW161" s="427"/>
      <c r="AX161" s="427"/>
      <c r="AY161" s="427"/>
      <c r="AZ161" s="427"/>
      <c r="BA161" s="427"/>
      <c r="BB161" s="427"/>
      <c r="BC161" s="427"/>
      <c r="BD161" s="427"/>
      <c r="BE161" s="427"/>
      <c r="BF161" s="427"/>
      <c r="BG161" s="427"/>
      <c r="BH161" s="427"/>
      <c r="BI161" s="427"/>
      <c r="BJ161" s="427"/>
      <c r="BK161" s="427"/>
      <c r="BL161" s="427"/>
      <c r="BM161" s="427"/>
      <c r="BN161" s="427"/>
      <c r="BO161" s="427"/>
      <c r="BP161" s="427"/>
      <c r="BQ161" s="427"/>
      <c r="BR161" s="427"/>
      <c r="BS161" s="427"/>
      <c r="BT161" s="427"/>
      <c r="BU161" s="427"/>
      <c r="BV161" s="427"/>
      <c r="BW161" s="427"/>
      <c r="BX161" s="427"/>
      <c r="BY161" s="427"/>
      <c r="BZ161" s="427"/>
      <c r="CA161" s="427"/>
      <c r="CB161" s="427"/>
      <c r="CC161" s="427"/>
      <c r="CD161" s="427"/>
      <c r="CE161" s="427"/>
      <c r="CF161" s="427"/>
      <c r="CG161" s="427"/>
      <c r="CH161" s="427"/>
      <c r="CI161" s="427"/>
      <c r="CJ161" s="427"/>
      <c r="CK161" s="427"/>
      <c r="CL161" s="427"/>
      <c r="CM161" s="427"/>
      <c r="CN161" s="427"/>
      <c r="CO161" s="427"/>
      <c r="CP161" s="427"/>
      <c r="CQ161" s="427"/>
      <c r="CR161" s="427"/>
      <c r="CS161" s="427"/>
      <c r="CT161" s="427"/>
      <c r="CU161" s="427"/>
      <c r="CV161" s="427"/>
      <c r="CW161" s="427"/>
      <c r="CX161" s="427"/>
      <c r="CY161" s="427"/>
      <c r="CZ161" s="427"/>
      <c r="DA161" s="427"/>
      <c r="DB161" s="427"/>
      <c r="DC161" s="427"/>
      <c r="DD161" s="427"/>
      <c r="DE161" s="427"/>
      <c r="DF161" s="427"/>
      <c r="DG161" s="427"/>
      <c r="DH161" s="427"/>
      <c r="DI161" s="427"/>
      <c r="DJ161" s="427"/>
      <c r="DK161" s="427"/>
      <c r="DL161" s="427"/>
      <c r="DM161" s="427"/>
      <c r="DN161" s="427"/>
      <c r="DO161" s="427"/>
      <c r="DP161" s="427"/>
      <c r="DQ161" s="427"/>
      <c r="DR161" s="427"/>
      <c r="DS161" s="427"/>
      <c r="DT161" s="427"/>
      <c r="DU161" s="427"/>
      <c r="DV161" s="427"/>
      <c r="DW161" s="427"/>
      <c r="DX161" s="427"/>
      <c r="DY161" s="427"/>
      <c r="DZ161" s="427"/>
      <c r="EA161" s="427"/>
      <c r="EB161" s="427"/>
      <c r="EC161" s="427"/>
      <c r="ED161" s="427"/>
      <c r="EE161" s="427"/>
      <c r="EF161" s="427"/>
      <c r="EG161" s="427"/>
      <c r="EH161" s="427"/>
      <c r="EI161" s="427"/>
      <c r="EJ161" s="427"/>
      <c r="EK161" s="427"/>
      <c r="EL161" s="427"/>
      <c r="EM161" s="427"/>
      <c r="EN161" s="427"/>
      <c r="EO161" s="427"/>
      <c r="EP161" s="427"/>
      <c r="EQ161" s="427"/>
      <c r="ER161" s="427"/>
      <c r="ES161" s="427"/>
      <c r="ET161" s="427"/>
      <c r="EU161" s="427"/>
      <c r="EV161" s="427"/>
      <c r="EW161" s="427"/>
      <c r="EX161" s="427"/>
      <c r="EY161" s="427"/>
      <c r="EZ161" s="427"/>
      <c r="FA161" s="427"/>
      <c r="FB161" s="427"/>
      <c r="FC161" s="427"/>
      <c r="FD161" s="427"/>
      <c r="FE161" s="427"/>
      <c r="FF161" s="427"/>
      <c r="FG161" s="427"/>
      <c r="FH161" s="427"/>
      <c r="FI161" s="427"/>
      <c r="FJ161" s="427"/>
      <c r="FK161" s="427"/>
      <c r="FL161" s="427"/>
      <c r="FM161" s="427"/>
      <c r="FN161" s="427"/>
      <c r="FO161" s="427"/>
      <c r="FP161" s="427"/>
      <c r="FQ161" s="427"/>
      <c r="FR161" s="427"/>
      <c r="FS161" s="427"/>
      <c r="FT161" s="431"/>
    </row>
    <row r="162" spans="1:176" s="32" customFormat="1" ht="31.2" x14ac:dyDescent="0.35">
      <c r="A162" s="7">
        <v>161</v>
      </c>
      <c r="B162" s="314" t="s">
        <v>463</v>
      </c>
      <c r="C162" s="314" t="s">
        <v>1133</v>
      </c>
      <c r="D162" s="316" t="s">
        <v>31</v>
      </c>
      <c r="E162" s="1">
        <v>2018</v>
      </c>
      <c r="F162" s="18" t="s">
        <v>224</v>
      </c>
      <c r="G162" s="23" t="s">
        <v>2674</v>
      </c>
      <c r="H162" s="167"/>
      <c r="I162" s="167"/>
      <c r="J162" s="167"/>
      <c r="K162" s="167"/>
      <c r="L162" s="167"/>
      <c r="M162" s="167"/>
      <c r="N162" s="167"/>
      <c r="O162" s="167"/>
      <c r="P162" s="167"/>
      <c r="Q162" s="167"/>
      <c r="R162" s="167"/>
      <c r="S162" s="167"/>
      <c r="T162" s="167"/>
      <c r="U162" s="167"/>
      <c r="V162" s="167"/>
      <c r="W162" s="167"/>
      <c r="X162" s="167"/>
      <c r="Y162" s="167"/>
      <c r="Z162" s="167"/>
      <c r="AA162" s="167"/>
      <c r="AB162" s="167"/>
      <c r="AC162" s="167"/>
      <c r="AD162" s="167"/>
      <c r="AE162" s="167"/>
      <c r="AF162" s="167"/>
      <c r="AG162" s="167"/>
      <c r="AH162" s="167"/>
      <c r="AI162" s="167"/>
      <c r="AJ162" s="167"/>
      <c r="AK162" s="167"/>
      <c r="AL162" s="167"/>
      <c r="AM162" s="167"/>
      <c r="AN162" s="167"/>
      <c r="AO162" s="167"/>
      <c r="AP162" s="167"/>
      <c r="AQ162" s="167"/>
      <c r="AR162" s="167"/>
      <c r="AS162" s="167"/>
      <c r="AT162" s="167"/>
      <c r="AU162" s="167"/>
      <c r="AV162" s="167"/>
      <c r="AW162" s="167"/>
      <c r="AX162" s="167"/>
      <c r="AY162" s="167"/>
      <c r="AZ162" s="167"/>
      <c r="BA162" s="167"/>
      <c r="BB162" s="167"/>
      <c r="BC162" s="167"/>
      <c r="BD162" s="167"/>
      <c r="BE162" s="167"/>
      <c r="BF162" s="167"/>
      <c r="BG162" s="167"/>
      <c r="BH162" s="167"/>
      <c r="BI162" s="167"/>
      <c r="BJ162" s="167"/>
      <c r="BK162" s="167"/>
      <c r="BL162" s="167"/>
      <c r="BM162" s="167"/>
      <c r="BN162" s="167"/>
      <c r="BO162" s="167"/>
      <c r="BP162" s="167"/>
      <c r="BQ162" s="167"/>
      <c r="BR162" s="167"/>
      <c r="BS162" s="167"/>
      <c r="BT162" s="167"/>
      <c r="BU162" s="167"/>
      <c r="BV162" s="167"/>
      <c r="BW162" s="167"/>
      <c r="BX162" s="167"/>
      <c r="BY162" s="167"/>
      <c r="BZ162" s="167"/>
      <c r="CA162" s="167"/>
      <c r="CB162" s="167"/>
      <c r="CC162" s="167"/>
      <c r="CD162" s="167"/>
      <c r="CE162" s="167"/>
      <c r="CF162" s="167"/>
      <c r="CG162" s="167"/>
      <c r="CH162" s="167"/>
      <c r="CI162" s="167"/>
      <c r="CJ162" s="167"/>
      <c r="CK162" s="167"/>
      <c r="CL162" s="167"/>
      <c r="CM162" s="167"/>
      <c r="CN162" s="167"/>
      <c r="CO162" s="167"/>
      <c r="CP162" s="167"/>
      <c r="CQ162" s="167"/>
      <c r="CR162" s="167"/>
      <c r="CS162" s="167"/>
      <c r="CT162" s="167"/>
      <c r="CU162" s="167"/>
      <c r="CV162" s="167"/>
      <c r="CW162" s="167"/>
      <c r="CX162" s="167"/>
      <c r="CY162" s="167"/>
      <c r="CZ162" s="167"/>
      <c r="DA162" s="167"/>
      <c r="DB162" s="167"/>
      <c r="DC162" s="167"/>
      <c r="DD162" s="167"/>
      <c r="DE162" s="167"/>
      <c r="DF162" s="167"/>
      <c r="DG162" s="167"/>
      <c r="DH162" s="167"/>
      <c r="DI162" s="167"/>
      <c r="DJ162" s="167"/>
      <c r="DK162" s="167"/>
      <c r="DL162" s="167"/>
      <c r="DM162" s="167"/>
      <c r="DN162" s="167"/>
      <c r="DO162" s="167"/>
      <c r="DP162" s="167"/>
      <c r="DQ162" s="167"/>
      <c r="DR162" s="167"/>
      <c r="DS162" s="167"/>
      <c r="DT162" s="167"/>
      <c r="DU162" s="167"/>
      <c r="DV162" s="167"/>
      <c r="DW162" s="167"/>
      <c r="DX162" s="167"/>
      <c r="DY162" s="167"/>
      <c r="DZ162" s="167"/>
      <c r="EA162" s="167"/>
      <c r="EB162" s="167"/>
      <c r="EC162" s="167"/>
      <c r="ED162" s="167"/>
      <c r="EE162" s="167"/>
      <c r="EF162" s="167"/>
      <c r="EG162" s="167"/>
      <c r="EH162" s="167"/>
      <c r="EI162" s="167"/>
      <c r="EJ162" s="167"/>
      <c r="EK162" s="167"/>
      <c r="EL162" s="167"/>
      <c r="EM162" s="167"/>
      <c r="EN162" s="167"/>
      <c r="EO162" s="167"/>
      <c r="EP162" s="167"/>
      <c r="EQ162" s="167"/>
      <c r="ER162" s="167"/>
      <c r="ES162" s="167"/>
      <c r="ET162" s="167"/>
      <c r="EU162" s="167"/>
      <c r="EV162" s="167"/>
      <c r="EW162" s="167"/>
      <c r="EX162" s="167"/>
      <c r="EY162" s="167"/>
      <c r="EZ162" s="167"/>
      <c r="FA162" s="167"/>
      <c r="FB162" s="167"/>
      <c r="FC162" s="167"/>
      <c r="FD162" s="167"/>
      <c r="FE162" s="167"/>
      <c r="FF162" s="167"/>
      <c r="FG162" s="167"/>
      <c r="FH162" s="167"/>
      <c r="FI162" s="167"/>
      <c r="FJ162" s="167"/>
      <c r="FK162" s="167"/>
      <c r="FL162" s="167"/>
      <c r="FM162" s="167"/>
      <c r="FN162" s="167"/>
      <c r="FO162" s="167"/>
      <c r="FP162" s="167"/>
      <c r="FQ162" s="167"/>
      <c r="FR162" s="167"/>
      <c r="FS162" s="167"/>
      <c r="FT162" s="431"/>
    </row>
    <row r="163" spans="1:176" s="32" customFormat="1" ht="31.2" x14ac:dyDescent="0.35">
      <c r="A163" s="7">
        <v>162</v>
      </c>
      <c r="B163" s="321" t="s">
        <v>2229</v>
      </c>
      <c r="C163" s="321" t="s">
        <v>2230</v>
      </c>
      <c r="D163" s="305" t="s">
        <v>2231</v>
      </c>
      <c r="E163" s="100">
        <v>2018</v>
      </c>
      <c r="F163" s="222" t="s">
        <v>224</v>
      </c>
      <c r="G163" s="25" t="s">
        <v>2688</v>
      </c>
      <c r="H163" s="140"/>
      <c r="I163" s="140"/>
      <c r="J163" s="140"/>
      <c r="K163" s="140"/>
      <c r="L163" s="140"/>
      <c r="M163" s="140"/>
      <c r="N163" s="140"/>
      <c r="O163" s="140"/>
      <c r="P163" s="140"/>
      <c r="Q163" s="140"/>
      <c r="R163" s="140"/>
      <c r="S163" s="140"/>
      <c r="T163" s="140"/>
      <c r="U163" s="140"/>
      <c r="V163" s="140"/>
      <c r="W163" s="140"/>
      <c r="X163" s="140"/>
      <c r="Y163" s="140"/>
      <c r="Z163" s="140"/>
      <c r="AA163" s="140"/>
      <c r="AB163" s="140"/>
      <c r="AC163" s="140"/>
      <c r="AD163" s="140"/>
      <c r="AE163" s="431"/>
      <c r="AF163" s="431"/>
      <c r="AG163" s="431"/>
      <c r="AH163" s="431"/>
      <c r="AI163" s="431"/>
      <c r="AJ163" s="431"/>
      <c r="AK163" s="431"/>
      <c r="AL163" s="431"/>
      <c r="AM163" s="431"/>
      <c r="AN163" s="431"/>
      <c r="AO163" s="431"/>
      <c r="AP163" s="431"/>
      <c r="AQ163" s="431"/>
      <c r="AR163" s="431"/>
      <c r="AS163" s="431"/>
      <c r="AT163" s="431"/>
      <c r="AU163" s="431"/>
      <c r="AV163" s="431"/>
      <c r="AW163" s="431"/>
      <c r="AX163" s="431"/>
      <c r="AY163" s="431"/>
      <c r="AZ163" s="431"/>
      <c r="BA163" s="431"/>
      <c r="BB163" s="431"/>
      <c r="BC163" s="431"/>
      <c r="BD163" s="431"/>
      <c r="BE163" s="431"/>
      <c r="BF163" s="431"/>
      <c r="BG163" s="431"/>
      <c r="BH163" s="431"/>
      <c r="BI163" s="431"/>
      <c r="BJ163" s="431"/>
      <c r="BK163" s="431"/>
      <c r="BL163" s="431"/>
      <c r="BM163" s="431"/>
      <c r="BN163" s="431"/>
      <c r="BO163" s="431"/>
      <c r="BP163" s="431"/>
      <c r="BQ163" s="431"/>
      <c r="BR163" s="431"/>
      <c r="BS163" s="431"/>
      <c r="BT163" s="431"/>
      <c r="BU163" s="431"/>
      <c r="BV163" s="431"/>
      <c r="BW163" s="431"/>
      <c r="BX163" s="431"/>
      <c r="BY163" s="431"/>
      <c r="BZ163" s="431"/>
      <c r="CA163" s="431"/>
      <c r="CB163" s="431"/>
      <c r="CC163" s="431"/>
      <c r="CD163" s="431"/>
      <c r="CE163" s="431"/>
      <c r="CF163" s="431"/>
      <c r="CG163" s="431"/>
      <c r="CH163" s="431"/>
      <c r="CI163" s="431"/>
      <c r="CJ163" s="431"/>
      <c r="CK163" s="431"/>
      <c r="CL163" s="431"/>
      <c r="CM163" s="431"/>
      <c r="CN163" s="431"/>
      <c r="CO163" s="431"/>
      <c r="CP163" s="431"/>
      <c r="CQ163" s="431"/>
      <c r="CR163" s="431"/>
      <c r="CS163" s="431"/>
      <c r="CT163" s="431"/>
      <c r="CU163" s="431"/>
      <c r="CV163" s="431"/>
      <c r="CW163" s="431"/>
      <c r="CX163" s="431"/>
      <c r="CY163" s="431"/>
      <c r="CZ163" s="431"/>
      <c r="DA163" s="431"/>
      <c r="DB163" s="431"/>
      <c r="DC163" s="431"/>
      <c r="DD163" s="431"/>
      <c r="DE163" s="431"/>
      <c r="DF163" s="431"/>
      <c r="DG163" s="431"/>
      <c r="DH163" s="431"/>
      <c r="DI163" s="431"/>
      <c r="DJ163" s="431"/>
      <c r="DK163" s="431"/>
      <c r="DL163" s="431"/>
      <c r="DM163" s="431"/>
      <c r="DN163" s="431"/>
      <c r="DO163" s="431"/>
      <c r="DP163" s="431"/>
      <c r="DQ163" s="431"/>
      <c r="DR163" s="431"/>
      <c r="DS163" s="431"/>
      <c r="DT163" s="431"/>
      <c r="DU163" s="431"/>
      <c r="DV163" s="431"/>
      <c r="DW163" s="431"/>
      <c r="DX163" s="431"/>
      <c r="DY163" s="431"/>
      <c r="DZ163" s="431"/>
      <c r="EA163" s="431"/>
      <c r="EB163" s="431"/>
      <c r="EC163" s="431"/>
      <c r="ED163" s="431"/>
      <c r="EE163" s="431"/>
      <c r="EF163" s="431"/>
      <c r="EG163" s="431"/>
      <c r="EH163" s="431"/>
      <c r="EI163" s="431"/>
      <c r="EJ163" s="431"/>
      <c r="EK163" s="431"/>
      <c r="EL163" s="431"/>
      <c r="EM163" s="431"/>
      <c r="EN163" s="431"/>
      <c r="EO163" s="431"/>
      <c r="EP163" s="431"/>
      <c r="EQ163" s="431"/>
      <c r="ER163" s="431"/>
      <c r="ES163" s="431"/>
      <c r="ET163" s="431"/>
      <c r="EU163" s="431"/>
      <c r="EV163" s="431"/>
      <c r="EW163" s="431"/>
      <c r="EX163" s="431"/>
      <c r="EY163" s="431"/>
      <c r="EZ163" s="431"/>
      <c r="FA163" s="431"/>
      <c r="FB163" s="431"/>
      <c r="FC163" s="431"/>
      <c r="FD163" s="431"/>
      <c r="FE163" s="431"/>
      <c r="FF163" s="431"/>
      <c r="FG163" s="431"/>
      <c r="FH163" s="431"/>
      <c r="FI163" s="431"/>
      <c r="FJ163" s="431"/>
      <c r="FK163" s="431"/>
      <c r="FL163" s="431"/>
      <c r="FM163" s="431"/>
      <c r="FN163" s="431"/>
      <c r="FO163" s="431"/>
      <c r="FP163" s="431"/>
      <c r="FQ163" s="431"/>
      <c r="FR163" s="431"/>
      <c r="FS163" s="431"/>
      <c r="FT163" s="431"/>
    </row>
    <row r="164" spans="1:176" s="32" customFormat="1" ht="31.2" x14ac:dyDescent="0.35">
      <c r="A164" s="7">
        <v>163</v>
      </c>
      <c r="B164" s="438" t="s">
        <v>490</v>
      </c>
      <c r="C164" s="314" t="s">
        <v>1135</v>
      </c>
      <c r="D164" s="316" t="s">
        <v>1255</v>
      </c>
      <c r="E164" s="1">
        <v>2018</v>
      </c>
      <c r="F164" s="18" t="s">
        <v>224</v>
      </c>
      <c r="G164" s="23" t="s">
        <v>2674</v>
      </c>
      <c r="H164" s="167"/>
      <c r="I164" s="167"/>
      <c r="J164" s="167"/>
      <c r="K164" s="167"/>
      <c r="L164" s="167"/>
      <c r="M164" s="167"/>
      <c r="N164" s="167"/>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c r="AK164" s="167"/>
      <c r="AL164" s="167"/>
      <c r="AM164" s="167"/>
      <c r="AN164" s="167"/>
      <c r="AO164" s="167"/>
      <c r="AP164" s="167"/>
      <c r="AQ164" s="167"/>
      <c r="AR164" s="167"/>
      <c r="AS164" s="167"/>
      <c r="AT164" s="167"/>
      <c r="AU164" s="167"/>
      <c r="AV164" s="167"/>
      <c r="AW164" s="167"/>
      <c r="AX164" s="167"/>
      <c r="AY164" s="167"/>
      <c r="AZ164" s="167"/>
      <c r="BA164" s="167"/>
      <c r="BB164" s="167"/>
      <c r="BC164" s="167"/>
      <c r="BD164" s="167"/>
      <c r="BE164" s="167"/>
      <c r="BF164" s="167"/>
      <c r="BG164" s="167"/>
      <c r="BH164" s="167"/>
      <c r="BI164" s="167"/>
      <c r="BJ164" s="167"/>
      <c r="BK164" s="167"/>
      <c r="BL164" s="167"/>
      <c r="BM164" s="167"/>
      <c r="BN164" s="167"/>
      <c r="BO164" s="167"/>
      <c r="BP164" s="167"/>
      <c r="BQ164" s="167"/>
      <c r="BR164" s="167"/>
      <c r="BS164" s="167"/>
      <c r="BT164" s="167"/>
      <c r="BU164" s="167"/>
      <c r="BV164" s="167"/>
      <c r="BW164" s="167"/>
      <c r="BX164" s="167"/>
      <c r="BY164" s="167"/>
      <c r="BZ164" s="167"/>
      <c r="CA164" s="167"/>
      <c r="CB164" s="167"/>
      <c r="CC164" s="167"/>
      <c r="CD164" s="167"/>
      <c r="CE164" s="167"/>
      <c r="CF164" s="167"/>
      <c r="CG164" s="167"/>
      <c r="CH164" s="167"/>
      <c r="CI164" s="167"/>
      <c r="CJ164" s="167"/>
      <c r="CK164" s="167"/>
      <c r="CL164" s="167"/>
      <c r="CM164" s="167"/>
      <c r="CN164" s="167"/>
      <c r="CO164" s="167"/>
      <c r="CP164" s="167"/>
      <c r="CQ164" s="167"/>
      <c r="CR164" s="167"/>
      <c r="CS164" s="167"/>
      <c r="CT164" s="167"/>
      <c r="CU164" s="167"/>
      <c r="CV164" s="167"/>
      <c r="CW164" s="167"/>
      <c r="CX164" s="167"/>
      <c r="CY164" s="167"/>
      <c r="CZ164" s="167"/>
      <c r="DA164" s="167"/>
      <c r="DB164" s="167"/>
      <c r="DC164" s="167"/>
      <c r="DD164" s="167"/>
      <c r="DE164" s="167"/>
      <c r="DF164" s="167"/>
      <c r="DG164" s="167"/>
      <c r="DH164" s="167"/>
      <c r="DI164" s="167"/>
      <c r="DJ164" s="167"/>
      <c r="DK164" s="167"/>
      <c r="DL164" s="167"/>
      <c r="DM164" s="167"/>
      <c r="DN164" s="167"/>
      <c r="DO164" s="167"/>
      <c r="DP164" s="167"/>
      <c r="DQ164" s="167"/>
      <c r="DR164" s="167"/>
      <c r="DS164" s="167"/>
      <c r="DT164" s="167"/>
      <c r="DU164" s="167"/>
      <c r="DV164" s="167"/>
      <c r="DW164" s="167"/>
      <c r="DX164" s="167"/>
      <c r="DY164" s="167"/>
      <c r="DZ164" s="167"/>
      <c r="EA164" s="167"/>
      <c r="EB164" s="167"/>
      <c r="EC164" s="167"/>
      <c r="ED164" s="167"/>
      <c r="EE164" s="167"/>
      <c r="EF164" s="167"/>
      <c r="EG164" s="167"/>
      <c r="EH164" s="167"/>
      <c r="EI164" s="167"/>
      <c r="EJ164" s="167"/>
      <c r="EK164" s="167"/>
      <c r="EL164" s="167"/>
      <c r="EM164" s="167"/>
      <c r="EN164" s="167"/>
      <c r="EO164" s="167"/>
      <c r="EP164" s="167"/>
      <c r="EQ164" s="167"/>
      <c r="ER164" s="167"/>
      <c r="ES164" s="167"/>
      <c r="ET164" s="167"/>
      <c r="EU164" s="167"/>
      <c r="EV164" s="167"/>
      <c r="EW164" s="167"/>
      <c r="EX164" s="167"/>
      <c r="EY164" s="167"/>
      <c r="EZ164" s="167"/>
      <c r="FA164" s="167"/>
      <c r="FB164" s="167"/>
      <c r="FC164" s="167"/>
      <c r="FD164" s="167"/>
      <c r="FE164" s="167"/>
      <c r="FF164" s="167"/>
      <c r="FG164" s="167"/>
      <c r="FH164" s="167"/>
      <c r="FI164" s="167"/>
      <c r="FJ164" s="167"/>
      <c r="FK164" s="167"/>
      <c r="FL164" s="167"/>
      <c r="FM164" s="167"/>
      <c r="FN164" s="167"/>
      <c r="FO164" s="167"/>
      <c r="FP164" s="167"/>
      <c r="FQ164" s="167"/>
      <c r="FR164" s="167"/>
      <c r="FS164" s="167"/>
      <c r="FT164" s="431"/>
    </row>
    <row r="165" spans="1:176" s="32" customFormat="1" ht="31.2" x14ac:dyDescent="0.35">
      <c r="A165" s="7">
        <v>164</v>
      </c>
      <c r="B165" s="392" t="s">
        <v>869</v>
      </c>
      <c r="C165" s="392" t="s">
        <v>1137</v>
      </c>
      <c r="D165" s="398" t="s">
        <v>1256</v>
      </c>
      <c r="E165" s="154">
        <v>2018</v>
      </c>
      <c r="F165" s="158" t="s">
        <v>224</v>
      </c>
      <c r="G165" s="161" t="s">
        <v>2673</v>
      </c>
      <c r="H165" s="427"/>
      <c r="I165" s="427"/>
      <c r="J165" s="427"/>
      <c r="K165" s="427"/>
      <c r="L165" s="427"/>
      <c r="M165" s="427"/>
      <c r="N165" s="427"/>
      <c r="O165" s="427"/>
      <c r="P165" s="427"/>
      <c r="Q165" s="427"/>
      <c r="R165" s="427"/>
      <c r="S165" s="427"/>
      <c r="T165" s="427"/>
      <c r="U165" s="427"/>
      <c r="V165" s="427"/>
      <c r="W165" s="427"/>
      <c r="X165" s="427"/>
      <c r="Y165" s="427"/>
      <c r="Z165" s="427"/>
      <c r="AA165" s="427"/>
      <c r="AB165" s="427"/>
      <c r="AC165" s="427"/>
      <c r="AD165" s="427"/>
      <c r="AE165" s="427"/>
      <c r="AF165" s="427"/>
      <c r="AG165" s="427"/>
      <c r="AH165" s="427"/>
      <c r="AI165" s="427"/>
      <c r="AJ165" s="427"/>
      <c r="AK165" s="427"/>
      <c r="AL165" s="427"/>
      <c r="AM165" s="427"/>
      <c r="AN165" s="427"/>
      <c r="AO165" s="427"/>
      <c r="AP165" s="427"/>
      <c r="AQ165" s="427"/>
      <c r="AR165" s="427"/>
      <c r="AS165" s="427"/>
      <c r="AT165" s="427"/>
      <c r="AU165" s="427"/>
      <c r="AV165" s="427"/>
      <c r="AW165" s="427"/>
      <c r="AX165" s="427"/>
      <c r="AY165" s="427"/>
      <c r="AZ165" s="427"/>
      <c r="BA165" s="427"/>
      <c r="BB165" s="427"/>
      <c r="BC165" s="427"/>
      <c r="BD165" s="427"/>
      <c r="BE165" s="427"/>
      <c r="BF165" s="427"/>
      <c r="BG165" s="427"/>
      <c r="BH165" s="427"/>
      <c r="BI165" s="427"/>
      <c r="BJ165" s="427"/>
      <c r="BK165" s="427"/>
      <c r="BL165" s="427"/>
      <c r="BM165" s="427"/>
      <c r="BN165" s="427"/>
      <c r="BO165" s="427"/>
      <c r="BP165" s="427"/>
      <c r="BQ165" s="427"/>
      <c r="BR165" s="427"/>
      <c r="BS165" s="427"/>
      <c r="BT165" s="427"/>
      <c r="BU165" s="427"/>
      <c r="BV165" s="427"/>
      <c r="BW165" s="427"/>
      <c r="BX165" s="427"/>
      <c r="BY165" s="427"/>
      <c r="BZ165" s="427"/>
      <c r="CA165" s="427"/>
      <c r="CB165" s="427"/>
      <c r="CC165" s="427"/>
      <c r="CD165" s="427"/>
      <c r="CE165" s="427"/>
      <c r="CF165" s="427"/>
      <c r="CG165" s="427"/>
      <c r="CH165" s="427"/>
      <c r="CI165" s="427"/>
      <c r="CJ165" s="427"/>
      <c r="CK165" s="427"/>
      <c r="CL165" s="427"/>
      <c r="CM165" s="427"/>
      <c r="CN165" s="427"/>
      <c r="CO165" s="427"/>
      <c r="CP165" s="427"/>
      <c r="CQ165" s="427"/>
      <c r="CR165" s="427"/>
      <c r="CS165" s="427"/>
      <c r="CT165" s="427"/>
      <c r="CU165" s="427"/>
      <c r="CV165" s="427"/>
      <c r="CW165" s="427"/>
      <c r="CX165" s="427"/>
      <c r="CY165" s="427"/>
      <c r="CZ165" s="427"/>
      <c r="DA165" s="427"/>
      <c r="DB165" s="427"/>
      <c r="DC165" s="427"/>
      <c r="DD165" s="427"/>
      <c r="DE165" s="427"/>
      <c r="DF165" s="427"/>
      <c r="DG165" s="427"/>
      <c r="DH165" s="427"/>
      <c r="DI165" s="427"/>
      <c r="DJ165" s="427"/>
      <c r="DK165" s="427"/>
      <c r="DL165" s="427"/>
      <c r="DM165" s="427"/>
      <c r="DN165" s="427"/>
      <c r="DO165" s="427"/>
      <c r="DP165" s="427"/>
      <c r="DQ165" s="427"/>
      <c r="DR165" s="427"/>
      <c r="DS165" s="427"/>
      <c r="DT165" s="427"/>
      <c r="DU165" s="427"/>
      <c r="DV165" s="427"/>
      <c r="DW165" s="427"/>
      <c r="DX165" s="427"/>
      <c r="DY165" s="427"/>
      <c r="DZ165" s="427"/>
      <c r="EA165" s="427"/>
      <c r="EB165" s="427"/>
      <c r="EC165" s="427"/>
      <c r="ED165" s="427"/>
      <c r="EE165" s="427"/>
      <c r="EF165" s="427"/>
      <c r="EG165" s="427"/>
      <c r="EH165" s="427"/>
      <c r="EI165" s="427"/>
      <c r="EJ165" s="427"/>
      <c r="EK165" s="427"/>
      <c r="EL165" s="427"/>
      <c r="EM165" s="427"/>
      <c r="EN165" s="427"/>
      <c r="EO165" s="427"/>
      <c r="EP165" s="427"/>
      <c r="EQ165" s="427"/>
      <c r="ER165" s="427"/>
      <c r="ES165" s="427"/>
      <c r="ET165" s="427"/>
      <c r="EU165" s="427"/>
      <c r="EV165" s="427"/>
      <c r="EW165" s="427"/>
      <c r="EX165" s="427"/>
      <c r="EY165" s="427"/>
      <c r="EZ165" s="427"/>
      <c r="FA165" s="427"/>
      <c r="FB165" s="427"/>
      <c r="FC165" s="427"/>
      <c r="FD165" s="427"/>
      <c r="FE165" s="427"/>
      <c r="FF165" s="427"/>
      <c r="FG165" s="427"/>
      <c r="FH165" s="427"/>
      <c r="FI165" s="427"/>
      <c r="FJ165" s="427"/>
      <c r="FK165" s="427"/>
      <c r="FL165" s="427"/>
      <c r="FM165" s="427"/>
      <c r="FN165" s="427"/>
      <c r="FO165" s="427"/>
      <c r="FP165" s="427"/>
      <c r="FQ165" s="427"/>
      <c r="FR165" s="427"/>
      <c r="FS165" s="427"/>
      <c r="FT165" s="431"/>
    </row>
    <row r="166" spans="1:176" s="32" customFormat="1" ht="31.2" x14ac:dyDescent="0.35">
      <c r="A166" s="7">
        <v>165</v>
      </c>
      <c r="B166" s="392" t="s">
        <v>872</v>
      </c>
      <c r="C166" s="395" t="s">
        <v>1141</v>
      </c>
      <c r="D166" s="398" t="s">
        <v>873</v>
      </c>
      <c r="E166" s="154">
        <v>2018</v>
      </c>
      <c r="F166" s="158" t="s">
        <v>224</v>
      </c>
      <c r="G166" s="161" t="s">
        <v>2673</v>
      </c>
      <c r="H166" s="427"/>
      <c r="I166" s="427"/>
      <c r="J166" s="427"/>
      <c r="K166" s="427"/>
      <c r="L166" s="427"/>
      <c r="M166" s="427"/>
      <c r="N166" s="427"/>
      <c r="O166" s="427"/>
      <c r="P166" s="427"/>
      <c r="Q166" s="427"/>
      <c r="R166" s="427"/>
      <c r="S166" s="427"/>
      <c r="T166" s="427"/>
      <c r="U166" s="427"/>
      <c r="V166" s="427"/>
      <c r="W166" s="427"/>
      <c r="X166" s="427"/>
      <c r="Y166" s="427"/>
      <c r="Z166" s="427"/>
      <c r="AA166" s="427"/>
      <c r="AB166" s="427"/>
      <c r="AC166" s="427"/>
      <c r="AD166" s="427"/>
      <c r="AE166" s="427"/>
      <c r="AF166" s="427"/>
      <c r="AG166" s="427"/>
      <c r="AH166" s="427"/>
      <c r="AI166" s="427"/>
      <c r="AJ166" s="427"/>
      <c r="AK166" s="427"/>
      <c r="AL166" s="427"/>
      <c r="AM166" s="427"/>
      <c r="AN166" s="427"/>
      <c r="AO166" s="427"/>
      <c r="AP166" s="427"/>
      <c r="AQ166" s="427"/>
      <c r="AR166" s="427"/>
      <c r="AS166" s="427"/>
      <c r="AT166" s="427"/>
      <c r="AU166" s="427"/>
      <c r="AV166" s="427"/>
      <c r="AW166" s="427"/>
      <c r="AX166" s="427"/>
      <c r="AY166" s="427"/>
      <c r="AZ166" s="427"/>
      <c r="BA166" s="427"/>
      <c r="BB166" s="427"/>
      <c r="BC166" s="427"/>
      <c r="BD166" s="427"/>
      <c r="BE166" s="427"/>
      <c r="BF166" s="427"/>
      <c r="BG166" s="427"/>
      <c r="BH166" s="427"/>
      <c r="BI166" s="427"/>
      <c r="BJ166" s="427"/>
      <c r="BK166" s="427"/>
      <c r="BL166" s="427"/>
      <c r="BM166" s="427"/>
      <c r="BN166" s="427"/>
      <c r="BO166" s="427"/>
      <c r="BP166" s="427"/>
      <c r="BQ166" s="427"/>
      <c r="BR166" s="427"/>
      <c r="BS166" s="427"/>
      <c r="BT166" s="427"/>
      <c r="BU166" s="427"/>
      <c r="BV166" s="427"/>
      <c r="BW166" s="427"/>
      <c r="BX166" s="427"/>
      <c r="BY166" s="427"/>
      <c r="BZ166" s="427"/>
      <c r="CA166" s="427"/>
      <c r="CB166" s="427"/>
      <c r="CC166" s="427"/>
      <c r="CD166" s="427"/>
      <c r="CE166" s="427"/>
      <c r="CF166" s="427"/>
      <c r="CG166" s="427"/>
      <c r="CH166" s="427"/>
      <c r="CI166" s="427"/>
      <c r="CJ166" s="427"/>
      <c r="CK166" s="427"/>
      <c r="CL166" s="427"/>
      <c r="CM166" s="427"/>
      <c r="CN166" s="427"/>
      <c r="CO166" s="427"/>
      <c r="CP166" s="427"/>
      <c r="CQ166" s="427"/>
      <c r="CR166" s="427"/>
      <c r="CS166" s="427"/>
      <c r="CT166" s="427"/>
      <c r="CU166" s="427"/>
      <c r="CV166" s="427"/>
      <c r="CW166" s="427"/>
      <c r="CX166" s="427"/>
      <c r="CY166" s="427"/>
      <c r="CZ166" s="427"/>
      <c r="DA166" s="427"/>
      <c r="DB166" s="427"/>
      <c r="DC166" s="427"/>
      <c r="DD166" s="427"/>
      <c r="DE166" s="427"/>
      <c r="DF166" s="427"/>
      <c r="DG166" s="427"/>
      <c r="DH166" s="427"/>
      <c r="DI166" s="427"/>
      <c r="DJ166" s="427"/>
      <c r="DK166" s="427"/>
      <c r="DL166" s="427"/>
      <c r="DM166" s="427"/>
      <c r="DN166" s="427"/>
      <c r="DO166" s="427"/>
      <c r="DP166" s="427"/>
      <c r="DQ166" s="427"/>
      <c r="DR166" s="427"/>
      <c r="DS166" s="427"/>
      <c r="DT166" s="427"/>
      <c r="DU166" s="427"/>
      <c r="DV166" s="427"/>
      <c r="DW166" s="427"/>
      <c r="DX166" s="427"/>
      <c r="DY166" s="427"/>
      <c r="DZ166" s="427"/>
      <c r="EA166" s="427"/>
      <c r="EB166" s="427"/>
      <c r="EC166" s="427"/>
      <c r="ED166" s="427"/>
      <c r="EE166" s="427"/>
      <c r="EF166" s="427"/>
      <c r="EG166" s="427"/>
      <c r="EH166" s="427"/>
      <c r="EI166" s="427"/>
      <c r="EJ166" s="427"/>
      <c r="EK166" s="427"/>
      <c r="EL166" s="427"/>
      <c r="EM166" s="427"/>
      <c r="EN166" s="427"/>
      <c r="EO166" s="427"/>
      <c r="EP166" s="427"/>
      <c r="EQ166" s="427"/>
      <c r="ER166" s="427"/>
      <c r="ES166" s="427"/>
      <c r="ET166" s="427"/>
      <c r="EU166" s="427"/>
      <c r="EV166" s="427"/>
      <c r="EW166" s="427"/>
      <c r="EX166" s="427"/>
      <c r="EY166" s="427"/>
      <c r="EZ166" s="427"/>
      <c r="FA166" s="427"/>
      <c r="FB166" s="427"/>
      <c r="FC166" s="427"/>
      <c r="FD166" s="427"/>
      <c r="FE166" s="427"/>
      <c r="FF166" s="427"/>
      <c r="FG166" s="427"/>
      <c r="FH166" s="427"/>
      <c r="FI166" s="427"/>
      <c r="FJ166" s="427"/>
      <c r="FK166" s="427"/>
      <c r="FL166" s="427"/>
      <c r="FM166" s="427"/>
      <c r="FN166" s="427"/>
      <c r="FO166" s="427"/>
      <c r="FP166" s="427"/>
      <c r="FQ166" s="427"/>
      <c r="FR166" s="427"/>
      <c r="FS166" s="427"/>
      <c r="FT166" s="431"/>
    </row>
    <row r="167" spans="1:176" s="32" customFormat="1" ht="31.2" x14ac:dyDescent="0.35">
      <c r="A167" s="7">
        <v>166</v>
      </c>
      <c r="B167" s="392" t="s">
        <v>875</v>
      </c>
      <c r="C167" s="395" t="s">
        <v>1094</v>
      </c>
      <c r="D167" s="398" t="s">
        <v>876</v>
      </c>
      <c r="E167" s="154">
        <v>2018</v>
      </c>
      <c r="F167" s="158" t="s">
        <v>224</v>
      </c>
      <c r="G167" s="161" t="s">
        <v>2676</v>
      </c>
      <c r="H167" s="427"/>
      <c r="I167" s="427"/>
      <c r="J167" s="427"/>
      <c r="K167" s="427"/>
      <c r="L167" s="427"/>
      <c r="M167" s="427"/>
      <c r="N167" s="427"/>
      <c r="O167" s="427"/>
      <c r="P167" s="427"/>
      <c r="Q167" s="427"/>
      <c r="R167" s="427"/>
      <c r="S167" s="427"/>
      <c r="T167" s="427"/>
      <c r="U167" s="427"/>
      <c r="V167" s="427"/>
      <c r="W167" s="427"/>
      <c r="X167" s="427"/>
      <c r="Y167" s="427"/>
      <c r="Z167" s="427"/>
      <c r="AA167" s="427"/>
      <c r="AB167" s="427"/>
      <c r="AC167" s="427"/>
      <c r="AD167" s="427"/>
      <c r="AE167" s="427"/>
      <c r="AF167" s="427"/>
      <c r="AG167" s="427"/>
      <c r="AH167" s="427"/>
      <c r="AI167" s="427"/>
      <c r="AJ167" s="427"/>
      <c r="AK167" s="427"/>
      <c r="AL167" s="427"/>
      <c r="AM167" s="427"/>
      <c r="AN167" s="427"/>
      <c r="AO167" s="427"/>
      <c r="AP167" s="427"/>
      <c r="AQ167" s="427"/>
      <c r="AR167" s="427"/>
      <c r="AS167" s="427"/>
      <c r="AT167" s="427"/>
      <c r="AU167" s="427"/>
      <c r="AV167" s="427"/>
      <c r="AW167" s="427"/>
      <c r="AX167" s="427"/>
      <c r="AY167" s="427"/>
      <c r="AZ167" s="427"/>
      <c r="BA167" s="427"/>
      <c r="BB167" s="427"/>
      <c r="BC167" s="427"/>
      <c r="BD167" s="427"/>
      <c r="BE167" s="427"/>
      <c r="BF167" s="427"/>
      <c r="BG167" s="427"/>
      <c r="BH167" s="427"/>
      <c r="BI167" s="427"/>
      <c r="BJ167" s="427"/>
      <c r="BK167" s="427"/>
      <c r="BL167" s="427"/>
      <c r="BM167" s="427"/>
      <c r="BN167" s="427"/>
      <c r="BO167" s="427"/>
      <c r="BP167" s="427"/>
      <c r="BQ167" s="427"/>
      <c r="BR167" s="427"/>
      <c r="BS167" s="427"/>
      <c r="BT167" s="427"/>
      <c r="BU167" s="427"/>
      <c r="BV167" s="427"/>
      <c r="BW167" s="427"/>
      <c r="BX167" s="427"/>
      <c r="BY167" s="427"/>
      <c r="BZ167" s="427"/>
      <c r="CA167" s="427"/>
      <c r="CB167" s="427"/>
      <c r="CC167" s="427"/>
      <c r="CD167" s="427"/>
      <c r="CE167" s="427"/>
      <c r="CF167" s="427"/>
      <c r="CG167" s="427"/>
      <c r="CH167" s="427"/>
      <c r="CI167" s="427"/>
      <c r="CJ167" s="427"/>
      <c r="CK167" s="427"/>
      <c r="CL167" s="427"/>
      <c r="CM167" s="427"/>
      <c r="CN167" s="427"/>
      <c r="CO167" s="427"/>
      <c r="CP167" s="427"/>
      <c r="CQ167" s="427"/>
      <c r="CR167" s="427"/>
      <c r="CS167" s="427"/>
      <c r="CT167" s="427"/>
      <c r="CU167" s="427"/>
      <c r="CV167" s="427"/>
      <c r="CW167" s="427"/>
      <c r="CX167" s="427"/>
      <c r="CY167" s="427"/>
      <c r="CZ167" s="427"/>
      <c r="DA167" s="427"/>
      <c r="DB167" s="427"/>
      <c r="DC167" s="427"/>
      <c r="DD167" s="427"/>
      <c r="DE167" s="427"/>
      <c r="DF167" s="427"/>
      <c r="DG167" s="427"/>
      <c r="DH167" s="427"/>
      <c r="DI167" s="427"/>
      <c r="DJ167" s="427"/>
      <c r="DK167" s="427"/>
      <c r="DL167" s="427"/>
      <c r="DM167" s="427"/>
      <c r="DN167" s="427"/>
      <c r="DO167" s="427"/>
      <c r="DP167" s="427"/>
      <c r="DQ167" s="427"/>
      <c r="DR167" s="427"/>
      <c r="DS167" s="427"/>
      <c r="DT167" s="427"/>
      <c r="DU167" s="427"/>
      <c r="DV167" s="427"/>
      <c r="DW167" s="427"/>
      <c r="DX167" s="427"/>
      <c r="DY167" s="427"/>
      <c r="DZ167" s="427"/>
      <c r="EA167" s="427"/>
      <c r="EB167" s="427"/>
      <c r="EC167" s="427"/>
      <c r="ED167" s="427"/>
      <c r="EE167" s="427"/>
      <c r="EF167" s="427"/>
      <c r="EG167" s="427"/>
      <c r="EH167" s="427"/>
      <c r="EI167" s="427"/>
      <c r="EJ167" s="427"/>
      <c r="EK167" s="427"/>
      <c r="EL167" s="427"/>
      <c r="EM167" s="427"/>
      <c r="EN167" s="427"/>
      <c r="EO167" s="427"/>
      <c r="EP167" s="427"/>
      <c r="EQ167" s="427"/>
      <c r="ER167" s="427"/>
      <c r="ES167" s="427"/>
      <c r="ET167" s="427"/>
      <c r="EU167" s="427"/>
      <c r="EV167" s="427"/>
      <c r="EW167" s="427"/>
      <c r="EX167" s="427"/>
      <c r="EY167" s="427"/>
      <c r="EZ167" s="427"/>
      <c r="FA167" s="427"/>
      <c r="FB167" s="427"/>
      <c r="FC167" s="427"/>
      <c r="FD167" s="427"/>
      <c r="FE167" s="427"/>
      <c r="FF167" s="427"/>
      <c r="FG167" s="427"/>
      <c r="FH167" s="427"/>
      <c r="FI167" s="427"/>
      <c r="FJ167" s="427"/>
      <c r="FK167" s="427"/>
      <c r="FL167" s="427"/>
      <c r="FM167" s="427"/>
      <c r="FN167" s="427"/>
      <c r="FO167" s="427"/>
      <c r="FP167" s="427"/>
      <c r="FQ167" s="427"/>
      <c r="FR167" s="427"/>
      <c r="FS167" s="427"/>
      <c r="FT167" s="431"/>
    </row>
    <row r="168" spans="1:176" s="32" customFormat="1" ht="31.2" x14ac:dyDescent="0.35">
      <c r="A168" s="7">
        <v>167</v>
      </c>
      <c r="B168" s="314" t="s">
        <v>507</v>
      </c>
      <c r="C168" s="314" t="s">
        <v>1144</v>
      </c>
      <c r="D168" s="316" t="s">
        <v>145</v>
      </c>
      <c r="E168" s="1">
        <v>2018</v>
      </c>
      <c r="F168" s="59" t="s">
        <v>224</v>
      </c>
      <c r="G168" s="23" t="s">
        <v>2674</v>
      </c>
      <c r="H168" s="419"/>
      <c r="I168" s="419"/>
      <c r="J168" s="419"/>
      <c r="K168" s="419"/>
      <c r="L168" s="419"/>
      <c r="M168" s="419"/>
      <c r="N168" s="419"/>
      <c r="O168" s="419"/>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19"/>
      <c r="AZ168" s="419"/>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19"/>
      <c r="BX168" s="419"/>
      <c r="BY168" s="419"/>
      <c r="BZ168" s="419"/>
      <c r="CA168" s="419"/>
      <c r="CB168" s="419"/>
      <c r="CC168" s="419"/>
      <c r="CD168" s="419"/>
      <c r="CE168" s="419"/>
      <c r="CF168" s="419"/>
      <c r="CG168" s="419"/>
      <c r="CH168" s="419"/>
      <c r="CI168" s="419"/>
      <c r="CJ168" s="419"/>
      <c r="CK168" s="419"/>
      <c r="CL168" s="419"/>
      <c r="CM168" s="419"/>
      <c r="CN168" s="419"/>
      <c r="CO168" s="419"/>
      <c r="CP168" s="419"/>
      <c r="CQ168" s="419"/>
      <c r="CR168" s="419"/>
      <c r="CS168" s="419"/>
      <c r="CT168" s="419"/>
      <c r="CU168" s="419"/>
      <c r="CV168" s="419"/>
      <c r="CW168" s="419"/>
      <c r="CX168" s="419"/>
      <c r="CY168" s="419"/>
      <c r="CZ168" s="419"/>
      <c r="DA168" s="419"/>
      <c r="DB168" s="419"/>
      <c r="DC168" s="419"/>
      <c r="DD168" s="419"/>
      <c r="DE168" s="419"/>
      <c r="DF168" s="419"/>
      <c r="DG168" s="419"/>
      <c r="DH168" s="419"/>
      <c r="DI168" s="419"/>
      <c r="DJ168" s="419"/>
      <c r="DK168" s="419"/>
      <c r="DL168" s="419"/>
      <c r="DM168" s="419"/>
      <c r="DN168" s="419"/>
      <c r="DO168" s="419"/>
      <c r="DP168" s="419"/>
      <c r="DQ168" s="419"/>
      <c r="DR168" s="419"/>
      <c r="DS168" s="419"/>
      <c r="DT168" s="419"/>
      <c r="DU168" s="419"/>
      <c r="DV168" s="419"/>
      <c r="DW168" s="419"/>
      <c r="DX168" s="419"/>
      <c r="DY168" s="419"/>
      <c r="DZ168" s="419"/>
      <c r="EA168" s="419"/>
      <c r="EB168" s="419"/>
      <c r="EC168" s="419"/>
      <c r="ED168" s="419"/>
      <c r="EE168" s="419"/>
      <c r="EF168" s="419"/>
      <c r="EG168" s="419"/>
      <c r="EH168" s="419"/>
      <c r="EI168" s="419"/>
      <c r="EJ168" s="419"/>
      <c r="EK168" s="419"/>
      <c r="EL168" s="419"/>
      <c r="EM168" s="419"/>
      <c r="EN168" s="419"/>
      <c r="EO168" s="419"/>
      <c r="EP168" s="419"/>
      <c r="EQ168" s="419"/>
      <c r="ER168" s="419"/>
      <c r="ES168" s="419"/>
      <c r="ET168" s="419"/>
      <c r="EU168" s="419"/>
      <c r="EV168" s="419"/>
      <c r="EW168" s="419"/>
      <c r="EX168" s="419"/>
      <c r="EY168" s="419"/>
      <c r="EZ168" s="419"/>
      <c r="FA168" s="419"/>
      <c r="FB168" s="419"/>
      <c r="FC168" s="419"/>
      <c r="FD168" s="419"/>
      <c r="FE168" s="419"/>
      <c r="FF168" s="419"/>
      <c r="FG168" s="419"/>
      <c r="FH168" s="419"/>
      <c r="FI168" s="419"/>
      <c r="FJ168" s="419"/>
      <c r="FK168" s="419"/>
      <c r="FL168" s="419"/>
      <c r="FM168" s="419"/>
      <c r="FN168" s="419"/>
      <c r="FO168" s="419"/>
      <c r="FP168" s="419"/>
      <c r="FQ168" s="419"/>
      <c r="FR168" s="419"/>
      <c r="FS168" s="419"/>
      <c r="FT168" s="431"/>
    </row>
    <row r="169" spans="1:176" s="32" customFormat="1" ht="93.6" x14ac:dyDescent="0.35">
      <c r="A169" s="7">
        <v>168</v>
      </c>
      <c r="B169" s="236" t="s">
        <v>877</v>
      </c>
      <c r="C169" s="236" t="s">
        <v>1145</v>
      </c>
      <c r="D169" s="268" t="s">
        <v>878</v>
      </c>
      <c r="E169" s="154">
        <v>2018</v>
      </c>
      <c r="F169" s="158" t="s">
        <v>224</v>
      </c>
      <c r="G169" s="161" t="s">
        <v>2673</v>
      </c>
      <c r="H169" s="427"/>
      <c r="I169" s="427"/>
      <c r="J169" s="427"/>
      <c r="K169" s="427"/>
      <c r="L169" s="427"/>
      <c r="M169" s="427"/>
      <c r="N169" s="427"/>
      <c r="O169" s="427"/>
      <c r="P169" s="427"/>
      <c r="Q169" s="427"/>
      <c r="R169" s="427"/>
      <c r="S169" s="427"/>
      <c r="T169" s="427"/>
      <c r="U169" s="427"/>
      <c r="V169" s="427"/>
      <c r="W169" s="427"/>
      <c r="X169" s="427"/>
      <c r="Y169" s="427"/>
      <c r="Z169" s="427"/>
      <c r="AA169" s="427"/>
      <c r="AB169" s="427"/>
      <c r="AC169" s="427"/>
      <c r="AD169" s="427"/>
      <c r="AE169" s="427"/>
      <c r="AF169" s="427"/>
      <c r="AG169" s="427"/>
      <c r="AH169" s="427"/>
      <c r="AI169" s="427"/>
      <c r="AJ169" s="427"/>
      <c r="AK169" s="427"/>
      <c r="AL169" s="427"/>
      <c r="AM169" s="427"/>
      <c r="AN169" s="427"/>
      <c r="AO169" s="427"/>
      <c r="AP169" s="427"/>
      <c r="AQ169" s="427"/>
      <c r="AR169" s="427"/>
      <c r="AS169" s="427"/>
      <c r="AT169" s="427"/>
      <c r="AU169" s="427"/>
      <c r="AV169" s="427"/>
      <c r="AW169" s="427"/>
      <c r="AX169" s="427"/>
      <c r="AY169" s="427"/>
      <c r="AZ169" s="427"/>
      <c r="BA169" s="427"/>
      <c r="BB169" s="427"/>
      <c r="BC169" s="427"/>
      <c r="BD169" s="427"/>
      <c r="BE169" s="427"/>
      <c r="BF169" s="427"/>
      <c r="BG169" s="427"/>
      <c r="BH169" s="427"/>
      <c r="BI169" s="427"/>
      <c r="BJ169" s="427"/>
      <c r="BK169" s="427"/>
      <c r="BL169" s="427"/>
      <c r="BM169" s="427"/>
      <c r="BN169" s="427"/>
      <c r="BO169" s="427"/>
      <c r="BP169" s="427"/>
      <c r="BQ169" s="427"/>
      <c r="BR169" s="427"/>
      <c r="BS169" s="427"/>
      <c r="BT169" s="427"/>
      <c r="BU169" s="427"/>
      <c r="BV169" s="427"/>
      <c r="BW169" s="427"/>
      <c r="BX169" s="427"/>
      <c r="BY169" s="427"/>
      <c r="BZ169" s="427"/>
      <c r="CA169" s="427"/>
      <c r="CB169" s="427"/>
      <c r="CC169" s="427"/>
      <c r="CD169" s="427"/>
      <c r="CE169" s="427"/>
      <c r="CF169" s="427"/>
      <c r="CG169" s="427"/>
      <c r="CH169" s="427"/>
      <c r="CI169" s="427"/>
      <c r="CJ169" s="427"/>
      <c r="CK169" s="427"/>
      <c r="CL169" s="427"/>
      <c r="CM169" s="427"/>
      <c r="CN169" s="427"/>
      <c r="CO169" s="427"/>
      <c r="CP169" s="427"/>
      <c r="CQ169" s="427"/>
      <c r="CR169" s="427"/>
      <c r="CS169" s="427"/>
      <c r="CT169" s="427"/>
      <c r="CU169" s="427"/>
      <c r="CV169" s="427"/>
      <c r="CW169" s="427"/>
      <c r="CX169" s="427"/>
      <c r="CY169" s="427"/>
      <c r="CZ169" s="427"/>
      <c r="DA169" s="427"/>
      <c r="DB169" s="427"/>
      <c r="DC169" s="427"/>
      <c r="DD169" s="427"/>
      <c r="DE169" s="427"/>
      <c r="DF169" s="427"/>
      <c r="DG169" s="427"/>
      <c r="DH169" s="427"/>
      <c r="DI169" s="427"/>
      <c r="DJ169" s="427"/>
      <c r="DK169" s="427"/>
      <c r="DL169" s="427"/>
      <c r="DM169" s="427"/>
      <c r="DN169" s="427"/>
      <c r="DO169" s="427"/>
      <c r="DP169" s="427"/>
      <c r="DQ169" s="427"/>
      <c r="DR169" s="427"/>
      <c r="DS169" s="427"/>
      <c r="DT169" s="427"/>
      <c r="DU169" s="427"/>
      <c r="DV169" s="427"/>
      <c r="DW169" s="427"/>
      <c r="DX169" s="427"/>
      <c r="DY169" s="427"/>
      <c r="DZ169" s="427"/>
      <c r="EA169" s="427"/>
      <c r="EB169" s="427"/>
      <c r="EC169" s="427"/>
      <c r="ED169" s="427"/>
      <c r="EE169" s="427"/>
      <c r="EF169" s="427"/>
      <c r="EG169" s="427"/>
      <c r="EH169" s="427"/>
      <c r="EI169" s="427"/>
      <c r="EJ169" s="427"/>
      <c r="EK169" s="427"/>
      <c r="EL169" s="427"/>
      <c r="EM169" s="427"/>
      <c r="EN169" s="427"/>
      <c r="EO169" s="427"/>
      <c r="EP169" s="427"/>
      <c r="EQ169" s="427"/>
      <c r="ER169" s="427"/>
      <c r="ES169" s="427"/>
      <c r="ET169" s="427"/>
      <c r="EU169" s="427"/>
      <c r="EV169" s="427"/>
      <c r="EW169" s="427"/>
      <c r="EX169" s="427"/>
      <c r="EY169" s="427"/>
      <c r="EZ169" s="427"/>
      <c r="FA169" s="427"/>
      <c r="FB169" s="427"/>
      <c r="FC169" s="427"/>
      <c r="FD169" s="427"/>
      <c r="FE169" s="427"/>
      <c r="FF169" s="427"/>
      <c r="FG169" s="427"/>
      <c r="FH169" s="427"/>
      <c r="FI169" s="427"/>
      <c r="FJ169" s="427"/>
      <c r="FK169" s="427"/>
      <c r="FL169" s="427"/>
      <c r="FM169" s="427"/>
      <c r="FN169" s="427"/>
      <c r="FO169" s="427"/>
      <c r="FP169" s="427"/>
      <c r="FQ169" s="427"/>
      <c r="FR169" s="427"/>
      <c r="FS169" s="427"/>
      <c r="FT169" s="431"/>
    </row>
    <row r="170" spans="1:176" s="32" customFormat="1" ht="62.4" x14ac:dyDescent="0.35">
      <c r="A170" s="7">
        <v>169</v>
      </c>
      <c r="B170" s="236" t="s">
        <v>879</v>
      </c>
      <c r="C170" s="236" t="s">
        <v>1095</v>
      </c>
      <c r="D170" s="268" t="s">
        <v>870</v>
      </c>
      <c r="E170" s="154">
        <v>2018</v>
      </c>
      <c r="F170" s="158" t="s">
        <v>224</v>
      </c>
      <c r="G170" s="161" t="s">
        <v>2673</v>
      </c>
      <c r="H170" s="427"/>
      <c r="I170" s="427"/>
      <c r="J170" s="427"/>
      <c r="K170" s="427"/>
      <c r="L170" s="427"/>
      <c r="M170" s="427"/>
      <c r="N170" s="427"/>
      <c r="O170" s="427"/>
      <c r="P170" s="427"/>
      <c r="Q170" s="427"/>
      <c r="R170" s="427"/>
      <c r="S170" s="427"/>
      <c r="T170" s="427"/>
      <c r="U170" s="427"/>
      <c r="V170" s="427"/>
      <c r="W170" s="427"/>
      <c r="X170" s="427"/>
      <c r="Y170" s="427"/>
      <c r="Z170" s="427"/>
      <c r="AA170" s="427"/>
      <c r="AB170" s="427"/>
      <c r="AC170" s="427"/>
      <c r="AD170" s="427"/>
      <c r="AE170" s="427"/>
      <c r="AF170" s="427"/>
      <c r="AG170" s="427"/>
      <c r="AH170" s="427"/>
      <c r="AI170" s="427"/>
      <c r="AJ170" s="427"/>
      <c r="AK170" s="427"/>
      <c r="AL170" s="427"/>
      <c r="AM170" s="427"/>
      <c r="AN170" s="427"/>
      <c r="AO170" s="427"/>
      <c r="AP170" s="427"/>
      <c r="AQ170" s="427"/>
      <c r="AR170" s="427"/>
      <c r="AS170" s="427"/>
      <c r="AT170" s="427"/>
      <c r="AU170" s="427"/>
      <c r="AV170" s="427"/>
      <c r="AW170" s="427"/>
      <c r="AX170" s="427"/>
      <c r="AY170" s="427"/>
      <c r="AZ170" s="427"/>
      <c r="BA170" s="427"/>
      <c r="BB170" s="427"/>
      <c r="BC170" s="427"/>
      <c r="BD170" s="427"/>
      <c r="BE170" s="427"/>
      <c r="BF170" s="427"/>
      <c r="BG170" s="427"/>
      <c r="BH170" s="427"/>
      <c r="BI170" s="427"/>
      <c r="BJ170" s="427"/>
      <c r="BK170" s="427"/>
      <c r="BL170" s="427"/>
      <c r="BM170" s="427"/>
      <c r="BN170" s="427"/>
      <c r="BO170" s="427"/>
      <c r="BP170" s="427"/>
      <c r="BQ170" s="427"/>
      <c r="BR170" s="427"/>
      <c r="BS170" s="427"/>
      <c r="BT170" s="427"/>
      <c r="BU170" s="427"/>
      <c r="BV170" s="427"/>
      <c r="BW170" s="427"/>
      <c r="BX170" s="427"/>
      <c r="BY170" s="427"/>
      <c r="BZ170" s="427"/>
      <c r="CA170" s="427"/>
      <c r="CB170" s="427"/>
      <c r="CC170" s="427"/>
      <c r="CD170" s="427"/>
      <c r="CE170" s="427"/>
      <c r="CF170" s="427"/>
      <c r="CG170" s="427"/>
      <c r="CH170" s="427"/>
      <c r="CI170" s="427"/>
      <c r="CJ170" s="427"/>
      <c r="CK170" s="427"/>
      <c r="CL170" s="427"/>
      <c r="CM170" s="427"/>
      <c r="CN170" s="427"/>
      <c r="CO170" s="427"/>
      <c r="CP170" s="427"/>
      <c r="CQ170" s="427"/>
      <c r="CR170" s="427"/>
      <c r="CS170" s="427"/>
      <c r="CT170" s="427"/>
      <c r="CU170" s="427"/>
      <c r="CV170" s="427"/>
      <c r="CW170" s="427"/>
      <c r="CX170" s="427"/>
      <c r="CY170" s="427"/>
      <c r="CZ170" s="427"/>
      <c r="DA170" s="427"/>
      <c r="DB170" s="427"/>
      <c r="DC170" s="427"/>
      <c r="DD170" s="427"/>
      <c r="DE170" s="427"/>
      <c r="DF170" s="427"/>
      <c r="DG170" s="427"/>
      <c r="DH170" s="427"/>
      <c r="DI170" s="427"/>
      <c r="DJ170" s="427"/>
      <c r="DK170" s="427"/>
      <c r="DL170" s="427"/>
      <c r="DM170" s="427"/>
      <c r="DN170" s="427"/>
      <c r="DO170" s="427"/>
      <c r="DP170" s="427"/>
      <c r="DQ170" s="427"/>
      <c r="DR170" s="427"/>
      <c r="DS170" s="427"/>
      <c r="DT170" s="427"/>
      <c r="DU170" s="427"/>
      <c r="DV170" s="427"/>
      <c r="DW170" s="427"/>
      <c r="DX170" s="427"/>
      <c r="DY170" s="427"/>
      <c r="DZ170" s="427"/>
      <c r="EA170" s="427"/>
      <c r="EB170" s="427"/>
      <c r="EC170" s="427"/>
      <c r="ED170" s="427"/>
      <c r="EE170" s="427"/>
      <c r="EF170" s="427"/>
      <c r="EG170" s="427"/>
      <c r="EH170" s="427"/>
      <c r="EI170" s="427"/>
      <c r="EJ170" s="427"/>
      <c r="EK170" s="427"/>
      <c r="EL170" s="427"/>
      <c r="EM170" s="427"/>
      <c r="EN170" s="427"/>
      <c r="EO170" s="427"/>
      <c r="EP170" s="427"/>
      <c r="EQ170" s="427"/>
      <c r="ER170" s="427"/>
      <c r="ES170" s="427"/>
      <c r="ET170" s="427"/>
      <c r="EU170" s="427"/>
      <c r="EV170" s="427"/>
      <c r="EW170" s="427"/>
      <c r="EX170" s="427"/>
      <c r="EY170" s="427"/>
      <c r="EZ170" s="427"/>
      <c r="FA170" s="427"/>
      <c r="FB170" s="427"/>
      <c r="FC170" s="427"/>
      <c r="FD170" s="427"/>
      <c r="FE170" s="427"/>
      <c r="FF170" s="427"/>
      <c r="FG170" s="427"/>
      <c r="FH170" s="427"/>
      <c r="FI170" s="427"/>
      <c r="FJ170" s="427"/>
      <c r="FK170" s="427"/>
      <c r="FL170" s="427"/>
      <c r="FM170" s="427"/>
      <c r="FN170" s="427"/>
      <c r="FO170" s="427"/>
      <c r="FP170" s="427"/>
      <c r="FQ170" s="427"/>
      <c r="FR170" s="427"/>
      <c r="FS170" s="427"/>
      <c r="FT170" s="431"/>
    </row>
    <row r="171" spans="1:176" s="32" customFormat="1" ht="46.8" x14ac:dyDescent="0.35">
      <c r="A171" s="7">
        <v>170</v>
      </c>
      <c r="B171" s="392" t="s">
        <v>881</v>
      </c>
      <c r="C171" s="395" t="s">
        <v>1097</v>
      </c>
      <c r="D171" s="398" t="s">
        <v>882</v>
      </c>
      <c r="E171" s="154">
        <v>2018</v>
      </c>
      <c r="F171" s="158" t="s">
        <v>224</v>
      </c>
      <c r="G171" s="161" t="s">
        <v>2673</v>
      </c>
      <c r="H171" s="427"/>
      <c r="I171" s="427"/>
      <c r="J171" s="427"/>
      <c r="K171" s="427"/>
      <c r="L171" s="427"/>
      <c r="M171" s="427"/>
      <c r="N171" s="427"/>
      <c r="O171" s="427"/>
      <c r="P171" s="427"/>
      <c r="Q171" s="427"/>
      <c r="R171" s="427"/>
      <c r="S171" s="427"/>
      <c r="T171" s="427"/>
      <c r="U171" s="427"/>
      <c r="V171" s="427"/>
      <c r="W171" s="427"/>
      <c r="X171" s="427"/>
      <c r="Y171" s="427"/>
      <c r="Z171" s="427"/>
      <c r="AA171" s="427"/>
      <c r="AB171" s="427"/>
      <c r="AC171" s="427"/>
      <c r="AD171" s="427"/>
      <c r="AE171" s="427"/>
      <c r="AF171" s="427"/>
      <c r="AG171" s="427"/>
      <c r="AH171" s="427"/>
      <c r="AI171" s="427"/>
      <c r="AJ171" s="427"/>
      <c r="AK171" s="427"/>
      <c r="AL171" s="427"/>
      <c r="AM171" s="427"/>
      <c r="AN171" s="427"/>
      <c r="AO171" s="427"/>
      <c r="AP171" s="427"/>
      <c r="AQ171" s="427"/>
      <c r="AR171" s="427"/>
      <c r="AS171" s="427"/>
      <c r="AT171" s="427"/>
      <c r="AU171" s="427"/>
      <c r="AV171" s="427"/>
      <c r="AW171" s="427"/>
      <c r="AX171" s="427"/>
      <c r="AY171" s="427"/>
      <c r="AZ171" s="427"/>
      <c r="BA171" s="427"/>
      <c r="BB171" s="427"/>
      <c r="BC171" s="427"/>
      <c r="BD171" s="427"/>
      <c r="BE171" s="427"/>
      <c r="BF171" s="427"/>
      <c r="BG171" s="427"/>
      <c r="BH171" s="427"/>
      <c r="BI171" s="427"/>
      <c r="BJ171" s="427"/>
      <c r="BK171" s="427"/>
      <c r="BL171" s="427"/>
      <c r="BM171" s="427"/>
      <c r="BN171" s="427"/>
      <c r="BO171" s="427"/>
      <c r="BP171" s="427"/>
      <c r="BQ171" s="427"/>
      <c r="BR171" s="427"/>
      <c r="BS171" s="427"/>
      <c r="BT171" s="427"/>
      <c r="BU171" s="427"/>
      <c r="BV171" s="427"/>
      <c r="BW171" s="427"/>
      <c r="BX171" s="427"/>
      <c r="BY171" s="427"/>
      <c r="BZ171" s="427"/>
      <c r="CA171" s="427"/>
      <c r="CB171" s="427"/>
      <c r="CC171" s="427"/>
      <c r="CD171" s="427"/>
      <c r="CE171" s="427"/>
      <c r="CF171" s="427"/>
      <c r="CG171" s="427"/>
      <c r="CH171" s="427"/>
      <c r="CI171" s="427"/>
      <c r="CJ171" s="427"/>
      <c r="CK171" s="427"/>
      <c r="CL171" s="427"/>
      <c r="CM171" s="427"/>
      <c r="CN171" s="427"/>
      <c r="CO171" s="427"/>
      <c r="CP171" s="427"/>
      <c r="CQ171" s="427"/>
      <c r="CR171" s="427"/>
      <c r="CS171" s="427"/>
      <c r="CT171" s="427"/>
      <c r="CU171" s="427"/>
      <c r="CV171" s="427"/>
      <c r="CW171" s="427"/>
      <c r="CX171" s="427"/>
      <c r="CY171" s="427"/>
      <c r="CZ171" s="427"/>
      <c r="DA171" s="427"/>
      <c r="DB171" s="427"/>
      <c r="DC171" s="427"/>
      <c r="DD171" s="427"/>
      <c r="DE171" s="427"/>
      <c r="DF171" s="427"/>
      <c r="DG171" s="427"/>
      <c r="DH171" s="427"/>
      <c r="DI171" s="427"/>
      <c r="DJ171" s="427"/>
      <c r="DK171" s="427"/>
      <c r="DL171" s="427"/>
      <c r="DM171" s="427"/>
      <c r="DN171" s="427"/>
      <c r="DO171" s="427"/>
      <c r="DP171" s="427"/>
      <c r="DQ171" s="427"/>
      <c r="DR171" s="427"/>
      <c r="DS171" s="427"/>
      <c r="DT171" s="427"/>
      <c r="DU171" s="427"/>
      <c r="DV171" s="427"/>
      <c r="DW171" s="427"/>
      <c r="DX171" s="427"/>
      <c r="DY171" s="427"/>
      <c r="DZ171" s="427"/>
      <c r="EA171" s="427"/>
      <c r="EB171" s="427"/>
      <c r="EC171" s="427"/>
      <c r="ED171" s="427"/>
      <c r="EE171" s="427"/>
      <c r="EF171" s="427"/>
      <c r="EG171" s="427"/>
      <c r="EH171" s="427"/>
      <c r="EI171" s="427"/>
      <c r="EJ171" s="427"/>
      <c r="EK171" s="427"/>
      <c r="EL171" s="427"/>
      <c r="EM171" s="427"/>
      <c r="EN171" s="427"/>
      <c r="EO171" s="427"/>
      <c r="EP171" s="427"/>
      <c r="EQ171" s="427"/>
      <c r="ER171" s="427"/>
      <c r="ES171" s="427"/>
      <c r="ET171" s="427"/>
      <c r="EU171" s="427"/>
      <c r="EV171" s="427"/>
      <c r="EW171" s="427"/>
      <c r="EX171" s="427"/>
      <c r="EY171" s="427"/>
      <c r="EZ171" s="427"/>
      <c r="FA171" s="427"/>
      <c r="FB171" s="427"/>
      <c r="FC171" s="427"/>
      <c r="FD171" s="427"/>
      <c r="FE171" s="427"/>
      <c r="FF171" s="427"/>
      <c r="FG171" s="427"/>
      <c r="FH171" s="427"/>
      <c r="FI171" s="427"/>
      <c r="FJ171" s="427"/>
      <c r="FK171" s="427"/>
      <c r="FL171" s="427"/>
      <c r="FM171" s="427"/>
      <c r="FN171" s="427"/>
      <c r="FO171" s="427"/>
      <c r="FP171" s="427"/>
      <c r="FQ171" s="427"/>
      <c r="FR171" s="427"/>
      <c r="FS171" s="427"/>
      <c r="FT171" s="431"/>
    </row>
    <row r="172" spans="1:176" s="32" customFormat="1" ht="46.8" x14ac:dyDescent="0.35">
      <c r="A172" s="7">
        <v>171</v>
      </c>
      <c r="B172" s="392" t="s">
        <v>883</v>
      </c>
      <c r="C172" s="392" t="s">
        <v>1098</v>
      </c>
      <c r="D172" s="398" t="s">
        <v>873</v>
      </c>
      <c r="E172" s="154">
        <v>2018</v>
      </c>
      <c r="F172" s="158" t="s">
        <v>224</v>
      </c>
      <c r="G172" s="161" t="s">
        <v>2673</v>
      </c>
      <c r="H172" s="427"/>
      <c r="I172" s="427"/>
      <c r="J172" s="427"/>
      <c r="K172" s="427"/>
      <c r="L172" s="427"/>
      <c r="M172" s="427"/>
      <c r="N172" s="427"/>
      <c r="O172" s="427"/>
      <c r="P172" s="427"/>
      <c r="Q172" s="427"/>
      <c r="R172" s="427"/>
      <c r="S172" s="427"/>
      <c r="T172" s="427"/>
      <c r="U172" s="427"/>
      <c r="V172" s="427"/>
      <c r="W172" s="427"/>
      <c r="X172" s="427"/>
      <c r="Y172" s="427"/>
      <c r="Z172" s="427"/>
      <c r="AA172" s="427"/>
      <c r="AB172" s="427"/>
      <c r="AC172" s="427"/>
      <c r="AD172" s="427"/>
      <c r="AE172" s="427"/>
      <c r="AF172" s="427"/>
      <c r="AG172" s="427"/>
      <c r="AH172" s="427"/>
      <c r="AI172" s="427"/>
      <c r="AJ172" s="427"/>
      <c r="AK172" s="427"/>
      <c r="AL172" s="427"/>
      <c r="AM172" s="427"/>
      <c r="AN172" s="427"/>
      <c r="AO172" s="427"/>
      <c r="AP172" s="427"/>
      <c r="AQ172" s="427"/>
      <c r="AR172" s="427"/>
      <c r="AS172" s="427"/>
      <c r="AT172" s="427"/>
      <c r="AU172" s="427"/>
      <c r="AV172" s="427"/>
      <c r="AW172" s="427"/>
      <c r="AX172" s="427"/>
      <c r="AY172" s="427"/>
      <c r="AZ172" s="427"/>
      <c r="BA172" s="427"/>
      <c r="BB172" s="427"/>
      <c r="BC172" s="427"/>
      <c r="BD172" s="427"/>
      <c r="BE172" s="427"/>
      <c r="BF172" s="427"/>
      <c r="BG172" s="427"/>
      <c r="BH172" s="427"/>
      <c r="BI172" s="427"/>
      <c r="BJ172" s="427"/>
      <c r="BK172" s="427"/>
      <c r="BL172" s="427"/>
      <c r="BM172" s="427"/>
      <c r="BN172" s="427"/>
      <c r="BO172" s="427"/>
      <c r="BP172" s="427"/>
      <c r="BQ172" s="427"/>
      <c r="BR172" s="427"/>
      <c r="BS172" s="427"/>
      <c r="BT172" s="427"/>
      <c r="BU172" s="427"/>
      <c r="BV172" s="427"/>
      <c r="BW172" s="427"/>
      <c r="BX172" s="427"/>
      <c r="BY172" s="427"/>
      <c r="BZ172" s="427"/>
      <c r="CA172" s="427"/>
      <c r="CB172" s="427"/>
      <c r="CC172" s="427"/>
      <c r="CD172" s="427"/>
      <c r="CE172" s="427"/>
      <c r="CF172" s="427"/>
      <c r="CG172" s="427"/>
      <c r="CH172" s="427"/>
      <c r="CI172" s="427"/>
      <c r="CJ172" s="427"/>
      <c r="CK172" s="427"/>
      <c r="CL172" s="427"/>
      <c r="CM172" s="427"/>
      <c r="CN172" s="427"/>
      <c r="CO172" s="427"/>
      <c r="CP172" s="427"/>
      <c r="CQ172" s="427"/>
      <c r="CR172" s="427"/>
      <c r="CS172" s="427"/>
      <c r="CT172" s="427"/>
      <c r="CU172" s="427"/>
      <c r="CV172" s="427"/>
      <c r="CW172" s="427"/>
      <c r="CX172" s="427"/>
      <c r="CY172" s="427"/>
      <c r="CZ172" s="427"/>
      <c r="DA172" s="427"/>
      <c r="DB172" s="427"/>
      <c r="DC172" s="427"/>
      <c r="DD172" s="427"/>
      <c r="DE172" s="427"/>
      <c r="DF172" s="427"/>
      <c r="DG172" s="427"/>
      <c r="DH172" s="427"/>
      <c r="DI172" s="427"/>
      <c r="DJ172" s="427"/>
      <c r="DK172" s="427"/>
      <c r="DL172" s="427"/>
      <c r="DM172" s="427"/>
      <c r="DN172" s="427"/>
      <c r="DO172" s="427"/>
      <c r="DP172" s="427"/>
      <c r="DQ172" s="427"/>
      <c r="DR172" s="427"/>
      <c r="DS172" s="427"/>
      <c r="DT172" s="427"/>
      <c r="DU172" s="427"/>
      <c r="DV172" s="427"/>
      <c r="DW172" s="427"/>
      <c r="DX172" s="427"/>
      <c r="DY172" s="427"/>
      <c r="DZ172" s="427"/>
      <c r="EA172" s="427"/>
      <c r="EB172" s="427"/>
      <c r="EC172" s="427"/>
      <c r="ED172" s="427"/>
      <c r="EE172" s="427"/>
      <c r="EF172" s="427"/>
      <c r="EG172" s="427"/>
      <c r="EH172" s="427"/>
      <c r="EI172" s="427"/>
      <c r="EJ172" s="427"/>
      <c r="EK172" s="427"/>
      <c r="EL172" s="427"/>
      <c r="EM172" s="427"/>
      <c r="EN172" s="427"/>
      <c r="EO172" s="427"/>
      <c r="EP172" s="427"/>
      <c r="EQ172" s="427"/>
      <c r="ER172" s="427"/>
      <c r="ES172" s="427"/>
      <c r="ET172" s="427"/>
      <c r="EU172" s="427"/>
      <c r="EV172" s="427"/>
      <c r="EW172" s="427"/>
      <c r="EX172" s="427"/>
      <c r="EY172" s="427"/>
      <c r="EZ172" s="427"/>
      <c r="FA172" s="427"/>
      <c r="FB172" s="427"/>
      <c r="FC172" s="427"/>
      <c r="FD172" s="427"/>
      <c r="FE172" s="427"/>
      <c r="FF172" s="427"/>
      <c r="FG172" s="427"/>
      <c r="FH172" s="427"/>
      <c r="FI172" s="427"/>
      <c r="FJ172" s="427"/>
      <c r="FK172" s="427"/>
      <c r="FL172" s="427"/>
      <c r="FM172" s="427"/>
      <c r="FN172" s="427"/>
      <c r="FO172" s="427"/>
      <c r="FP172" s="427"/>
      <c r="FQ172" s="427"/>
      <c r="FR172" s="427"/>
      <c r="FS172" s="427"/>
      <c r="FT172" s="431"/>
    </row>
    <row r="173" spans="1:176" s="32" customFormat="1" ht="62.4" x14ac:dyDescent="0.35">
      <c r="A173" s="7">
        <v>172</v>
      </c>
      <c r="B173" s="392" t="s">
        <v>884</v>
      </c>
      <c r="C173" s="395" t="s">
        <v>1102</v>
      </c>
      <c r="D173" s="398" t="s">
        <v>885</v>
      </c>
      <c r="E173" s="154">
        <v>2018</v>
      </c>
      <c r="F173" s="158" t="s">
        <v>224</v>
      </c>
      <c r="G173" s="161" t="s">
        <v>2673</v>
      </c>
      <c r="H173" s="427"/>
      <c r="I173" s="427"/>
      <c r="J173" s="427"/>
      <c r="K173" s="427"/>
      <c r="L173" s="427"/>
      <c r="M173" s="427"/>
      <c r="N173" s="427"/>
      <c r="O173" s="427"/>
      <c r="P173" s="427"/>
      <c r="Q173" s="427"/>
      <c r="R173" s="427"/>
      <c r="S173" s="427"/>
      <c r="T173" s="427"/>
      <c r="U173" s="427"/>
      <c r="V173" s="427"/>
      <c r="W173" s="427"/>
      <c r="X173" s="427"/>
      <c r="Y173" s="427"/>
      <c r="Z173" s="427"/>
      <c r="AA173" s="427"/>
      <c r="AB173" s="427"/>
      <c r="AC173" s="427"/>
      <c r="AD173" s="427"/>
      <c r="AE173" s="427"/>
      <c r="AF173" s="427"/>
      <c r="AG173" s="427"/>
      <c r="AH173" s="427"/>
      <c r="AI173" s="427"/>
      <c r="AJ173" s="427"/>
      <c r="AK173" s="427"/>
      <c r="AL173" s="427"/>
      <c r="AM173" s="427"/>
      <c r="AN173" s="427"/>
      <c r="AO173" s="427"/>
      <c r="AP173" s="427"/>
      <c r="AQ173" s="427"/>
      <c r="AR173" s="427"/>
      <c r="AS173" s="427"/>
      <c r="AT173" s="427"/>
      <c r="AU173" s="427"/>
      <c r="AV173" s="427"/>
      <c r="AW173" s="427"/>
      <c r="AX173" s="427"/>
      <c r="AY173" s="427"/>
      <c r="AZ173" s="427"/>
      <c r="BA173" s="427"/>
      <c r="BB173" s="427"/>
      <c r="BC173" s="427"/>
      <c r="BD173" s="427"/>
      <c r="BE173" s="427"/>
      <c r="BF173" s="427"/>
      <c r="BG173" s="427"/>
      <c r="BH173" s="427"/>
      <c r="BI173" s="427"/>
      <c r="BJ173" s="427"/>
      <c r="BK173" s="427"/>
      <c r="BL173" s="427"/>
      <c r="BM173" s="427"/>
      <c r="BN173" s="427"/>
      <c r="BO173" s="427"/>
      <c r="BP173" s="427"/>
      <c r="BQ173" s="427"/>
      <c r="BR173" s="427"/>
      <c r="BS173" s="427"/>
      <c r="BT173" s="427"/>
      <c r="BU173" s="427"/>
      <c r="BV173" s="427"/>
      <c r="BW173" s="427"/>
      <c r="BX173" s="427"/>
      <c r="BY173" s="427"/>
      <c r="BZ173" s="427"/>
      <c r="CA173" s="427"/>
      <c r="CB173" s="427"/>
      <c r="CC173" s="427"/>
      <c r="CD173" s="427"/>
      <c r="CE173" s="427"/>
      <c r="CF173" s="427"/>
      <c r="CG173" s="427"/>
      <c r="CH173" s="427"/>
      <c r="CI173" s="427"/>
      <c r="CJ173" s="427"/>
      <c r="CK173" s="427"/>
      <c r="CL173" s="427"/>
      <c r="CM173" s="427"/>
      <c r="CN173" s="427"/>
      <c r="CO173" s="427"/>
      <c r="CP173" s="427"/>
      <c r="CQ173" s="427"/>
      <c r="CR173" s="427"/>
      <c r="CS173" s="427"/>
      <c r="CT173" s="427"/>
      <c r="CU173" s="427"/>
      <c r="CV173" s="427"/>
      <c r="CW173" s="427"/>
      <c r="CX173" s="427"/>
      <c r="CY173" s="427"/>
      <c r="CZ173" s="427"/>
      <c r="DA173" s="427"/>
      <c r="DB173" s="427"/>
      <c r="DC173" s="427"/>
      <c r="DD173" s="427"/>
      <c r="DE173" s="427"/>
      <c r="DF173" s="427"/>
      <c r="DG173" s="427"/>
      <c r="DH173" s="427"/>
      <c r="DI173" s="427"/>
      <c r="DJ173" s="427"/>
      <c r="DK173" s="427"/>
      <c r="DL173" s="427"/>
      <c r="DM173" s="427"/>
      <c r="DN173" s="427"/>
      <c r="DO173" s="427"/>
      <c r="DP173" s="427"/>
      <c r="DQ173" s="427"/>
      <c r="DR173" s="427"/>
      <c r="DS173" s="427"/>
      <c r="DT173" s="427"/>
      <c r="DU173" s="427"/>
      <c r="DV173" s="427"/>
      <c r="DW173" s="427"/>
      <c r="DX173" s="427"/>
      <c r="DY173" s="427"/>
      <c r="DZ173" s="427"/>
      <c r="EA173" s="427"/>
      <c r="EB173" s="427"/>
      <c r="EC173" s="427"/>
      <c r="ED173" s="427"/>
      <c r="EE173" s="427"/>
      <c r="EF173" s="427"/>
      <c r="EG173" s="427"/>
      <c r="EH173" s="427"/>
      <c r="EI173" s="427"/>
      <c r="EJ173" s="427"/>
      <c r="EK173" s="427"/>
      <c r="EL173" s="427"/>
      <c r="EM173" s="427"/>
      <c r="EN173" s="427"/>
      <c r="EO173" s="427"/>
      <c r="EP173" s="427"/>
      <c r="EQ173" s="427"/>
      <c r="ER173" s="427"/>
      <c r="ES173" s="427"/>
      <c r="ET173" s="427"/>
      <c r="EU173" s="427"/>
      <c r="EV173" s="427"/>
      <c r="EW173" s="427"/>
      <c r="EX173" s="427"/>
      <c r="EY173" s="427"/>
      <c r="EZ173" s="427"/>
      <c r="FA173" s="427"/>
      <c r="FB173" s="427"/>
      <c r="FC173" s="427"/>
      <c r="FD173" s="427"/>
      <c r="FE173" s="427"/>
      <c r="FF173" s="427"/>
      <c r="FG173" s="427"/>
      <c r="FH173" s="427"/>
      <c r="FI173" s="427"/>
      <c r="FJ173" s="427"/>
      <c r="FK173" s="427"/>
      <c r="FL173" s="427"/>
      <c r="FM173" s="427"/>
      <c r="FN173" s="427"/>
      <c r="FO173" s="427"/>
      <c r="FP173" s="427"/>
      <c r="FQ173" s="427"/>
      <c r="FR173" s="427"/>
      <c r="FS173" s="427"/>
      <c r="FT173" s="431"/>
    </row>
    <row r="174" spans="1:176" s="32" customFormat="1" ht="46.8" x14ac:dyDescent="0.35">
      <c r="A174" s="7">
        <v>173</v>
      </c>
      <c r="B174" s="392" t="s">
        <v>886</v>
      </c>
      <c r="C174" s="395" t="s">
        <v>1260</v>
      </c>
      <c r="D174" s="398" t="s">
        <v>887</v>
      </c>
      <c r="E174" s="154">
        <v>2018</v>
      </c>
      <c r="F174" s="158" t="s">
        <v>224</v>
      </c>
      <c r="G174" s="161" t="s">
        <v>2673</v>
      </c>
      <c r="H174" s="427"/>
      <c r="I174" s="427"/>
      <c r="J174" s="427"/>
      <c r="K174" s="427"/>
      <c r="L174" s="427"/>
      <c r="M174" s="427"/>
      <c r="N174" s="427"/>
      <c r="O174" s="427"/>
      <c r="P174" s="427"/>
      <c r="Q174" s="427"/>
      <c r="R174" s="427"/>
      <c r="S174" s="427"/>
      <c r="T174" s="427"/>
      <c r="U174" s="427"/>
      <c r="V174" s="427"/>
      <c r="W174" s="427"/>
      <c r="X174" s="427"/>
      <c r="Y174" s="427"/>
      <c r="Z174" s="427"/>
      <c r="AA174" s="427"/>
      <c r="AB174" s="427"/>
      <c r="AC174" s="427"/>
      <c r="AD174" s="427"/>
      <c r="AE174" s="427"/>
      <c r="AF174" s="427"/>
      <c r="AG174" s="427"/>
      <c r="AH174" s="427"/>
      <c r="AI174" s="427"/>
      <c r="AJ174" s="427"/>
      <c r="AK174" s="427"/>
      <c r="AL174" s="427"/>
      <c r="AM174" s="427"/>
      <c r="AN174" s="427"/>
      <c r="AO174" s="427"/>
      <c r="AP174" s="427"/>
      <c r="AQ174" s="427"/>
      <c r="AR174" s="427"/>
      <c r="AS174" s="427"/>
      <c r="AT174" s="427"/>
      <c r="AU174" s="427"/>
      <c r="AV174" s="427"/>
      <c r="AW174" s="427"/>
      <c r="AX174" s="427"/>
      <c r="AY174" s="427"/>
      <c r="AZ174" s="427"/>
      <c r="BA174" s="427"/>
      <c r="BB174" s="427"/>
      <c r="BC174" s="427"/>
      <c r="BD174" s="427"/>
      <c r="BE174" s="427"/>
      <c r="BF174" s="427"/>
      <c r="BG174" s="427"/>
      <c r="BH174" s="427"/>
      <c r="BI174" s="427"/>
      <c r="BJ174" s="427"/>
      <c r="BK174" s="427"/>
      <c r="BL174" s="427"/>
      <c r="BM174" s="427"/>
      <c r="BN174" s="427"/>
      <c r="BO174" s="427"/>
      <c r="BP174" s="427"/>
      <c r="BQ174" s="427"/>
      <c r="BR174" s="427"/>
      <c r="BS174" s="427"/>
      <c r="BT174" s="427"/>
      <c r="BU174" s="427"/>
      <c r="BV174" s="427"/>
      <c r="BW174" s="427"/>
      <c r="BX174" s="427"/>
      <c r="BY174" s="427"/>
      <c r="BZ174" s="427"/>
      <c r="CA174" s="427"/>
      <c r="CB174" s="427"/>
      <c r="CC174" s="427"/>
      <c r="CD174" s="427"/>
      <c r="CE174" s="427"/>
      <c r="CF174" s="427"/>
      <c r="CG174" s="427"/>
      <c r="CH174" s="427"/>
      <c r="CI174" s="427"/>
      <c r="CJ174" s="427"/>
      <c r="CK174" s="427"/>
      <c r="CL174" s="427"/>
      <c r="CM174" s="427"/>
      <c r="CN174" s="427"/>
      <c r="CO174" s="427"/>
      <c r="CP174" s="427"/>
      <c r="CQ174" s="427"/>
      <c r="CR174" s="427"/>
      <c r="CS174" s="427"/>
      <c r="CT174" s="427"/>
      <c r="CU174" s="427"/>
      <c r="CV174" s="427"/>
      <c r="CW174" s="427"/>
      <c r="CX174" s="427"/>
      <c r="CY174" s="427"/>
      <c r="CZ174" s="427"/>
      <c r="DA174" s="427"/>
      <c r="DB174" s="427"/>
      <c r="DC174" s="427"/>
      <c r="DD174" s="427"/>
      <c r="DE174" s="427"/>
      <c r="DF174" s="427"/>
      <c r="DG174" s="427"/>
      <c r="DH174" s="427"/>
      <c r="DI174" s="427"/>
      <c r="DJ174" s="427"/>
      <c r="DK174" s="427"/>
      <c r="DL174" s="427"/>
      <c r="DM174" s="427"/>
      <c r="DN174" s="427"/>
      <c r="DO174" s="427"/>
      <c r="DP174" s="427"/>
      <c r="DQ174" s="427"/>
      <c r="DR174" s="427"/>
      <c r="DS174" s="427"/>
      <c r="DT174" s="427"/>
      <c r="DU174" s="427"/>
      <c r="DV174" s="427"/>
      <c r="DW174" s="427"/>
      <c r="DX174" s="427"/>
      <c r="DY174" s="427"/>
      <c r="DZ174" s="427"/>
      <c r="EA174" s="427"/>
      <c r="EB174" s="427"/>
      <c r="EC174" s="427"/>
      <c r="ED174" s="427"/>
      <c r="EE174" s="427"/>
      <c r="EF174" s="427"/>
      <c r="EG174" s="427"/>
      <c r="EH174" s="427"/>
      <c r="EI174" s="427"/>
      <c r="EJ174" s="427"/>
      <c r="EK174" s="427"/>
      <c r="EL174" s="427"/>
      <c r="EM174" s="427"/>
      <c r="EN174" s="427"/>
      <c r="EO174" s="427"/>
      <c r="EP174" s="427"/>
      <c r="EQ174" s="427"/>
      <c r="ER174" s="427"/>
      <c r="ES174" s="427"/>
      <c r="ET174" s="427"/>
      <c r="EU174" s="427"/>
      <c r="EV174" s="427"/>
      <c r="EW174" s="427"/>
      <c r="EX174" s="427"/>
      <c r="EY174" s="427"/>
      <c r="EZ174" s="427"/>
      <c r="FA174" s="427"/>
      <c r="FB174" s="427"/>
      <c r="FC174" s="427"/>
      <c r="FD174" s="427"/>
      <c r="FE174" s="427"/>
      <c r="FF174" s="427"/>
      <c r="FG174" s="427"/>
      <c r="FH174" s="427"/>
      <c r="FI174" s="427"/>
      <c r="FJ174" s="427"/>
      <c r="FK174" s="427"/>
      <c r="FL174" s="427"/>
      <c r="FM174" s="427"/>
      <c r="FN174" s="427"/>
      <c r="FO174" s="427"/>
      <c r="FP174" s="427"/>
      <c r="FQ174" s="427"/>
      <c r="FR174" s="427"/>
      <c r="FS174" s="427"/>
      <c r="FT174" s="431"/>
    </row>
    <row r="175" spans="1:176" s="32" customFormat="1" ht="31.2" x14ac:dyDescent="0.35">
      <c r="A175" s="7">
        <v>174</v>
      </c>
      <c r="B175" s="394" t="s">
        <v>569</v>
      </c>
      <c r="C175" s="394" t="s">
        <v>739</v>
      </c>
      <c r="D175" s="348" t="s">
        <v>349</v>
      </c>
      <c r="E175" s="1">
        <v>2019</v>
      </c>
      <c r="F175" s="71" t="s">
        <v>224</v>
      </c>
      <c r="G175" s="27" t="s">
        <v>2674</v>
      </c>
      <c r="H175" s="418"/>
      <c r="I175" s="428"/>
      <c r="J175" s="418"/>
      <c r="K175" s="418"/>
      <c r="L175" s="418"/>
      <c r="M175" s="418"/>
      <c r="N175" s="418"/>
      <c r="O175" s="418"/>
      <c r="P175" s="418"/>
      <c r="Q175" s="418"/>
      <c r="R175" s="418"/>
      <c r="S175" s="418"/>
      <c r="T175" s="418"/>
      <c r="U175" s="418"/>
      <c r="V175" s="418"/>
      <c r="W175" s="418"/>
      <c r="X175" s="418"/>
      <c r="Y175" s="418"/>
      <c r="Z175" s="418"/>
      <c r="AA175" s="418"/>
      <c r="AB175" s="418"/>
      <c r="AC175" s="418"/>
      <c r="AD175" s="418"/>
      <c r="AE175" s="418"/>
      <c r="AF175" s="418"/>
      <c r="AG175" s="418"/>
      <c r="AH175" s="418"/>
      <c r="AI175" s="418"/>
      <c r="AJ175" s="418"/>
      <c r="AK175" s="418"/>
      <c r="AL175" s="418"/>
      <c r="AM175" s="418"/>
      <c r="AN175" s="418"/>
      <c r="AO175" s="418"/>
      <c r="AP175" s="418"/>
      <c r="AQ175" s="418"/>
      <c r="AR175" s="418"/>
      <c r="AS175" s="418"/>
      <c r="AT175" s="418"/>
      <c r="AU175" s="418"/>
      <c r="AV175" s="418"/>
      <c r="AW175" s="418"/>
      <c r="AX175" s="418"/>
      <c r="AY175" s="418"/>
      <c r="AZ175" s="418"/>
      <c r="BA175" s="418"/>
      <c r="BB175" s="418"/>
      <c r="BC175" s="418"/>
      <c r="BD175" s="418"/>
      <c r="BE175" s="418"/>
      <c r="BF175" s="418"/>
      <c r="BG175" s="418"/>
      <c r="BH175" s="418"/>
      <c r="BI175" s="418"/>
      <c r="BJ175" s="418"/>
      <c r="BK175" s="418"/>
      <c r="BL175" s="418"/>
      <c r="BM175" s="418"/>
      <c r="BN175" s="418"/>
      <c r="BO175" s="418"/>
      <c r="BP175" s="418"/>
      <c r="BQ175" s="418"/>
      <c r="BR175" s="418"/>
      <c r="BS175" s="418"/>
      <c r="BT175" s="418"/>
      <c r="BU175" s="418"/>
      <c r="BV175" s="418"/>
      <c r="BW175" s="418"/>
      <c r="BX175" s="418"/>
      <c r="BY175" s="418"/>
      <c r="BZ175" s="418"/>
      <c r="CA175" s="418"/>
      <c r="CB175" s="418"/>
      <c r="CC175" s="418"/>
      <c r="CD175" s="418"/>
      <c r="CE175" s="418"/>
      <c r="CF175" s="418"/>
      <c r="CG175" s="418"/>
      <c r="CH175" s="418"/>
      <c r="CI175" s="418"/>
      <c r="CJ175" s="418"/>
      <c r="CK175" s="418"/>
      <c r="CL175" s="418"/>
      <c r="CM175" s="418"/>
      <c r="CN175" s="418"/>
      <c r="CO175" s="418"/>
      <c r="CP175" s="418"/>
      <c r="CQ175" s="418"/>
      <c r="CR175" s="418"/>
      <c r="CS175" s="418"/>
      <c r="CT175" s="418"/>
      <c r="CU175" s="418"/>
      <c r="CV175" s="418"/>
      <c r="CW175" s="418"/>
      <c r="CX175" s="418"/>
      <c r="CY175" s="418"/>
      <c r="CZ175" s="418"/>
      <c r="DA175" s="418"/>
      <c r="DB175" s="418"/>
      <c r="DC175" s="418"/>
      <c r="DD175" s="418"/>
      <c r="DE175" s="418"/>
      <c r="DF175" s="418"/>
      <c r="DG175" s="418"/>
      <c r="DH175" s="418"/>
      <c r="DI175" s="418"/>
      <c r="DJ175" s="418"/>
      <c r="DK175" s="418"/>
      <c r="DL175" s="418"/>
      <c r="DM175" s="418"/>
      <c r="DN175" s="418"/>
      <c r="DO175" s="418"/>
      <c r="DP175" s="418"/>
      <c r="DQ175" s="418"/>
      <c r="DR175" s="418"/>
      <c r="DS175" s="418"/>
      <c r="DT175" s="418"/>
      <c r="DU175" s="418"/>
      <c r="DV175" s="418"/>
      <c r="DW175" s="418"/>
      <c r="DX175" s="418"/>
      <c r="DY175" s="418"/>
      <c r="DZ175" s="418"/>
      <c r="EA175" s="418"/>
      <c r="EB175" s="418"/>
      <c r="EC175" s="418"/>
      <c r="ED175" s="418"/>
      <c r="EE175" s="418"/>
      <c r="EF175" s="418"/>
      <c r="EG175" s="418"/>
      <c r="EH175" s="418"/>
      <c r="EI175" s="418"/>
      <c r="EJ175" s="418"/>
      <c r="EK175" s="418"/>
      <c r="EL175" s="418"/>
      <c r="EM175" s="418"/>
      <c r="EN175" s="418"/>
      <c r="EO175" s="418"/>
      <c r="EP175" s="418"/>
      <c r="EQ175" s="418"/>
      <c r="ER175" s="418"/>
      <c r="ES175" s="418"/>
      <c r="ET175" s="418"/>
      <c r="EU175" s="418"/>
      <c r="EV175" s="418"/>
      <c r="EW175" s="418"/>
      <c r="EX175" s="418"/>
      <c r="EY175" s="418"/>
      <c r="EZ175" s="418"/>
      <c r="FA175" s="418"/>
      <c r="FB175" s="418"/>
      <c r="FC175" s="418"/>
      <c r="FD175" s="418"/>
      <c r="FE175" s="418"/>
      <c r="FF175" s="418"/>
      <c r="FG175" s="418"/>
      <c r="FH175" s="418"/>
      <c r="FI175" s="418"/>
      <c r="FJ175" s="418"/>
      <c r="FK175" s="418"/>
      <c r="FL175" s="418"/>
      <c r="FM175" s="418"/>
      <c r="FN175" s="418"/>
      <c r="FO175" s="418"/>
      <c r="FP175" s="418"/>
      <c r="FQ175" s="418"/>
      <c r="FR175" s="418"/>
      <c r="FS175" s="418"/>
      <c r="FT175" s="431"/>
    </row>
    <row r="176" spans="1:176" s="32" customFormat="1" ht="31.2" x14ac:dyDescent="0.35">
      <c r="A176" s="7">
        <v>175</v>
      </c>
      <c r="B176" s="394" t="s">
        <v>629</v>
      </c>
      <c r="C176" s="397" t="s">
        <v>754</v>
      </c>
      <c r="D176" s="348" t="s">
        <v>492</v>
      </c>
      <c r="E176" s="1">
        <v>2019</v>
      </c>
      <c r="F176" s="71" t="s">
        <v>224</v>
      </c>
      <c r="G176" s="27" t="s">
        <v>2674</v>
      </c>
      <c r="H176" s="421"/>
      <c r="I176" s="428"/>
      <c r="J176" s="421"/>
      <c r="K176" s="421"/>
      <c r="L176" s="421"/>
      <c r="M176" s="421"/>
      <c r="N176" s="421"/>
      <c r="O176" s="421"/>
      <c r="P176" s="421"/>
      <c r="Q176" s="421"/>
      <c r="R176" s="421"/>
      <c r="S176" s="421"/>
      <c r="T176" s="421"/>
      <c r="U176" s="421"/>
      <c r="V176" s="421"/>
      <c r="W176" s="421"/>
      <c r="X176" s="421"/>
      <c r="Y176" s="421"/>
      <c r="Z176" s="421"/>
      <c r="AA176" s="421"/>
      <c r="AB176" s="421"/>
      <c r="AC176" s="421"/>
      <c r="AD176" s="421"/>
      <c r="AE176" s="421"/>
      <c r="AF176" s="421"/>
      <c r="AG176" s="421"/>
      <c r="AH176" s="421"/>
      <c r="AI176" s="421"/>
      <c r="AJ176" s="421"/>
      <c r="AK176" s="421"/>
      <c r="AL176" s="421"/>
      <c r="AM176" s="421"/>
      <c r="AN176" s="421"/>
      <c r="AO176" s="421"/>
      <c r="AP176" s="421"/>
      <c r="AQ176" s="421"/>
      <c r="AR176" s="421"/>
      <c r="AS176" s="421"/>
      <c r="AT176" s="421"/>
      <c r="AU176" s="421"/>
      <c r="AV176" s="421"/>
      <c r="AW176" s="421"/>
      <c r="AX176" s="421"/>
      <c r="AY176" s="421"/>
      <c r="AZ176" s="421"/>
      <c r="BA176" s="421"/>
      <c r="BB176" s="421"/>
      <c r="BC176" s="421"/>
      <c r="BD176" s="421"/>
      <c r="BE176" s="421"/>
      <c r="BF176" s="421"/>
      <c r="BG176" s="421"/>
      <c r="BH176" s="421"/>
      <c r="BI176" s="421"/>
      <c r="BJ176" s="421"/>
      <c r="BK176" s="421"/>
      <c r="BL176" s="421"/>
      <c r="BM176" s="421"/>
      <c r="BN176" s="421"/>
      <c r="BO176" s="421"/>
      <c r="BP176" s="421"/>
      <c r="BQ176" s="421"/>
      <c r="BR176" s="421"/>
      <c r="BS176" s="421"/>
      <c r="BT176" s="421"/>
      <c r="BU176" s="421"/>
      <c r="BV176" s="421"/>
      <c r="BW176" s="421"/>
      <c r="BX176" s="421"/>
      <c r="BY176" s="421"/>
      <c r="BZ176" s="421"/>
      <c r="CA176" s="421"/>
      <c r="CB176" s="421"/>
      <c r="CC176" s="421"/>
      <c r="CD176" s="421"/>
      <c r="CE176" s="421"/>
      <c r="CF176" s="421"/>
      <c r="CG176" s="421"/>
      <c r="CH176" s="421"/>
      <c r="CI176" s="421"/>
      <c r="CJ176" s="421"/>
      <c r="CK176" s="421"/>
      <c r="CL176" s="421"/>
      <c r="CM176" s="421"/>
      <c r="CN176" s="421"/>
      <c r="CO176" s="421"/>
      <c r="CP176" s="421"/>
      <c r="CQ176" s="421"/>
      <c r="CR176" s="421"/>
      <c r="CS176" s="421"/>
      <c r="CT176" s="421"/>
      <c r="CU176" s="421"/>
      <c r="CV176" s="421"/>
      <c r="CW176" s="421"/>
      <c r="CX176" s="421"/>
      <c r="CY176" s="421"/>
      <c r="CZ176" s="421"/>
      <c r="DA176" s="421"/>
      <c r="DB176" s="421"/>
      <c r="DC176" s="421"/>
      <c r="DD176" s="421"/>
      <c r="DE176" s="421"/>
      <c r="DF176" s="421"/>
      <c r="DG176" s="421"/>
      <c r="DH176" s="421"/>
      <c r="DI176" s="421"/>
      <c r="DJ176" s="421"/>
      <c r="DK176" s="421"/>
      <c r="DL176" s="421"/>
      <c r="DM176" s="421"/>
      <c r="DN176" s="421"/>
      <c r="DO176" s="421"/>
      <c r="DP176" s="421"/>
      <c r="DQ176" s="421"/>
      <c r="DR176" s="421"/>
      <c r="DS176" s="421"/>
      <c r="DT176" s="421"/>
      <c r="DU176" s="421"/>
      <c r="DV176" s="421"/>
      <c r="DW176" s="421"/>
      <c r="DX176" s="421"/>
      <c r="DY176" s="421"/>
      <c r="DZ176" s="421"/>
      <c r="EA176" s="421"/>
      <c r="EB176" s="421"/>
      <c r="EC176" s="421"/>
      <c r="ED176" s="421"/>
      <c r="EE176" s="421"/>
      <c r="EF176" s="421"/>
      <c r="EG176" s="421"/>
      <c r="EH176" s="421"/>
      <c r="EI176" s="421"/>
      <c r="EJ176" s="421"/>
      <c r="EK176" s="421"/>
      <c r="EL176" s="421"/>
      <c r="EM176" s="421"/>
      <c r="EN176" s="421"/>
      <c r="EO176" s="421"/>
      <c r="EP176" s="421"/>
      <c r="EQ176" s="421"/>
      <c r="ER176" s="421"/>
      <c r="ES176" s="421"/>
      <c r="ET176" s="421"/>
      <c r="EU176" s="421"/>
      <c r="EV176" s="421"/>
      <c r="EW176" s="421"/>
      <c r="EX176" s="421"/>
      <c r="EY176" s="421"/>
      <c r="EZ176" s="421"/>
      <c r="FA176" s="421"/>
      <c r="FB176" s="421"/>
      <c r="FC176" s="421"/>
      <c r="FD176" s="421"/>
      <c r="FE176" s="421"/>
      <c r="FF176" s="421"/>
      <c r="FG176" s="421"/>
      <c r="FH176" s="421"/>
      <c r="FI176" s="421"/>
      <c r="FJ176" s="421"/>
      <c r="FK176" s="421"/>
      <c r="FL176" s="421"/>
      <c r="FM176" s="421"/>
      <c r="FN176" s="421"/>
      <c r="FO176" s="421"/>
      <c r="FP176" s="421"/>
      <c r="FQ176" s="421"/>
      <c r="FR176" s="421"/>
      <c r="FS176" s="421"/>
      <c r="FT176" s="431"/>
    </row>
    <row r="177" spans="1:176" s="32" customFormat="1" ht="31.2" x14ac:dyDescent="0.35">
      <c r="A177" s="7">
        <v>176</v>
      </c>
      <c r="B177" s="394" t="s">
        <v>556</v>
      </c>
      <c r="C177" s="394" t="s">
        <v>937</v>
      </c>
      <c r="D177" s="348" t="s">
        <v>557</v>
      </c>
      <c r="E177" s="1">
        <v>2019</v>
      </c>
      <c r="F177" s="71" t="s">
        <v>224</v>
      </c>
      <c r="G177" s="27" t="s">
        <v>2674</v>
      </c>
      <c r="H177" s="418"/>
      <c r="I177" s="428"/>
      <c r="J177" s="418"/>
      <c r="K177" s="418"/>
      <c r="L177" s="418"/>
      <c r="M177" s="418"/>
      <c r="N177" s="418"/>
      <c r="O177" s="418"/>
      <c r="P177" s="418"/>
      <c r="Q177" s="418"/>
      <c r="R177" s="418"/>
      <c r="S177" s="418"/>
      <c r="T177" s="418"/>
      <c r="U177" s="418"/>
      <c r="V177" s="418"/>
      <c r="W177" s="418"/>
      <c r="X177" s="418"/>
      <c r="Y177" s="418"/>
      <c r="Z177" s="418"/>
      <c r="AA177" s="418"/>
      <c r="AB177" s="418"/>
      <c r="AC177" s="418"/>
      <c r="AD177" s="418"/>
      <c r="AE177" s="418"/>
      <c r="AF177" s="418"/>
      <c r="AG177" s="418"/>
      <c r="AH177" s="418"/>
      <c r="AI177" s="418"/>
      <c r="AJ177" s="418"/>
      <c r="AK177" s="418"/>
      <c r="AL177" s="418"/>
      <c r="AM177" s="418"/>
      <c r="AN177" s="418"/>
      <c r="AO177" s="418"/>
      <c r="AP177" s="418"/>
      <c r="AQ177" s="418"/>
      <c r="AR177" s="418"/>
      <c r="AS177" s="418"/>
      <c r="AT177" s="418"/>
      <c r="AU177" s="418"/>
      <c r="AV177" s="418"/>
      <c r="AW177" s="418"/>
      <c r="AX177" s="418"/>
      <c r="AY177" s="418"/>
      <c r="AZ177" s="418"/>
      <c r="BA177" s="418"/>
      <c r="BB177" s="418"/>
      <c r="BC177" s="418"/>
      <c r="BD177" s="418"/>
      <c r="BE177" s="418"/>
      <c r="BF177" s="418"/>
      <c r="BG177" s="418"/>
      <c r="BH177" s="418"/>
      <c r="BI177" s="418"/>
      <c r="BJ177" s="418"/>
      <c r="BK177" s="418"/>
      <c r="BL177" s="418"/>
      <c r="BM177" s="418"/>
      <c r="BN177" s="418"/>
      <c r="BO177" s="418"/>
      <c r="BP177" s="418"/>
      <c r="BQ177" s="418"/>
      <c r="BR177" s="418"/>
      <c r="BS177" s="418"/>
      <c r="BT177" s="418"/>
      <c r="BU177" s="418"/>
      <c r="BV177" s="418"/>
      <c r="BW177" s="418"/>
      <c r="BX177" s="418"/>
      <c r="BY177" s="418"/>
      <c r="BZ177" s="418"/>
      <c r="CA177" s="418"/>
      <c r="CB177" s="418"/>
      <c r="CC177" s="418"/>
      <c r="CD177" s="418"/>
      <c r="CE177" s="418"/>
      <c r="CF177" s="418"/>
      <c r="CG177" s="418"/>
      <c r="CH177" s="418"/>
      <c r="CI177" s="418"/>
      <c r="CJ177" s="418"/>
      <c r="CK177" s="418"/>
      <c r="CL177" s="418"/>
      <c r="CM177" s="418"/>
      <c r="CN177" s="418"/>
      <c r="CO177" s="418"/>
      <c r="CP177" s="418"/>
      <c r="CQ177" s="418"/>
      <c r="CR177" s="418"/>
      <c r="CS177" s="418"/>
      <c r="CT177" s="418"/>
      <c r="CU177" s="418"/>
      <c r="CV177" s="418"/>
      <c r="CW177" s="418"/>
      <c r="CX177" s="418"/>
      <c r="CY177" s="418"/>
      <c r="CZ177" s="418"/>
      <c r="DA177" s="418"/>
      <c r="DB177" s="418"/>
      <c r="DC177" s="418"/>
      <c r="DD177" s="418"/>
      <c r="DE177" s="418"/>
      <c r="DF177" s="418"/>
      <c r="DG177" s="418"/>
      <c r="DH177" s="418"/>
      <c r="DI177" s="418"/>
      <c r="DJ177" s="418"/>
      <c r="DK177" s="418"/>
      <c r="DL177" s="418"/>
      <c r="DM177" s="418"/>
      <c r="DN177" s="418"/>
      <c r="DO177" s="418"/>
      <c r="DP177" s="418"/>
      <c r="DQ177" s="418"/>
      <c r="DR177" s="418"/>
      <c r="DS177" s="418"/>
      <c r="DT177" s="418"/>
      <c r="DU177" s="418"/>
      <c r="DV177" s="418"/>
      <c r="DW177" s="418"/>
      <c r="DX177" s="418"/>
      <c r="DY177" s="418"/>
      <c r="DZ177" s="418"/>
      <c r="EA177" s="418"/>
      <c r="EB177" s="418"/>
      <c r="EC177" s="418"/>
      <c r="ED177" s="418"/>
      <c r="EE177" s="418"/>
      <c r="EF177" s="418"/>
      <c r="EG177" s="418"/>
      <c r="EH177" s="418"/>
      <c r="EI177" s="418"/>
      <c r="EJ177" s="418"/>
      <c r="EK177" s="418"/>
      <c r="EL177" s="418"/>
      <c r="EM177" s="418"/>
      <c r="EN177" s="418"/>
      <c r="EO177" s="418"/>
      <c r="EP177" s="418"/>
      <c r="EQ177" s="418"/>
      <c r="ER177" s="418"/>
      <c r="ES177" s="418"/>
      <c r="ET177" s="418"/>
      <c r="EU177" s="418"/>
      <c r="EV177" s="418"/>
      <c r="EW177" s="418"/>
      <c r="EX177" s="418"/>
      <c r="EY177" s="418"/>
      <c r="EZ177" s="418"/>
      <c r="FA177" s="418"/>
      <c r="FB177" s="418"/>
      <c r="FC177" s="418"/>
      <c r="FD177" s="418"/>
      <c r="FE177" s="418"/>
      <c r="FF177" s="418"/>
      <c r="FG177" s="418"/>
      <c r="FH177" s="418"/>
      <c r="FI177" s="418"/>
      <c r="FJ177" s="418"/>
      <c r="FK177" s="418"/>
      <c r="FL177" s="418"/>
      <c r="FM177" s="418"/>
      <c r="FN177" s="418"/>
      <c r="FO177" s="418"/>
      <c r="FP177" s="418"/>
      <c r="FQ177" s="418"/>
      <c r="FR177" s="418"/>
      <c r="FS177" s="418"/>
      <c r="FT177" s="431"/>
    </row>
    <row r="178" spans="1:176" s="32" customFormat="1" ht="31.2" x14ac:dyDescent="0.35">
      <c r="A178" s="7">
        <v>177</v>
      </c>
      <c r="B178" s="394" t="s">
        <v>695</v>
      </c>
      <c r="C178" s="394" t="s">
        <v>942</v>
      </c>
      <c r="D178" s="348" t="s">
        <v>628</v>
      </c>
      <c r="E178" s="1">
        <v>2019</v>
      </c>
      <c r="F178" s="71" t="s">
        <v>224</v>
      </c>
      <c r="G178" s="27" t="s">
        <v>2674</v>
      </c>
      <c r="H178" s="421"/>
      <c r="I178" s="428"/>
      <c r="J178" s="421"/>
      <c r="K178" s="421"/>
      <c r="L178" s="421"/>
      <c r="M178" s="421"/>
      <c r="N178" s="421"/>
      <c r="O178" s="421"/>
      <c r="P178" s="421"/>
      <c r="Q178" s="421"/>
      <c r="R178" s="421"/>
      <c r="S178" s="421"/>
      <c r="T178" s="421"/>
      <c r="U178" s="421"/>
      <c r="V178" s="421"/>
      <c r="W178" s="421"/>
      <c r="X178" s="421"/>
      <c r="Y178" s="421"/>
      <c r="Z178" s="421"/>
      <c r="AA178" s="421"/>
      <c r="AB178" s="421"/>
      <c r="AC178" s="421"/>
      <c r="AD178" s="421"/>
      <c r="AE178" s="421"/>
      <c r="AF178" s="421"/>
      <c r="AG178" s="421"/>
      <c r="AH178" s="421"/>
      <c r="AI178" s="421"/>
      <c r="AJ178" s="421"/>
      <c r="AK178" s="421"/>
      <c r="AL178" s="421"/>
      <c r="AM178" s="421"/>
      <c r="AN178" s="421"/>
      <c r="AO178" s="421"/>
      <c r="AP178" s="421"/>
      <c r="AQ178" s="421"/>
      <c r="AR178" s="421"/>
      <c r="AS178" s="421"/>
      <c r="AT178" s="421"/>
      <c r="AU178" s="421"/>
      <c r="AV178" s="421"/>
      <c r="AW178" s="421"/>
      <c r="AX178" s="421"/>
      <c r="AY178" s="421"/>
      <c r="AZ178" s="421"/>
      <c r="BA178" s="421"/>
      <c r="BB178" s="421"/>
      <c r="BC178" s="421"/>
      <c r="BD178" s="421"/>
      <c r="BE178" s="421"/>
      <c r="BF178" s="421"/>
      <c r="BG178" s="421"/>
      <c r="BH178" s="421"/>
      <c r="BI178" s="421"/>
      <c r="BJ178" s="421"/>
      <c r="BK178" s="421"/>
      <c r="BL178" s="421"/>
      <c r="BM178" s="421"/>
      <c r="BN178" s="421"/>
      <c r="BO178" s="421"/>
      <c r="BP178" s="421"/>
      <c r="BQ178" s="421"/>
      <c r="BR178" s="421"/>
      <c r="BS178" s="421"/>
      <c r="BT178" s="421"/>
      <c r="BU178" s="421"/>
      <c r="BV178" s="421"/>
      <c r="BW178" s="421"/>
      <c r="BX178" s="421"/>
      <c r="BY178" s="421"/>
      <c r="BZ178" s="421"/>
      <c r="CA178" s="421"/>
      <c r="CB178" s="421"/>
      <c r="CC178" s="421"/>
      <c r="CD178" s="421"/>
      <c r="CE178" s="421"/>
      <c r="CF178" s="421"/>
      <c r="CG178" s="421"/>
      <c r="CH178" s="421"/>
      <c r="CI178" s="421"/>
      <c r="CJ178" s="421"/>
      <c r="CK178" s="421"/>
      <c r="CL178" s="421"/>
      <c r="CM178" s="421"/>
      <c r="CN178" s="421"/>
      <c r="CO178" s="421"/>
      <c r="CP178" s="421"/>
      <c r="CQ178" s="421"/>
      <c r="CR178" s="421"/>
      <c r="CS178" s="421"/>
      <c r="CT178" s="421"/>
      <c r="CU178" s="421"/>
      <c r="CV178" s="421"/>
      <c r="CW178" s="421"/>
      <c r="CX178" s="421"/>
      <c r="CY178" s="421"/>
      <c r="CZ178" s="421"/>
      <c r="DA178" s="421"/>
      <c r="DB178" s="421"/>
      <c r="DC178" s="421"/>
      <c r="DD178" s="421"/>
      <c r="DE178" s="421"/>
      <c r="DF178" s="421"/>
      <c r="DG178" s="421"/>
      <c r="DH178" s="421"/>
      <c r="DI178" s="421"/>
      <c r="DJ178" s="421"/>
      <c r="DK178" s="421"/>
      <c r="DL178" s="421"/>
      <c r="DM178" s="421"/>
      <c r="DN178" s="421"/>
      <c r="DO178" s="421"/>
      <c r="DP178" s="421"/>
      <c r="DQ178" s="421"/>
      <c r="DR178" s="421"/>
      <c r="DS178" s="421"/>
      <c r="DT178" s="421"/>
      <c r="DU178" s="421"/>
      <c r="DV178" s="421"/>
      <c r="DW178" s="421"/>
      <c r="DX178" s="421"/>
      <c r="DY178" s="421"/>
      <c r="DZ178" s="421"/>
      <c r="EA178" s="421"/>
      <c r="EB178" s="421"/>
      <c r="EC178" s="421"/>
      <c r="ED178" s="421"/>
      <c r="EE178" s="421"/>
      <c r="EF178" s="421"/>
      <c r="EG178" s="421"/>
      <c r="EH178" s="421"/>
      <c r="EI178" s="421"/>
      <c r="EJ178" s="421"/>
      <c r="EK178" s="421"/>
      <c r="EL178" s="421"/>
      <c r="EM178" s="421"/>
      <c r="EN178" s="421"/>
      <c r="EO178" s="421"/>
      <c r="EP178" s="421"/>
      <c r="EQ178" s="421"/>
      <c r="ER178" s="421"/>
      <c r="ES178" s="421"/>
      <c r="ET178" s="421"/>
      <c r="EU178" s="421"/>
      <c r="EV178" s="421"/>
      <c r="EW178" s="421"/>
      <c r="EX178" s="421"/>
      <c r="EY178" s="421"/>
      <c r="EZ178" s="421"/>
      <c r="FA178" s="421"/>
      <c r="FB178" s="421"/>
      <c r="FC178" s="421"/>
      <c r="FD178" s="421"/>
      <c r="FE178" s="421"/>
      <c r="FF178" s="421"/>
      <c r="FG178" s="421"/>
      <c r="FH178" s="421"/>
      <c r="FI178" s="421"/>
      <c r="FJ178" s="421"/>
      <c r="FK178" s="421"/>
      <c r="FL178" s="421"/>
      <c r="FM178" s="421"/>
      <c r="FN178" s="421"/>
      <c r="FO178" s="421"/>
      <c r="FP178" s="421"/>
      <c r="FQ178" s="421"/>
      <c r="FR178" s="421"/>
      <c r="FS178" s="421"/>
      <c r="FT178" s="431"/>
    </row>
    <row r="179" spans="1:176" s="32" customFormat="1" ht="46.8" x14ac:dyDescent="0.35">
      <c r="A179" s="7">
        <v>178</v>
      </c>
      <c r="B179" s="129" t="s">
        <v>2662</v>
      </c>
      <c r="C179" s="129" t="s">
        <v>2663</v>
      </c>
      <c r="D179" s="332" t="s">
        <v>2638</v>
      </c>
      <c r="E179" s="100">
        <v>2019</v>
      </c>
      <c r="F179" s="141" t="s">
        <v>224</v>
      </c>
      <c r="G179" s="25" t="s">
        <v>2688</v>
      </c>
      <c r="H179" s="140"/>
      <c r="I179" s="140"/>
      <c r="J179" s="140"/>
      <c r="K179" s="140"/>
      <c r="L179" s="140"/>
      <c r="M179" s="140"/>
      <c r="N179" s="140"/>
      <c r="O179" s="140"/>
      <c r="P179" s="140"/>
      <c r="Q179" s="140"/>
      <c r="R179" s="140"/>
      <c r="S179" s="140"/>
      <c r="T179" s="140"/>
      <c r="U179" s="140"/>
      <c r="V179" s="140"/>
      <c r="W179" s="140"/>
      <c r="X179" s="140"/>
      <c r="Y179" s="140"/>
      <c r="Z179" s="140"/>
      <c r="AA179" s="140"/>
      <c r="AB179" s="140"/>
      <c r="AC179" s="140"/>
      <c r="AD179" s="140"/>
      <c r="AE179" s="431"/>
      <c r="AF179" s="431"/>
      <c r="AG179" s="431"/>
      <c r="AH179" s="431"/>
      <c r="AI179" s="431"/>
      <c r="AJ179" s="431"/>
      <c r="AK179" s="431"/>
      <c r="AL179" s="431"/>
      <c r="AM179" s="431"/>
      <c r="AN179" s="431"/>
      <c r="AO179" s="431"/>
      <c r="AP179" s="431"/>
      <c r="AQ179" s="431"/>
      <c r="AR179" s="431"/>
      <c r="AS179" s="431"/>
      <c r="AT179" s="431"/>
      <c r="AU179" s="431"/>
      <c r="AV179" s="431"/>
      <c r="AW179" s="431"/>
      <c r="AX179" s="431"/>
      <c r="AY179" s="431"/>
      <c r="AZ179" s="431"/>
      <c r="BA179" s="431"/>
      <c r="BB179" s="431"/>
      <c r="BC179" s="431"/>
      <c r="BD179" s="431"/>
      <c r="BE179" s="431"/>
      <c r="BF179" s="431"/>
      <c r="BG179" s="431"/>
      <c r="BH179" s="431"/>
      <c r="BI179" s="431"/>
      <c r="BJ179" s="431"/>
      <c r="BK179" s="431"/>
      <c r="BL179" s="431"/>
      <c r="BM179" s="431"/>
      <c r="BN179" s="431"/>
      <c r="BO179" s="431"/>
      <c r="BP179" s="431"/>
      <c r="BQ179" s="431"/>
      <c r="BR179" s="431"/>
      <c r="BS179" s="431"/>
      <c r="BT179" s="431"/>
      <c r="BU179" s="431"/>
      <c r="BV179" s="431"/>
      <c r="BW179" s="431"/>
      <c r="BX179" s="431"/>
      <c r="BY179" s="431"/>
      <c r="BZ179" s="431"/>
      <c r="CA179" s="431"/>
      <c r="CB179" s="431"/>
      <c r="CC179" s="431"/>
      <c r="CD179" s="431"/>
      <c r="CE179" s="431"/>
      <c r="CF179" s="431"/>
      <c r="CG179" s="431"/>
      <c r="CH179" s="431"/>
      <c r="CI179" s="431"/>
      <c r="CJ179" s="431"/>
      <c r="CK179" s="431"/>
      <c r="CL179" s="431"/>
      <c r="CM179" s="431"/>
      <c r="CN179" s="431"/>
      <c r="CO179" s="431"/>
      <c r="CP179" s="431"/>
      <c r="CQ179" s="431"/>
      <c r="CR179" s="431"/>
      <c r="CS179" s="431"/>
      <c r="CT179" s="431"/>
      <c r="CU179" s="431"/>
      <c r="CV179" s="431"/>
      <c r="CW179" s="431"/>
      <c r="CX179" s="431"/>
      <c r="CY179" s="431"/>
      <c r="CZ179" s="431"/>
      <c r="DA179" s="431"/>
      <c r="DB179" s="431"/>
      <c r="DC179" s="431"/>
      <c r="DD179" s="431"/>
      <c r="DE179" s="431"/>
      <c r="DF179" s="431"/>
      <c r="DG179" s="431"/>
      <c r="DH179" s="431"/>
      <c r="DI179" s="431"/>
      <c r="DJ179" s="431"/>
      <c r="DK179" s="431"/>
      <c r="DL179" s="431"/>
      <c r="DM179" s="431"/>
      <c r="DN179" s="431"/>
      <c r="DO179" s="431"/>
      <c r="DP179" s="431"/>
      <c r="DQ179" s="431"/>
      <c r="DR179" s="431"/>
      <c r="DS179" s="431"/>
      <c r="DT179" s="431"/>
      <c r="DU179" s="431"/>
      <c r="DV179" s="431"/>
      <c r="DW179" s="431"/>
      <c r="DX179" s="431"/>
      <c r="DY179" s="431"/>
      <c r="DZ179" s="431"/>
      <c r="EA179" s="431"/>
      <c r="EB179" s="431"/>
      <c r="EC179" s="431"/>
      <c r="ED179" s="431"/>
      <c r="EE179" s="431"/>
      <c r="EF179" s="431"/>
      <c r="EG179" s="431"/>
      <c r="EH179" s="431"/>
      <c r="EI179" s="431"/>
      <c r="EJ179" s="431"/>
      <c r="EK179" s="431"/>
      <c r="EL179" s="431"/>
      <c r="EM179" s="431"/>
      <c r="EN179" s="431"/>
      <c r="EO179" s="431"/>
      <c r="EP179" s="431"/>
      <c r="EQ179" s="431"/>
      <c r="ER179" s="431"/>
      <c r="ES179" s="431"/>
      <c r="ET179" s="431"/>
      <c r="EU179" s="431"/>
      <c r="EV179" s="431"/>
      <c r="EW179" s="431"/>
      <c r="EX179" s="431"/>
      <c r="EY179" s="431"/>
      <c r="EZ179" s="431"/>
      <c r="FA179" s="431"/>
      <c r="FB179" s="431"/>
      <c r="FC179" s="431"/>
      <c r="FD179" s="431"/>
      <c r="FE179" s="431"/>
      <c r="FF179" s="431"/>
      <c r="FG179" s="431"/>
      <c r="FH179" s="431"/>
      <c r="FI179" s="431"/>
      <c r="FJ179" s="431"/>
      <c r="FK179" s="431"/>
      <c r="FL179" s="431"/>
      <c r="FM179" s="431"/>
      <c r="FN179" s="431"/>
      <c r="FO179" s="431"/>
      <c r="FP179" s="431"/>
      <c r="FQ179" s="431"/>
      <c r="FR179" s="431"/>
      <c r="FS179" s="431"/>
      <c r="FT179" s="431"/>
    </row>
    <row r="180" spans="1:176" s="32" customFormat="1" ht="31.2" x14ac:dyDescent="0.35">
      <c r="A180" s="7">
        <v>179</v>
      </c>
      <c r="B180" s="240" t="s">
        <v>596</v>
      </c>
      <c r="C180" s="240" t="s">
        <v>763</v>
      </c>
      <c r="D180" s="439" t="s">
        <v>492</v>
      </c>
      <c r="E180" s="1">
        <v>2019</v>
      </c>
      <c r="F180" s="71" t="s">
        <v>224</v>
      </c>
      <c r="G180" s="27" t="s">
        <v>2674</v>
      </c>
      <c r="H180" s="418"/>
      <c r="I180" s="428"/>
      <c r="J180" s="418"/>
      <c r="K180" s="418"/>
      <c r="L180" s="418"/>
      <c r="M180" s="418"/>
      <c r="N180" s="418"/>
      <c r="O180" s="418"/>
      <c r="P180" s="418"/>
      <c r="Q180" s="418"/>
      <c r="R180" s="418"/>
      <c r="S180" s="418"/>
      <c r="T180" s="418"/>
      <c r="U180" s="418"/>
      <c r="V180" s="418"/>
      <c r="W180" s="418"/>
      <c r="X180" s="418"/>
      <c r="Y180" s="418"/>
      <c r="Z180" s="418"/>
      <c r="AA180" s="418"/>
      <c r="AB180" s="418"/>
      <c r="AC180" s="418"/>
      <c r="AD180" s="418"/>
      <c r="AE180" s="418"/>
      <c r="AF180" s="418"/>
      <c r="AG180" s="418"/>
      <c r="AH180" s="418"/>
      <c r="AI180" s="418"/>
      <c r="AJ180" s="418"/>
      <c r="AK180" s="418"/>
      <c r="AL180" s="418"/>
      <c r="AM180" s="418"/>
      <c r="AN180" s="418"/>
      <c r="AO180" s="418"/>
      <c r="AP180" s="418"/>
      <c r="AQ180" s="418"/>
      <c r="AR180" s="418"/>
      <c r="AS180" s="418"/>
      <c r="AT180" s="418"/>
      <c r="AU180" s="418"/>
      <c r="AV180" s="418"/>
      <c r="AW180" s="418"/>
      <c r="AX180" s="418"/>
      <c r="AY180" s="418"/>
      <c r="AZ180" s="418"/>
      <c r="BA180" s="418"/>
      <c r="BB180" s="418"/>
      <c r="BC180" s="418"/>
      <c r="BD180" s="418"/>
      <c r="BE180" s="418"/>
      <c r="BF180" s="418"/>
      <c r="BG180" s="418"/>
      <c r="BH180" s="418"/>
      <c r="BI180" s="418"/>
      <c r="BJ180" s="418"/>
      <c r="BK180" s="418"/>
      <c r="BL180" s="418"/>
      <c r="BM180" s="418"/>
      <c r="BN180" s="418"/>
      <c r="BO180" s="418"/>
      <c r="BP180" s="418"/>
      <c r="BQ180" s="418"/>
      <c r="BR180" s="418"/>
      <c r="BS180" s="418"/>
      <c r="BT180" s="418"/>
      <c r="BU180" s="418"/>
      <c r="BV180" s="418"/>
      <c r="BW180" s="418"/>
      <c r="BX180" s="418"/>
      <c r="BY180" s="418"/>
      <c r="BZ180" s="418"/>
      <c r="CA180" s="418"/>
      <c r="CB180" s="418"/>
      <c r="CC180" s="418"/>
      <c r="CD180" s="418"/>
      <c r="CE180" s="418"/>
      <c r="CF180" s="418"/>
      <c r="CG180" s="418"/>
      <c r="CH180" s="418"/>
      <c r="CI180" s="418"/>
      <c r="CJ180" s="418"/>
      <c r="CK180" s="418"/>
      <c r="CL180" s="418"/>
      <c r="CM180" s="418"/>
      <c r="CN180" s="418"/>
      <c r="CO180" s="418"/>
      <c r="CP180" s="418"/>
      <c r="CQ180" s="418"/>
      <c r="CR180" s="418"/>
      <c r="CS180" s="418"/>
      <c r="CT180" s="418"/>
      <c r="CU180" s="418"/>
      <c r="CV180" s="418"/>
      <c r="CW180" s="418"/>
      <c r="CX180" s="418"/>
      <c r="CY180" s="418"/>
      <c r="CZ180" s="418"/>
      <c r="DA180" s="418"/>
      <c r="DB180" s="418"/>
      <c r="DC180" s="418"/>
      <c r="DD180" s="418"/>
      <c r="DE180" s="418"/>
      <c r="DF180" s="418"/>
      <c r="DG180" s="418"/>
      <c r="DH180" s="418"/>
      <c r="DI180" s="418"/>
      <c r="DJ180" s="418"/>
      <c r="DK180" s="418"/>
      <c r="DL180" s="418"/>
      <c r="DM180" s="418"/>
      <c r="DN180" s="418"/>
      <c r="DO180" s="418"/>
      <c r="DP180" s="418"/>
      <c r="DQ180" s="418"/>
      <c r="DR180" s="418"/>
      <c r="DS180" s="418"/>
      <c r="DT180" s="418"/>
      <c r="DU180" s="418"/>
      <c r="DV180" s="418"/>
      <c r="DW180" s="418"/>
      <c r="DX180" s="418"/>
      <c r="DY180" s="418"/>
      <c r="DZ180" s="418"/>
      <c r="EA180" s="418"/>
      <c r="EB180" s="418"/>
      <c r="EC180" s="418"/>
      <c r="ED180" s="418"/>
      <c r="EE180" s="418"/>
      <c r="EF180" s="418"/>
      <c r="EG180" s="418"/>
      <c r="EH180" s="418"/>
      <c r="EI180" s="418"/>
      <c r="EJ180" s="418"/>
      <c r="EK180" s="418"/>
      <c r="EL180" s="418"/>
      <c r="EM180" s="418"/>
      <c r="EN180" s="418"/>
      <c r="EO180" s="418"/>
      <c r="EP180" s="418"/>
      <c r="EQ180" s="418"/>
      <c r="ER180" s="418"/>
      <c r="ES180" s="418"/>
      <c r="ET180" s="418"/>
      <c r="EU180" s="418"/>
      <c r="EV180" s="418"/>
      <c r="EW180" s="418"/>
      <c r="EX180" s="418"/>
      <c r="EY180" s="418"/>
      <c r="EZ180" s="418"/>
      <c r="FA180" s="418"/>
      <c r="FB180" s="418"/>
      <c r="FC180" s="418"/>
      <c r="FD180" s="418"/>
      <c r="FE180" s="418"/>
      <c r="FF180" s="418"/>
      <c r="FG180" s="418"/>
      <c r="FH180" s="418"/>
      <c r="FI180" s="418"/>
      <c r="FJ180" s="418"/>
      <c r="FK180" s="418"/>
      <c r="FL180" s="418"/>
      <c r="FM180" s="418"/>
      <c r="FN180" s="418"/>
      <c r="FO180" s="418"/>
      <c r="FP180" s="418"/>
      <c r="FQ180" s="418"/>
      <c r="FR180" s="418"/>
      <c r="FS180" s="418"/>
      <c r="FT180" s="431"/>
    </row>
    <row r="181" spans="1:176" s="32" customFormat="1" ht="46.8" x14ac:dyDescent="0.35">
      <c r="A181" s="7">
        <v>180</v>
      </c>
      <c r="B181" s="185" t="s">
        <v>1241</v>
      </c>
      <c r="C181" s="185" t="s">
        <v>1303</v>
      </c>
      <c r="D181" s="385" t="s">
        <v>1192</v>
      </c>
      <c r="E181" s="1">
        <v>2019</v>
      </c>
      <c r="F181" s="173" t="s">
        <v>224</v>
      </c>
      <c r="G181" s="537" t="s">
        <v>2676</v>
      </c>
      <c r="H181" s="423"/>
      <c r="I181" s="423"/>
      <c r="J181" s="423"/>
      <c r="K181" s="423"/>
      <c r="L181" s="423"/>
      <c r="M181" s="423"/>
      <c r="N181" s="423"/>
      <c r="O181" s="423"/>
      <c r="P181" s="423"/>
      <c r="Q181" s="423"/>
      <c r="R181" s="423"/>
      <c r="S181" s="423"/>
      <c r="T181" s="423"/>
      <c r="U181" s="423"/>
      <c r="V181" s="423"/>
      <c r="W181" s="423"/>
      <c r="X181" s="423"/>
      <c r="Y181" s="423"/>
      <c r="Z181" s="423"/>
      <c r="AA181" s="423"/>
      <c r="AB181" s="423"/>
      <c r="AC181" s="423"/>
      <c r="AD181" s="423"/>
      <c r="AE181" s="423"/>
      <c r="AF181" s="423"/>
      <c r="AG181" s="423"/>
      <c r="AH181" s="423"/>
      <c r="AI181" s="423"/>
      <c r="AJ181" s="423"/>
      <c r="AK181" s="423"/>
      <c r="AL181" s="423"/>
      <c r="AM181" s="423"/>
      <c r="AN181" s="423"/>
      <c r="AO181" s="423"/>
      <c r="AP181" s="423"/>
      <c r="AQ181" s="423"/>
      <c r="AR181" s="423"/>
      <c r="AS181" s="423"/>
      <c r="AT181" s="423"/>
      <c r="AU181" s="423"/>
      <c r="AV181" s="423"/>
      <c r="AW181" s="423"/>
      <c r="AX181" s="423"/>
      <c r="AY181" s="423"/>
      <c r="AZ181" s="423"/>
      <c r="BA181" s="423"/>
      <c r="BB181" s="423"/>
      <c r="BC181" s="423"/>
      <c r="BD181" s="423"/>
      <c r="BE181" s="423"/>
      <c r="BF181" s="423"/>
      <c r="BG181" s="423"/>
      <c r="BH181" s="423"/>
      <c r="BI181" s="423"/>
      <c r="BJ181" s="423"/>
      <c r="BK181" s="423"/>
      <c r="BL181" s="423"/>
      <c r="BM181" s="423"/>
      <c r="BN181" s="423"/>
      <c r="BO181" s="423"/>
      <c r="BP181" s="423"/>
      <c r="BQ181" s="423"/>
      <c r="BR181" s="423"/>
      <c r="BS181" s="423"/>
      <c r="BT181" s="423"/>
      <c r="BU181" s="423"/>
      <c r="BV181" s="423"/>
      <c r="BW181" s="423"/>
      <c r="BX181" s="423"/>
      <c r="BY181" s="423"/>
      <c r="BZ181" s="423"/>
      <c r="CA181" s="423"/>
      <c r="CB181" s="423"/>
      <c r="CC181" s="423"/>
      <c r="CD181" s="423"/>
      <c r="CE181" s="423"/>
      <c r="CF181" s="423"/>
      <c r="CG181" s="423"/>
      <c r="CH181" s="423"/>
      <c r="CI181" s="423"/>
      <c r="CJ181" s="423"/>
      <c r="CK181" s="423"/>
      <c r="CL181" s="423"/>
      <c r="CM181" s="423"/>
      <c r="CN181" s="423"/>
      <c r="CO181" s="423"/>
      <c r="CP181" s="423"/>
      <c r="CQ181" s="423"/>
      <c r="CR181" s="423"/>
      <c r="CS181" s="423"/>
      <c r="CT181" s="423"/>
      <c r="CU181" s="423"/>
      <c r="CV181" s="423"/>
      <c r="CW181" s="423"/>
      <c r="CX181" s="423"/>
      <c r="CY181" s="423"/>
      <c r="CZ181" s="423"/>
      <c r="DA181" s="423"/>
      <c r="DB181" s="423"/>
      <c r="DC181" s="423"/>
      <c r="DD181" s="423"/>
      <c r="DE181" s="423"/>
      <c r="DF181" s="423"/>
      <c r="DG181" s="423"/>
      <c r="DH181" s="423"/>
      <c r="DI181" s="423"/>
      <c r="DJ181" s="423"/>
      <c r="DK181" s="423"/>
      <c r="DL181" s="423"/>
      <c r="DM181" s="423"/>
      <c r="DN181" s="423"/>
      <c r="DO181" s="423"/>
      <c r="DP181" s="423"/>
      <c r="DQ181" s="423"/>
      <c r="DR181" s="423"/>
      <c r="DS181" s="423"/>
      <c r="DT181" s="423"/>
      <c r="DU181" s="423"/>
      <c r="DV181" s="423"/>
      <c r="DW181" s="423"/>
      <c r="DX181" s="423"/>
      <c r="DY181" s="423"/>
      <c r="DZ181" s="423"/>
      <c r="EA181" s="423"/>
      <c r="EB181" s="423"/>
      <c r="EC181" s="423"/>
      <c r="ED181" s="423"/>
      <c r="EE181" s="423"/>
      <c r="EF181" s="423"/>
      <c r="EG181" s="423"/>
      <c r="EH181" s="423"/>
      <c r="EI181" s="423"/>
      <c r="EJ181" s="423"/>
      <c r="EK181" s="423"/>
      <c r="EL181" s="423"/>
      <c r="EM181" s="423"/>
      <c r="EN181" s="423"/>
      <c r="EO181" s="423"/>
      <c r="EP181" s="423"/>
      <c r="EQ181" s="423"/>
      <c r="ER181" s="423"/>
      <c r="ES181" s="423"/>
      <c r="ET181" s="423"/>
      <c r="EU181" s="423"/>
      <c r="EV181" s="423"/>
      <c r="EW181" s="423"/>
      <c r="EX181" s="423"/>
      <c r="EY181" s="423"/>
      <c r="EZ181" s="423"/>
      <c r="FA181" s="423"/>
      <c r="FB181" s="423"/>
      <c r="FC181" s="423"/>
      <c r="FD181" s="423"/>
      <c r="FE181" s="423"/>
      <c r="FF181" s="423"/>
      <c r="FG181" s="423"/>
      <c r="FH181" s="423"/>
      <c r="FI181" s="423"/>
      <c r="FJ181" s="423"/>
      <c r="FK181" s="423"/>
      <c r="FL181" s="423"/>
      <c r="FM181" s="423"/>
      <c r="FN181" s="423"/>
      <c r="FO181" s="423"/>
      <c r="FP181" s="423"/>
      <c r="FQ181" s="423"/>
      <c r="FR181" s="423"/>
      <c r="FS181" s="423"/>
      <c r="FT181" s="431"/>
    </row>
    <row r="182" spans="1:176" s="32" customFormat="1" ht="31.2" x14ac:dyDescent="0.35">
      <c r="A182" s="7">
        <v>181</v>
      </c>
      <c r="B182" s="129" t="s">
        <v>2551</v>
      </c>
      <c r="C182" s="129" t="s">
        <v>2552</v>
      </c>
      <c r="D182" s="332" t="s">
        <v>2550</v>
      </c>
      <c r="E182" s="100">
        <v>2019</v>
      </c>
      <c r="F182" s="141" t="s">
        <v>224</v>
      </c>
      <c r="G182" s="25" t="s">
        <v>2688</v>
      </c>
      <c r="H182" s="140"/>
      <c r="I182" s="140"/>
      <c r="J182" s="140"/>
      <c r="K182" s="140"/>
      <c r="L182" s="140"/>
      <c r="M182" s="140"/>
      <c r="N182" s="140"/>
      <c r="O182" s="140"/>
      <c r="P182" s="140"/>
      <c r="Q182" s="140"/>
      <c r="R182" s="140"/>
      <c r="S182" s="140"/>
      <c r="T182" s="140"/>
      <c r="U182" s="140"/>
      <c r="V182" s="140"/>
      <c r="W182" s="140"/>
      <c r="X182" s="140"/>
      <c r="Y182" s="140"/>
      <c r="Z182" s="140"/>
      <c r="AA182" s="140"/>
      <c r="AB182" s="140"/>
      <c r="AC182" s="140"/>
      <c r="AD182" s="140"/>
      <c r="AE182" s="431"/>
      <c r="AF182" s="431"/>
      <c r="AG182" s="431"/>
      <c r="AH182" s="431"/>
      <c r="AI182" s="431"/>
      <c r="AJ182" s="431"/>
      <c r="AK182" s="431"/>
      <c r="AL182" s="431"/>
      <c r="AM182" s="431"/>
      <c r="AN182" s="431"/>
      <c r="AO182" s="431"/>
      <c r="AP182" s="431"/>
      <c r="AQ182" s="431"/>
      <c r="AR182" s="431"/>
      <c r="AS182" s="431"/>
      <c r="AT182" s="431"/>
      <c r="AU182" s="431"/>
      <c r="AV182" s="431"/>
      <c r="AW182" s="431"/>
      <c r="AX182" s="431"/>
      <c r="AY182" s="431"/>
      <c r="AZ182" s="431"/>
      <c r="BA182" s="431"/>
      <c r="BB182" s="431"/>
      <c r="BC182" s="431"/>
      <c r="BD182" s="431"/>
      <c r="BE182" s="431"/>
      <c r="BF182" s="431"/>
      <c r="BG182" s="431"/>
      <c r="BH182" s="431"/>
      <c r="BI182" s="431"/>
      <c r="BJ182" s="431"/>
      <c r="BK182" s="431"/>
      <c r="BL182" s="431"/>
      <c r="BM182" s="431"/>
      <c r="BN182" s="431"/>
      <c r="BO182" s="431"/>
      <c r="BP182" s="431"/>
      <c r="BQ182" s="431"/>
      <c r="BR182" s="431"/>
      <c r="BS182" s="431"/>
      <c r="BT182" s="431"/>
      <c r="BU182" s="431"/>
      <c r="BV182" s="431"/>
      <c r="BW182" s="431"/>
      <c r="BX182" s="431"/>
      <c r="BY182" s="431"/>
      <c r="BZ182" s="431"/>
      <c r="CA182" s="431"/>
      <c r="CB182" s="431"/>
      <c r="CC182" s="431"/>
      <c r="CD182" s="431"/>
      <c r="CE182" s="431"/>
      <c r="CF182" s="431"/>
      <c r="CG182" s="431"/>
      <c r="CH182" s="431"/>
      <c r="CI182" s="431"/>
      <c r="CJ182" s="431"/>
      <c r="CK182" s="431"/>
      <c r="CL182" s="431"/>
      <c r="CM182" s="431"/>
      <c r="CN182" s="431"/>
      <c r="CO182" s="431"/>
      <c r="CP182" s="431"/>
      <c r="CQ182" s="431"/>
      <c r="CR182" s="431"/>
      <c r="CS182" s="431"/>
      <c r="CT182" s="431"/>
      <c r="CU182" s="431"/>
      <c r="CV182" s="431"/>
      <c r="CW182" s="431"/>
      <c r="CX182" s="431"/>
      <c r="CY182" s="431"/>
      <c r="CZ182" s="431"/>
      <c r="DA182" s="431"/>
      <c r="DB182" s="431"/>
      <c r="DC182" s="431"/>
      <c r="DD182" s="431"/>
      <c r="DE182" s="431"/>
      <c r="DF182" s="431"/>
      <c r="DG182" s="431"/>
      <c r="DH182" s="431"/>
      <c r="DI182" s="431"/>
      <c r="DJ182" s="431"/>
      <c r="DK182" s="431"/>
      <c r="DL182" s="431"/>
      <c r="DM182" s="431"/>
      <c r="DN182" s="431"/>
      <c r="DO182" s="431"/>
      <c r="DP182" s="431"/>
      <c r="DQ182" s="431"/>
      <c r="DR182" s="431"/>
      <c r="DS182" s="431"/>
      <c r="DT182" s="431"/>
      <c r="DU182" s="431"/>
      <c r="DV182" s="431"/>
      <c r="DW182" s="431"/>
      <c r="DX182" s="431"/>
      <c r="DY182" s="431"/>
      <c r="DZ182" s="431"/>
      <c r="EA182" s="431"/>
      <c r="EB182" s="431"/>
      <c r="EC182" s="431"/>
      <c r="ED182" s="431"/>
      <c r="EE182" s="431"/>
      <c r="EF182" s="431"/>
      <c r="EG182" s="431"/>
      <c r="EH182" s="431"/>
      <c r="EI182" s="431"/>
      <c r="EJ182" s="431"/>
      <c r="EK182" s="431"/>
      <c r="EL182" s="431"/>
      <c r="EM182" s="431"/>
      <c r="EN182" s="431"/>
      <c r="EO182" s="431"/>
      <c r="EP182" s="431"/>
      <c r="EQ182" s="431"/>
      <c r="ER182" s="431"/>
      <c r="ES182" s="431"/>
      <c r="ET182" s="431"/>
      <c r="EU182" s="431"/>
      <c r="EV182" s="431"/>
      <c r="EW182" s="431"/>
      <c r="EX182" s="431"/>
      <c r="EY182" s="431"/>
      <c r="EZ182" s="431"/>
      <c r="FA182" s="431"/>
      <c r="FB182" s="431"/>
      <c r="FC182" s="431"/>
      <c r="FD182" s="431"/>
      <c r="FE182" s="431"/>
      <c r="FF182" s="431"/>
      <c r="FG182" s="431"/>
      <c r="FH182" s="431"/>
      <c r="FI182" s="431"/>
      <c r="FJ182" s="431"/>
      <c r="FK182" s="431"/>
      <c r="FL182" s="431"/>
      <c r="FM182" s="431"/>
      <c r="FN182" s="431"/>
      <c r="FO182" s="431"/>
      <c r="FP182" s="431"/>
      <c r="FQ182" s="431"/>
      <c r="FR182" s="431"/>
      <c r="FS182" s="431"/>
      <c r="FT182" s="431"/>
    </row>
    <row r="183" spans="1:176" s="32" customFormat="1" ht="31.2" x14ac:dyDescent="0.35">
      <c r="A183" s="7">
        <v>182</v>
      </c>
      <c r="B183" s="240" t="s">
        <v>627</v>
      </c>
      <c r="C183" s="334" t="s">
        <v>770</v>
      </c>
      <c r="D183" s="439" t="s">
        <v>628</v>
      </c>
      <c r="E183" s="1">
        <v>2019</v>
      </c>
      <c r="F183" s="71" t="s">
        <v>224</v>
      </c>
      <c r="G183" s="27" t="s">
        <v>2674</v>
      </c>
      <c r="H183" s="421"/>
      <c r="I183" s="428"/>
      <c r="J183" s="421"/>
      <c r="K183" s="421"/>
      <c r="L183" s="421"/>
      <c r="M183" s="421"/>
      <c r="N183" s="421"/>
      <c r="O183" s="421"/>
      <c r="P183" s="421"/>
      <c r="Q183" s="421"/>
      <c r="R183" s="421"/>
      <c r="S183" s="421"/>
      <c r="T183" s="421"/>
      <c r="U183" s="421"/>
      <c r="V183" s="421"/>
      <c r="W183" s="421"/>
      <c r="X183" s="421"/>
      <c r="Y183" s="421"/>
      <c r="Z183" s="421"/>
      <c r="AA183" s="421"/>
      <c r="AB183" s="421"/>
      <c r="AC183" s="421"/>
      <c r="AD183" s="421"/>
      <c r="AE183" s="421"/>
      <c r="AF183" s="421"/>
      <c r="AG183" s="421"/>
      <c r="AH183" s="421"/>
      <c r="AI183" s="421"/>
      <c r="AJ183" s="421"/>
      <c r="AK183" s="421"/>
      <c r="AL183" s="421"/>
      <c r="AM183" s="421"/>
      <c r="AN183" s="421"/>
      <c r="AO183" s="421"/>
      <c r="AP183" s="421"/>
      <c r="AQ183" s="421"/>
      <c r="AR183" s="421"/>
      <c r="AS183" s="421"/>
      <c r="AT183" s="421"/>
      <c r="AU183" s="421"/>
      <c r="AV183" s="421"/>
      <c r="AW183" s="421"/>
      <c r="AX183" s="421"/>
      <c r="AY183" s="421"/>
      <c r="AZ183" s="421"/>
      <c r="BA183" s="421"/>
      <c r="BB183" s="421"/>
      <c r="BC183" s="421"/>
      <c r="BD183" s="421"/>
      <c r="BE183" s="421"/>
      <c r="BF183" s="421"/>
      <c r="BG183" s="421"/>
      <c r="BH183" s="421"/>
      <c r="BI183" s="421"/>
      <c r="BJ183" s="421"/>
      <c r="BK183" s="421"/>
      <c r="BL183" s="421"/>
      <c r="BM183" s="421"/>
      <c r="BN183" s="421"/>
      <c r="BO183" s="421"/>
      <c r="BP183" s="421"/>
      <c r="BQ183" s="421"/>
      <c r="BR183" s="421"/>
      <c r="BS183" s="421"/>
      <c r="BT183" s="421"/>
      <c r="BU183" s="421"/>
      <c r="BV183" s="421"/>
      <c r="BW183" s="421"/>
      <c r="BX183" s="421"/>
      <c r="BY183" s="421"/>
      <c r="BZ183" s="421"/>
      <c r="CA183" s="421"/>
      <c r="CB183" s="421"/>
      <c r="CC183" s="421"/>
      <c r="CD183" s="421"/>
      <c r="CE183" s="421"/>
      <c r="CF183" s="421"/>
      <c r="CG183" s="421"/>
      <c r="CH183" s="421"/>
      <c r="CI183" s="421"/>
      <c r="CJ183" s="421"/>
      <c r="CK183" s="421"/>
      <c r="CL183" s="421"/>
      <c r="CM183" s="421"/>
      <c r="CN183" s="421"/>
      <c r="CO183" s="421"/>
      <c r="CP183" s="421"/>
      <c r="CQ183" s="421"/>
      <c r="CR183" s="421"/>
      <c r="CS183" s="421"/>
      <c r="CT183" s="421"/>
      <c r="CU183" s="421"/>
      <c r="CV183" s="421"/>
      <c r="CW183" s="421"/>
      <c r="CX183" s="421"/>
      <c r="CY183" s="421"/>
      <c r="CZ183" s="421"/>
      <c r="DA183" s="421"/>
      <c r="DB183" s="421"/>
      <c r="DC183" s="421"/>
      <c r="DD183" s="421"/>
      <c r="DE183" s="421"/>
      <c r="DF183" s="421"/>
      <c r="DG183" s="421"/>
      <c r="DH183" s="421"/>
      <c r="DI183" s="421"/>
      <c r="DJ183" s="421"/>
      <c r="DK183" s="421"/>
      <c r="DL183" s="421"/>
      <c r="DM183" s="421"/>
      <c r="DN183" s="421"/>
      <c r="DO183" s="421"/>
      <c r="DP183" s="421"/>
      <c r="DQ183" s="421"/>
      <c r="DR183" s="421"/>
      <c r="DS183" s="421"/>
      <c r="DT183" s="421"/>
      <c r="DU183" s="421"/>
      <c r="DV183" s="421"/>
      <c r="DW183" s="421"/>
      <c r="DX183" s="421"/>
      <c r="DY183" s="421"/>
      <c r="DZ183" s="421"/>
      <c r="EA183" s="421"/>
      <c r="EB183" s="421"/>
      <c r="EC183" s="421"/>
      <c r="ED183" s="421"/>
      <c r="EE183" s="421"/>
      <c r="EF183" s="421"/>
      <c r="EG183" s="421"/>
      <c r="EH183" s="421"/>
      <c r="EI183" s="421"/>
      <c r="EJ183" s="421"/>
      <c r="EK183" s="421"/>
      <c r="EL183" s="421"/>
      <c r="EM183" s="421"/>
      <c r="EN183" s="421"/>
      <c r="EO183" s="421"/>
      <c r="EP183" s="421"/>
      <c r="EQ183" s="421"/>
      <c r="ER183" s="421"/>
      <c r="ES183" s="421"/>
      <c r="ET183" s="421"/>
      <c r="EU183" s="421"/>
      <c r="EV183" s="421"/>
      <c r="EW183" s="421"/>
      <c r="EX183" s="421"/>
      <c r="EY183" s="421"/>
      <c r="EZ183" s="421"/>
      <c r="FA183" s="421"/>
      <c r="FB183" s="421"/>
      <c r="FC183" s="421"/>
      <c r="FD183" s="421"/>
      <c r="FE183" s="421"/>
      <c r="FF183" s="421"/>
      <c r="FG183" s="421"/>
      <c r="FH183" s="421"/>
      <c r="FI183" s="421"/>
      <c r="FJ183" s="421"/>
      <c r="FK183" s="421"/>
      <c r="FL183" s="421"/>
      <c r="FM183" s="421"/>
      <c r="FN183" s="421"/>
      <c r="FO183" s="421"/>
      <c r="FP183" s="421"/>
      <c r="FQ183" s="421"/>
      <c r="FR183" s="421"/>
      <c r="FS183" s="421"/>
      <c r="FT183" s="431"/>
    </row>
    <row r="184" spans="1:176" s="32" customFormat="1" ht="46.8" x14ac:dyDescent="0.35">
      <c r="A184" s="7">
        <v>183</v>
      </c>
      <c r="B184" s="129" t="s">
        <v>2660</v>
      </c>
      <c r="C184" s="129" t="s">
        <v>2661</v>
      </c>
      <c r="D184" s="332" t="s">
        <v>2638</v>
      </c>
      <c r="E184" s="100">
        <v>2019</v>
      </c>
      <c r="F184" s="141" t="s">
        <v>224</v>
      </c>
      <c r="G184" s="25" t="s">
        <v>2688</v>
      </c>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0"/>
      <c r="AE184" s="431"/>
      <c r="AF184" s="431"/>
      <c r="AG184" s="431"/>
      <c r="AH184" s="431"/>
      <c r="AI184" s="431"/>
      <c r="AJ184" s="431"/>
      <c r="AK184" s="431"/>
      <c r="AL184" s="431"/>
      <c r="AM184" s="431"/>
      <c r="AN184" s="431"/>
      <c r="AO184" s="431"/>
      <c r="AP184" s="431"/>
      <c r="AQ184" s="431"/>
      <c r="AR184" s="431"/>
      <c r="AS184" s="431"/>
      <c r="AT184" s="431"/>
      <c r="AU184" s="431"/>
      <c r="AV184" s="431"/>
      <c r="AW184" s="431"/>
      <c r="AX184" s="431"/>
      <c r="AY184" s="431"/>
      <c r="AZ184" s="431"/>
      <c r="BA184" s="431"/>
      <c r="BB184" s="431"/>
      <c r="BC184" s="431"/>
      <c r="BD184" s="431"/>
      <c r="BE184" s="431"/>
      <c r="BF184" s="431"/>
      <c r="BG184" s="431"/>
      <c r="BH184" s="431"/>
      <c r="BI184" s="431"/>
      <c r="BJ184" s="431"/>
      <c r="BK184" s="431"/>
      <c r="BL184" s="431"/>
      <c r="BM184" s="431"/>
      <c r="BN184" s="431"/>
      <c r="BO184" s="431"/>
      <c r="BP184" s="431"/>
      <c r="BQ184" s="431"/>
      <c r="BR184" s="431"/>
      <c r="BS184" s="431"/>
      <c r="BT184" s="431"/>
      <c r="BU184" s="431"/>
      <c r="BV184" s="431"/>
      <c r="BW184" s="431"/>
      <c r="BX184" s="431"/>
      <c r="BY184" s="431"/>
      <c r="BZ184" s="431"/>
      <c r="CA184" s="431"/>
      <c r="CB184" s="431"/>
      <c r="CC184" s="431"/>
      <c r="CD184" s="431"/>
      <c r="CE184" s="431"/>
      <c r="CF184" s="431"/>
      <c r="CG184" s="431"/>
      <c r="CH184" s="431"/>
      <c r="CI184" s="431"/>
      <c r="CJ184" s="431"/>
      <c r="CK184" s="431"/>
      <c r="CL184" s="431"/>
      <c r="CM184" s="431"/>
      <c r="CN184" s="431"/>
      <c r="CO184" s="431"/>
      <c r="CP184" s="431"/>
      <c r="CQ184" s="431"/>
      <c r="CR184" s="431"/>
      <c r="CS184" s="431"/>
      <c r="CT184" s="431"/>
      <c r="CU184" s="431"/>
      <c r="CV184" s="431"/>
      <c r="CW184" s="431"/>
      <c r="CX184" s="431"/>
      <c r="CY184" s="431"/>
      <c r="CZ184" s="431"/>
      <c r="DA184" s="431"/>
      <c r="DB184" s="431"/>
      <c r="DC184" s="431"/>
      <c r="DD184" s="431"/>
      <c r="DE184" s="431"/>
      <c r="DF184" s="431"/>
      <c r="DG184" s="431"/>
      <c r="DH184" s="431"/>
      <c r="DI184" s="431"/>
      <c r="DJ184" s="431"/>
      <c r="DK184" s="431"/>
      <c r="DL184" s="431"/>
      <c r="DM184" s="431"/>
      <c r="DN184" s="431"/>
      <c r="DO184" s="431"/>
      <c r="DP184" s="431"/>
      <c r="DQ184" s="431"/>
      <c r="DR184" s="431"/>
      <c r="DS184" s="431"/>
      <c r="DT184" s="431"/>
      <c r="DU184" s="431"/>
      <c r="DV184" s="431"/>
      <c r="DW184" s="431"/>
      <c r="DX184" s="431"/>
      <c r="DY184" s="431"/>
      <c r="DZ184" s="431"/>
      <c r="EA184" s="431"/>
      <c r="EB184" s="431"/>
      <c r="EC184" s="431"/>
      <c r="ED184" s="431"/>
      <c r="EE184" s="431"/>
      <c r="EF184" s="431"/>
      <c r="EG184" s="431"/>
      <c r="EH184" s="431"/>
      <c r="EI184" s="431"/>
      <c r="EJ184" s="431"/>
      <c r="EK184" s="431"/>
      <c r="EL184" s="431"/>
      <c r="EM184" s="431"/>
      <c r="EN184" s="431"/>
      <c r="EO184" s="431"/>
      <c r="EP184" s="431"/>
      <c r="EQ184" s="431"/>
      <c r="ER184" s="431"/>
      <c r="ES184" s="431"/>
      <c r="ET184" s="431"/>
      <c r="EU184" s="431"/>
      <c r="EV184" s="431"/>
      <c r="EW184" s="431"/>
      <c r="EX184" s="431"/>
      <c r="EY184" s="431"/>
      <c r="EZ184" s="431"/>
      <c r="FA184" s="431"/>
      <c r="FB184" s="431"/>
      <c r="FC184" s="431"/>
      <c r="FD184" s="431"/>
      <c r="FE184" s="431"/>
      <c r="FF184" s="431"/>
      <c r="FG184" s="431"/>
      <c r="FH184" s="431"/>
      <c r="FI184" s="431"/>
      <c r="FJ184" s="431"/>
      <c r="FK184" s="431"/>
      <c r="FL184" s="431"/>
      <c r="FM184" s="431"/>
      <c r="FN184" s="431"/>
      <c r="FO184" s="431"/>
      <c r="FP184" s="431"/>
      <c r="FQ184" s="431"/>
      <c r="FR184" s="431"/>
      <c r="FS184" s="431"/>
      <c r="FT184" s="431"/>
    </row>
    <row r="185" spans="1:176" s="32" customFormat="1" ht="31.2" x14ac:dyDescent="0.35">
      <c r="A185" s="7">
        <v>184</v>
      </c>
      <c r="B185" s="394" t="s">
        <v>587</v>
      </c>
      <c r="C185" s="240" t="s">
        <v>782</v>
      </c>
      <c r="D185" s="457" t="s">
        <v>31</v>
      </c>
      <c r="E185" s="1">
        <v>2019</v>
      </c>
      <c r="F185" s="71" t="s">
        <v>224</v>
      </c>
      <c r="G185" s="27" t="s">
        <v>2674</v>
      </c>
      <c r="H185" s="418"/>
      <c r="I185" s="428"/>
      <c r="J185" s="418"/>
      <c r="K185" s="418"/>
      <c r="L185" s="418"/>
      <c r="M185" s="418"/>
      <c r="N185" s="418"/>
      <c r="O185" s="418"/>
      <c r="P185" s="418"/>
      <c r="Q185" s="418"/>
      <c r="R185" s="418"/>
      <c r="S185" s="418"/>
      <c r="T185" s="418"/>
      <c r="U185" s="418"/>
      <c r="V185" s="418"/>
      <c r="W185" s="418"/>
      <c r="X185" s="418"/>
      <c r="Y185" s="418"/>
      <c r="Z185" s="418"/>
      <c r="AA185" s="418"/>
      <c r="AB185" s="418"/>
      <c r="AC185" s="418"/>
      <c r="AD185" s="418"/>
      <c r="AE185" s="418"/>
      <c r="AF185" s="418"/>
      <c r="AG185" s="418"/>
      <c r="AH185" s="418"/>
      <c r="AI185" s="418"/>
      <c r="AJ185" s="418"/>
      <c r="AK185" s="418"/>
      <c r="AL185" s="418"/>
      <c r="AM185" s="418"/>
      <c r="AN185" s="418"/>
      <c r="AO185" s="418"/>
      <c r="AP185" s="418"/>
      <c r="AQ185" s="418"/>
      <c r="AR185" s="418"/>
      <c r="AS185" s="418"/>
      <c r="AT185" s="418"/>
      <c r="AU185" s="418"/>
      <c r="AV185" s="418"/>
      <c r="AW185" s="418"/>
      <c r="AX185" s="418"/>
      <c r="AY185" s="418"/>
      <c r="AZ185" s="418"/>
      <c r="BA185" s="418"/>
      <c r="BB185" s="418"/>
      <c r="BC185" s="418"/>
      <c r="BD185" s="418"/>
      <c r="BE185" s="418"/>
      <c r="BF185" s="418"/>
      <c r="BG185" s="418"/>
      <c r="BH185" s="418"/>
      <c r="BI185" s="418"/>
      <c r="BJ185" s="418"/>
      <c r="BK185" s="418"/>
      <c r="BL185" s="418"/>
      <c r="BM185" s="418"/>
      <c r="BN185" s="418"/>
      <c r="BO185" s="418"/>
      <c r="BP185" s="418"/>
      <c r="BQ185" s="418"/>
      <c r="BR185" s="418"/>
      <c r="BS185" s="418"/>
      <c r="BT185" s="418"/>
      <c r="BU185" s="418"/>
      <c r="BV185" s="418"/>
      <c r="BW185" s="418"/>
      <c r="BX185" s="418"/>
      <c r="BY185" s="418"/>
      <c r="BZ185" s="418"/>
      <c r="CA185" s="418"/>
      <c r="CB185" s="418"/>
      <c r="CC185" s="418"/>
      <c r="CD185" s="418"/>
      <c r="CE185" s="418"/>
      <c r="CF185" s="418"/>
      <c r="CG185" s="418"/>
      <c r="CH185" s="418"/>
      <c r="CI185" s="418"/>
      <c r="CJ185" s="418"/>
      <c r="CK185" s="418"/>
      <c r="CL185" s="418"/>
      <c r="CM185" s="418"/>
      <c r="CN185" s="418"/>
      <c r="CO185" s="418"/>
      <c r="CP185" s="418"/>
      <c r="CQ185" s="418"/>
      <c r="CR185" s="418"/>
      <c r="CS185" s="418"/>
      <c r="CT185" s="418"/>
      <c r="CU185" s="418"/>
      <c r="CV185" s="418"/>
      <c r="CW185" s="418"/>
      <c r="CX185" s="418"/>
      <c r="CY185" s="418"/>
      <c r="CZ185" s="418"/>
      <c r="DA185" s="418"/>
      <c r="DB185" s="418"/>
      <c r="DC185" s="418"/>
      <c r="DD185" s="418"/>
      <c r="DE185" s="418"/>
      <c r="DF185" s="418"/>
      <c r="DG185" s="418"/>
      <c r="DH185" s="418"/>
      <c r="DI185" s="418"/>
      <c r="DJ185" s="418"/>
      <c r="DK185" s="418"/>
      <c r="DL185" s="418"/>
      <c r="DM185" s="418"/>
      <c r="DN185" s="418"/>
      <c r="DO185" s="418"/>
      <c r="DP185" s="418"/>
      <c r="DQ185" s="418"/>
      <c r="DR185" s="418"/>
      <c r="DS185" s="418"/>
      <c r="DT185" s="418"/>
      <c r="DU185" s="418"/>
      <c r="DV185" s="418"/>
      <c r="DW185" s="418"/>
      <c r="DX185" s="418"/>
      <c r="DY185" s="418"/>
      <c r="DZ185" s="418"/>
      <c r="EA185" s="418"/>
      <c r="EB185" s="418"/>
      <c r="EC185" s="418"/>
      <c r="ED185" s="418"/>
      <c r="EE185" s="418"/>
      <c r="EF185" s="418"/>
      <c r="EG185" s="418"/>
      <c r="EH185" s="418"/>
      <c r="EI185" s="418"/>
      <c r="EJ185" s="418"/>
      <c r="EK185" s="418"/>
      <c r="EL185" s="418"/>
      <c r="EM185" s="418"/>
      <c r="EN185" s="418"/>
      <c r="EO185" s="418"/>
      <c r="EP185" s="418"/>
      <c r="EQ185" s="418"/>
      <c r="ER185" s="418"/>
      <c r="ES185" s="418"/>
      <c r="ET185" s="418"/>
      <c r="EU185" s="418"/>
      <c r="EV185" s="418"/>
      <c r="EW185" s="418"/>
      <c r="EX185" s="418"/>
      <c r="EY185" s="418"/>
      <c r="EZ185" s="418"/>
      <c r="FA185" s="418"/>
      <c r="FB185" s="418"/>
      <c r="FC185" s="418"/>
      <c r="FD185" s="418"/>
      <c r="FE185" s="418"/>
      <c r="FF185" s="418"/>
      <c r="FG185" s="418"/>
      <c r="FH185" s="418"/>
      <c r="FI185" s="418"/>
      <c r="FJ185" s="418"/>
      <c r="FK185" s="418"/>
      <c r="FL185" s="418"/>
      <c r="FM185" s="418"/>
      <c r="FN185" s="418"/>
      <c r="FO185" s="418"/>
      <c r="FP185" s="418"/>
      <c r="FQ185" s="418"/>
      <c r="FR185" s="418"/>
      <c r="FS185" s="418"/>
      <c r="FT185" s="431"/>
    </row>
    <row r="186" spans="1:176" s="32" customFormat="1" ht="31.2" x14ac:dyDescent="0.35">
      <c r="A186" s="7">
        <v>185</v>
      </c>
      <c r="B186" s="313" t="s">
        <v>2548</v>
      </c>
      <c r="C186" s="313" t="s">
        <v>2549</v>
      </c>
      <c r="D186" s="312" t="s">
        <v>2550</v>
      </c>
      <c r="E186" s="100">
        <v>2019</v>
      </c>
      <c r="F186" s="141" t="s">
        <v>224</v>
      </c>
      <c r="G186" s="25" t="s">
        <v>2688</v>
      </c>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c r="AD186" s="140"/>
      <c r="AE186" s="431"/>
      <c r="AF186" s="431"/>
      <c r="AG186" s="431"/>
      <c r="AH186" s="431"/>
      <c r="AI186" s="431"/>
      <c r="AJ186" s="431"/>
      <c r="AK186" s="431"/>
      <c r="AL186" s="431"/>
      <c r="AM186" s="431"/>
      <c r="AN186" s="431"/>
      <c r="AO186" s="431"/>
      <c r="AP186" s="431"/>
      <c r="AQ186" s="431"/>
      <c r="AR186" s="431"/>
      <c r="AS186" s="431"/>
      <c r="AT186" s="431"/>
      <c r="AU186" s="431"/>
      <c r="AV186" s="431"/>
      <c r="AW186" s="431"/>
      <c r="AX186" s="431"/>
      <c r="AY186" s="431"/>
      <c r="AZ186" s="431"/>
      <c r="BA186" s="431"/>
      <c r="BB186" s="431"/>
      <c r="BC186" s="431"/>
      <c r="BD186" s="431"/>
      <c r="BE186" s="431"/>
      <c r="BF186" s="431"/>
      <c r="BG186" s="431"/>
      <c r="BH186" s="431"/>
      <c r="BI186" s="431"/>
      <c r="BJ186" s="431"/>
      <c r="BK186" s="431"/>
      <c r="BL186" s="431"/>
      <c r="BM186" s="431"/>
      <c r="BN186" s="431"/>
      <c r="BO186" s="431"/>
      <c r="BP186" s="431"/>
      <c r="BQ186" s="431"/>
      <c r="BR186" s="431"/>
      <c r="BS186" s="431"/>
      <c r="BT186" s="431"/>
      <c r="BU186" s="431"/>
      <c r="BV186" s="431"/>
      <c r="BW186" s="431"/>
      <c r="BX186" s="431"/>
      <c r="BY186" s="431"/>
      <c r="BZ186" s="431"/>
      <c r="CA186" s="431"/>
      <c r="CB186" s="431"/>
      <c r="CC186" s="431"/>
      <c r="CD186" s="431"/>
      <c r="CE186" s="431"/>
      <c r="CF186" s="431"/>
      <c r="CG186" s="431"/>
      <c r="CH186" s="431"/>
      <c r="CI186" s="431"/>
      <c r="CJ186" s="431"/>
      <c r="CK186" s="431"/>
      <c r="CL186" s="431"/>
      <c r="CM186" s="431"/>
      <c r="CN186" s="431"/>
      <c r="CO186" s="431"/>
      <c r="CP186" s="431"/>
      <c r="CQ186" s="431"/>
      <c r="CR186" s="431"/>
      <c r="CS186" s="431"/>
      <c r="CT186" s="431"/>
      <c r="CU186" s="431"/>
      <c r="CV186" s="431"/>
      <c r="CW186" s="431"/>
      <c r="CX186" s="431"/>
      <c r="CY186" s="431"/>
      <c r="CZ186" s="431"/>
      <c r="DA186" s="431"/>
      <c r="DB186" s="431"/>
      <c r="DC186" s="431"/>
      <c r="DD186" s="431"/>
      <c r="DE186" s="431"/>
      <c r="DF186" s="431"/>
      <c r="DG186" s="431"/>
      <c r="DH186" s="431"/>
      <c r="DI186" s="431"/>
      <c r="DJ186" s="431"/>
      <c r="DK186" s="431"/>
      <c r="DL186" s="431"/>
      <c r="DM186" s="431"/>
      <c r="DN186" s="431"/>
      <c r="DO186" s="431"/>
      <c r="DP186" s="431"/>
      <c r="DQ186" s="431"/>
      <c r="DR186" s="431"/>
      <c r="DS186" s="431"/>
      <c r="DT186" s="431"/>
      <c r="DU186" s="431"/>
      <c r="DV186" s="431"/>
      <c r="DW186" s="431"/>
      <c r="DX186" s="431"/>
      <c r="DY186" s="431"/>
      <c r="DZ186" s="431"/>
      <c r="EA186" s="431"/>
      <c r="EB186" s="431"/>
      <c r="EC186" s="431"/>
      <c r="ED186" s="431"/>
      <c r="EE186" s="431"/>
      <c r="EF186" s="431"/>
      <c r="EG186" s="431"/>
      <c r="EH186" s="431"/>
      <c r="EI186" s="431"/>
      <c r="EJ186" s="431"/>
      <c r="EK186" s="431"/>
      <c r="EL186" s="431"/>
      <c r="EM186" s="431"/>
      <c r="EN186" s="431"/>
      <c r="EO186" s="431"/>
      <c r="EP186" s="431"/>
      <c r="EQ186" s="431"/>
      <c r="ER186" s="431"/>
      <c r="ES186" s="431"/>
      <c r="ET186" s="431"/>
      <c r="EU186" s="431"/>
      <c r="EV186" s="431"/>
      <c r="EW186" s="431"/>
      <c r="EX186" s="431"/>
      <c r="EY186" s="431"/>
      <c r="EZ186" s="431"/>
      <c r="FA186" s="431"/>
      <c r="FB186" s="431"/>
      <c r="FC186" s="431"/>
      <c r="FD186" s="431"/>
      <c r="FE186" s="431"/>
      <c r="FF186" s="431"/>
      <c r="FG186" s="431"/>
      <c r="FH186" s="431"/>
      <c r="FI186" s="431"/>
      <c r="FJ186" s="431"/>
      <c r="FK186" s="431"/>
      <c r="FL186" s="431"/>
      <c r="FM186" s="431"/>
      <c r="FN186" s="431"/>
      <c r="FO186" s="431"/>
      <c r="FP186" s="431"/>
      <c r="FQ186" s="431"/>
      <c r="FR186" s="431"/>
      <c r="FS186" s="431"/>
      <c r="FT186" s="431"/>
    </row>
    <row r="187" spans="1:176" s="32" customFormat="1" ht="31.2" x14ac:dyDescent="0.35">
      <c r="A187" s="7">
        <v>186</v>
      </c>
      <c r="B187" s="185" t="s">
        <v>1242</v>
      </c>
      <c r="C187" s="63" t="s">
        <v>1304</v>
      </c>
      <c r="D187" s="442" t="s">
        <v>1243</v>
      </c>
      <c r="E187" s="1">
        <v>2019</v>
      </c>
      <c r="F187" s="173" t="s">
        <v>224</v>
      </c>
      <c r="G187" s="538" t="s">
        <v>2673</v>
      </c>
      <c r="H187" s="430"/>
      <c r="I187" s="430"/>
      <c r="J187" s="430"/>
      <c r="K187" s="430"/>
      <c r="L187" s="430"/>
      <c r="M187" s="430"/>
      <c r="N187" s="430"/>
      <c r="O187" s="430"/>
      <c r="P187" s="430"/>
      <c r="Q187" s="430"/>
      <c r="R187" s="430"/>
      <c r="S187" s="430"/>
      <c r="T187" s="430"/>
      <c r="U187" s="430"/>
      <c r="V187" s="430"/>
      <c r="W187" s="430"/>
      <c r="X187" s="430"/>
      <c r="Y187" s="430"/>
      <c r="Z187" s="430"/>
      <c r="AA187" s="430"/>
      <c r="AB187" s="430"/>
      <c r="AC187" s="430"/>
      <c r="AD187" s="430"/>
      <c r="AE187" s="430"/>
      <c r="AF187" s="430"/>
      <c r="AG187" s="430"/>
      <c r="AH187" s="430"/>
      <c r="AI187" s="430"/>
      <c r="AJ187" s="430"/>
      <c r="AK187" s="430"/>
      <c r="AL187" s="430"/>
      <c r="AM187" s="430"/>
      <c r="AN187" s="430"/>
      <c r="AO187" s="430"/>
      <c r="AP187" s="430"/>
      <c r="AQ187" s="430"/>
      <c r="AR187" s="430"/>
      <c r="AS187" s="430"/>
      <c r="AT187" s="430"/>
      <c r="AU187" s="430"/>
      <c r="AV187" s="430"/>
      <c r="AW187" s="430"/>
      <c r="AX187" s="430"/>
      <c r="AY187" s="430"/>
      <c r="AZ187" s="430"/>
      <c r="BA187" s="430"/>
      <c r="BB187" s="430"/>
      <c r="BC187" s="430"/>
      <c r="BD187" s="430"/>
      <c r="BE187" s="430"/>
      <c r="BF187" s="430"/>
      <c r="BG187" s="430"/>
      <c r="BH187" s="430"/>
      <c r="BI187" s="430"/>
      <c r="BJ187" s="430"/>
      <c r="BK187" s="430"/>
      <c r="BL187" s="430"/>
      <c r="BM187" s="430"/>
      <c r="BN187" s="430"/>
      <c r="BO187" s="430"/>
      <c r="BP187" s="430"/>
      <c r="BQ187" s="430"/>
      <c r="BR187" s="430"/>
      <c r="BS187" s="430"/>
      <c r="BT187" s="430"/>
      <c r="BU187" s="430"/>
      <c r="BV187" s="430"/>
      <c r="BW187" s="430"/>
      <c r="BX187" s="430"/>
      <c r="BY187" s="430"/>
      <c r="BZ187" s="430"/>
      <c r="CA187" s="430"/>
      <c r="CB187" s="430"/>
      <c r="CC187" s="430"/>
      <c r="CD187" s="430"/>
      <c r="CE187" s="430"/>
      <c r="CF187" s="430"/>
      <c r="CG187" s="430"/>
      <c r="CH187" s="430"/>
      <c r="CI187" s="430"/>
      <c r="CJ187" s="430"/>
      <c r="CK187" s="430"/>
      <c r="CL187" s="430"/>
      <c r="CM187" s="430"/>
      <c r="CN187" s="430"/>
      <c r="CO187" s="430"/>
      <c r="CP187" s="430"/>
      <c r="CQ187" s="430"/>
      <c r="CR187" s="430"/>
      <c r="CS187" s="430"/>
      <c r="CT187" s="430"/>
      <c r="CU187" s="430"/>
      <c r="CV187" s="430"/>
      <c r="CW187" s="430"/>
      <c r="CX187" s="430"/>
      <c r="CY187" s="430"/>
      <c r="CZ187" s="430"/>
      <c r="DA187" s="430"/>
      <c r="DB187" s="430"/>
      <c r="DC187" s="430"/>
      <c r="DD187" s="430"/>
      <c r="DE187" s="430"/>
      <c r="DF187" s="430"/>
      <c r="DG187" s="430"/>
      <c r="DH187" s="430"/>
      <c r="DI187" s="430"/>
      <c r="DJ187" s="430"/>
      <c r="DK187" s="430"/>
      <c r="DL187" s="430"/>
      <c r="DM187" s="430"/>
      <c r="DN187" s="430"/>
      <c r="DO187" s="430"/>
      <c r="DP187" s="430"/>
      <c r="DQ187" s="430"/>
      <c r="DR187" s="430"/>
      <c r="DS187" s="430"/>
      <c r="DT187" s="430"/>
      <c r="DU187" s="430"/>
      <c r="DV187" s="430"/>
      <c r="DW187" s="430"/>
      <c r="DX187" s="430"/>
      <c r="DY187" s="430"/>
      <c r="DZ187" s="430"/>
      <c r="EA187" s="430"/>
      <c r="EB187" s="430"/>
      <c r="EC187" s="430"/>
      <c r="ED187" s="430"/>
      <c r="EE187" s="430"/>
      <c r="EF187" s="430"/>
      <c r="EG187" s="430"/>
      <c r="EH187" s="430"/>
      <c r="EI187" s="430"/>
      <c r="EJ187" s="430"/>
      <c r="EK187" s="430"/>
      <c r="EL187" s="430"/>
      <c r="EM187" s="430"/>
      <c r="EN187" s="430"/>
      <c r="EO187" s="430"/>
      <c r="EP187" s="430"/>
      <c r="EQ187" s="430"/>
      <c r="ER187" s="430"/>
      <c r="ES187" s="430"/>
      <c r="ET187" s="430"/>
      <c r="EU187" s="430"/>
      <c r="EV187" s="430"/>
      <c r="EW187" s="430"/>
      <c r="EX187" s="430"/>
      <c r="EY187" s="430"/>
      <c r="EZ187" s="430"/>
      <c r="FA187" s="430"/>
      <c r="FB187" s="430"/>
      <c r="FC187" s="430"/>
      <c r="FD187" s="430"/>
      <c r="FE187" s="430"/>
      <c r="FF187" s="430"/>
      <c r="FG187" s="430"/>
      <c r="FH187" s="430"/>
      <c r="FI187" s="430"/>
      <c r="FJ187" s="430"/>
      <c r="FK187" s="430"/>
      <c r="FL187" s="430"/>
      <c r="FM187" s="430"/>
      <c r="FN187" s="430"/>
      <c r="FO187" s="430"/>
      <c r="FP187" s="430"/>
      <c r="FQ187" s="430"/>
      <c r="FR187" s="430"/>
      <c r="FS187" s="430"/>
      <c r="FT187" s="431"/>
    </row>
    <row r="188" spans="1:176" s="32" customFormat="1" ht="31.2" x14ac:dyDescent="0.35">
      <c r="A188" s="7">
        <v>187</v>
      </c>
      <c r="B188" s="240" t="s">
        <v>515</v>
      </c>
      <c r="C188" s="334" t="s">
        <v>787</v>
      </c>
      <c r="D188" s="439" t="s">
        <v>492</v>
      </c>
      <c r="E188" s="1">
        <v>2019</v>
      </c>
      <c r="F188" s="71" t="s">
        <v>224</v>
      </c>
      <c r="G188" s="27" t="s">
        <v>2674</v>
      </c>
      <c r="H188" s="418"/>
      <c r="I188" s="428"/>
      <c r="J188" s="418"/>
      <c r="K188" s="418"/>
      <c r="L188" s="418"/>
      <c r="M188" s="418"/>
      <c r="N188" s="418"/>
      <c r="O188" s="418"/>
      <c r="P188" s="418"/>
      <c r="Q188" s="418"/>
      <c r="R188" s="418"/>
      <c r="S188" s="418"/>
      <c r="T188" s="418"/>
      <c r="U188" s="418"/>
      <c r="V188" s="418"/>
      <c r="W188" s="418"/>
      <c r="X188" s="418"/>
      <c r="Y188" s="418"/>
      <c r="Z188" s="418"/>
      <c r="AA188" s="418"/>
      <c r="AB188" s="418"/>
      <c r="AC188" s="418"/>
      <c r="AD188" s="418"/>
      <c r="AE188" s="418"/>
      <c r="AF188" s="418"/>
      <c r="AG188" s="418"/>
      <c r="AH188" s="418"/>
      <c r="AI188" s="418"/>
      <c r="AJ188" s="418"/>
      <c r="AK188" s="418"/>
      <c r="AL188" s="418"/>
      <c r="AM188" s="418"/>
      <c r="AN188" s="418"/>
      <c r="AO188" s="418"/>
      <c r="AP188" s="418"/>
      <c r="AQ188" s="418"/>
      <c r="AR188" s="418"/>
      <c r="AS188" s="418"/>
      <c r="AT188" s="418"/>
      <c r="AU188" s="418"/>
      <c r="AV188" s="418"/>
      <c r="AW188" s="418"/>
      <c r="AX188" s="418"/>
      <c r="AY188" s="418"/>
      <c r="AZ188" s="418"/>
      <c r="BA188" s="418"/>
      <c r="BB188" s="418"/>
      <c r="BC188" s="418"/>
      <c r="BD188" s="418"/>
      <c r="BE188" s="418"/>
      <c r="BF188" s="418"/>
      <c r="BG188" s="418"/>
      <c r="BH188" s="418"/>
      <c r="BI188" s="418"/>
      <c r="BJ188" s="418"/>
      <c r="BK188" s="418"/>
      <c r="BL188" s="418"/>
      <c r="BM188" s="418"/>
      <c r="BN188" s="418"/>
      <c r="BO188" s="418"/>
      <c r="BP188" s="418"/>
      <c r="BQ188" s="418"/>
      <c r="BR188" s="418"/>
      <c r="BS188" s="418"/>
      <c r="BT188" s="418"/>
      <c r="BU188" s="418"/>
      <c r="BV188" s="418"/>
      <c r="BW188" s="418"/>
      <c r="BX188" s="418"/>
      <c r="BY188" s="418"/>
      <c r="BZ188" s="418"/>
      <c r="CA188" s="418"/>
      <c r="CB188" s="418"/>
      <c r="CC188" s="418"/>
      <c r="CD188" s="418"/>
      <c r="CE188" s="418"/>
      <c r="CF188" s="418"/>
      <c r="CG188" s="418"/>
      <c r="CH188" s="418"/>
      <c r="CI188" s="418"/>
      <c r="CJ188" s="418"/>
      <c r="CK188" s="418"/>
      <c r="CL188" s="418"/>
      <c r="CM188" s="418"/>
      <c r="CN188" s="418"/>
      <c r="CO188" s="418"/>
      <c r="CP188" s="418"/>
      <c r="CQ188" s="418"/>
      <c r="CR188" s="418"/>
      <c r="CS188" s="418"/>
      <c r="CT188" s="418"/>
      <c r="CU188" s="418"/>
      <c r="CV188" s="418"/>
      <c r="CW188" s="418"/>
      <c r="CX188" s="418"/>
      <c r="CY188" s="418"/>
      <c r="CZ188" s="418"/>
      <c r="DA188" s="418"/>
      <c r="DB188" s="418"/>
      <c r="DC188" s="418"/>
      <c r="DD188" s="418"/>
      <c r="DE188" s="418"/>
      <c r="DF188" s="418"/>
      <c r="DG188" s="418"/>
      <c r="DH188" s="418"/>
      <c r="DI188" s="418"/>
      <c r="DJ188" s="418"/>
      <c r="DK188" s="418"/>
      <c r="DL188" s="418"/>
      <c r="DM188" s="418"/>
      <c r="DN188" s="418"/>
      <c r="DO188" s="418"/>
      <c r="DP188" s="418"/>
      <c r="DQ188" s="418"/>
      <c r="DR188" s="418"/>
      <c r="DS188" s="418"/>
      <c r="DT188" s="418"/>
      <c r="DU188" s="418"/>
      <c r="DV188" s="418"/>
      <c r="DW188" s="418"/>
      <c r="DX188" s="418"/>
      <c r="DY188" s="418"/>
      <c r="DZ188" s="418"/>
      <c r="EA188" s="418"/>
      <c r="EB188" s="418"/>
      <c r="EC188" s="418"/>
      <c r="ED188" s="418"/>
      <c r="EE188" s="418"/>
      <c r="EF188" s="418"/>
      <c r="EG188" s="418"/>
      <c r="EH188" s="418"/>
      <c r="EI188" s="418"/>
      <c r="EJ188" s="418"/>
      <c r="EK188" s="418"/>
      <c r="EL188" s="418"/>
      <c r="EM188" s="418"/>
      <c r="EN188" s="418"/>
      <c r="EO188" s="418"/>
      <c r="EP188" s="418"/>
      <c r="EQ188" s="418"/>
      <c r="ER188" s="418"/>
      <c r="ES188" s="418"/>
      <c r="ET188" s="418"/>
      <c r="EU188" s="418"/>
      <c r="EV188" s="418"/>
      <c r="EW188" s="418"/>
      <c r="EX188" s="418"/>
      <c r="EY188" s="418"/>
      <c r="EZ188" s="418"/>
      <c r="FA188" s="418"/>
      <c r="FB188" s="418"/>
      <c r="FC188" s="418"/>
      <c r="FD188" s="418"/>
      <c r="FE188" s="418"/>
      <c r="FF188" s="418"/>
      <c r="FG188" s="418"/>
      <c r="FH188" s="418"/>
      <c r="FI188" s="418"/>
      <c r="FJ188" s="418"/>
      <c r="FK188" s="418"/>
      <c r="FL188" s="418"/>
      <c r="FM188" s="418"/>
      <c r="FN188" s="418"/>
      <c r="FO188" s="418"/>
      <c r="FP188" s="418"/>
      <c r="FQ188" s="418"/>
      <c r="FR188" s="418"/>
      <c r="FS188" s="418"/>
      <c r="FT188" s="431"/>
    </row>
    <row r="189" spans="1:176" s="32" customFormat="1" ht="46.8" x14ac:dyDescent="0.35">
      <c r="A189" s="7">
        <v>188</v>
      </c>
      <c r="B189" s="313" t="s">
        <v>288</v>
      </c>
      <c r="C189" s="313" t="s">
        <v>975</v>
      </c>
      <c r="D189" s="439" t="s">
        <v>289</v>
      </c>
      <c r="E189" s="154">
        <v>2019</v>
      </c>
      <c r="F189" s="184" t="s">
        <v>224</v>
      </c>
      <c r="G189" s="96" t="s">
        <v>2673</v>
      </c>
      <c r="H189" s="431"/>
      <c r="I189" s="432"/>
      <c r="J189" s="431"/>
      <c r="K189" s="431"/>
      <c r="L189" s="431"/>
      <c r="M189" s="431"/>
      <c r="N189" s="431"/>
      <c r="O189" s="431"/>
      <c r="P189" s="431"/>
      <c r="Q189" s="431"/>
      <c r="R189" s="431"/>
      <c r="S189" s="431"/>
      <c r="T189" s="431"/>
      <c r="U189" s="431"/>
      <c r="V189" s="431"/>
      <c r="W189" s="431"/>
      <c r="X189" s="431"/>
      <c r="Y189" s="431"/>
      <c r="Z189" s="431"/>
      <c r="AA189" s="431"/>
      <c r="AB189" s="431"/>
      <c r="AC189" s="431"/>
      <c r="AD189" s="431"/>
      <c r="AE189" s="431"/>
      <c r="AF189" s="431"/>
      <c r="AG189" s="431"/>
      <c r="AH189" s="431"/>
      <c r="AI189" s="431"/>
      <c r="AJ189" s="431"/>
      <c r="AK189" s="431"/>
      <c r="AL189" s="431"/>
      <c r="AM189" s="431"/>
      <c r="AN189" s="431"/>
      <c r="AO189" s="431"/>
      <c r="AP189" s="431"/>
      <c r="AQ189" s="431"/>
      <c r="AR189" s="431"/>
      <c r="AS189" s="431"/>
      <c r="AT189" s="431"/>
      <c r="AU189" s="431"/>
      <c r="AV189" s="431"/>
      <c r="AW189" s="431"/>
      <c r="AX189" s="431"/>
      <c r="AY189" s="431"/>
      <c r="AZ189" s="431"/>
      <c r="BA189" s="431"/>
      <c r="BB189" s="431"/>
      <c r="BC189" s="431"/>
      <c r="BD189" s="431"/>
      <c r="BE189" s="431"/>
      <c r="BF189" s="431"/>
      <c r="BG189" s="431"/>
      <c r="BH189" s="431"/>
      <c r="BI189" s="431"/>
      <c r="BJ189" s="431"/>
      <c r="BK189" s="431"/>
      <c r="BL189" s="431"/>
      <c r="BM189" s="431"/>
      <c r="BN189" s="431"/>
      <c r="BO189" s="431"/>
      <c r="BP189" s="431"/>
      <c r="BQ189" s="431"/>
      <c r="BR189" s="431"/>
      <c r="BS189" s="431"/>
      <c r="BT189" s="431"/>
      <c r="BU189" s="431"/>
      <c r="BV189" s="431"/>
      <c r="BW189" s="431"/>
      <c r="BX189" s="431"/>
      <c r="BY189" s="431"/>
      <c r="BZ189" s="431"/>
      <c r="CA189" s="431"/>
      <c r="CB189" s="431"/>
      <c r="CC189" s="431"/>
      <c r="CD189" s="431"/>
      <c r="CE189" s="431"/>
      <c r="CF189" s="431"/>
      <c r="CG189" s="431"/>
      <c r="CH189" s="431"/>
      <c r="CI189" s="431"/>
      <c r="CJ189" s="431"/>
      <c r="CK189" s="431"/>
      <c r="CL189" s="431"/>
      <c r="CM189" s="431"/>
      <c r="CN189" s="431"/>
      <c r="CO189" s="431"/>
      <c r="CP189" s="431"/>
      <c r="CQ189" s="431"/>
      <c r="CR189" s="431"/>
      <c r="CS189" s="431"/>
      <c r="CT189" s="431"/>
      <c r="CU189" s="431"/>
      <c r="CV189" s="431"/>
      <c r="CW189" s="431"/>
      <c r="CX189" s="431"/>
      <c r="CY189" s="431"/>
      <c r="CZ189" s="431"/>
      <c r="DA189" s="431"/>
      <c r="DB189" s="431"/>
      <c r="DC189" s="431"/>
      <c r="DD189" s="431"/>
      <c r="DE189" s="431"/>
      <c r="DF189" s="431"/>
      <c r="DG189" s="431"/>
      <c r="DH189" s="431"/>
      <c r="DI189" s="431"/>
      <c r="DJ189" s="431"/>
      <c r="DK189" s="431"/>
      <c r="DL189" s="431"/>
      <c r="DM189" s="431"/>
      <c r="DN189" s="431"/>
      <c r="DO189" s="431"/>
      <c r="DP189" s="431"/>
      <c r="DQ189" s="431"/>
      <c r="DR189" s="431"/>
      <c r="DS189" s="431"/>
      <c r="DT189" s="431"/>
      <c r="DU189" s="431"/>
      <c r="DV189" s="431"/>
      <c r="DW189" s="431"/>
      <c r="DX189" s="431"/>
      <c r="DY189" s="431"/>
      <c r="DZ189" s="431"/>
      <c r="EA189" s="431"/>
      <c r="EB189" s="431"/>
      <c r="EC189" s="431"/>
      <c r="ED189" s="431"/>
      <c r="EE189" s="431"/>
      <c r="EF189" s="431"/>
      <c r="EG189" s="431"/>
      <c r="EH189" s="431"/>
      <c r="EI189" s="431"/>
      <c r="EJ189" s="431"/>
      <c r="EK189" s="431"/>
      <c r="EL189" s="431"/>
      <c r="EM189" s="431"/>
      <c r="EN189" s="431"/>
      <c r="EO189" s="431"/>
      <c r="EP189" s="431"/>
      <c r="EQ189" s="431"/>
      <c r="ER189" s="431"/>
      <c r="ES189" s="431"/>
      <c r="ET189" s="431"/>
      <c r="EU189" s="431"/>
      <c r="EV189" s="431"/>
      <c r="EW189" s="431"/>
      <c r="EX189" s="431"/>
      <c r="EY189" s="431"/>
      <c r="EZ189" s="431"/>
      <c r="FA189" s="431"/>
      <c r="FB189" s="431"/>
      <c r="FC189" s="431"/>
      <c r="FD189" s="431"/>
      <c r="FE189" s="431"/>
      <c r="FF189" s="431"/>
      <c r="FG189" s="431"/>
      <c r="FH189" s="431"/>
      <c r="FI189" s="431"/>
      <c r="FJ189" s="431"/>
      <c r="FK189" s="431"/>
      <c r="FL189" s="431"/>
      <c r="FM189" s="431"/>
      <c r="FN189" s="431"/>
      <c r="FO189" s="431"/>
      <c r="FP189" s="431"/>
      <c r="FQ189" s="431"/>
      <c r="FR189" s="431"/>
      <c r="FS189" s="431"/>
      <c r="FT189" s="431"/>
    </row>
    <row r="190" spans="1:176" s="32" customFormat="1" ht="31.2" x14ac:dyDescent="0.35">
      <c r="A190" s="7">
        <v>189</v>
      </c>
      <c r="B190" s="394" t="s">
        <v>601</v>
      </c>
      <c r="C190" s="394" t="s">
        <v>797</v>
      </c>
      <c r="D190" s="439" t="s">
        <v>602</v>
      </c>
      <c r="E190" s="1">
        <v>2019</v>
      </c>
      <c r="F190" s="71" t="s">
        <v>224</v>
      </c>
      <c r="G190" s="27" t="s">
        <v>2674</v>
      </c>
      <c r="H190" s="418"/>
      <c r="I190" s="428"/>
      <c r="J190" s="418"/>
      <c r="K190" s="418"/>
      <c r="L190" s="418"/>
      <c r="M190" s="418"/>
      <c r="N190" s="418"/>
      <c r="O190" s="418"/>
      <c r="P190" s="418"/>
      <c r="Q190" s="418"/>
      <c r="R190" s="418"/>
      <c r="S190" s="418"/>
      <c r="T190" s="418"/>
      <c r="U190" s="418"/>
      <c r="V190" s="418"/>
      <c r="W190" s="418"/>
      <c r="X190" s="418"/>
      <c r="Y190" s="418"/>
      <c r="Z190" s="418"/>
      <c r="AA190" s="418"/>
      <c r="AB190" s="418"/>
      <c r="AC190" s="418"/>
      <c r="AD190" s="418"/>
      <c r="AE190" s="418"/>
      <c r="AF190" s="418"/>
      <c r="AG190" s="418"/>
      <c r="AH190" s="418"/>
      <c r="AI190" s="418"/>
      <c r="AJ190" s="418"/>
      <c r="AK190" s="418"/>
      <c r="AL190" s="418"/>
      <c r="AM190" s="418"/>
      <c r="AN190" s="418"/>
      <c r="AO190" s="418"/>
      <c r="AP190" s="418"/>
      <c r="AQ190" s="418"/>
      <c r="AR190" s="418"/>
      <c r="AS190" s="418"/>
      <c r="AT190" s="418"/>
      <c r="AU190" s="418"/>
      <c r="AV190" s="418"/>
      <c r="AW190" s="418"/>
      <c r="AX190" s="418"/>
      <c r="AY190" s="418"/>
      <c r="AZ190" s="418"/>
      <c r="BA190" s="418"/>
      <c r="BB190" s="418"/>
      <c r="BC190" s="418"/>
      <c r="BD190" s="418"/>
      <c r="BE190" s="418"/>
      <c r="BF190" s="418"/>
      <c r="BG190" s="418"/>
      <c r="BH190" s="418"/>
      <c r="BI190" s="418"/>
      <c r="BJ190" s="418"/>
      <c r="BK190" s="418"/>
      <c r="BL190" s="418"/>
      <c r="BM190" s="418"/>
      <c r="BN190" s="418"/>
      <c r="BO190" s="418"/>
      <c r="BP190" s="418"/>
      <c r="BQ190" s="418"/>
      <c r="BR190" s="418"/>
      <c r="BS190" s="418"/>
      <c r="BT190" s="418"/>
      <c r="BU190" s="418"/>
      <c r="BV190" s="418"/>
      <c r="BW190" s="418"/>
      <c r="BX190" s="418"/>
      <c r="BY190" s="418"/>
      <c r="BZ190" s="418"/>
      <c r="CA190" s="418"/>
      <c r="CB190" s="418"/>
      <c r="CC190" s="418"/>
      <c r="CD190" s="418"/>
      <c r="CE190" s="418"/>
      <c r="CF190" s="418"/>
      <c r="CG190" s="418"/>
      <c r="CH190" s="418"/>
      <c r="CI190" s="418"/>
      <c r="CJ190" s="418"/>
      <c r="CK190" s="418"/>
      <c r="CL190" s="418"/>
      <c r="CM190" s="418"/>
      <c r="CN190" s="418"/>
      <c r="CO190" s="418"/>
      <c r="CP190" s="418"/>
      <c r="CQ190" s="418"/>
      <c r="CR190" s="418"/>
      <c r="CS190" s="418"/>
      <c r="CT190" s="418"/>
      <c r="CU190" s="418"/>
      <c r="CV190" s="418"/>
      <c r="CW190" s="418"/>
      <c r="CX190" s="418"/>
      <c r="CY190" s="418"/>
      <c r="CZ190" s="418"/>
      <c r="DA190" s="418"/>
      <c r="DB190" s="418"/>
      <c r="DC190" s="418"/>
      <c r="DD190" s="418"/>
      <c r="DE190" s="418"/>
      <c r="DF190" s="418"/>
      <c r="DG190" s="418"/>
      <c r="DH190" s="418"/>
      <c r="DI190" s="418"/>
      <c r="DJ190" s="418"/>
      <c r="DK190" s="418"/>
      <c r="DL190" s="418"/>
      <c r="DM190" s="418"/>
      <c r="DN190" s="418"/>
      <c r="DO190" s="418"/>
      <c r="DP190" s="418"/>
      <c r="DQ190" s="418"/>
      <c r="DR190" s="418"/>
      <c r="DS190" s="418"/>
      <c r="DT190" s="418"/>
      <c r="DU190" s="418"/>
      <c r="DV190" s="418"/>
      <c r="DW190" s="418"/>
      <c r="DX190" s="418"/>
      <c r="DY190" s="418"/>
      <c r="DZ190" s="418"/>
      <c r="EA190" s="418"/>
      <c r="EB190" s="418"/>
      <c r="EC190" s="418"/>
      <c r="ED190" s="418"/>
      <c r="EE190" s="418"/>
      <c r="EF190" s="418"/>
      <c r="EG190" s="418"/>
      <c r="EH190" s="418"/>
      <c r="EI190" s="418"/>
      <c r="EJ190" s="418"/>
      <c r="EK190" s="418"/>
      <c r="EL190" s="418"/>
      <c r="EM190" s="418"/>
      <c r="EN190" s="418"/>
      <c r="EO190" s="418"/>
      <c r="EP190" s="418"/>
      <c r="EQ190" s="418"/>
      <c r="ER190" s="418"/>
      <c r="ES190" s="418"/>
      <c r="ET190" s="418"/>
      <c r="EU190" s="418"/>
      <c r="EV190" s="418"/>
      <c r="EW190" s="418"/>
      <c r="EX190" s="418"/>
      <c r="EY190" s="418"/>
      <c r="EZ190" s="418"/>
      <c r="FA190" s="418"/>
      <c r="FB190" s="418"/>
      <c r="FC190" s="418"/>
      <c r="FD190" s="418"/>
      <c r="FE190" s="418"/>
      <c r="FF190" s="418"/>
      <c r="FG190" s="418"/>
      <c r="FH190" s="418"/>
      <c r="FI190" s="418"/>
      <c r="FJ190" s="418"/>
      <c r="FK190" s="418"/>
      <c r="FL190" s="418"/>
      <c r="FM190" s="418"/>
      <c r="FN190" s="418"/>
      <c r="FO190" s="418"/>
      <c r="FP190" s="418"/>
      <c r="FQ190" s="418"/>
      <c r="FR190" s="418"/>
      <c r="FS190" s="418"/>
      <c r="FT190" s="431"/>
    </row>
    <row r="191" spans="1:176" s="32" customFormat="1" ht="31.2" x14ac:dyDescent="0.35">
      <c r="A191" s="7">
        <v>190</v>
      </c>
      <c r="B191" s="394" t="s">
        <v>624</v>
      </c>
      <c r="C191" s="394" t="s">
        <v>798</v>
      </c>
      <c r="D191" s="439" t="s">
        <v>336</v>
      </c>
      <c r="E191" s="1">
        <v>2019</v>
      </c>
      <c r="F191" s="72" t="s">
        <v>625</v>
      </c>
      <c r="G191" s="27" t="s">
        <v>2674</v>
      </c>
      <c r="H191" s="420"/>
      <c r="I191" s="428"/>
      <c r="J191" s="420"/>
      <c r="K191" s="420"/>
      <c r="L191" s="420"/>
      <c r="M191" s="420"/>
      <c r="N191" s="420"/>
      <c r="O191" s="420"/>
      <c r="P191" s="420"/>
      <c r="Q191" s="420"/>
      <c r="R191" s="420"/>
      <c r="S191" s="420"/>
      <c r="T191" s="420"/>
      <c r="U191" s="420"/>
      <c r="V191" s="420"/>
      <c r="W191" s="420"/>
      <c r="X191" s="420"/>
      <c r="Y191" s="420"/>
      <c r="Z191" s="420"/>
      <c r="AA191" s="420"/>
      <c r="AB191" s="420"/>
      <c r="AC191" s="420"/>
      <c r="AD191" s="420"/>
      <c r="AE191" s="420"/>
      <c r="AF191" s="420"/>
      <c r="AG191" s="420"/>
      <c r="AH191" s="420"/>
      <c r="AI191" s="420"/>
      <c r="AJ191" s="420"/>
      <c r="AK191" s="420"/>
      <c r="AL191" s="420"/>
      <c r="AM191" s="420"/>
      <c r="AN191" s="420"/>
      <c r="AO191" s="420"/>
      <c r="AP191" s="420"/>
      <c r="AQ191" s="420"/>
      <c r="AR191" s="420"/>
      <c r="AS191" s="420"/>
      <c r="AT191" s="420"/>
      <c r="AU191" s="420"/>
      <c r="AV191" s="420"/>
      <c r="AW191" s="420"/>
      <c r="AX191" s="420"/>
      <c r="AY191" s="420"/>
      <c r="AZ191" s="420"/>
      <c r="BA191" s="420"/>
      <c r="BB191" s="420"/>
      <c r="BC191" s="420"/>
      <c r="BD191" s="420"/>
      <c r="BE191" s="420"/>
      <c r="BF191" s="420"/>
      <c r="BG191" s="420"/>
      <c r="BH191" s="420"/>
      <c r="BI191" s="420"/>
      <c r="BJ191" s="420"/>
      <c r="BK191" s="420"/>
      <c r="BL191" s="420"/>
      <c r="BM191" s="420"/>
      <c r="BN191" s="420"/>
      <c r="BO191" s="420"/>
      <c r="BP191" s="420"/>
      <c r="BQ191" s="420"/>
      <c r="BR191" s="420"/>
      <c r="BS191" s="420"/>
      <c r="BT191" s="420"/>
      <c r="BU191" s="420"/>
      <c r="BV191" s="420"/>
      <c r="BW191" s="420"/>
      <c r="BX191" s="420"/>
      <c r="BY191" s="420"/>
      <c r="BZ191" s="420"/>
      <c r="CA191" s="420"/>
      <c r="CB191" s="420"/>
      <c r="CC191" s="420"/>
      <c r="CD191" s="420"/>
      <c r="CE191" s="420"/>
      <c r="CF191" s="420"/>
      <c r="CG191" s="420"/>
      <c r="CH191" s="420"/>
      <c r="CI191" s="420"/>
      <c r="CJ191" s="420"/>
      <c r="CK191" s="420"/>
      <c r="CL191" s="420"/>
      <c r="CM191" s="420"/>
      <c r="CN191" s="420"/>
      <c r="CO191" s="420"/>
      <c r="CP191" s="420"/>
      <c r="CQ191" s="420"/>
      <c r="CR191" s="420"/>
      <c r="CS191" s="420"/>
      <c r="CT191" s="420"/>
      <c r="CU191" s="420"/>
      <c r="CV191" s="420"/>
      <c r="CW191" s="420"/>
      <c r="CX191" s="420"/>
      <c r="CY191" s="420"/>
      <c r="CZ191" s="420"/>
      <c r="DA191" s="420"/>
      <c r="DB191" s="420"/>
      <c r="DC191" s="420"/>
      <c r="DD191" s="420"/>
      <c r="DE191" s="420"/>
      <c r="DF191" s="420"/>
      <c r="DG191" s="420"/>
      <c r="DH191" s="420"/>
      <c r="DI191" s="420"/>
      <c r="DJ191" s="420"/>
      <c r="DK191" s="420"/>
      <c r="DL191" s="420"/>
      <c r="DM191" s="420"/>
      <c r="DN191" s="420"/>
      <c r="DO191" s="420"/>
      <c r="DP191" s="420"/>
      <c r="DQ191" s="420"/>
      <c r="DR191" s="420"/>
      <c r="DS191" s="420"/>
      <c r="DT191" s="420"/>
      <c r="DU191" s="420"/>
      <c r="DV191" s="420"/>
      <c r="DW191" s="420"/>
      <c r="DX191" s="420"/>
      <c r="DY191" s="420"/>
      <c r="DZ191" s="420"/>
      <c r="EA191" s="420"/>
      <c r="EB191" s="420"/>
      <c r="EC191" s="420"/>
      <c r="ED191" s="420"/>
      <c r="EE191" s="420"/>
      <c r="EF191" s="420"/>
      <c r="EG191" s="420"/>
      <c r="EH191" s="420"/>
      <c r="EI191" s="420"/>
      <c r="EJ191" s="420"/>
      <c r="EK191" s="420"/>
      <c r="EL191" s="420"/>
      <c r="EM191" s="420"/>
      <c r="EN191" s="420"/>
      <c r="EO191" s="420"/>
      <c r="EP191" s="420"/>
      <c r="EQ191" s="420"/>
      <c r="ER191" s="420"/>
      <c r="ES191" s="420"/>
      <c r="ET191" s="420"/>
      <c r="EU191" s="420"/>
      <c r="EV191" s="420"/>
      <c r="EW191" s="420"/>
      <c r="EX191" s="420"/>
      <c r="EY191" s="420"/>
      <c r="EZ191" s="420"/>
      <c r="FA191" s="420"/>
      <c r="FB191" s="420"/>
      <c r="FC191" s="420"/>
      <c r="FD191" s="420"/>
      <c r="FE191" s="420"/>
      <c r="FF191" s="420"/>
      <c r="FG191" s="420"/>
      <c r="FH191" s="420"/>
      <c r="FI191" s="420"/>
      <c r="FJ191" s="420"/>
      <c r="FK191" s="420"/>
      <c r="FL191" s="420"/>
      <c r="FM191" s="420"/>
      <c r="FN191" s="420"/>
      <c r="FO191" s="420"/>
      <c r="FP191" s="420"/>
      <c r="FQ191" s="420"/>
      <c r="FR191" s="420"/>
      <c r="FS191" s="420"/>
      <c r="FT191" s="431"/>
    </row>
    <row r="192" spans="1:176" s="32" customFormat="1" ht="46.8" x14ac:dyDescent="0.35">
      <c r="A192" s="7">
        <v>191</v>
      </c>
      <c r="B192" s="394" t="s">
        <v>552</v>
      </c>
      <c r="C192" s="394" t="s">
        <v>799</v>
      </c>
      <c r="D192" s="439" t="s">
        <v>553</v>
      </c>
      <c r="E192" s="1">
        <v>2019</v>
      </c>
      <c r="F192" s="71" t="s">
        <v>224</v>
      </c>
      <c r="G192" s="27" t="s">
        <v>2674</v>
      </c>
      <c r="H192" s="418"/>
      <c r="I192" s="428"/>
      <c r="J192" s="418"/>
      <c r="K192" s="418"/>
      <c r="L192" s="418"/>
      <c r="M192" s="418"/>
      <c r="N192" s="418"/>
      <c r="O192" s="418"/>
      <c r="P192" s="418"/>
      <c r="Q192" s="418"/>
      <c r="R192" s="418"/>
      <c r="S192" s="418"/>
      <c r="T192" s="418"/>
      <c r="U192" s="418"/>
      <c r="V192" s="418"/>
      <c r="W192" s="418"/>
      <c r="X192" s="418"/>
      <c r="Y192" s="418"/>
      <c r="Z192" s="418"/>
      <c r="AA192" s="418"/>
      <c r="AB192" s="418"/>
      <c r="AC192" s="418"/>
      <c r="AD192" s="418"/>
      <c r="AE192" s="418"/>
      <c r="AF192" s="418"/>
      <c r="AG192" s="418"/>
      <c r="AH192" s="418"/>
      <c r="AI192" s="418"/>
      <c r="AJ192" s="418"/>
      <c r="AK192" s="418"/>
      <c r="AL192" s="418"/>
      <c r="AM192" s="418"/>
      <c r="AN192" s="418"/>
      <c r="AO192" s="418"/>
      <c r="AP192" s="418"/>
      <c r="AQ192" s="418"/>
      <c r="AR192" s="418"/>
      <c r="AS192" s="418"/>
      <c r="AT192" s="418"/>
      <c r="AU192" s="418"/>
      <c r="AV192" s="418"/>
      <c r="AW192" s="418"/>
      <c r="AX192" s="418"/>
      <c r="AY192" s="418"/>
      <c r="AZ192" s="418"/>
      <c r="BA192" s="418"/>
      <c r="BB192" s="418"/>
      <c r="BC192" s="418"/>
      <c r="BD192" s="418"/>
      <c r="BE192" s="418"/>
      <c r="BF192" s="418"/>
      <c r="BG192" s="418"/>
      <c r="BH192" s="418"/>
      <c r="BI192" s="418"/>
      <c r="BJ192" s="418"/>
      <c r="BK192" s="418"/>
      <c r="BL192" s="418"/>
      <c r="BM192" s="418"/>
      <c r="BN192" s="418"/>
      <c r="BO192" s="418"/>
      <c r="BP192" s="418"/>
      <c r="BQ192" s="418"/>
      <c r="BR192" s="418"/>
      <c r="BS192" s="418"/>
      <c r="BT192" s="418"/>
      <c r="BU192" s="418"/>
      <c r="BV192" s="418"/>
      <c r="BW192" s="418"/>
      <c r="BX192" s="418"/>
      <c r="BY192" s="418"/>
      <c r="BZ192" s="418"/>
      <c r="CA192" s="418"/>
      <c r="CB192" s="418"/>
      <c r="CC192" s="418"/>
      <c r="CD192" s="418"/>
      <c r="CE192" s="418"/>
      <c r="CF192" s="418"/>
      <c r="CG192" s="418"/>
      <c r="CH192" s="418"/>
      <c r="CI192" s="418"/>
      <c r="CJ192" s="418"/>
      <c r="CK192" s="418"/>
      <c r="CL192" s="418"/>
      <c r="CM192" s="418"/>
      <c r="CN192" s="418"/>
      <c r="CO192" s="418"/>
      <c r="CP192" s="418"/>
      <c r="CQ192" s="418"/>
      <c r="CR192" s="418"/>
      <c r="CS192" s="418"/>
      <c r="CT192" s="418"/>
      <c r="CU192" s="418"/>
      <c r="CV192" s="418"/>
      <c r="CW192" s="418"/>
      <c r="CX192" s="418"/>
      <c r="CY192" s="418"/>
      <c r="CZ192" s="418"/>
      <c r="DA192" s="418"/>
      <c r="DB192" s="418"/>
      <c r="DC192" s="418"/>
      <c r="DD192" s="418"/>
      <c r="DE192" s="418"/>
      <c r="DF192" s="418"/>
      <c r="DG192" s="418"/>
      <c r="DH192" s="418"/>
      <c r="DI192" s="418"/>
      <c r="DJ192" s="418"/>
      <c r="DK192" s="418"/>
      <c r="DL192" s="418"/>
      <c r="DM192" s="418"/>
      <c r="DN192" s="418"/>
      <c r="DO192" s="418"/>
      <c r="DP192" s="418"/>
      <c r="DQ192" s="418"/>
      <c r="DR192" s="418"/>
      <c r="DS192" s="418"/>
      <c r="DT192" s="418"/>
      <c r="DU192" s="418"/>
      <c r="DV192" s="418"/>
      <c r="DW192" s="418"/>
      <c r="DX192" s="418"/>
      <c r="DY192" s="418"/>
      <c r="DZ192" s="418"/>
      <c r="EA192" s="418"/>
      <c r="EB192" s="418"/>
      <c r="EC192" s="418"/>
      <c r="ED192" s="418"/>
      <c r="EE192" s="418"/>
      <c r="EF192" s="418"/>
      <c r="EG192" s="418"/>
      <c r="EH192" s="418"/>
      <c r="EI192" s="418"/>
      <c r="EJ192" s="418"/>
      <c r="EK192" s="418"/>
      <c r="EL192" s="418"/>
      <c r="EM192" s="418"/>
      <c r="EN192" s="418"/>
      <c r="EO192" s="418"/>
      <c r="EP192" s="418"/>
      <c r="EQ192" s="418"/>
      <c r="ER192" s="418"/>
      <c r="ES192" s="418"/>
      <c r="ET192" s="418"/>
      <c r="EU192" s="418"/>
      <c r="EV192" s="418"/>
      <c r="EW192" s="418"/>
      <c r="EX192" s="418"/>
      <c r="EY192" s="418"/>
      <c r="EZ192" s="418"/>
      <c r="FA192" s="418"/>
      <c r="FB192" s="418"/>
      <c r="FC192" s="418"/>
      <c r="FD192" s="418"/>
      <c r="FE192" s="418"/>
      <c r="FF192" s="418"/>
      <c r="FG192" s="418"/>
      <c r="FH192" s="418"/>
      <c r="FI192" s="418"/>
      <c r="FJ192" s="418"/>
      <c r="FK192" s="418"/>
      <c r="FL192" s="418"/>
      <c r="FM192" s="418"/>
      <c r="FN192" s="418"/>
      <c r="FO192" s="418"/>
      <c r="FP192" s="418"/>
      <c r="FQ192" s="418"/>
      <c r="FR192" s="418"/>
      <c r="FS192" s="418"/>
      <c r="FT192" s="431"/>
    </row>
    <row r="193" spans="1:176" s="32" customFormat="1" ht="31.2" x14ac:dyDescent="0.35">
      <c r="A193" s="7">
        <v>192</v>
      </c>
      <c r="B193" s="394" t="s">
        <v>664</v>
      </c>
      <c r="C193" s="394" t="s">
        <v>983</v>
      </c>
      <c r="D193" s="348" t="s">
        <v>665</v>
      </c>
      <c r="E193" s="1">
        <v>2019</v>
      </c>
      <c r="F193" s="71" t="s">
        <v>224</v>
      </c>
      <c r="G193" s="27" t="s">
        <v>2674</v>
      </c>
      <c r="H193" s="421"/>
      <c r="I193" s="428"/>
      <c r="J193" s="421"/>
      <c r="K193" s="421"/>
      <c r="L193" s="421"/>
      <c r="M193" s="421"/>
      <c r="N193" s="421"/>
      <c r="O193" s="421"/>
      <c r="P193" s="421"/>
      <c r="Q193" s="421"/>
      <c r="R193" s="421"/>
      <c r="S193" s="421"/>
      <c r="T193" s="421"/>
      <c r="U193" s="421"/>
      <c r="V193" s="421"/>
      <c r="W193" s="421"/>
      <c r="X193" s="421"/>
      <c r="Y193" s="421"/>
      <c r="Z193" s="421"/>
      <c r="AA193" s="421"/>
      <c r="AB193" s="421"/>
      <c r="AC193" s="421"/>
      <c r="AD193" s="421"/>
      <c r="AE193" s="421"/>
      <c r="AF193" s="421"/>
      <c r="AG193" s="421"/>
      <c r="AH193" s="421"/>
      <c r="AI193" s="421"/>
      <c r="AJ193" s="421"/>
      <c r="AK193" s="421"/>
      <c r="AL193" s="421"/>
      <c r="AM193" s="421"/>
      <c r="AN193" s="421"/>
      <c r="AO193" s="421"/>
      <c r="AP193" s="421"/>
      <c r="AQ193" s="421"/>
      <c r="AR193" s="421"/>
      <c r="AS193" s="421"/>
      <c r="AT193" s="421"/>
      <c r="AU193" s="421"/>
      <c r="AV193" s="421"/>
      <c r="AW193" s="421"/>
      <c r="AX193" s="421"/>
      <c r="AY193" s="421"/>
      <c r="AZ193" s="421"/>
      <c r="BA193" s="421"/>
      <c r="BB193" s="421"/>
      <c r="BC193" s="421"/>
      <c r="BD193" s="421"/>
      <c r="BE193" s="421"/>
      <c r="BF193" s="421"/>
      <c r="BG193" s="421"/>
      <c r="BH193" s="421"/>
      <c r="BI193" s="421"/>
      <c r="BJ193" s="421"/>
      <c r="BK193" s="421"/>
      <c r="BL193" s="421"/>
      <c r="BM193" s="421"/>
      <c r="BN193" s="421"/>
      <c r="BO193" s="421"/>
      <c r="BP193" s="421"/>
      <c r="BQ193" s="421"/>
      <c r="BR193" s="421"/>
      <c r="BS193" s="421"/>
      <c r="BT193" s="421"/>
      <c r="BU193" s="421"/>
      <c r="BV193" s="421"/>
      <c r="BW193" s="421"/>
      <c r="BX193" s="421"/>
      <c r="BY193" s="421"/>
      <c r="BZ193" s="421"/>
      <c r="CA193" s="421"/>
      <c r="CB193" s="421"/>
      <c r="CC193" s="421"/>
      <c r="CD193" s="421"/>
      <c r="CE193" s="421"/>
      <c r="CF193" s="421"/>
      <c r="CG193" s="421"/>
      <c r="CH193" s="421"/>
      <c r="CI193" s="421"/>
      <c r="CJ193" s="421"/>
      <c r="CK193" s="421"/>
      <c r="CL193" s="421"/>
      <c r="CM193" s="421"/>
      <c r="CN193" s="421"/>
      <c r="CO193" s="421"/>
      <c r="CP193" s="421"/>
      <c r="CQ193" s="421"/>
      <c r="CR193" s="421"/>
      <c r="CS193" s="421"/>
      <c r="CT193" s="421"/>
      <c r="CU193" s="421"/>
      <c r="CV193" s="421"/>
      <c r="CW193" s="421"/>
      <c r="CX193" s="421"/>
      <c r="CY193" s="421"/>
      <c r="CZ193" s="421"/>
      <c r="DA193" s="421"/>
      <c r="DB193" s="421"/>
      <c r="DC193" s="421"/>
      <c r="DD193" s="421"/>
      <c r="DE193" s="421"/>
      <c r="DF193" s="421"/>
      <c r="DG193" s="421"/>
      <c r="DH193" s="421"/>
      <c r="DI193" s="421"/>
      <c r="DJ193" s="421"/>
      <c r="DK193" s="421"/>
      <c r="DL193" s="421"/>
      <c r="DM193" s="421"/>
      <c r="DN193" s="421"/>
      <c r="DO193" s="421"/>
      <c r="DP193" s="421"/>
      <c r="DQ193" s="421"/>
      <c r="DR193" s="421"/>
      <c r="DS193" s="421"/>
      <c r="DT193" s="421"/>
      <c r="DU193" s="421"/>
      <c r="DV193" s="421"/>
      <c r="DW193" s="421"/>
      <c r="DX193" s="421"/>
      <c r="DY193" s="421"/>
      <c r="DZ193" s="421"/>
      <c r="EA193" s="421"/>
      <c r="EB193" s="421"/>
      <c r="EC193" s="421"/>
      <c r="ED193" s="421"/>
      <c r="EE193" s="421"/>
      <c r="EF193" s="421"/>
      <c r="EG193" s="421"/>
      <c r="EH193" s="421"/>
      <c r="EI193" s="421"/>
      <c r="EJ193" s="421"/>
      <c r="EK193" s="421"/>
      <c r="EL193" s="421"/>
      <c r="EM193" s="421"/>
      <c r="EN193" s="421"/>
      <c r="EO193" s="421"/>
      <c r="EP193" s="421"/>
      <c r="EQ193" s="421"/>
      <c r="ER193" s="421"/>
      <c r="ES193" s="421"/>
      <c r="ET193" s="421"/>
      <c r="EU193" s="421"/>
      <c r="EV193" s="421"/>
      <c r="EW193" s="421"/>
      <c r="EX193" s="421"/>
      <c r="EY193" s="421"/>
      <c r="EZ193" s="421"/>
      <c r="FA193" s="421"/>
      <c r="FB193" s="421"/>
      <c r="FC193" s="421"/>
      <c r="FD193" s="421"/>
      <c r="FE193" s="421"/>
      <c r="FF193" s="421"/>
      <c r="FG193" s="421"/>
      <c r="FH193" s="421"/>
      <c r="FI193" s="421"/>
      <c r="FJ193" s="421"/>
      <c r="FK193" s="421"/>
      <c r="FL193" s="421"/>
      <c r="FM193" s="421"/>
      <c r="FN193" s="421"/>
      <c r="FO193" s="421"/>
      <c r="FP193" s="421"/>
      <c r="FQ193" s="421"/>
      <c r="FR193" s="421"/>
      <c r="FS193" s="421"/>
      <c r="FT193" s="431"/>
    </row>
    <row r="194" spans="1:176" s="32" customFormat="1" ht="31.2" x14ac:dyDescent="0.35">
      <c r="A194" s="7">
        <v>193</v>
      </c>
      <c r="B194" s="394" t="s">
        <v>634</v>
      </c>
      <c r="C194" s="240" t="s">
        <v>990</v>
      </c>
      <c r="D194" s="71" t="s">
        <v>635</v>
      </c>
      <c r="E194" s="1">
        <v>2019</v>
      </c>
      <c r="F194" s="71" t="s">
        <v>224</v>
      </c>
      <c r="G194" s="27" t="s">
        <v>2674</v>
      </c>
      <c r="H194" s="421"/>
      <c r="I194" s="428"/>
      <c r="J194" s="421"/>
      <c r="K194" s="421"/>
      <c r="L194" s="421"/>
      <c r="M194" s="421"/>
      <c r="N194" s="421"/>
      <c r="O194" s="421"/>
      <c r="P194" s="421"/>
      <c r="Q194" s="421"/>
      <c r="R194" s="421"/>
      <c r="S194" s="421"/>
      <c r="T194" s="421"/>
      <c r="U194" s="421"/>
      <c r="V194" s="421"/>
      <c r="W194" s="421"/>
      <c r="X194" s="421"/>
      <c r="Y194" s="421"/>
      <c r="Z194" s="421"/>
      <c r="AA194" s="421"/>
      <c r="AB194" s="421"/>
      <c r="AC194" s="421"/>
      <c r="AD194" s="421"/>
      <c r="AE194" s="421"/>
      <c r="AF194" s="421"/>
      <c r="AG194" s="421"/>
      <c r="AH194" s="421"/>
      <c r="AI194" s="421"/>
      <c r="AJ194" s="421"/>
      <c r="AK194" s="421"/>
      <c r="AL194" s="421"/>
      <c r="AM194" s="421"/>
      <c r="AN194" s="421"/>
      <c r="AO194" s="421"/>
      <c r="AP194" s="421"/>
      <c r="AQ194" s="421"/>
      <c r="AR194" s="421"/>
      <c r="AS194" s="421"/>
      <c r="AT194" s="421"/>
      <c r="AU194" s="421"/>
      <c r="AV194" s="421"/>
      <c r="AW194" s="421"/>
      <c r="AX194" s="421"/>
      <c r="AY194" s="421"/>
      <c r="AZ194" s="421"/>
      <c r="BA194" s="421"/>
      <c r="BB194" s="421"/>
      <c r="BC194" s="421"/>
      <c r="BD194" s="421"/>
      <c r="BE194" s="421"/>
      <c r="BF194" s="421"/>
      <c r="BG194" s="421"/>
      <c r="BH194" s="421"/>
      <c r="BI194" s="421"/>
      <c r="BJ194" s="421"/>
      <c r="BK194" s="421"/>
      <c r="BL194" s="421"/>
      <c r="BM194" s="421"/>
      <c r="BN194" s="421"/>
      <c r="BO194" s="421"/>
      <c r="BP194" s="421"/>
      <c r="BQ194" s="421"/>
      <c r="BR194" s="421"/>
      <c r="BS194" s="421"/>
      <c r="BT194" s="421"/>
      <c r="BU194" s="421"/>
      <c r="BV194" s="421"/>
      <c r="BW194" s="421"/>
      <c r="BX194" s="421"/>
      <c r="BY194" s="421"/>
      <c r="BZ194" s="421"/>
      <c r="CA194" s="421"/>
      <c r="CB194" s="421"/>
      <c r="CC194" s="421"/>
      <c r="CD194" s="421"/>
      <c r="CE194" s="421"/>
      <c r="CF194" s="421"/>
      <c r="CG194" s="421"/>
      <c r="CH194" s="421"/>
      <c r="CI194" s="421"/>
      <c r="CJ194" s="421"/>
      <c r="CK194" s="421"/>
      <c r="CL194" s="421"/>
      <c r="CM194" s="421"/>
      <c r="CN194" s="421"/>
      <c r="CO194" s="421"/>
      <c r="CP194" s="421"/>
      <c r="CQ194" s="421"/>
      <c r="CR194" s="421"/>
      <c r="CS194" s="421"/>
      <c r="CT194" s="421"/>
      <c r="CU194" s="421"/>
      <c r="CV194" s="421"/>
      <c r="CW194" s="421"/>
      <c r="CX194" s="421"/>
      <c r="CY194" s="421"/>
      <c r="CZ194" s="421"/>
      <c r="DA194" s="421"/>
      <c r="DB194" s="421"/>
      <c r="DC194" s="421"/>
      <c r="DD194" s="421"/>
      <c r="DE194" s="421"/>
      <c r="DF194" s="421"/>
      <c r="DG194" s="421"/>
      <c r="DH194" s="421"/>
      <c r="DI194" s="421"/>
      <c r="DJ194" s="421"/>
      <c r="DK194" s="421"/>
      <c r="DL194" s="421"/>
      <c r="DM194" s="421"/>
      <c r="DN194" s="421"/>
      <c r="DO194" s="421"/>
      <c r="DP194" s="421"/>
      <c r="DQ194" s="421"/>
      <c r="DR194" s="421"/>
      <c r="DS194" s="421"/>
      <c r="DT194" s="421"/>
      <c r="DU194" s="421"/>
      <c r="DV194" s="421"/>
      <c r="DW194" s="421"/>
      <c r="DX194" s="421"/>
      <c r="DY194" s="421"/>
      <c r="DZ194" s="421"/>
      <c r="EA194" s="421"/>
      <c r="EB194" s="421"/>
      <c r="EC194" s="421"/>
      <c r="ED194" s="421"/>
      <c r="EE194" s="421"/>
      <c r="EF194" s="421"/>
      <c r="EG194" s="421"/>
      <c r="EH194" s="421"/>
      <c r="EI194" s="421"/>
      <c r="EJ194" s="421"/>
      <c r="EK194" s="421"/>
      <c r="EL194" s="421"/>
      <c r="EM194" s="421"/>
      <c r="EN194" s="421"/>
      <c r="EO194" s="421"/>
      <c r="EP194" s="421"/>
      <c r="EQ194" s="421"/>
      <c r="ER194" s="421"/>
      <c r="ES194" s="421"/>
      <c r="ET194" s="421"/>
      <c r="EU194" s="421"/>
      <c r="EV194" s="421"/>
      <c r="EW194" s="421"/>
      <c r="EX194" s="421"/>
      <c r="EY194" s="421"/>
      <c r="EZ194" s="421"/>
      <c r="FA194" s="421"/>
      <c r="FB194" s="421"/>
      <c r="FC194" s="421"/>
      <c r="FD194" s="421"/>
      <c r="FE194" s="421"/>
      <c r="FF194" s="421"/>
      <c r="FG194" s="421"/>
      <c r="FH194" s="421"/>
      <c r="FI194" s="421"/>
      <c r="FJ194" s="421"/>
      <c r="FK194" s="421"/>
      <c r="FL194" s="421"/>
      <c r="FM194" s="421"/>
      <c r="FN194" s="421"/>
      <c r="FO194" s="421"/>
      <c r="FP194" s="421"/>
      <c r="FQ194" s="421"/>
      <c r="FR194" s="421"/>
      <c r="FS194" s="421"/>
      <c r="FT194" s="431"/>
    </row>
    <row r="195" spans="1:176" s="32" customFormat="1" ht="31.2" x14ac:dyDescent="0.35">
      <c r="A195" s="7">
        <v>194</v>
      </c>
      <c r="B195" s="394" t="s">
        <v>529</v>
      </c>
      <c r="C195" s="394" t="s">
        <v>803</v>
      </c>
      <c r="D195" s="348" t="s">
        <v>530</v>
      </c>
      <c r="E195" s="1">
        <v>2019</v>
      </c>
      <c r="F195" s="71" t="s">
        <v>224</v>
      </c>
      <c r="G195" s="27" t="s">
        <v>2674</v>
      </c>
      <c r="H195" s="418"/>
      <c r="I195" s="428"/>
      <c r="J195" s="418"/>
      <c r="K195" s="418"/>
      <c r="L195" s="418"/>
      <c r="M195" s="418"/>
      <c r="N195" s="418"/>
      <c r="O195" s="418"/>
      <c r="P195" s="418"/>
      <c r="Q195" s="418"/>
      <c r="R195" s="418"/>
      <c r="S195" s="418"/>
      <c r="T195" s="418"/>
      <c r="U195" s="418"/>
      <c r="V195" s="418"/>
      <c r="W195" s="418"/>
      <c r="X195" s="418"/>
      <c r="Y195" s="418"/>
      <c r="Z195" s="418"/>
      <c r="AA195" s="418"/>
      <c r="AB195" s="418"/>
      <c r="AC195" s="418"/>
      <c r="AD195" s="418"/>
      <c r="AE195" s="418"/>
      <c r="AF195" s="418"/>
      <c r="AG195" s="418"/>
      <c r="AH195" s="418"/>
      <c r="AI195" s="418"/>
      <c r="AJ195" s="418"/>
      <c r="AK195" s="418"/>
      <c r="AL195" s="418"/>
      <c r="AM195" s="418"/>
      <c r="AN195" s="418"/>
      <c r="AO195" s="418"/>
      <c r="AP195" s="418"/>
      <c r="AQ195" s="418"/>
      <c r="AR195" s="418"/>
      <c r="AS195" s="418"/>
      <c r="AT195" s="418"/>
      <c r="AU195" s="418"/>
      <c r="AV195" s="418"/>
      <c r="AW195" s="418"/>
      <c r="AX195" s="418"/>
      <c r="AY195" s="418"/>
      <c r="AZ195" s="418"/>
      <c r="BA195" s="418"/>
      <c r="BB195" s="418"/>
      <c r="BC195" s="418"/>
      <c r="BD195" s="418"/>
      <c r="BE195" s="418"/>
      <c r="BF195" s="418"/>
      <c r="BG195" s="418"/>
      <c r="BH195" s="418"/>
      <c r="BI195" s="418"/>
      <c r="BJ195" s="418"/>
      <c r="BK195" s="418"/>
      <c r="BL195" s="418"/>
      <c r="BM195" s="418"/>
      <c r="BN195" s="418"/>
      <c r="BO195" s="418"/>
      <c r="BP195" s="418"/>
      <c r="BQ195" s="418"/>
      <c r="BR195" s="418"/>
      <c r="BS195" s="418"/>
      <c r="BT195" s="418"/>
      <c r="BU195" s="418"/>
      <c r="BV195" s="418"/>
      <c r="BW195" s="418"/>
      <c r="BX195" s="418"/>
      <c r="BY195" s="418"/>
      <c r="BZ195" s="418"/>
      <c r="CA195" s="418"/>
      <c r="CB195" s="418"/>
      <c r="CC195" s="418"/>
      <c r="CD195" s="418"/>
      <c r="CE195" s="418"/>
      <c r="CF195" s="418"/>
      <c r="CG195" s="418"/>
      <c r="CH195" s="418"/>
      <c r="CI195" s="418"/>
      <c r="CJ195" s="418"/>
      <c r="CK195" s="418"/>
      <c r="CL195" s="418"/>
      <c r="CM195" s="418"/>
      <c r="CN195" s="418"/>
      <c r="CO195" s="418"/>
      <c r="CP195" s="418"/>
      <c r="CQ195" s="418"/>
      <c r="CR195" s="418"/>
      <c r="CS195" s="418"/>
      <c r="CT195" s="418"/>
      <c r="CU195" s="418"/>
      <c r="CV195" s="418"/>
      <c r="CW195" s="418"/>
      <c r="CX195" s="418"/>
      <c r="CY195" s="418"/>
      <c r="CZ195" s="418"/>
      <c r="DA195" s="418"/>
      <c r="DB195" s="418"/>
      <c r="DC195" s="418"/>
      <c r="DD195" s="418"/>
      <c r="DE195" s="418"/>
      <c r="DF195" s="418"/>
      <c r="DG195" s="418"/>
      <c r="DH195" s="418"/>
      <c r="DI195" s="418"/>
      <c r="DJ195" s="418"/>
      <c r="DK195" s="418"/>
      <c r="DL195" s="418"/>
      <c r="DM195" s="418"/>
      <c r="DN195" s="418"/>
      <c r="DO195" s="418"/>
      <c r="DP195" s="418"/>
      <c r="DQ195" s="418"/>
      <c r="DR195" s="418"/>
      <c r="DS195" s="418"/>
      <c r="DT195" s="418"/>
      <c r="DU195" s="418"/>
      <c r="DV195" s="418"/>
      <c r="DW195" s="418"/>
      <c r="DX195" s="418"/>
      <c r="DY195" s="418"/>
      <c r="DZ195" s="418"/>
      <c r="EA195" s="418"/>
      <c r="EB195" s="418"/>
      <c r="EC195" s="418"/>
      <c r="ED195" s="418"/>
      <c r="EE195" s="418"/>
      <c r="EF195" s="418"/>
      <c r="EG195" s="418"/>
      <c r="EH195" s="418"/>
      <c r="EI195" s="418"/>
      <c r="EJ195" s="418"/>
      <c r="EK195" s="418"/>
      <c r="EL195" s="418"/>
      <c r="EM195" s="418"/>
      <c r="EN195" s="418"/>
      <c r="EO195" s="418"/>
      <c r="EP195" s="418"/>
      <c r="EQ195" s="418"/>
      <c r="ER195" s="418"/>
      <c r="ES195" s="418"/>
      <c r="ET195" s="418"/>
      <c r="EU195" s="418"/>
      <c r="EV195" s="418"/>
      <c r="EW195" s="418"/>
      <c r="EX195" s="418"/>
      <c r="EY195" s="418"/>
      <c r="EZ195" s="418"/>
      <c r="FA195" s="418"/>
      <c r="FB195" s="418"/>
      <c r="FC195" s="418"/>
      <c r="FD195" s="418"/>
      <c r="FE195" s="418"/>
      <c r="FF195" s="418"/>
      <c r="FG195" s="418"/>
      <c r="FH195" s="418"/>
      <c r="FI195" s="418"/>
      <c r="FJ195" s="418"/>
      <c r="FK195" s="418"/>
      <c r="FL195" s="418"/>
      <c r="FM195" s="418"/>
      <c r="FN195" s="418"/>
      <c r="FO195" s="418"/>
      <c r="FP195" s="418"/>
      <c r="FQ195" s="418"/>
      <c r="FR195" s="418"/>
      <c r="FS195" s="418"/>
      <c r="FT195" s="431"/>
    </row>
    <row r="196" spans="1:176" s="32" customFormat="1" ht="46.8" x14ac:dyDescent="0.35">
      <c r="A196" s="7">
        <v>195</v>
      </c>
      <c r="B196" s="394" t="s">
        <v>542</v>
      </c>
      <c r="C196" s="394" t="s">
        <v>805</v>
      </c>
      <c r="D196" s="348" t="s">
        <v>543</v>
      </c>
      <c r="E196" s="1">
        <v>2019</v>
      </c>
      <c r="F196" s="71" t="s">
        <v>224</v>
      </c>
      <c r="G196" s="27" t="s">
        <v>2674</v>
      </c>
      <c r="H196" s="418"/>
      <c r="I196" s="428"/>
      <c r="J196" s="418"/>
      <c r="K196" s="418"/>
      <c r="L196" s="418"/>
      <c r="M196" s="418"/>
      <c r="N196" s="418"/>
      <c r="O196" s="418"/>
      <c r="P196" s="418"/>
      <c r="Q196" s="418"/>
      <c r="R196" s="418"/>
      <c r="S196" s="418"/>
      <c r="T196" s="418"/>
      <c r="U196" s="418"/>
      <c r="V196" s="418"/>
      <c r="W196" s="418"/>
      <c r="X196" s="418"/>
      <c r="Y196" s="418"/>
      <c r="Z196" s="418"/>
      <c r="AA196" s="418"/>
      <c r="AB196" s="418"/>
      <c r="AC196" s="418"/>
      <c r="AD196" s="418"/>
      <c r="AE196" s="418"/>
      <c r="AF196" s="418"/>
      <c r="AG196" s="418"/>
      <c r="AH196" s="418"/>
      <c r="AI196" s="418"/>
      <c r="AJ196" s="418"/>
      <c r="AK196" s="418"/>
      <c r="AL196" s="418"/>
      <c r="AM196" s="418"/>
      <c r="AN196" s="418"/>
      <c r="AO196" s="418"/>
      <c r="AP196" s="418"/>
      <c r="AQ196" s="418"/>
      <c r="AR196" s="418"/>
      <c r="AS196" s="418"/>
      <c r="AT196" s="418"/>
      <c r="AU196" s="418"/>
      <c r="AV196" s="418"/>
      <c r="AW196" s="418"/>
      <c r="AX196" s="418"/>
      <c r="AY196" s="418"/>
      <c r="AZ196" s="418"/>
      <c r="BA196" s="418"/>
      <c r="BB196" s="418"/>
      <c r="BC196" s="418"/>
      <c r="BD196" s="418"/>
      <c r="BE196" s="418"/>
      <c r="BF196" s="418"/>
      <c r="BG196" s="418"/>
      <c r="BH196" s="418"/>
      <c r="BI196" s="418"/>
      <c r="BJ196" s="418"/>
      <c r="BK196" s="418"/>
      <c r="BL196" s="418"/>
      <c r="BM196" s="418"/>
      <c r="BN196" s="418"/>
      <c r="BO196" s="418"/>
      <c r="BP196" s="418"/>
      <c r="BQ196" s="418"/>
      <c r="BR196" s="418"/>
      <c r="BS196" s="418"/>
      <c r="BT196" s="418"/>
      <c r="BU196" s="418"/>
      <c r="BV196" s="418"/>
      <c r="BW196" s="418"/>
      <c r="BX196" s="418"/>
      <c r="BY196" s="418"/>
      <c r="BZ196" s="418"/>
      <c r="CA196" s="418"/>
      <c r="CB196" s="418"/>
      <c r="CC196" s="418"/>
      <c r="CD196" s="418"/>
      <c r="CE196" s="418"/>
      <c r="CF196" s="418"/>
      <c r="CG196" s="418"/>
      <c r="CH196" s="418"/>
      <c r="CI196" s="418"/>
      <c r="CJ196" s="418"/>
      <c r="CK196" s="418"/>
      <c r="CL196" s="418"/>
      <c r="CM196" s="418"/>
      <c r="CN196" s="418"/>
      <c r="CO196" s="418"/>
      <c r="CP196" s="418"/>
      <c r="CQ196" s="418"/>
      <c r="CR196" s="418"/>
      <c r="CS196" s="418"/>
      <c r="CT196" s="418"/>
      <c r="CU196" s="418"/>
      <c r="CV196" s="418"/>
      <c r="CW196" s="418"/>
      <c r="CX196" s="418"/>
      <c r="CY196" s="418"/>
      <c r="CZ196" s="418"/>
      <c r="DA196" s="418"/>
      <c r="DB196" s="418"/>
      <c r="DC196" s="418"/>
      <c r="DD196" s="418"/>
      <c r="DE196" s="418"/>
      <c r="DF196" s="418"/>
      <c r="DG196" s="418"/>
      <c r="DH196" s="418"/>
      <c r="DI196" s="418"/>
      <c r="DJ196" s="418"/>
      <c r="DK196" s="418"/>
      <c r="DL196" s="418"/>
      <c r="DM196" s="418"/>
      <c r="DN196" s="418"/>
      <c r="DO196" s="418"/>
      <c r="DP196" s="418"/>
      <c r="DQ196" s="418"/>
      <c r="DR196" s="418"/>
      <c r="DS196" s="418"/>
      <c r="DT196" s="418"/>
      <c r="DU196" s="418"/>
      <c r="DV196" s="418"/>
      <c r="DW196" s="418"/>
      <c r="DX196" s="418"/>
      <c r="DY196" s="418"/>
      <c r="DZ196" s="418"/>
      <c r="EA196" s="418"/>
      <c r="EB196" s="418"/>
      <c r="EC196" s="418"/>
      <c r="ED196" s="418"/>
      <c r="EE196" s="418"/>
      <c r="EF196" s="418"/>
      <c r="EG196" s="418"/>
      <c r="EH196" s="418"/>
      <c r="EI196" s="418"/>
      <c r="EJ196" s="418"/>
      <c r="EK196" s="418"/>
      <c r="EL196" s="418"/>
      <c r="EM196" s="418"/>
      <c r="EN196" s="418"/>
      <c r="EO196" s="418"/>
      <c r="EP196" s="418"/>
      <c r="EQ196" s="418"/>
      <c r="ER196" s="418"/>
      <c r="ES196" s="418"/>
      <c r="ET196" s="418"/>
      <c r="EU196" s="418"/>
      <c r="EV196" s="418"/>
      <c r="EW196" s="418"/>
      <c r="EX196" s="418"/>
      <c r="EY196" s="418"/>
      <c r="EZ196" s="418"/>
      <c r="FA196" s="418"/>
      <c r="FB196" s="418"/>
      <c r="FC196" s="418"/>
      <c r="FD196" s="418"/>
      <c r="FE196" s="418"/>
      <c r="FF196" s="418"/>
      <c r="FG196" s="418"/>
      <c r="FH196" s="418"/>
      <c r="FI196" s="418"/>
      <c r="FJ196" s="418"/>
      <c r="FK196" s="418"/>
      <c r="FL196" s="418"/>
      <c r="FM196" s="418"/>
      <c r="FN196" s="418"/>
      <c r="FO196" s="418"/>
      <c r="FP196" s="418"/>
      <c r="FQ196" s="418"/>
      <c r="FR196" s="418"/>
      <c r="FS196" s="418"/>
      <c r="FT196" s="431"/>
    </row>
    <row r="197" spans="1:176" s="32" customFormat="1" ht="31.2" x14ac:dyDescent="0.35">
      <c r="A197" s="7">
        <v>196</v>
      </c>
      <c r="B197" s="394" t="s">
        <v>700</v>
      </c>
      <c r="C197" s="394" t="s">
        <v>1010</v>
      </c>
      <c r="D197" s="348" t="s">
        <v>701</v>
      </c>
      <c r="E197" s="1">
        <v>2019</v>
      </c>
      <c r="F197" s="71" t="s">
        <v>224</v>
      </c>
      <c r="G197" s="27" t="s">
        <v>2674</v>
      </c>
      <c r="H197" s="421"/>
      <c r="I197" s="428"/>
      <c r="J197" s="421"/>
      <c r="K197" s="421"/>
      <c r="L197" s="421"/>
      <c r="M197" s="421"/>
      <c r="N197" s="421"/>
      <c r="O197" s="421"/>
      <c r="P197" s="421"/>
      <c r="Q197" s="421"/>
      <c r="R197" s="421"/>
      <c r="S197" s="421"/>
      <c r="T197" s="421"/>
      <c r="U197" s="421"/>
      <c r="V197" s="421"/>
      <c r="W197" s="421"/>
      <c r="X197" s="421"/>
      <c r="Y197" s="421"/>
      <c r="Z197" s="421"/>
      <c r="AA197" s="421"/>
      <c r="AB197" s="421"/>
      <c r="AC197" s="421"/>
      <c r="AD197" s="421"/>
      <c r="AE197" s="421"/>
      <c r="AF197" s="421"/>
      <c r="AG197" s="421"/>
      <c r="AH197" s="421"/>
      <c r="AI197" s="421"/>
      <c r="AJ197" s="421"/>
      <c r="AK197" s="421"/>
      <c r="AL197" s="421"/>
      <c r="AM197" s="421"/>
      <c r="AN197" s="421"/>
      <c r="AO197" s="421"/>
      <c r="AP197" s="421"/>
      <c r="AQ197" s="421"/>
      <c r="AR197" s="421"/>
      <c r="AS197" s="421"/>
      <c r="AT197" s="421"/>
      <c r="AU197" s="421"/>
      <c r="AV197" s="421"/>
      <c r="AW197" s="421"/>
      <c r="AX197" s="421"/>
      <c r="AY197" s="421"/>
      <c r="AZ197" s="421"/>
      <c r="BA197" s="421"/>
      <c r="BB197" s="421"/>
      <c r="BC197" s="421"/>
      <c r="BD197" s="421"/>
      <c r="BE197" s="421"/>
      <c r="BF197" s="421"/>
      <c r="BG197" s="421"/>
      <c r="BH197" s="421"/>
      <c r="BI197" s="421"/>
      <c r="BJ197" s="421"/>
      <c r="BK197" s="421"/>
      <c r="BL197" s="421"/>
      <c r="BM197" s="421"/>
      <c r="BN197" s="421"/>
      <c r="BO197" s="421"/>
      <c r="BP197" s="421"/>
      <c r="BQ197" s="421"/>
      <c r="BR197" s="421"/>
      <c r="BS197" s="421"/>
      <c r="BT197" s="421"/>
      <c r="BU197" s="421"/>
      <c r="BV197" s="421"/>
      <c r="BW197" s="421"/>
      <c r="BX197" s="421"/>
      <c r="BY197" s="421"/>
      <c r="BZ197" s="421"/>
      <c r="CA197" s="421"/>
      <c r="CB197" s="421"/>
      <c r="CC197" s="421"/>
      <c r="CD197" s="421"/>
      <c r="CE197" s="421"/>
      <c r="CF197" s="421"/>
      <c r="CG197" s="421"/>
      <c r="CH197" s="421"/>
      <c r="CI197" s="421"/>
      <c r="CJ197" s="421"/>
      <c r="CK197" s="421"/>
      <c r="CL197" s="421"/>
      <c r="CM197" s="421"/>
      <c r="CN197" s="421"/>
      <c r="CO197" s="421"/>
      <c r="CP197" s="421"/>
      <c r="CQ197" s="421"/>
      <c r="CR197" s="421"/>
      <c r="CS197" s="421"/>
      <c r="CT197" s="421"/>
      <c r="CU197" s="421"/>
      <c r="CV197" s="421"/>
      <c r="CW197" s="421"/>
      <c r="CX197" s="421"/>
      <c r="CY197" s="421"/>
      <c r="CZ197" s="421"/>
      <c r="DA197" s="421"/>
      <c r="DB197" s="421"/>
      <c r="DC197" s="421"/>
      <c r="DD197" s="421"/>
      <c r="DE197" s="421"/>
      <c r="DF197" s="421"/>
      <c r="DG197" s="421"/>
      <c r="DH197" s="421"/>
      <c r="DI197" s="421"/>
      <c r="DJ197" s="421"/>
      <c r="DK197" s="421"/>
      <c r="DL197" s="421"/>
      <c r="DM197" s="421"/>
      <c r="DN197" s="421"/>
      <c r="DO197" s="421"/>
      <c r="DP197" s="421"/>
      <c r="DQ197" s="421"/>
      <c r="DR197" s="421"/>
      <c r="DS197" s="421"/>
      <c r="DT197" s="421"/>
      <c r="DU197" s="421"/>
      <c r="DV197" s="421"/>
      <c r="DW197" s="421"/>
      <c r="DX197" s="421"/>
      <c r="DY197" s="421"/>
      <c r="DZ197" s="421"/>
      <c r="EA197" s="421"/>
      <c r="EB197" s="421"/>
      <c r="EC197" s="421"/>
      <c r="ED197" s="421"/>
      <c r="EE197" s="421"/>
      <c r="EF197" s="421"/>
      <c r="EG197" s="421"/>
      <c r="EH197" s="421"/>
      <c r="EI197" s="421"/>
      <c r="EJ197" s="421"/>
      <c r="EK197" s="421"/>
      <c r="EL197" s="421"/>
      <c r="EM197" s="421"/>
      <c r="EN197" s="421"/>
      <c r="EO197" s="421"/>
      <c r="EP197" s="421"/>
      <c r="EQ197" s="421"/>
      <c r="ER197" s="421"/>
      <c r="ES197" s="421"/>
      <c r="ET197" s="421"/>
      <c r="EU197" s="421"/>
      <c r="EV197" s="421"/>
      <c r="EW197" s="421"/>
      <c r="EX197" s="421"/>
      <c r="EY197" s="421"/>
      <c r="EZ197" s="421"/>
      <c r="FA197" s="421"/>
      <c r="FB197" s="421"/>
      <c r="FC197" s="421"/>
      <c r="FD197" s="421"/>
      <c r="FE197" s="421"/>
      <c r="FF197" s="421"/>
      <c r="FG197" s="421"/>
      <c r="FH197" s="421"/>
      <c r="FI197" s="421"/>
      <c r="FJ197" s="421"/>
      <c r="FK197" s="421"/>
      <c r="FL197" s="421"/>
      <c r="FM197" s="421"/>
      <c r="FN197" s="421"/>
      <c r="FO197" s="421"/>
      <c r="FP197" s="421"/>
      <c r="FQ197" s="421"/>
      <c r="FR197" s="421"/>
      <c r="FS197" s="421"/>
      <c r="FT197" s="431"/>
    </row>
    <row r="198" spans="1:176" s="32" customFormat="1" ht="31.2" x14ac:dyDescent="0.35">
      <c r="A198" s="7">
        <v>197</v>
      </c>
      <c r="B198" s="240" t="s">
        <v>579</v>
      </c>
      <c r="C198" s="240" t="s">
        <v>1018</v>
      </c>
      <c r="D198" s="439" t="s">
        <v>530</v>
      </c>
      <c r="E198" s="1">
        <v>2019</v>
      </c>
      <c r="F198" s="71" t="s">
        <v>224</v>
      </c>
      <c r="G198" s="27" t="s">
        <v>2674</v>
      </c>
      <c r="H198" s="418"/>
      <c r="I198" s="428"/>
      <c r="J198" s="418"/>
      <c r="K198" s="418"/>
      <c r="L198" s="418"/>
      <c r="M198" s="418"/>
      <c r="N198" s="418"/>
      <c r="O198" s="418"/>
      <c r="P198" s="418"/>
      <c r="Q198" s="418"/>
      <c r="R198" s="418"/>
      <c r="S198" s="418"/>
      <c r="T198" s="418"/>
      <c r="U198" s="418"/>
      <c r="V198" s="418"/>
      <c r="W198" s="418"/>
      <c r="X198" s="418"/>
      <c r="Y198" s="418"/>
      <c r="Z198" s="418"/>
      <c r="AA198" s="418"/>
      <c r="AB198" s="418"/>
      <c r="AC198" s="418"/>
      <c r="AD198" s="418"/>
      <c r="AE198" s="418"/>
      <c r="AF198" s="418"/>
      <c r="AG198" s="418"/>
      <c r="AH198" s="418"/>
      <c r="AI198" s="418"/>
      <c r="AJ198" s="418"/>
      <c r="AK198" s="418"/>
      <c r="AL198" s="418"/>
      <c r="AM198" s="418"/>
      <c r="AN198" s="418"/>
      <c r="AO198" s="418"/>
      <c r="AP198" s="418"/>
      <c r="AQ198" s="418"/>
      <c r="AR198" s="418"/>
      <c r="AS198" s="418"/>
      <c r="AT198" s="418"/>
      <c r="AU198" s="418"/>
      <c r="AV198" s="418"/>
      <c r="AW198" s="418"/>
      <c r="AX198" s="418"/>
      <c r="AY198" s="418"/>
      <c r="AZ198" s="418"/>
      <c r="BA198" s="418"/>
      <c r="BB198" s="418"/>
      <c r="BC198" s="418"/>
      <c r="BD198" s="418"/>
      <c r="BE198" s="418"/>
      <c r="BF198" s="418"/>
      <c r="BG198" s="418"/>
      <c r="BH198" s="418"/>
      <c r="BI198" s="418"/>
      <c r="BJ198" s="418"/>
      <c r="BK198" s="418"/>
      <c r="BL198" s="418"/>
      <c r="BM198" s="418"/>
      <c r="BN198" s="418"/>
      <c r="BO198" s="418"/>
      <c r="BP198" s="418"/>
      <c r="BQ198" s="418"/>
      <c r="BR198" s="418"/>
      <c r="BS198" s="418"/>
      <c r="BT198" s="418"/>
      <c r="BU198" s="418"/>
      <c r="BV198" s="418"/>
      <c r="BW198" s="418"/>
      <c r="BX198" s="418"/>
      <c r="BY198" s="418"/>
      <c r="BZ198" s="418"/>
      <c r="CA198" s="418"/>
      <c r="CB198" s="418"/>
      <c r="CC198" s="418"/>
      <c r="CD198" s="418"/>
      <c r="CE198" s="418"/>
      <c r="CF198" s="418"/>
      <c r="CG198" s="418"/>
      <c r="CH198" s="418"/>
      <c r="CI198" s="418"/>
      <c r="CJ198" s="418"/>
      <c r="CK198" s="418"/>
      <c r="CL198" s="418"/>
      <c r="CM198" s="418"/>
      <c r="CN198" s="418"/>
      <c r="CO198" s="418"/>
      <c r="CP198" s="418"/>
      <c r="CQ198" s="418"/>
      <c r="CR198" s="418"/>
      <c r="CS198" s="418"/>
      <c r="CT198" s="418"/>
      <c r="CU198" s="418"/>
      <c r="CV198" s="418"/>
      <c r="CW198" s="418"/>
      <c r="CX198" s="418"/>
      <c r="CY198" s="418"/>
      <c r="CZ198" s="418"/>
      <c r="DA198" s="418"/>
      <c r="DB198" s="418"/>
      <c r="DC198" s="418"/>
      <c r="DD198" s="418"/>
      <c r="DE198" s="418"/>
      <c r="DF198" s="418"/>
      <c r="DG198" s="418"/>
      <c r="DH198" s="418"/>
      <c r="DI198" s="418"/>
      <c r="DJ198" s="418"/>
      <c r="DK198" s="418"/>
      <c r="DL198" s="418"/>
      <c r="DM198" s="418"/>
      <c r="DN198" s="418"/>
      <c r="DO198" s="418"/>
      <c r="DP198" s="418"/>
      <c r="DQ198" s="418"/>
      <c r="DR198" s="418"/>
      <c r="DS198" s="418"/>
      <c r="DT198" s="418"/>
      <c r="DU198" s="418"/>
      <c r="DV198" s="418"/>
      <c r="DW198" s="418"/>
      <c r="DX198" s="418"/>
      <c r="DY198" s="418"/>
      <c r="DZ198" s="418"/>
      <c r="EA198" s="418"/>
      <c r="EB198" s="418"/>
      <c r="EC198" s="418"/>
      <c r="ED198" s="418"/>
      <c r="EE198" s="418"/>
      <c r="EF198" s="418"/>
      <c r="EG198" s="418"/>
      <c r="EH198" s="418"/>
      <c r="EI198" s="418"/>
      <c r="EJ198" s="418"/>
      <c r="EK198" s="418"/>
      <c r="EL198" s="418"/>
      <c r="EM198" s="418"/>
      <c r="EN198" s="418"/>
      <c r="EO198" s="418"/>
      <c r="EP198" s="418"/>
      <c r="EQ198" s="418"/>
      <c r="ER198" s="418"/>
      <c r="ES198" s="418"/>
      <c r="ET198" s="418"/>
      <c r="EU198" s="418"/>
      <c r="EV198" s="418"/>
      <c r="EW198" s="418"/>
      <c r="EX198" s="418"/>
      <c r="EY198" s="418"/>
      <c r="EZ198" s="418"/>
      <c r="FA198" s="418"/>
      <c r="FB198" s="418"/>
      <c r="FC198" s="418"/>
      <c r="FD198" s="418"/>
      <c r="FE198" s="418"/>
      <c r="FF198" s="418"/>
      <c r="FG198" s="418"/>
      <c r="FH198" s="418"/>
      <c r="FI198" s="418"/>
      <c r="FJ198" s="418"/>
      <c r="FK198" s="418"/>
      <c r="FL198" s="418"/>
      <c r="FM198" s="418"/>
      <c r="FN198" s="418"/>
      <c r="FO198" s="418"/>
      <c r="FP198" s="418"/>
      <c r="FQ198" s="418"/>
      <c r="FR198" s="418"/>
      <c r="FS198" s="418"/>
      <c r="FT198" s="431"/>
    </row>
    <row r="199" spans="1:176" s="32" customFormat="1" ht="31.2" x14ac:dyDescent="0.35">
      <c r="A199" s="7">
        <v>198</v>
      </c>
      <c r="B199" s="129" t="s">
        <v>2633</v>
      </c>
      <c r="C199" s="129" t="s">
        <v>2634</v>
      </c>
      <c r="D199" s="332" t="s">
        <v>2635</v>
      </c>
      <c r="E199" s="100">
        <v>2019</v>
      </c>
      <c r="F199" s="29" t="s">
        <v>224</v>
      </c>
      <c r="G199" s="25" t="s">
        <v>2688</v>
      </c>
      <c r="H199" s="140"/>
      <c r="I199" s="140"/>
      <c r="J199" s="140"/>
      <c r="K199" s="140"/>
      <c r="L199" s="140"/>
      <c r="M199" s="140"/>
      <c r="N199" s="140"/>
      <c r="O199" s="140"/>
      <c r="P199" s="140"/>
      <c r="Q199" s="140"/>
      <c r="R199" s="140"/>
      <c r="S199" s="140"/>
      <c r="T199" s="140"/>
      <c r="U199" s="140"/>
      <c r="V199" s="140"/>
      <c r="W199" s="140"/>
      <c r="X199" s="140"/>
      <c r="Y199" s="140"/>
      <c r="Z199" s="140"/>
      <c r="AA199" s="140"/>
      <c r="AB199" s="140"/>
      <c r="AC199" s="140"/>
      <c r="AD199" s="140"/>
      <c r="AE199" s="431"/>
      <c r="AF199" s="431"/>
      <c r="AG199" s="431"/>
      <c r="AH199" s="431"/>
      <c r="AI199" s="431"/>
      <c r="AJ199" s="431"/>
      <c r="AK199" s="431"/>
      <c r="AL199" s="431"/>
      <c r="AM199" s="431"/>
      <c r="AN199" s="431"/>
      <c r="AO199" s="431"/>
      <c r="AP199" s="431"/>
      <c r="AQ199" s="431"/>
      <c r="AR199" s="431"/>
      <c r="AS199" s="431"/>
      <c r="AT199" s="431"/>
      <c r="AU199" s="431"/>
      <c r="AV199" s="431"/>
      <c r="AW199" s="431"/>
      <c r="AX199" s="431"/>
      <c r="AY199" s="431"/>
      <c r="AZ199" s="431"/>
      <c r="BA199" s="431"/>
      <c r="BB199" s="431"/>
      <c r="BC199" s="431"/>
      <c r="BD199" s="431"/>
      <c r="BE199" s="431"/>
      <c r="BF199" s="431"/>
      <c r="BG199" s="431"/>
      <c r="BH199" s="431"/>
      <c r="BI199" s="431"/>
      <c r="BJ199" s="431"/>
      <c r="BK199" s="431"/>
      <c r="BL199" s="431"/>
      <c r="BM199" s="431"/>
      <c r="BN199" s="431"/>
      <c r="BO199" s="431"/>
      <c r="BP199" s="431"/>
      <c r="BQ199" s="431"/>
      <c r="BR199" s="431"/>
      <c r="BS199" s="431"/>
      <c r="BT199" s="431"/>
      <c r="BU199" s="431"/>
      <c r="BV199" s="431"/>
      <c r="BW199" s="431"/>
      <c r="BX199" s="431"/>
      <c r="BY199" s="431"/>
      <c r="BZ199" s="431"/>
      <c r="CA199" s="431"/>
      <c r="CB199" s="431"/>
      <c r="CC199" s="431"/>
      <c r="CD199" s="431"/>
      <c r="CE199" s="431"/>
      <c r="CF199" s="431"/>
      <c r="CG199" s="431"/>
      <c r="CH199" s="431"/>
      <c r="CI199" s="431"/>
      <c r="CJ199" s="431"/>
      <c r="CK199" s="431"/>
      <c r="CL199" s="431"/>
      <c r="CM199" s="431"/>
      <c r="CN199" s="431"/>
      <c r="CO199" s="431"/>
      <c r="CP199" s="431"/>
      <c r="CQ199" s="431"/>
      <c r="CR199" s="431"/>
      <c r="CS199" s="431"/>
      <c r="CT199" s="431"/>
      <c r="CU199" s="431"/>
      <c r="CV199" s="431"/>
      <c r="CW199" s="431"/>
      <c r="CX199" s="431"/>
      <c r="CY199" s="431"/>
      <c r="CZ199" s="431"/>
      <c r="DA199" s="431"/>
      <c r="DB199" s="431"/>
      <c r="DC199" s="431"/>
      <c r="DD199" s="431"/>
      <c r="DE199" s="431"/>
      <c r="DF199" s="431"/>
      <c r="DG199" s="431"/>
      <c r="DH199" s="431"/>
      <c r="DI199" s="431"/>
      <c r="DJ199" s="431"/>
      <c r="DK199" s="431"/>
      <c r="DL199" s="431"/>
      <c r="DM199" s="431"/>
      <c r="DN199" s="431"/>
      <c r="DO199" s="431"/>
      <c r="DP199" s="431"/>
      <c r="DQ199" s="431"/>
      <c r="DR199" s="431"/>
      <c r="DS199" s="431"/>
      <c r="DT199" s="431"/>
      <c r="DU199" s="431"/>
      <c r="DV199" s="431"/>
      <c r="DW199" s="431"/>
      <c r="DX199" s="431"/>
      <c r="DY199" s="431"/>
      <c r="DZ199" s="431"/>
      <c r="EA199" s="431"/>
      <c r="EB199" s="431"/>
      <c r="EC199" s="431"/>
      <c r="ED199" s="431"/>
      <c r="EE199" s="431"/>
      <c r="EF199" s="431"/>
      <c r="EG199" s="431"/>
      <c r="EH199" s="431"/>
      <c r="EI199" s="431"/>
      <c r="EJ199" s="431"/>
      <c r="EK199" s="431"/>
      <c r="EL199" s="431"/>
      <c r="EM199" s="431"/>
      <c r="EN199" s="431"/>
      <c r="EO199" s="431"/>
      <c r="EP199" s="431"/>
      <c r="EQ199" s="431"/>
      <c r="ER199" s="431"/>
      <c r="ES199" s="431"/>
      <c r="ET199" s="431"/>
      <c r="EU199" s="431"/>
      <c r="EV199" s="431"/>
      <c r="EW199" s="431"/>
      <c r="EX199" s="431"/>
      <c r="EY199" s="431"/>
      <c r="EZ199" s="431"/>
      <c r="FA199" s="431"/>
      <c r="FB199" s="431"/>
      <c r="FC199" s="431"/>
      <c r="FD199" s="431"/>
      <c r="FE199" s="431"/>
      <c r="FF199" s="431"/>
      <c r="FG199" s="431"/>
      <c r="FH199" s="431"/>
      <c r="FI199" s="431"/>
      <c r="FJ199" s="431"/>
      <c r="FK199" s="431"/>
      <c r="FL199" s="431"/>
      <c r="FM199" s="431"/>
      <c r="FN199" s="431"/>
      <c r="FO199" s="431"/>
      <c r="FP199" s="431"/>
      <c r="FQ199" s="431"/>
      <c r="FR199" s="431"/>
      <c r="FS199" s="431"/>
      <c r="FT199" s="431"/>
    </row>
    <row r="200" spans="1:176" s="32" customFormat="1" ht="31.2" x14ac:dyDescent="0.35">
      <c r="A200" s="7">
        <v>200</v>
      </c>
      <c r="B200" s="313" t="s">
        <v>668</v>
      </c>
      <c r="C200" s="313" t="s">
        <v>817</v>
      </c>
      <c r="D200" s="312" t="s">
        <v>669</v>
      </c>
      <c r="E200" s="1">
        <v>2019</v>
      </c>
      <c r="F200" s="72" t="s">
        <v>224</v>
      </c>
      <c r="G200" s="27" t="s">
        <v>2674</v>
      </c>
      <c r="H200" s="421"/>
      <c r="I200" s="428"/>
      <c r="J200" s="421"/>
      <c r="K200" s="421"/>
      <c r="L200" s="421"/>
      <c r="M200" s="421"/>
      <c r="N200" s="421"/>
      <c r="O200" s="421"/>
      <c r="P200" s="421"/>
      <c r="Q200" s="421"/>
      <c r="R200" s="421"/>
      <c r="S200" s="421"/>
      <c r="T200" s="421"/>
      <c r="U200" s="421"/>
      <c r="V200" s="421"/>
      <c r="W200" s="421"/>
      <c r="X200" s="421"/>
      <c r="Y200" s="421"/>
      <c r="Z200" s="421"/>
      <c r="AA200" s="421"/>
      <c r="AB200" s="421"/>
      <c r="AC200" s="421"/>
      <c r="AD200" s="421"/>
      <c r="AE200" s="421"/>
      <c r="AF200" s="421"/>
      <c r="AG200" s="421"/>
      <c r="AH200" s="421"/>
      <c r="AI200" s="421"/>
      <c r="AJ200" s="421"/>
      <c r="AK200" s="421"/>
      <c r="AL200" s="421"/>
      <c r="AM200" s="421"/>
      <c r="AN200" s="421"/>
      <c r="AO200" s="421"/>
      <c r="AP200" s="421"/>
      <c r="AQ200" s="421"/>
      <c r="AR200" s="421"/>
      <c r="AS200" s="421"/>
      <c r="AT200" s="421"/>
      <c r="AU200" s="421"/>
      <c r="AV200" s="421"/>
      <c r="AW200" s="421"/>
      <c r="AX200" s="421"/>
      <c r="AY200" s="421"/>
      <c r="AZ200" s="421"/>
      <c r="BA200" s="421"/>
      <c r="BB200" s="421"/>
      <c r="BC200" s="421"/>
      <c r="BD200" s="421"/>
      <c r="BE200" s="421"/>
      <c r="BF200" s="421"/>
      <c r="BG200" s="421"/>
      <c r="BH200" s="421"/>
      <c r="BI200" s="421"/>
      <c r="BJ200" s="421"/>
      <c r="BK200" s="421"/>
      <c r="BL200" s="421"/>
      <c r="BM200" s="421"/>
      <c r="BN200" s="421"/>
      <c r="BO200" s="421"/>
      <c r="BP200" s="421"/>
      <c r="BQ200" s="421"/>
      <c r="BR200" s="421"/>
      <c r="BS200" s="421"/>
      <c r="BT200" s="421"/>
      <c r="BU200" s="421"/>
      <c r="BV200" s="421"/>
      <c r="BW200" s="421"/>
      <c r="BX200" s="421"/>
      <c r="BY200" s="421"/>
      <c r="BZ200" s="421"/>
      <c r="CA200" s="421"/>
      <c r="CB200" s="421"/>
      <c r="CC200" s="421"/>
      <c r="CD200" s="421"/>
      <c r="CE200" s="421"/>
      <c r="CF200" s="421"/>
      <c r="CG200" s="421"/>
      <c r="CH200" s="421"/>
      <c r="CI200" s="421"/>
      <c r="CJ200" s="421"/>
      <c r="CK200" s="421"/>
      <c r="CL200" s="421"/>
      <c r="CM200" s="421"/>
      <c r="CN200" s="421"/>
      <c r="CO200" s="421"/>
      <c r="CP200" s="421"/>
      <c r="CQ200" s="421"/>
      <c r="CR200" s="421"/>
      <c r="CS200" s="421"/>
      <c r="CT200" s="421"/>
      <c r="CU200" s="421"/>
      <c r="CV200" s="421"/>
      <c r="CW200" s="421"/>
      <c r="CX200" s="421"/>
      <c r="CY200" s="421"/>
      <c r="CZ200" s="421"/>
      <c r="DA200" s="421"/>
      <c r="DB200" s="421"/>
      <c r="DC200" s="421"/>
      <c r="DD200" s="421"/>
      <c r="DE200" s="421"/>
      <c r="DF200" s="421"/>
      <c r="DG200" s="421"/>
      <c r="DH200" s="421"/>
      <c r="DI200" s="421"/>
      <c r="DJ200" s="421"/>
      <c r="DK200" s="421"/>
      <c r="DL200" s="421"/>
      <c r="DM200" s="421"/>
      <c r="DN200" s="421"/>
      <c r="DO200" s="421"/>
      <c r="DP200" s="421"/>
      <c r="DQ200" s="421"/>
      <c r="DR200" s="421"/>
      <c r="DS200" s="421"/>
      <c r="DT200" s="421"/>
      <c r="DU200" s="421"/>
      <c r="DV200" s="421"/>
      <c r="DW200" s="421"/>
      <c r="DX200" s="421"/>
      <c r="DY200" s="421"/>
      <c r="DZ200" s="421"/>
      <c r="EA200" s="421"/>
      <c r="EB200" s="421"/>
      <c r="EC200" s="421"/>
      <c r="ED200" s="421"/>
      <c r="EE200" s="421"/>
      <c r="EF200" s="421"/>
      <c r="EG200" s="421"/>
      <c r="EH200" s="421"/>
      <c r="EI200" s="421"/>
      <c r="EJ200" s="421"/>
      <c r="EK200" s="421"/>
      <c r="EL200" s="421"/>
      <c r="EM200" s="421"/>
      <c r="EN200" s="421"/>
      <c r="EO200" s="421"/>
      <c r="EP200" s="421"/>
      <c r="EQ200" s="421"/>
      <c r="ER200" s="421"/>
      <c r="ES200" s="421"/>
      <c r="ET200" s="421"/>
      <c r="EU200" s="421"/>
      <c r="EV200" s="421"/>
      <c r="EW200" s="421"/>
      <c r="EX200" s="421"/>
      <c r="EY200" s="421"/>
      <c r="EZ200" s="421"/>
      <c r="FA200" s="421"/>
      <c r="FB200" s="421"/>
      <c r="FC200" s="421"/>
      <c r="FD200" s="421"/>
      <c r="FE200" s="421"/>
      <c r="FF200" s="421"/>
      <c r="FG200" s="421"/>
      <c r="FH200" s="421"/>
      <c r="FI200" s="421"/>
      <c r="FJ200" s="421"/>
      <c r="FK200" s="421"/>
      <c r="FL200" s="421"/>
      <c r="FM200" s="421"/>
      <c r="FN200" s="421"/>
      <c r="FO200" s="421"/>
      <c r="FP200" s="421"/>
      <c r="FQ200" s="421"/>
      <c r="FR200" s="421"/>
      <c r="FS200" s="421"/>
      <c r="FT200" s="431"/>
    </row>
    <row r="201" spans="1:176" s="32" customFormat="1" ht="31.2" x14ac:dyDescent="0.35">
      <c r="A201" s="7">
        <v>201</v>
      </c>
      <c r="B201" s="394" t="s">
        <v>567</v>
      </c>
      <c r="C201" s="397" t="s">
        <v>818</v>
      </c>
      <c r="D201" s="439" t="s">
        <v>568</v>
      </c>
      <c r="E201" s="1">
        <v>2019</v>
      </c>
      <c r="F201" s="71" t="s">
        <v>224</v>
      </c>
      <c r="G201" s="27" t="s">
        <v>2674</v>
      </c>
      <c r="H201" s="418"/>
      <c r="I201" s="428"/>
      <c r="J201" s="418"/>
      <c r="K201" s="418"/>
      <c r="L201" s="418"/>
      <c r="M201" s="418"/>
      <c r="N201" s="418"/>
      <c r="O201" s="418"/>
      <c r="P201" s="418"/>
      <c r="Q201" s="418"/>
      <c r="R201" s="418"/>
      <c r="S201" s="418"/>
      <c r="T201" s="418"/>
      <c r="U201" s="418"/>
      <c r="V201" s="418"/>
      <c r="W201" s="418"/>
      <c r="X201" s="418"/>
      <c r="Y201" s="418"/>
      <c r="Z201" s="418"/>
      <c r="AA201" s="418"/>
      <c r="AB201" s="418"/>
      <c r="AC201" s="418"/>
      <c r="AD201" s="418"/>
      <c r="AE201" s="418"/>
      <c r="AF201" s="418"/>
      <c r="AG201" s="418"/>
      <c r="AH201" s="418"/>
      <c r="AI201" s="418"/>
      <c r="AJ201" s="418"/>
      <c r="AK201" s="418"/>
      <c r="AL201" s="418"/>
      <c r="AM201" s="418"/>
      <c r="AN201" s="418"/>
      <c r="AO201" s="418"/>
      <c r="AP201" s="418"/>
      <c r="AQ201" s="418"/>
      <c r="AR201" s="418"/>
      <c r="AS201" s="418"/>
      <c r="AT201" s="418"/>
      <c r="AU201" s="418"/>
      <c r="AV201" s="418"/>
      <c r="AW201" s="418"/>
      <c r="AX201" s="418"/>
      <c r="AY201" s="418"/>
      <c r="AZ201" s="418"/>
      <c r="BA201" s="418"/>
      <c r="BB201" s="418"/>
      <c r="BC201" s="418"/>
      <c r="BD201" s="418"/>
      <c r="BE201" s="418"/>
      <c r="BF201" s="418"/>
      <c r="BG201" s="418"/>
      <c r="BH201" s="418"/>
      <c r="BI201" s="418"/>
      <c r="BJ201" s="418"/>
      <c r="BK201" s="418"/>
      <c r="BL201" s="418"/>
      <c r="BM201" s="418"/>
      <c r="BN201" s="418"/>
      <c r="BO201" s="418"/>
      <c r="BP201" s="418"/>
      <c r="BQ201" s="418"/>
      <c r="BR201" s="418"/>
      <c r="BS201" s="418"/>
      <c r="BT201" s="418"/>
      <c r="BU201" s="418"/>
      <c r="BV201" s="418"/>
      <c r="BW201" s="418"/>
      <c r="BX201" s="418"/>
      <c r="BY201" s="418"/>
      <c r="BZ201" s="418"/>
      <c r="CA201" s="418"/>
      <c r="CB201" s="418"/>
      <c r="CC201" s="418"/>
      <c r="CD201" s="418"/>
      <c r="CE201" s="418"/>
      <c r="CF201" s="418"/>
      <c r="CG201" s="418"/>
      <c r="CH201" s="418"/>
      <c r="CI201" s="418"/>
      <c r="CJ201" s="418"/>
      <c r="CK201" s="418"/>
      <c r="CL201" s="418"/>
      <c r="CM201" s="418"/>
      <c r="CN201" s="418"/>
      <c r="CO201" s="418"/>
      <c r="CP201" s="418"/>
      <c r="CQ201" s="418"/>
      <c r="CR201" s="418"/>
      <c r="CS201" s="418"/>
      <c r="CT201" s="418"/>
      <c r="CU201" s="418"/>
      <c r="CV201" s="418"/>
      <c r="CW201" s="418"/>
      <c r="CX201" s="418"/>
      <c r="CY201" s="418"/>
      <c r="CZ201" s="418"/>
      <c r="DA201" s="418"/>
      <c r="DB201" s="418"/>
      <c r="DC201" s="418"/>
      <c r="DD201" s="418"/>
      <c r="DE201" s="418"/>
      <c r="DF201" s="418"/>
      <c r="DG201" s="418"/>
      <c r="DH201" s="418"/>
      <c r="DI201" s="418"/>
      <c r="DJ201" s="418"/>
      <c r="DK201" s="418"/>
      <c r="DL201" s="418"/>
      <c r="DM201" s="418"/>
      <c r="DN201" s="418"/>
      <c r="DO201" s="418"/>
      <c r="DP201" s="418"/>
      <c r="DQ201" s="418"/>
      <c r="DR201" s="418"/>
      <c r="DS201" s="418"/>
      <c r="DT201" s="418"/>
      <c r="DU201" s="418"/>
      <c r="DV201" s="418"/>
      <c r="DW201" s="418"/>
      <c r="DX201" s="418"/>
      <c r="DY201" s="418"/>
      <c r="DZ201" s="418"/>
      <c r="EA201" s="418"/>
      <c r="EB201" s="418"/>
      <c r="EC201" s="418"/>
      <c r="ED201" s="418"/>
      <c r="EE201" s="418"/>
      <c r="EF201" s="418"/>
      <c r="EG201" s="418"/>
      <c r="EH201" s="418"/>
      <c r="EI201" s="418"/>
      <c r="EJ201" s="418"/>
      <c r="EK201" s="418"/>
      <c r="EL201" s="418"/>
      <c r="EM201" s="418"/>
      <c r="EN201" s="418"/>
      <c r="EO201" s="418"/>
      <c r="EP201" s="418"/>
      <c r="EQ201" s="418"/>
      <c r="ER201" s="418"/>
      <c r="ES201" s="418"/>
      <c r="ET201" s="418"/>
      <c r="EU201" s="418"/>
      <c r="EV201" s="418"/>
      <c r="EW201" s="418"/>
      <c r="EX201" s="418"/>
      <c r="EY201" s="418"/>
      <c r="EZ201" s="418"/>
      <c r="FA201" s="418"/>
      <c r="FB201" s="418"/>
      <c r="FC201" s="418"/>
      <c r="FD201" s="418"/>
      <c r="FE201" s="418"/>
      <c r="FF201" s="418"/>
      <c r="FG201" s="418"/>
      <c r="FH201" s="418"/>
      <c r="FI201" s="418"/>
      <c r="FJ201" s="418"/>
      <c r="FK201" s="418"/>
      <c r="FL201" s="418"/>
      <c r="FM201" s="418"/>
      <c r="FN201" s="418"/>
      <c r="FO201" s="418"/>
      <c r="FP201" s="418"/>
      <c r="FQ201" s="418"/>
      <c r="FR201" s="418"/>
      <c r="FS201" s="418"/>
      <c r="FT201" s="431"/>
    </row>
    <row r="202" spans="1:176" s="32" customFormat="1" ht="31.2" x14ac:dyDescent="0.35">
      <c r="A202" s="7">
        <v>202</v>
      </c>
      <c r="B202" s="240" t="s">
        <v>534</v>
      </c>
      <c r="C202" s="240" t="s">
        <v>1024</v>
      </c>
      <c r="D202" s="439" t="s">
        <v>535</v>
      </c>
      <c r="E202" s="1">
        <v>2019</v>
      </c>
      <c r="F202" s="71" t="s">
        <v>224</v>
      </c>
      <c r="G202" s="27" t="s">
        <v>2674</v>
      </c>
      <c r="H202" s="418"/>
      <c r="I202" s="428"/>
      <c r="J202" s="418"/>
      <c r="K202" s="418"/>
      <c r="L202" s="418"/>
      <c r="M202" s="418"/>
      <c r="N202" s="418"/>
      <c r="O202" s="418"/>
      <c r="P202" s="418"/>
      <c r="Q202" s="418"/>
      <c r="R202" s="418"/>
      <c r="S202" s="418"/>
      <c r="T202" s="418"/>
      <c r="U202" s="418"/>
      <c r="V202" s="418"/>
      <c r="W202" s="418"/>
      <c r="X202" s="418"/>
      <c r="Y202" s="418"/>
      <c r="Z202" s="418"/>
      <c r="AA202" s="418"/>
      <c r="AB202" s="418"/>
      <c r="AC202" s="418"/>
      <c r="AD202" s="418"/>
      <c r="AE202" s="418"/>
      <c r="AF202" s="418"/>
      <c r="AG202" s="418"/>
      <c r="AH202" s="418"/>
      <c r="AI202" s="418"/>
      <c r="AJ202" s="418"/>
      <c r="AK202" s="418"/>
      <c r="AL202" s="418"/>
      <c r="AM202" s="418"/>
      <c r="AN202" s="418"/>
      <c r="AO202" s="418"/>
      <c r="AP202" s="418"/>
      <c r="AQ202" s="418"/>
      <c r="AR202" s="418"/>
      <c r="AS202" s="418"/>
      <c r="AT202" s="418"/>
      <c r="AU202" s="418"/>
      <c r="AV202" s="418"/>
      <c r="AW202" s="418"/>
      <c r="AX202" s="418"/>
      <c r="AY202" s="418"/>
      <c r="AZ202" s="418"/>
      <c r="BA202" s="418"/>
      <c r="BB202" s="418"/>
      <c r="BC202" s="418"/>
      <c r="BD202" s="418"/>
      <c r="BE202" s="418"/>
      <c r="BF202" s="418"/>
      <c r="BG202" s="418"/>
      <c r="BH202" s="418"/>
      <c r="BI202" s="418"/>
      <c r="BJ202" s="418"/>
      <c r="BK202" s="418"/>
      <c r="BL202" s="418"/>
      <c r="BM202" s="418"/>
      <c r="BN202" s="418"/>
      <c r="BO202" s="418"/>
      <c r="BP202" s="418"/>
      <c r="BQ202" s="418"/>
      <c r="BR202" s="418"/>
      <c r="BS202" s="418"/>
      <c r="BT202" s="418"/>
      <c r="BU202" s="418"/>
      <c r="BV202" s="418"/>
      <c r="BW202" s="418"/>
      <c r="BX202" s="418"/>
      <c r="BY202" s="418"/>
      <c r="BZ202" s="418"/>
      <c r="CA202" s="418"/>
      <c r="CB202" s="418"/>
      <c r="CC202" s="418"/>
      <c r="CD202" s="418"/>
      <c r="CE202" s="418"/>
      <c r="CF202" s="418"/>
      <c r="CG202" s="418"/>
      <c r="CH202" s="418"/>
      <c r="CI202" s="418"/>
      <c r="CJ202" s="418"/>
      <c r="CK202" s="418"/>
      <c r="CL202" s="418"/>
      <c r="CM202" s="418"/>
      <c r="CN202" s="418"/>
      <c r="CO202" s="418"/>
      <c r="CP202" s="418"/>
      <c r="CQ202" s="418"/>
      <c r="CR202" s="418"/>
      <c r="CS202" s="418"/>
      <c r="CT202" s="418"/>
      <c r="CU202" s="418"/>
      <c r="CV202" s="418"/>
      <c r="CW202" s="418"/>
      <c r="CX202" s="418"/>
      <c r="CY202" s="418"/>
      <c r="CZ202" s="418"/>
      <c r="DA202" s="418"/>
      <c r="DB202" s="418"/>
      <c r="DC202" s="418"/>
      <c r="DD202" s="418"/>
      <c r="DE202" s="418"/>
      <c r="DF202" s="418"/>
      <c r="DG202" s="418"/>
      <c r="DH202" s="418"/>
      <c r="DI202" s="418"/>
      <c r="DJ202" s="418"/>
      <c r="DK202" s="418"/>
      <c r="DL202" s="418"/>
      <c r="DM202" s="418"/>
      <c r="DN202" s="418"/>
      <c r="DO202" s="418"/>
      <c r="DP202" s="418"/>
      <c r="DQ202" s="418"/>
      <c r="DR202" s="418"/>
      <c r="DS202" s="418"/>
      <c r="DT202" s="418"/>
      <c r="DU202" s="418"/>
      <c r="DV202" s="418"/>
      <c r="DW202" s="418"/>
      <c r="DX202" s="418"/>
      <c r="DY202" s="418"/>
      <c r="DZ202" s="418"/>
      <c r="EA202" s="418"/>
      <c r="EB202" s="418"/>
      <c r="EC202" s="418"/>
      <c r="ED202" s="418"/>
      <c r="EE202" s="418"/>
      <c r="EF202" s="418"/>
      <c r="EG202" s="418"/>
      <c r="EH202" s="418"/>
      <c r="EI202" s="418"/>
      <c r="EJ202" s="418"/>
      <c r="EK202" s="418"/>
      <c r="EL202" s="418"/>
      <c r="EM202" s="418"/>
      <c r="EN202" s="418"/>
      <c r="EO202" s="418"/>
      <c r="EP202" s="418"/>
      <c r="EQ202" s="418"/>
      <c r="ER202" s="418"/>
      <c r="ES202" s="418"/>
      <c r="ET202" s="418"/>
      <c r="EU202" s="418"/>
      <c r="EV202" s="418"/>
      <c r="EW202" s="418"/>
      <c r="EX202" s="418"/>
      <c r="EY202" s="418"/>
      <c r="EZ202" s="418"/>
      <c r="FA202" s="418"/>
      <c r="FB202" s="418"/>
      <c r="FC202" s="418"/>
      <c r="FD202" s="418"/>
      <c r="FE202" s="418"/>
      <c r="FF202" s="418"/>
      <c r="FG202" s="418"/>
      <c r="FH202" s="418"/>
      <c r="FI202" s="418"/>
      <c r="FJ202" s="418"/>
      <c r="FK202" s="418"/>
      <c r="FL202" s="418"/>
      <c r="FM202" s="418"/>
      <c r="FN202" s="418"/>
      <c r="FO202" s="418"/>
      <c r="FP202" s="418"/>
      <c r="FQ202" s="418"/>
      <c r="FR202" s="418"/>
      <c r="FS202" s="418"/>
      <c r="FT202" s="431"/>
    </row>
    <row r="203" spans="1:176" s="32" customFormat="1" ht="31.2" x14ac:dyDescent="0.35">
      <c r="A203" s="7">
        <v>203</v>
      </c>
      <c r="B203" s="240" t="s">
        <v>558</v>
      </c>
      <c r="C203" s="334" t="s">
        <v>559</v>
      </c>
      <c r="D203" s="439" t="s">
        <v>34</v>
      </c>
      <c r="E203" s="1">
        <v>2019</v>
      </c>
      <c r="F203" s="71" t="s">
        <v>224</v>
      </c>
      <c r="G203" s="27" t="s">
        <v>2674</v>
      </c>
      <c r="H203" s="418"/>
      <c r="I203" s="428"/>
      <c r="J203" s="418"/>
      <c r="K203" s="418"/>
      <c r="L203" s="418"/>
      <c r="M203" s="418"/>
      <c r="N203" s="418"/>
      <c r="O203" s="418"/>
      <c r="P203" s="418"/>
      <c r="Q203" s="418"/>
      <c r="R203" s="418"/>
      <c r="S203" s="418"/>
      <c r="T203" s="418"/>
      <c r="U203" s="418"/>
      <c r="V203" s="418"/>
      <c r="W203" s="418"/>
      <c r="X203" s="418"/>
      <c r="Y203" s="418"/>
      <c r="Z203" s="418"/>
      <c r="AA203" s="418"/>
      <c r="AB203" s="418"/>
      <c r="AC203" s="418"/>
      <c r="AD203" s="418"/>
      <c r="AE203" s="418"/>
      <c r="AF203" s="418"/>
      <c r="AG203" s="418"/>
      <c r="AH203" s="418"/>
      <c r="AI203" s="418"/>
      <c r="AJ203" s="418"/>
      <c r="AK203" s="418"/>
      <c r="AL203" s="418"/>
      <c r="AM203" s="418"/>
      <c r="AN203" s="418"/>
      <c r="AO203" s="418"/>
      <c r="AP203" s="418"/>
      <c r="AQ203" s="418"/>
      <c r="AR203" s="418"/>
      <c r="AS203" s="418"/>
      <c r="AT203" s="418"/>
      <c r="AU203" s="418"/>
      <c r="AV203" s="418"/>
      <c r="AW203" s="418"/>
      <c r="AX203" s="418"/>
      <c r="AY203" s="418"/>
      <c r="AZ203" s="418"/>
      <c r="BA203" s="418"/>
      <c r="BB203" s="418"/>
      <c r="BC203" s="418"/>
      <c r="BD203" s="418"/>
      <c r="BE203" s="418"/>
      <c r="BF203" s="418"/>
      <c r="BG203" s="418"/>
      <c r="BH203" s="418"/>
      <c r="BI203" s="418"/>
      <c r="BJ203" s="418"/>
      <c r="BK203" s="418"/>
      <c r="BL203" s="418"/>
      <c r="BM203" s="418"/>
      <c r="BN203" s="418"/>
      <c r="BO203" s="418"/>
      <c r="BP203" s="418"/>
      <c r="BQ203" s="418"/>
      <c r="BR203" s="418"/>
      <c r="BS203" s="418"/>
      <c r="BT203" s="418"/>
      <c r="BU203" s="418"/>
      <c r="BV203" s="418"/>
      <c r="BW203" s="418"/>
      <c r="BX203" s="418"/>
      <c r="BY203" s="418"/>
      <c r="BZ203" s="418"/>
      <c r="CA203" s="418"/>
      <c r="CB203" s="418"/>
      <c r="CC203" s="418"/>
      <c r="CD203" s="418"/>
      <c r="CE203" s="418"/>
      <c r="CF203" s="418"/>
      <c r="CG203" s="418"/>
      <c r="CH203" s="418"/>
      <c r="CI203" s="418"/>
      <c r="CJ203" s="418"/>
      <c r="CK203" s="418"/>
      <c r="CL203" s="418"/>
      <c r="CM203" s="418"/>
      <c r="CN203" s="418"/>
      <c r="CO203" s="418"/>
      <c r="CP203" s="418"/>
      <c r="CQ203" s="418"/>
      <c r="CR203" s="418"/>
      <c r="CS203" s="418"/>
      <c r="CT203" s="418"/>
      <c r="CU203" s="418"/>
      <c r="CV203" s="418"/>
      <c r="CW203" s="418"/>
      <c r="CX203" s="418"/>
      <c r="CY203" s="418"/>
      <c r="CZ203" s="418"/>
      <c r="DA203" s="418"/>
      <c r="DB203" s="418"/>
      <c r="DC203" s="418"/>
      <c r="DD203" s="418"/>
      <c r="DE203" s="418"/>
      <c r="DF203" s="418"/>
      <c r="DG203" s="418"/>
      <c r="DH203" s="418"/>
      <c r="DI203" s="418"/>
      <c r="DJ203" s="418"/>
      <c r="DK203" s="418"/>
      <c r="DL203" s="418"/>
      <c r="DM203" s="418"/>
      <c r="DN203" s="418"/>
      <c r="DO203" s="418"/>
      <c r="DP203" s="418"/>
      <c r="DQ203" s="418"/>
      <c r="DR203" s="418"/>
      <c r="DS203" s="418"/>
      <c r="DT203" s="418"/>
      <c r="DU203" s="418"/>
      <c r="DV203" s="418"/>
      <c r="DW203" s="418"/>
      <c r="DX203" s="418"/>
      <c r="DY203" s="418"/>
      <c r="DZ203" s="418"/>
      <c r="EA203" s="418"/>
      <c r="EB203" s="418"/>
      <c r="EC203" s="418"/>
      <c r="ED203" s="418"/>
      <c r="EE203" s="418"/>
      <c r="EF203" s="418"/>
      <c r="EG203" s="418"/>
      <c r="EH203" s="418"/>
      <c r="EI203" s="418"/>
      <c r="EJ203" s="418"/>
      <c r="EK203" s="418"/>
      <c r="EL203" s="418"/>
      <c r="EM203" s="418"/>
      <c r="EN203" s="418"/>
      <c r="EO203" s="418"/>
      <c r="EP203" s="418"/>
      <c r="EQ203" s="418"/>
      <c r="ER203" s="418"/>
      <c r="ES203" s="418"/>
      <c r="ET203" s="418"/>
      <c r="EU203" s="418"/>
      <c r="EV203" s="418"/>
      <c r="EW203" s="418"/>
      <c r="EX203" s="418"/>
      <c r="EY203" s="418"/>
      <c r="EZ203" s="418"/>
      <c r="FA203" s="418"/>
      <c r="FB203" s="418"/>
      <c r="FC203" s="418"/>
      <c r="FD203" s="418"/>
      <c r="FE203" s="418"/>
      <c r="FF203" s="418"/>
      <c r="FG203" s="418"/>
      <c r="FH203" s="418"/>
      <c r="FI203" s="418"/>
      <c r="FJ203" s="418"/>
      <c r="FK203" s="418"/>
      <c r="FL203" s="418"/>
      <c r="FM203" s="418"/>
      <c r="FN203" s="418"/>
      <c r="FO203" s="418"/>
      <c r="FP203" s="418"/>
      <c r="FQ203" s="418"/>
      <c r="FR203" s="418"/>
      <c r="FS203" s="418"/>
      <c r="FT203" s="431"/>
    </row>
    <row r="204" spans="1:176" s="32" customFormat="1" ht="46.8" x14ac:dyDescent="0.35">
      <c r="A204" s="7">
        <v>204</v>
      </c>
      <c r="B204" s="129" t="s">
        <v>272</v>
      </c>
      <c r="C204" s="129" t="s">
        <v>1026</v>
      </c>
      <c r="D204" s="332" t="s">
        <v>273</v>
      </c>
      <c r="E204" s="154">
        <v>2019</v>
      </c>
      <c r="F204" s="184" t="s">
        <v>224</v>
      </c>
      <c r="G204" s="96" t="s">
        <v>2673</v>
      </c>
      <c r="H204" s="431"/>
      <c r="I204" s="431"/>
      <c r="J204" s="431"/>
      <c r="K204" s="431"/>
      <c r="L204" s="431"/>
      <c r="M204" s="431"/>
      <c r="N204" s="431"/>
      <c r="O204" s="431"/>
      <c r="P204" s="431"/>
      <c r="Q204" s="431"/>
      <c r="R204" s="431"/>
      <c r="S204" s="431"/>
      <c r="T204" s="431"/>
      <c r="U204" s="431"/>
      <c r="V204" s="431"/>
      <c r="W204" s="431"/>
      <c r="X204" s="431"/>
      <c r="Y204" s="431"/>
      <c r="Z204" s="431"/>
      <c r="AA204" s="431"/>
      <c r="AB204" s="431"/>
      <c r="AC204" s="431"/>
      <c r="AD204" s="431"/>
      <c r="AE204" s="431"/>
      <c r="AF204" s="431"/>
      <c r="AG204" s="431"/>
      <c r="AH204" s="431"/>
      <c r="AI204" s="431"/>
      <c r="AJ204" s="431"/>
      <c r="AK204" s="431"/>
      <c r="AL204" s="431"/>
      <c r="AM204" s="431"/>
      <c r="AN204" s="431"/>
      <c r="AO204" s="431"/>
      <c r="AP204" s="431"/>
      <c r="AQ204" s="431"/>
      <c r="AR204" s="431"/>
      <c r="AS204" s="431"/>
      <c r="AT204" s="431"/>
      <c r="AU204" s="431"/>
      <c r="AV204" s="431"/>
      <c r="AW204" s="431"/>
      <c r="AX204" s="431"/>
      <c r="AY204" s="431"/>
      <c r="AZ204" s="431"/>
      <c r="BA204" s="431"/>
      <c r="BB204" s="431"/>
      <c r="BC204" s="431"/>
      <c r="BD204" s="431"/>
      <c r="BE204" s="431"/>
      <c r="BF204" s="431"/>
      <c r="BG204" s="431"/>
      <c r="BH204" s="431"/>
      <c r="BI204" s="431"/>
      <c r="BJ204" s="431"/>
      <c r="BK204" s="431"/>
      <c r="BL204" s="431"/>
      <c r="BM204" s="431"/>
      <c r="BN204" s="431"/>
      <c r="BO204" s="431"/>
      <c r="BP204" s="431"/>
      <c r="BQ204" s="431"/>
      <c r="BR204" s="431"/>
      <c r="BS204" s="431"/>
      <c r="BT204" s="431"/>
      <c r="BU204" s="431"/>
      <c r="BV204" s="431"/>
      <c r="BW204" s="431"/>
      <c r="BX204" s="431"/>
      <c r="BY204" s="431"/>
      <c r="BZ204" s="431"/>
      <c r="CA204" s="431"/>
      <c r="CB204" s="431"/>
      <c r="CC204" s="431"/>
      <c r="CD204" s="431"/>
      <c r="CE204" s="431"/>
      <c r="CF204" s="431"/>
      <c r="CG204" s="431"/>
      <c r="CH204" s="431"/>
      <c r="CI204" s="431"/>
      <c r="CJ204" s="431"/>
      <c r="CK204" s="431"/>
      <c r="CL204" s="431"/>
      <c r="CM204" s="431"/>
      <c r="CN204" s="431"/>
      <c r="CO204" s="431"/>
      <c r="CP204" s="431"/>
      <c r="CQ204" s="431"/>
      <c r="CR204" s="431"/>
      <c r="CS204" s="431"/>
      <c r="CT204" s="431"/>
      <c r="CU204" s="431"/>
      <c r="CV204" s="431"/>
      <c r="CW204" s="431"/>
      <c r="CX204" s="431"/>
      <c r="CY204" s="431"/>
      <c r="CZ204" s="431"/>
      <c r="DA204" s="431"/>
      <c r="DB204" s="431"/>
      <c r="DC204" s="431"/>
      <c r="DD204" s="431"/>
      <c r="DE204" s="431"/>
      <c r="DF204" s="431"/>
      <c r="DG204" s="431"/>
      <c r="DH204" s="431"/>
      <c r="DI204" s="431"/>
      <c r="DJ204" s="431"/>
      <c r="DK204" s="431"/>
      <c r="DL204" s="431"/>
      <c r="DM204" s="431"/>
      <c r="DN204" s="431"/>
      <c r="DO204" s="431"/>
      <c r="DP204" s="431"/>
      <c r="DQ204" s="431"/>
      <c r="DR204" s="431"/>
      <c r="DS204" s="431"/>
      <c r="DT204" s="431"/>
      <c r="DU204" s="431"/>
      <c r="DV204" s="431"/>
      <c r="DW204" s="431"/>
      <c r="DX204" s="431"/>
      <c r="DY204" s="431"/>
      <c r="DZ204" s="431"/>
      <c r="EA204" s="431"/>
      <c r="EB204" s="431"/>
      <c r="EC204" s="431"/>
      <c r="ED204" s="431"/>
      <c r="EE204" s="431"/>
      <c r="EF204" s="431"/>
      <c r="EG204" s="431"/>
      <c r="EH204" s="431"/>
      <c r="EI204" s="431"/>
      <c r="EJ204" s="431"/>
      <c r="EK204" s="431"/>
      <c r="EL204" s="431"/>
      <c r="EM204" s="431"/>
      <c r="EN204" s="431"/>
      <c r="EO204" s="431"/>
      <c r="EP204" s="431"/>
      <c r="EQ204" s="431"/>
      <c r="ER204" s="431"/>
      <c r="ES204" s="431"/>
      <c r="ET204" s="431"/>
      <c r="EU204" s="431"/>
      <c r="EV204" s="431"/>
      <c r="EW204" s="431"/>
      <c r="EX204" s="431"/>
      <c r="EY204" s="431"/>
      <c r="EZ204" s="431"/>
      <c r="FA204" s="431"/>
      <c r="FB204" s="431"/>
      <c r="FC204" s="431"/>
      <c r="FD204" s="431"/>
      <c r="FE204" s="431"/>
      <c r="FF204" s="431"/>
      <c r="FG204" s="431"/>
      <c r="FH204" s="431"/>
      <c r="FI204" s="431"/>
      <c r="FJ204" s="431"/>
      <c r="FK204" s="431"/>
      <c r="FL204" s="431"/>
      <c r="FM204" s="431"/>
      <c r="FN204" s="431"/>
      <c r="FO204" s="431"/>
      <c r="FP204" s="431"/>
      <c r="FQ204" s="431"/>
      <c r="FR204" s="431"/>
      <c r="FS204" s="431"/>
      <c r="FT204" s="431"/>
    </row>
    <row r="205" spans="1:176" s="32" customFormat="1" ht="31.2" x14ac:dyDescent="0.35">
      <c r="A205" s="7">
        <v>205</v>
      </c>
      <c r="B205" s="129" t="s">
        <v>2613</v>
      </c>
      <c r="C205" s="129" t="s">
        <v>2614</v>
      </c>
      <c r="D205" s="332" t="s">
        <v>2615</v>
      </c>
      <c r="E205" s="100">
        <v>2019</v>
      </c>
      <c r="F205" s="29" t="s">
        <v>224</v>
      </c>
      <c r="G205" s="25" t="s">
        <v>2688</v>
      </c>
      <c r="H205" s="140"/>
      <c r="I205" s="140"/>
      <c r="J205" s="140"/>
      <c r="K205" s="140"/>
      <c r="L205" s="140"/>
      <c r="M205" s="140"/>
      <c r="N205" s="140"/>
      <c r="O205" s="140"/>
      <c r="P205" s="140"/>
      <c r="Q205" s="140"/>
      <c r="R205" s="140"/>
      <c r="S205" s="140"/>
      <c r="T205" s="140"/>
      <c r="U205" s="140"/>
      <c r="V205" s="140"/>
      <c r="W205" s="140"/>
      <c r="X205" s="140"/>
      <c r="Y205" s="140"/>
      <c r="Z205" s="140"/>
      <c r="AA205" s="140"/>
      <c r="AB205" s="140"/>
      <c r="AC205" s="140"/>
      <c r="AD205" s="140"/>
      <c r="AE205" s="431"/>
      <c r="AF205" s="431"/>
      <c r="AG205" s="431"/>
      <c r="AH205" s="431"/>
      <c r="AI205" s="431"/>
      <c r="AJ205" s="431"/>
      <c r="AK205" s="431"/>
      <c r="AL205" s="431"/>
      <c r="AM205" s="431"/>
      <c r="AN205" s="431"/>
      <c r="AO205" s="431"/>
      <c r="AP205" s="431"/>
      <c r="AQ205" s="431"/>
      <c r="AR205" s="431"/>
      <c r="AS205" s="431"/>
      <c r="AT205" s="431"/>
      <c r="AU205" s="431"/>
      <c r="AV205" s="431"/>
      <c r="AW205" s="431"/>
      <c r="AX205" s="431"/>
      <c r="AY205" s="431"/>
      <c r="AZ205" s="431"/>
      <c r="BA205" s="431"/>
      <c r="BB205" s="431"/>
      <c r="BC205" s="431"/>
      <c r="BD205" s="431"/>
      <c r="BE205" s="431"/>
      <c r="BF205" s="431"/>
      <c r="BG205" s="431"/>
      <c r="BH205" s="431"/>
      <c r="BI205" s="431"/>
      <c r="BJ205" s="431"/>
      <c r="BK205" s="431"/>
      <c r="BL205" s="431"/>
      <c r="BM205" s="431"/>
      <c r="BN205" s="431"/>
      <c r="BO205" s="431"/>
      <c r="BP205" s="431"/>
      <c r="BQ205" s="431"/>
      <c r="BR205" s="431"/>
      <c r="BS205" s="431"/>
      <c r="BT205" s="431"/>
      <c r="BU205" s="431"/>
      <c r="BV205" s="431"/>
      <c r="BW205" s="431"/>
      <c r="BX205" s="431"/>
      <c r="BY205" s="431"/>
      <c r="BZ205" s="431"/>
      <c r="CA205" s="431"/>
      <c r="CB205" s="431"/>
      <c r="CC205" s="431"/>
      <c r="CD205" s="431"/>
      <c r="CE205" s="431"/>
      <c r="CF205" s="431"/>
      <c r="CG205" s="431"/>
      <c r="CH205" s="431"/>
      <c r="CI205" s="431"/>
      <c r="CJ205" s="431"/>
      <c r="CK205" s="431"/>
      <c r="CL205" s="431"/>
      <c r="CM205" s="431"/>
      <c r="CN205" s="431"/>
      <c r="CO205" s="431"/>
      <c r="CP205" s="431"/>
      <c r="CQ205" s="431"/>
      <c r="CR205" s="431"/>
      <c r="CS205" s="431"/>
      <c r="CT205" s="431"/>
      <c r="CU205" s="431"/>
      <c r="CV205" s="431"/>
      <c r="CW205" s="431"/>
      <c r="CX205" s="431"/>
      <c r="CY205" s="431"/>
      <c r="CZ205" s="431"/>
      <c r="DA205" s="431"/>
      <c r="DB205" s="431"/>
      <c r="DC205" s="431"/>
      <c r="DD205" s="431"/>
      <c r="DE205" s="431"/>
      <c r="DF205" s="431"/>
      <c r="DG205" s="431"/>
      <c r="DH205" s="431"/>
      <c r="DI205" s="431"/>
      <c r="DJ205" s="431"/>
      <c r="DK205" s="431"/>
      <c r="DL205" s="431"/>
      <c r="DM205" s="431"/>
      <c r="DN205" s="431"/>
      <c r="DO205" s="431"/>
      <c r="DP205" s="431"/>
      <c r="DQ205" s="431"/>
      <c r="DR205" s="431"/>
      <c r="DS205" s="431"/>
      <c r="DT205" s="431"/>
      <c r="DU205" s="431"/>
      <c r="DV205" s="431"/>
      <c r="DW205" s="431"/>
      <c r="DX205" s="431"/>
      <c r="DY205" s="431"/>
      <c r="DZ205" s="431"/>
      <c r="EA205" s="431"/>
      <c r="EB205" s="431"/>
      <c r="EC205" s="431"/>
      <c r="ED205" s="431"/>
      <c r="EE205" s="431"/>
      <c r="EF205" s="431"/>
      <c r="EG205" s="431"/>
      <c r="EH205" s="431"/>
      <c r="EI205" s="431"/>
      <c r="EJ205" s="431"/>
      <c r="EK205" s="431"/>
      <c r="EL205" s="431"/>
      <c r="EM205" s="431"/>
      <c r="EN205" s="431"/>
      <c r="EO205" s="431"/>
      <c r="EP205" s="431"/>
      <c r="EQ205" s="431"/>
      <c r="ER205" s="431"/>
      <c r="ES205" s="431"/>
      <c r="ET205" s="431"/>
      <c r="EU205" s="431"/>
      <c r="EV205" s="431"/>
      <c r="EW205" s="431"/>
      <c r="EX205" s="431"/>
      <c r="EY205" s="431"/>
      <c r="EZ205" s="431"/>
      <c r="FA205" s="431"/>
      <c r="FB205" s="431"/>
      <c r="FC205" s="431"/>
      <c r="FD205" s="431"/>
      <c r="FE205" s="431"/>
      <c r="FF205" s="431"/>
      <c r="FG205" s="431"/>
      <c r="FH205" s="431"/>
      <c r="FI205" s="431"/>
      <c r="FJ205" s="431"/>
      <c r="FK205" s="431"/>
      <c r="FL205" s="431"/>
      <c r="FM205" s="431"/>
      <c r="FN205" s="431"/>
      <c r="FO205" s="431"/>
      <c r="FP205" s="431"/>
      <c r="FQ205" s="431"/>
      <c r="FR205" s="431"/>
      <c r="FS205" s="431"/>
      <c r="FT205" s="431"/>
    </row>
    <row r="206" spans="1:176" s="32" customFormat="1" ht="93.6" x14ac:dyDescent="0.35">
      <c r="A206" s="7">
        <v>206</v>
      </c>
      <c r="B206" s="240" t="s">
        <v>590</v>
      </c>
      <c r="C206" s="240" t="s">
        <v>839</v>
      </c>
      <c r="D206" s="439" t="s">
        <v>553</v>
      </c>
      <c r="E206" s="1">
        <v>2019</v>
      </c>
      <c r="F206" s="71" t="s">
        <v>224</v>
      </c>
      <c r="G206" s="27" t="s">
        <v>2674</v>
      </c>
      <c r="H206" s="418"/>
      <c r="I206" s="428"/>
      <c r="J206" s="418"/>
      <c r="K206" s="418"/>
      <c r="L206" s="418"/>
      <c r="M206" s="418"/>
      <c r="N206" s="418"/>
      <c r="O206" s="418"/>
      <c r="P206" s="418"/>
      <c r="Q206" s="418"/>
      <c r="R206" s="418"/>
      <c r="S206" s="418"/>
      <c r="T206" s="418"/>
      <c r="U206" s="418"/>
      <c r="V206" s="418"/>
      <c r="W206" s="418"/>
      <c r="X206" s="418"/>
      <c r="Y206" s="418"/>
      <c r="Z206" s="418"/>
      <c r="AA206" s="418"/>
      <c r="AB206" s="418"/>
      <c r="AC206" s="418"/>
      <c r="AD206" s="418"/>
      <c r="AE206" s="418"/>
      <c r="AF206" s="418"/>
      <c r="AG206" s="418"/>
      <c r="AH206" s="418"/>
      <c r="AI206" s="418"/>
      <c r="AJ206" s="418"/>
      <c r="AK206" s="418"/>
      <c r="AL206" s="418"/>
      <c r="AM206" s="418"/>
      <c r="AN206" s="418"/>
      <c r="AO206" s="418"/>
      <c r="AP206" s="418"/>
      <c r="AQ206" s="418"/>
      <c r="AR206" s="418"/>
      <c r="AS206" s="418"/>
      <c r="AT206" s="418"/>
      <c r="AU206" s="418"/>
      <c r="AV206" s="418"/>
      <c r="AW206" s="418"/>
      <c r="AX206" s="418"/>
      <c r="AY206" s="418"/>
      <c r="AZ206" s="418"/>
      <c r="BA206" s="418"/>
      <c r="BB206" s="418"/>
      <c r="BC206" s="418"/>
      <c r="BD206" s="418"/>
      <c r="BE206" s="418"/>
      <c r="BF206" s="418"/>
      <c r="BG206" s="418"/>
      <c r="BH206" s="418"/>
      <c r="BI206" s="418"/>
      <c r="BJ206" s="418"/>
      <c r="BK206" s="418"/>
      <c r="BL206" s="418"/>
      <c r="BM206" s="418"/>
      <c r="BN206" s="418"/>
      <c r="BO206" s="418"/>
      <c r="BP206" s="418"/>
      <c r="BQ206" s="418"/>
      <c r="BR206" s="418"/>
      <c r="BS206" s="418"/>
      <c r="BT206" s="418"/>
      <c r="BU206" s="418"/>
      <c r="BV206" s="418"/>
      <c r="BW206" s="418"/>
      <c r="BX206" s="418"/>
      <c r="BY206" s="418"/>
      <c r="BZ206" s="418"/>
      <c r="CA206" s="418"/>
      <c r="CB206" s="418"/>
      <c r="CC206" s="418"/>
      <c r="CD206" s="418"/>
      <c r="CE206" s="418"/>
      <c r="CF206" s="418"/>
      <c r="CG206" s="418"/>
      <c r="CH206" s="418"/>
      <c r="CI206" s="418"/>
      <c r="CJ206" s="418"/>
      <c r="CK206" s="418"/>
      <c r="CL206" s="418"/>
      <c r="CM206" s="418"/>
      <c r="CN206" s="418"/>
      <c r="CO206" s="418"/>
      <c r="CP206" s="418"/>
      <c r="CQ206" s="418"/>
      <c r="CR206" s="418"/>
      <c r="CS206" s="418"/>
      <c r="CT206" s="418"/>
      <c r="CU206" s="418"/>
      <c r="CV206" s="418"/>
      <c r="CW206" s="418"/>
      <c r="CX206" s="418"/>
      <c r="CY206" s="418"/>
      <c r="CZ206" s="418"/>
      <c r="DA206" s="418"/>
      <c r="DB206" s="418"/>
      <c r="DC206" s="418"/>
      <c r="DD206" s="418"/>
      <c r="DE206" s="418"/>
      <c r="DF206" s="418"/>
      <c r="DG206" s="418"/>
      <c r="DH206" s="418"/>
      <c r="DI206" s="418"/>
      <c r="DJ206" s="418"/>
      <c r="DK206" s="418"/>
      <c r="DL206" s="418"/>
      <c r="DM206" s="418"/>
      <c r="DN206" s="418"/>
      <c r="DO206" s="418"/>
      <c r="DP206" s="418"/>
      <c r="DQ206" s="418"/>
      <c r="DR206" s="418"/>
      <c r="DS206" s="418"/>
      <c r="DT206" s="418"/>
      <c r="DU206" s="418"/>
      <c r="DV206" s="418"/>
      <c r="DW206" s="418"/>
      <c r="DX206" s="418"/>
      <c r="DY206" s="418"/>
      <c r="DZ206" s="418"/>
      <c r="EA206" s="418"/>
      <c r="EB206" s="418"/>
      <c r="EC206" s="418"/>
      <c r="ED206" s="418"/>
      <c r="EE206" s="418"/>
      <c r="EF206" s="418"/>
      <c r="EG206" s="418"/>
      <c r="EH206" s="418"/>
      <c r="EI206" s="418"/>
      <c r="EJ206" s="418"/>
      <c r="EK206" s="418"/>
      <c r="EL206" s="418"/>
      <c r="EM206" s="418"/>
      <c r="EN206" s="418"/>
      <c r="EO206" s="418"/>
      <c r="EP206" s="418"/>
      <c r="EQ206" s="418"/>
      <c r="ER206" s="418"/>
      <c r="ES206" s="418"/>
      <c r="ET206" s="418"/>
      <c r="EU206" s="418"/>
      <c r="EV206" s="418"/>
      <c r="EW206" s="418"/>
      <c r="EX206" s="418"/>
      <c r="EY206" s="418"/>
      <c r="EZ206" s="418"/>
      <c r="FA206" s="418"/>
      <c r="FB206" s="418"/>
      <c r="FC206" s="418"/>
      <c r="FD206" s="418"/>
      <c r="FE206" s="418"/>
      <c r="FF206" s="418"/>
      <c r="FG206" s="418"/>
      <c r="FH206" s="418"/>
      <c r="FI206" s="418"/>
      <c r="FJ206" s="418"/>
      <c r="FK206" s="418"/>
      <c r="FL206" s="418"/>
      <c r="FM206" s="418"/>
      <c r="FN206" s="418"/>
      <c r="FO206" s="418"/>
      <c r="FP206" s="418"/>
      <c r="FQ206" s="418"/>
      <c r="FR206" s="418"/>
      <c r="FS206" s="418"/>
      <c r="FT206" s="431"/>
    </row>
    <row r="207" spans="1:176" s="32" customFormat="1" ht="46.8" x14ac:dyDescent="0.35">
      <c r="A207" s="7">
        <v>207</v>
      </c>
      <c r="B207" s="313" t="s">
        <v>2636</v>
      </c>
      <c r="C207" s="313" t="s">
        <v>2637</v>
      </c>
      <c r="D207" s="312" t="s">
        <v>2638</v>
      </c>
      <c r="E207" s="100">
        <v>2019</v>
      </c>
      <c r="F207" s="29" t="s">
        <v>224</v>
      </c>
      <c r="G207" s="25" t="s">
        <v>2688</v>
      </c>
      <c r="H207" s="140"/>
      <c r="I207" s="140"/>
      <c r="J207" s="140"/>
      <c r="K207" s="140"/>
      <c r="L207" s="140"/>
      <c r="M207" s="140"/>
      <c r="N207" s="140"/>
      <c r="O207" s="140"/>
      <c r="P207" s="140"/>
      <c r="Q207" s="140"/>
      <c r="R207" s="140"/>
      <c r="S207" s="140"/>
      <c r="T207" s="140"/>
      <c r="U207" s="140"/>
      <c r="V207" s="140"/>
      <c r="W207" s="140"/>
      <c r="X207" s="140"/>
      <c r="Y207" s="140"/>
      <c r="Z207" s="140"/>
      <c r="AA207" s="140"/>
      <c r="AB207" s="140"/>
      <c r="AC207" s="140"/>
      <c r="AD207" s="140"/>
      <c r="AE207" s="431"/>
      <c r="AF207" s="431"/>
      <c r="AG207" s="431"/>
      <c r="AH207" s="431"/>
      <c r="AI207" s="431"/>
      <c r="AJ207" s="431"/>
      <c r="AK207" s="431"/>
      <c r="AL207" s="431"/>
      <c r="AM207" s="431"/>
      <c r="AN207" s="431"/>
      <c r="AO207" s="431"/>
      <c r="AP207" s="431"/>
      <c r="AQ207" s="431"/>
      <c r="AR207" s="431"/>
      <c r="AS207" s="431"/>
      <c r="AT207" s="431"/>
      <c r="AU207" s="431"/>
      <c r="AV207" s="431"/>
      <c r="AW207" s="431"/>
      <c r="AX207" s="431"/>
      <c r="AY207" s="431"/>
      <c r="AZ207" s="431"/>
      <c r="BA207" s="431"/>
      <c r="BB207" s="431"/>
      <c r="BC207" s="431"/>
      <c r="BD207" s="431"/>
      <c r="BE207" s="431"/>
      <c r="BF207" s="431"/>
      <c r="BG207" s="431"/>
      <c r="BH207" s="431"/>
      <c r="BI207" s="431"/>
      <c r="BJ207" s="431"/>
      <c r="BK207" s="431"/>
      <c r="BL207" s="431"/>
      <c r="BM207" s="431"/>
      <c r="BN207" s="431"/>
      <c r="BO207" s="431"/>
      <c r="BP207" s="431"/>
      <c r="BQ207" s="431"/>
      <c r="BR207" s="431"/>
      <c r="BS207" s="431"/>
      <c r="BT207" s="431"/>
      <c r="BU207" s="431"/>
      <c r="BV207" s="431"/>
      <c r="BW207" s="431"/>
      <c r="BX207" s="431"/>
      <c r="BY207" s="431"/>
      <c r="BZ207" s="431"/>
      <c r="CA207" s="431"/>
      <c r="CB207" s="431"/>
      <c r="CC207" s="431"/>
      <c r="CD207" s="431"/>
      <c r="CE207" s="431"/>
      <c r="CF207" s="431"/>
      <c r="CG207" s="431"/>
      <c r="CH207" s="431"/>
      <c r="CI207" s="431"/>
      <c r="CJ207" s="431"/>
      <c r="CK207" s="431"/>
      <c r="CL207" s="431"/>
      <c r="CM207" s="431"/>
      <c r="CN207" s="431"/>
      <c r="CO207" s="431"/>
      <c r="CP207" s="431"/>
      <c r="CQ207" s="431"/>
      <c r="CR207" s="431"/>
      <c r="CS207" s="431"/>
      <c r="CT207" s="431"/>
      <c r="CU207" s="431"/>
      <c r="CV207" s="431"/>
      <c r="CW207" s="431"/>
      <c r="CX207" s="431"/>
      <c r="CY207" s="431"/>
      <c r="CZ207" s="431"/>
      <c r="DA207" s="431"/>
      <c r="DB207" s="431"/>
      <c r="DC207" s="431"/>
      <c r="DD207" s="431"/>
      <c r="DE207" s="431"/>
      <c r="DF207" s="431"/>
      <c r="DG207" s="431"/>
      <c r="DH207" s="431"/>
      <c r="DI207" s="431"/>
      <c r="DJ207" s="431"/>
      <c r="DK207" s="431"/>
      <c r="DL207" s="431"/>
      <c r="DM207" s="431"/>
      <c r="DN207" s="431"/>
      <c r="DO207" s="431"/>
      <c r="DP207" s="431"/>
      <c r="DQ207" s="431"/>
      <c r="DR207" s="431"/>
      <c r="DS207" s="431"/>
      <c r="DT207" s="431"/>
      <c r="DU207" s="431"/>
      <c r="DV207" s="431"/>
      <c r="DW207" s="431"/>
      <c r="DX207" s="431"/>
      <c r="DY207" s="431"/>
      <c r="DZ207" s="431"/>
      <c r="EA207" s="431"/>
      <c r="EB207" s="431"/>
      <c r="EC207" s="431"/>
      <c r="ED207" s="431"/>
      <c r="EE207" s="431"/>
      <c r="EF207" s="431"/>
      <c r="EG207" s="431"/>
      <c r="EH207" s="431"/>
      <c r="EI207" s="431"/>
      <c r="EJ207" s="431"/>
      <c r="EK207" s="431"/>
      <c r="EL207" s="431"/>
      <c r="EM207" s="431"/>
      <c r="EN207" s="431"/>
      <c r="EO207" s="431"/>
      <c r="EP207" s="431"/>
      <c r="EQ207" s="431"/>
      <c r="ER207" s="431"/>
      <c r="ES207" s="431"/>
      <c r="ET207" s="431"/>
      <c r="EU207" s="431"/>
      <c r="EV207" s="431"/>
      <c r="EW207" s="431"/>
      <c r="EX207" s="431"/>
      <c r="EY207" s="431"/>
      <c r="EZ207" s="431"/>
      <c r="FA207" s="431"/>
      <c r="FB207" s="431"/>
      <c r="FC207" s="431"/>
      <c r="FD207" s="431"/>
      <c r="FE207" s="431"/>
      <c r="FF207" s="431"/>
      <c r="FG207" s="431"/>
      <c r="FH207" s="431"/>
      <c r="FI207" s="431"/>
      <c r="FJ207" s="431"/>
      <c r="FK207" s="431"/>
      <c r="FL207" s="431"/>
      <c r="FM207" s="431"/>
      <c r="FN207" s="431"/>
      <c r="FO207" s="431"/>
      <c r="FP207" s="431"/>
      <c r="FQ207" s="431"/>
      <c r="FR207" s="431"/>
      <c r="FS207" s="431"/>
      <c r="FT207" s="431"/>
    </row>
    <row r="208" spans="1:176" s="32" customFormat="1" ht="31.2" x14ac:dyDescent="0.35">
      <c r="A208" s="7">
        <v>208</v>
      </c>
      <c r="B208" s="136" t="s">
        <v>671</v>
      </c>
      <c r="C208" s="394" t="s">
        <v>1065</v>
      </c>
      <c r="D208" s="348" t="s">
        <v>31</v>
      </c>
      <c r="E208" s="1">
        <v>2019</v>
      </c>
      <c r="F208" s="71" t="s">
        <v>224</v>
      </c>
      <c r="G208" s="27" t="s">
        <v>2674</v>
      </c>
      <c r="H208" s="421"/>
      <c r="I208" s="428"/>
      <c r="J208" s="421"/>
      <c r="K208" s="421"/>
      <c r="L208" s="421"/>
      <c r="M208" s="421"/>
      <c r="N208" s="421"/>
      <c r="O208" s="421"/>
      <c r="P208" s="421"/>
      <c r="Q208" s="421"/>
      <c r="R208" s="421"/>
      <c r="S208" s="421"/>
      <c r="T208" s="421"/>
      <c r="U208" s="421"/>
      <c r="V208" s="421"/>
      <c r="W208" s="421"/>
      <c r="X208" s="421"/>
      <c r="Y208" s="421"/>
      <c r="Z208" s="421"/>
      <c r="AA208" s="421"/>
      <c r="AB208" s="421"/>
      <c r="AC208" s="421"/>
      <c r="AD208" s="421"/>
      <c r="AE208" s="421"/>
      <c r="AF208" s="421"/>
      <c r="AG208" s="421"/>
      <c r="AH208" s="421"/>
      <c r="AI208" s="421"/>
      <c r="AJ208" s="421"/>
      <c r="AK208" s="421"/>
      <c r="AL208" s="421"/>
      <c r="AM208" s="421"/>
      <c r="AN208" s="421"/>
      <c r="AO208" s="421"/>
      <c r="AP208" s="421"/>
      <c r="AQ208" s="421"/>
      <c r="AR208" s="421"/>
      <c r="AS208" s="421"/>
      <c r="AT208" s="421"/>
      <c r="AU208" s="421"/>
      <c r="AV208" s="421"/>
      <c r="AW208" s="421"/>
      <c r="AX208" s="421"/>
      <c r="AY208" s="421"/>
      <c r="AZ208" s="421"/>
      <c r="BA208" s="421"/>
      <c r="BB208" s="421"/>
      <c r="BC208" s="421"/>
      <c r="BD208" s="421"/>
      <c r="BE208" s="421"/>
      <c r="BF208" s="421"/>
      <c r="BG208" s="421"/>
      <c r="BH208" s="421"/>
      <c r="BI208" s="421"/>
      <c r="BJ208" s="421"/>
      <c r="BK208" s="421"/>
      <c r="BL208" s="421"/>
      <c r="BM208" s="421"/>
      <c r="BN208" s="421"/>
      <c r="BO208" s="421"/>
      <c r="BP208" s="421"/>
      <c r="BQ208" s="421"/>
      <c r="BR208" s="421"/>
      <c r="BS208" s="421"/>
      <c r="BT208" s="421"/>
      <c r="BU208" s="421"/>
      <c r="BV208" s="421"/>
      <c r="BW208" s="421"/>
      <c r="BX208" s="421"/>
      <c r="BY208" s="421"/>
      <c r="BZ208" s="421"/>
      <c r="CA208" s="421"/>
      <c r="CB208" s="421"/>
      <c r="CC208" s="421"/>
      <c r="CD208" s="421"/>
      <c r="CE208" s="421"/>
      <c r="CF208" s="421"/>
      <c r="CG208" s="421"/>
      <c r="CH208" s="421"/>
      <c r="CI208" s="421"/>
      <c r="CJ208" s="421"/>
      <c r="CK208" s="421"/>
      <c r="CL208" s="421"/>
      <c r="CM208" s="421"/>
      <c r="CN208" s="421"/>
      <c r="CO208" s="421"/>
      <c r="CP208" s="421"/>
      <c r="CQ208" s="421"/>
      <c r="CR208" s="421"/>
      <c r="CS208" s="421"/>
      <c r="CT208" s="421"/>
      <c r="CU208" s="421"/>
      <c r="CV208" s="421"/>
      <c r="CW208" s="421"/>
      <c r="CX208" s="421"/>
      <c r="CY208" s="421"/>
      <c r="CZ208" s="421"/>
      <c r="DA208" s="421"/>
      <c r="DB208" s="421"/>
      <c r="DC208" s="421"/>
      <c r="DD208" s="421"/>
      <c r="DE208" s="421"/>
      <c r="DF208" s="421"/>
      <c r="DG208" s="421"/>
      <c r="DH208" s="421"/>
      <c r="DI208" s="421"/>
      <c r="DJ208" s="421"/>
      <c r="DK208" s="421"/>
      <c r="DL208" s="421"/>
      <c r="DM208" s="421"/>
      <c r="DN208" s="421"/>
      <c r="DO208" s="421"/>
      <c r="DP208" s="421"/>
      <c r="DQ208" s="421"/>
      <c r="DR208" s="421"/>
      <c r="DS208" s="421"/>
      <c r="DT208" s="421"/>
      <c r="DU208" s="421"/>
      <c r="DV208" s="421"/>
      <c r="DW208" s="421"/>
      <c r="DX208" s="421"/>
      <c r="DY208" s="421"/>
      <c r="DZ208" s="421"/>
      <c r="EA208" s="421"/>
      <c r="EB208" s="421"/>
      <c r="EC208" s="421"/>
      <c r="ED208" s="421"/>
      <c r="EE208" s="421"/>
      <c r="EF208" s="421"/>
      <c r="EG208" s="421"/>
      <c r="EH208" s="421"/>
      <c r="EI208" s="421"/>
      <c r="EJ208" s="421"/>
      <c r="EK208" s="421"/>
      <c r="EL208" s="421"/>
      <c r="EM208" s="421"/>
      <c r="EN208" s="421"/>
      <c r="EO208" s="421"/>
      <c r="EP208" s="421"/>
      <c r="EQ208" s="421"/>
      <c r="ER208" s="421"/>
      <c r="ES208" s="421"/>
      <c r="ET208" s="421"/>
      <c r="EU208" s="421"/>
      <c r="EV208" s="421"/>
      <c r="EW208" s="421"/>
      <c r="EX208" s="421"/>
      <c r="EY208" s="421"/>
      <c r="EZ208" s="421"/>
      <c r="FA208" s="421"/>
      <c r="FB208" s="421"/>
      <c r="FC208" s="421"/>
      <c r="FD208" s="421"/>
      <c r="FE208" s="421"/>
      <c r="FF208" s="421"/>
      <c r="FG208" s="421"/>
      <c r="FH208" s="421"/>
      <c r="FI208" s="421"/>
      <c r="FJ208" s="421"/>
      <c r="FK208" s="421"/>
      <c r="FL208" s="421"/>
      <c r="FM208" s="421"/>
      <c r="FN208" s="421"/>
      <c r="FO208" s="421"/>
      <c r="FP208" s="421"/>
      <c r="FQ208" s="421"/>
      <c r="FR208" s="421"/>
      <c r="FS208" s="421"/>
      <c r="FT208" s="431"/>
    </row>
    <row r="209" spans="1:176" s="227" customFormat="1" ht="46.8" x14ac:dyDescent="0.35">
      <c r="A209" s="7">
        <v>209</v>
      </c>
      <c r="B209" s="394" t="s">
        <v>612</v>
      </c>
      <c r="C209" s="394" t="s">
        <v>1066</v>
      </c>
      <c r="D209" s="348" t="s">
        <v>613</v>
      </c>
      <c r="E209" s="1">
        <v>2019</v>
      </c>
      <c r="F209" s="71" t="s">
        <v>224</v>
      </c>
      <c r="G209" s="27" t="s">
        <v>2674</v>
      </c>
      <c r="H209" s="420"/>
      <c r="I209" s="428"/>
      <c r="J209" s="420"/>
      <c r="K209" s="420"/>
      <c r="L209" s="420"/>
      <c r="M209" s="420"/>
      <c r="N209" s="420"/>
      <c r="O209" s="420"/>
      <c r="P209" s="420"/>
      <c r="Q209" s="420"/>
      <c r="R209" s="420"/>
      <c r="S209" s="420"/>
      <c r="T209" s="420"/>
      <c r="U209" s="420"/>
      <c r="V209" s="420"/>
      <c r="W209" s="420"/>
      <c r="X209" s="420"/>
      <c r="Y209" s="420"/>
      <c r="Z209" s="420"/>
      <c r="AA209" s="420"/>
      <c r="AB209" s="420"/>
      <c r="AC209" s="420"/>
      <c r="AD209" s="420"/>
      <c r="AE209" s="420"/>
      <c r="AF209" s="420"/>
      <c r="AG209" s="420"/>
      <c r="AH209" s="420"/>
      <c r="AI209" s="420"/>
      <c r="AJ209" s="420"/>
      <c r="AK209" s="420"/>
      <c r="AL209" s="420"/>
      <c r="AM209" s="420"/>
      <c r="AN209" s="420"/>
      <c r="AO209" s="420"/>
      <c r="AP209" s="420"/>
      <c r="AQ209" s="420"/>
      <c r="AR209" s="420"/>
      <c r="AS209" s="420"/>
      <c r="AT209" s="420"/>
      <c r="AU209" s="420"/>
      <c r="AV209" s="420"/>
      <c r="AW209" s="420"/>
      <c r="AX209" s="420"/>
      <c r="AY209" s="420"/>
      <c r="AZ209" s="420"/>
      <c r="BA209" s="420"/>
      <c r="BB209" s="420"/>
      <c r="BC209" s="420"/>
      <c r="BD209" s="420"/>
      <c r="BE209" s="420"/>
      <c r="BF209" s="420"/>
      <c r="BG209" s="420"/>
      <c r="BH209" s="420"/>
      <c r="BI209" s="420"/>
      <c r="BJ209" s="420"/>
      <c r="BK209" s="420"/>
      <c r="BL209" s="420"/>
      <c r="BM209" s="420"/>
      <c r="BN209" s="420"/>
      <c r="BO209" s="420"/>
      <c r="BP209" s="420"/>
      <c r="BQ209" s="420"/>
      <c r="BR209" s="420"/>
      <c r="BS209" s="420"/>
      <c r="BT209" s="420"/>
      <c r="BU209" s="420"/>
      <c r="BV209" s="420"/>
      <c r="BW209" s="420"/>
      <c r="BX209" s="420"/>
      <c r="BY209" s="420"/>
      <c r="BZ209" s="420"/>
      <c r="CA209" s="420"/>
      <c r="CB209" s="420"/>
      <c r="CC209" s="420"/>
      <c r="CD209" s="420"/>
      <c r="CE209" s="420"/>
      <c r="CF209" s="420"/>
      <c r="CG209" s="420"/>
      <c r="CH209" s="420"/>
      <c r="CI209" s="420"/>
      <c r="CJ209" s="420"/>
      <c r="CK209" s="420"/>
      <c r="CL209" s="420"/>
      <c r="CM209" s="420"/>
      <c r="CN209" s="420"/>
      <c r="CO209" s="420"/>
      <c r="CP209" s="420"/>
      <c r="CQ209" s="420"/>
      <c r="CR209" s="420"/>
      <c r="CS209" s="420"/>
      <c r="CT209" s="420"/>
      <c r="CU209" s="420"/>
      <c r="CV209" s="420"/>
      <c r="CW209" s="420"/>
      <c r="CX209" s="420"/>
      <c r="CY209" s="420"/>
      <c r="CZ209" s="420"/>
      <c r="DA209" s="420"/>
      <c r="DB209" s="420"/>
      <c r="DC209" s="420"/>
      <c r="DD209" s="420"/>
      <c r="DE209" s="420"/>
      <c r="DF209" s="420"/>
      <c r="DG209" s="420"/>
      <c r="DH209" s="420"/>
      <c r="DI209" s="420"/>
      <c r="DJ209" s="420"/>
      <c r="DK209" s="420"/>
      <c r="DL209" s="420"/>
      <c r="DM209" s="420"/>
      <c r="DN209" s="420"/>
      <c r="DO209" s="420"/>
      <c r="DP209" s="420"/>
      <c r="DQ209" s="420"/>
      <c r="DR209" s="420"/>
      <c r="DS209" s="420"/>
      <c r="DT209" s="420"/>
      <c r="DU209" s="420"/>
      <c r="DV209" s="420"/>
      <c r="DW209" s="420"/>
      <c r="DX209" s="420"/>
      <c r="DY209" s="420"/>
      <c r="DZ209" s="420"/>
      <c r="EA209" s="420"/>
      <c r="EB209" s="420"/>
      <c r="EC209" s="420"/>
      <c r="ED209" s="420"/>
      <c r="EE209" s="420"/>
      <c r="EF209" s="420"/>
      <c r="EG209" s="420"/>
      <c r="EH209" s="420"/>
      <c r="EI209" s="420"/>
      <c r="EJ209" s="420"/>
      <c r="EK209" s="420"/>
      <c r="EL209" s="420"/>
      <c r="EM209" s="420"/>
      <c r="EN209" s="420"/>
      <c r="EO209" s="420"/>
      <c r="EP209" s="420"/>
      <c r="EQ209" s="420"/>
      <c r="ER209" s="420"/>
      <c r="ES209" s="420"/>
      <c r="ET209" s="420"/>
      <c r="EU209" s="420"/>
      <c r="EV209" s="420"/>
      <c r="EW209" s="420"/>
      <c r="EX209" s="420"/>
      <c r="EY209" s="420"/>
      <c r="EZ209" s="420"/>
      <c r="FA209" s="420"/>
      <c r="FB209" s="420"/>
      <c r="FC209" s="420"/>
      <c r="FD209" s="420"/>
      <c r="FE209" s="420"/>
      <c r="FF209" s="420"/>
      <c r="FG209" s="420"/>
      <c r="FH209" s="420"/>
      <c r="FI209" s="420"/>
      <c r="FJ209" s="420"/>
      <c r="FK209" s="420"/>
      <c r="FL209" s="420"/>
      <c r="FM209" s="420"/>
      <c r="FN209" s="420"/>
      <c r="FO209" s="420"/>
      <c r="FP209" s="420"/>
      <c r="FQ209" s="420"/>
      <c r="FR209" s="420"/>
      <c r="FS209" s="420"/>
      <c r="FT209" s="435"/>
    </row>
    <row r="210" spans="1:176" s="32" customFormat="1" ht="31.2" x14ac:dyDescent="0.35">
      <c r="A210" s="7">
        <v>210</v>
      </c>
      <c r="B210" s="240" t="s">
        <v>618</v>
      </c>
      <c r="C210" s="240" t="s">
        <v>846</v>
      </c>
      <c r="D210" s="455" t="s">
        <v>31</v>
      </c>
      <c r="E210" s="1">
        <v>2019</v>
      </c>
      <c r="F210" s="71" t="s">
        <v>224</v>
      </c>
      <c r="G210" s="27" t="s">
        <v>2674</v>
      </c>
      <c r="H210" s="420"/>
      <c r="I210" s="428"/>
      <c r="J210" s="420"/>
      <c r="K210" s="420"/>
      <c r="L210" s="420"/>
      <c r="M210" s="420"/>
      <c r="N210" s="420"/>
      <c r="O210" s="420"/>
      <c r="P210" s="420"/>
      <c r="Q210" s="420"/>
      <c r="R210" s="420"/>
      <c r="S210" s="420"/>
      <c r="T210" s="420"/>
      <c r="U210" s="420"/>
      <c r="V210" s="420"/>
      <c r="W210" s="420"/>
      <c r="X210" s="420"/>
      <c r="Y210" s="420"/>
      <c r="Z210" s="420"/>
      <c r="AA210" s="420"/>
      <c r="AB210" s="420"/>
      <c r="AC210" s="420"/>
      <c r="AD210" s="420"/>
      <c r="AE210" s="420"/>
      <c r="AF210" s="420"/>
      <c r="AG210" s="420"/>
      <c r="AH210" s="420"/>
      <c r="AI210" s="420"/>
      <c r="AJ210" s="420"/>
      <c r="AK210" s="420"/>
      <c r="AL210" s="420"/>
      <c r="AM210" s="420"/>
      <c r="AN210" s="420"/>
      <c r="AO210" s="420"/>
      <c r="AP210" s="420"/>
      <c r="AQ210" s="420"/>
      <c r="AR210" s="420"/>
      <c r="AS210" s="420"/>
      <c r="AT210" s="420"/>
      <c r="AU210" s="420"/>
      <c r="AV210" s="420"/>
      <c r="AW210" s="420"/>
      <c r="AX210" s="420"/>
      <c r="AY210" s="420"/>
      <c r="AZ210" s="420"/>
      <c r="BA210" s="420"/>
      <c r="BB210" s="420"/>
      <c r="BC210" s="420"/>
      <c r="BD210" s="420"/>
      <c r="BE210" s="420"/>
      <c r="BF210" s="420"/>
      <c r="BG210" s="420"/>
      <c r="BH210" s="420"/>
      <c r="BI210" s="420"/>
      <c r="BJ210" s="420"/>
      <c r="BK210" s="420"/>
      <c r="BL210" s="420"/>
      <c r="BM210" s="420"/>
      <c r="BN210" s="420"/>
      <c r="BO210" s="420"/>
      <c r="BP210" s="420"/>
      <c r="BQ210" s="420"/>
      <c r="BR210" s="420"/>
      <c r="BS210" s="420"/>
      <c r="BT210" s="420"/>
      <c r="BU210" s="420"/>
      <c r="BV210" s="420"/>
      <c r="BW210" s="420"/>
      <c r="BX210" s="420"/>
      <c r="BY210" s="420"/>
      <c r="BZ210" s="420"/>
      <c r="CA210" s="420"/>
      <c r="CB210" s="420"/>
      <c r="CC210" s="420"/>
      <c r="CD210" s="420"/>
      <c r="CE210" s="420"/>
      <c r="CF210" s="420"/>
      <c r="CG210" s="420"/>
      <c r="CH210" s="420"/>
      <c r="CI210" s="420"/>
      <c r="CJ210" s="420"/>
      <c r="CK210" s="420"/>
      <c r="CL210" s="420"/>
      <c r="CM210" s="420"/>
      <c r="CN210" s="420"/>
      <c r="CO210" s="420"/>
      <c r="CP210" s="420"/>
      <c r="CQ210" s="420"/>
      <c r="CR210" s="420"/>
      <c r="CS210" s="420"/>
      <c r="CT210" s="420"/>
      <c r="CU210" s="420"/>
      <c r="CV210" s="420"/>
      <c r="CW210" s="420"/>
      <c r="CX210" s="420"/>
      <c r="CY210" s="420"/>
      <c r="CZ210" s="420"/>
      <c r="DA210" s="420"/>
      <c r="DB210" s="420"/>
      <c r="DC210" s="420"/>
      <c r="DD210" s="420"/>
      <c r="DE210" s="420"/>
      <c r="DF210" s="420"/>
      <c r="DG210" s="420"/>
      <c r="DH210" s="420"/>
      <c r="DI210" s="420"/>
      <c r="DJ210" s="420"/>
      <c r="DK210" s="420"/>
      <c r="DL210" s="420"/>
      <c r="DM210" s="420"/>
      <c r="DN210" s="420"/>
      <c r="DO210" s="420"/>
      <c r="DP210" s="420"/>
      <c r="DQ210" s="420"/>
      <c r="DR210" s="420"/>
      <c r="DS210" s="420"/>
      <c r="DT210" s="420"/>
      <c r="DU210" s="420"/>
      <c r="DV210" s="420"/>
      <c r="DW210" s="420"/>
      <c r="DX210" s="420"/>
      <c r="DY210" s="420"/>
      <c r="DZ210" s="420"/>
      <c r="EA210" s="420"/>
      <c r="EB210" s="420"/>
      <c r="EC210" s="420"/>
      <c r="ED210" s="420"/>
      <c r="EE210" s="420"/>
      <c r="EF210" s="420"/>
      <c r="EG210" s="420"/>
      <c r="EH210" s="420"/>
      <c r="EI210" s="420"/>
      <c r="EJ210" s="420"/>
      <c r="EK210" s="420"/>
      <c r="EL210" s="420"/>
      <c r="EM210" s="420"/>
      <c r="EN210" s="420"/>
      <c r="EO210" s="420"/>
      <c r="EP210" s="420"/>
      <c r="EQ210" s="420"/>
      <c r="ER210" s="420"/>
      <c r="ES210" s="420"/>
      <c r="ET210" s="420"/>
      <c r="EU210" s="420"/>
      <c r="EV210" s="420"/>
      <c r="EW210" s="420"/>
      <c r="EX210" s="420"/>
      <c r="EY210" s="420"/>
      <c r="EZ210" s="420"/>
      <c r="FA210" s="420"/>
      <c r="FB210" s="420"/>
      <c r="FC210" s="420"/>
      <c r="FD210" s="420"/>
      <c r="FE210" s="420"/>
      <c r="FF210" s="420"/>
      <c r="FG210" s="420"/>
      <c r="FH210" s="420"/>
      <c r="FI210" s="420"/>
      <c r="FJ210" s="420"/>
      <c r="FK210" s="420"/>
      <c r="FL210" s="420"/>
      <c r="FM210" s="420"/>
      <c r="FN210" s="420"/>
      <c r="FO210" s="420"/>
      <c r="FP210" s="420"/>
      <c r="FQ210" s="420"/>
      <c r="FR210" s="420"/>
      <c r="FS210" s="420"/>
      <c r="FT210" s="431"/>
    </row>
    <row r="211" spans="1:176" s="32" customFormat="1" ht="62.4" x14ac:dyDescent="0.35">
      <c r="A211" s="7">
        <v>211</v>
      </c>
      <c r="B211" s="240" t="s">
        <v>630</v>
      </c>
      <c r="C211" s="240" t="s">
        <v>852</v>
      </c>
      <c r="D211" s="439" t="s">
        <v>553</v>
      </c>
      <c r="E211" s="1">
        <v>2019</v>
      </c>
      <c r="F211" s="72" t="s">
        <v>224</v>
      </c>
      <c r="G211" s="27" t="s">
        <v>2674</v>
      </c>
      <c r="H211" s="421"/>
      <c r="I211" s="428"/>
      <c r="J211" s="421"/>
      <c r="K211" s="421"/>
      <c r="L211" s="421"/>
      <c r="M211" s="421"/>
      <c r="N211" s="421"/>
      <c r="O211" s="421"/>
      <c r="P211" s="421"/>
      <c r="Q211" s="421"/>
      <c r="R211" s="421"/>
      <c r="S211" s="421"/>
      <c r="T211" s="421"/>
      <c r="U211" s="421"/>
      <c r="V211" s="421"/>
      <c r="W211" s="421"/>
      <c r="X211" s="421"/>
      <c r="Y211" s="421"/>
      <c r="Z211" s="421"/>
      <c r="AA211" s="421"/>
      <c r="AB211" s="421"/>
      <c r="AC211" s="421"/>
      <c r="AD211" s="421"/>
      <c r="AE211" s="421"/>
      <c r="AF211" s="421"/>
      <c r="AG211" s="421"/>
      <c r="AH211" s="421"/>
      <c r="AI211" s="421"/>
      <c r="AJ211" s="421"/>
      <c r="AK211" s="421"/>
      <c r="AL211" s="421"/>
      <c r="AM211" s="421"/>
      <c r="AN211" s="421"/>
      <c r="AO211" s="421"/>
      <c r="AP211" s="421"/>
      <c r="AQ211" s="421"/>
      <c r="AR211" s="421"/>
      <c r="AS211" s="421"/>
      <c r="AT211" s="421"/>
      <c r="AU211" s="421"/>
      <c r="AV211" s="421"/>
      <c r="AW211" s="421"/>
      <c r="AX211" s="421"/>
      <c r="AY211" s="421"/>
      <c r="AZ211" s="421"/>
      <c r="BA211" s="421"/>
      <c r="BB211" s="421"/>
      <c r="BC211" s="421"/>
      <c r="BD211" s="421"/>
      <c r="BE211" s="421"/>
      <c r="BF211" s="421"/>
      <c r="BG211" s="421"/>
      <c r="BH211" s="421"/>
      <c r="BI211" s="421"/>
      <c r="BJ211" s="421"/>
      <c r="BK211" s="421"/>
      <c r="BL211" s="421"/>
      <c r="BM211" s="421"/>
      <c r="BN211" s="421"/>
      <c r="BO211" s="421"/>
      <c r="BP211" s="421"/>
      <c r="BQ211" s="421"/>
      <c r="BR211" s="421"/>
      <c r="BS211" s="421"/>
      <c r="BT211" s="421"/>
      <c r="BU211" s="421"/>
      <c r="BV211" s="421"/>
      <c r="BW211" s="421"/>
      <c r="BX211" s="421"/>
      <c r="BY211" s="421"/>
      <c r="BZ211" s="421"/>
      <c r="CA211" s="421"/>
      <c r="CB211" s="421"/>
      <c r="CC211" s="421"/>
      <c r="CD211" s="421"/>
      <c r="CE211" s="421"/>
      <c r="CF211" s="421"/>
      <c r="CG211" s="421"/>
      <c r="CH211" s="421"/>
      <c r="CI211" s="421"/>
      <c r="CJ211" s="421"/>
      <c r="CK211" s="421"/>
      <c r="CL211" s="421"/>
      <c r="CM211" s="421"/>
      <c r="CN211" s="421"/>
      <c r="CO211" s="421"/>
      <c r="CP211" s="421"/>
      <c r="CQ211" s="421"/>
      <c r="CR211" s="421"/>
      <c r="CS211" s="421"/>
      <c r="CT211" s="421"/>
      <c r="CU211" s="421"/>
      <c r="CV211" s="421"/>
      <c r="CW211" s="421"/>
      <c r="CX211" s="421"/>
      <c r="CY211" s="421"/>
      <c r="CZ211" s="421"/>
      <c r="DA211" s="421"/>
      <c r="DB211" s="421"/>
      <c r="DC211" s="421"/>
      <c r="DD211" s="421"/>
      <c r="DE211" s="421"/>
      <c r="DF211" s="421"/>
      <c r="DG211" s="421"/>
      <c r="DH211" s="421"/>
      <c r="DI211" s="421"/>
      <c r="DJ211" s="421"/>
      <c r="DK211" s="421"/>
      <c r="DL211" s="421"/>
      <c r="DM211" s="421"/>
      <c r="DN211" s="421"/>
      <c r="DO211" s="421"/>
      <c r="DP211" s="421"/>
      <c r="DQ211" s="421"/>
      <c r="DR211" s="421"/>
      <c r="DS211" s="421"/>
      <c r="DT211" s="421"/>
      <c r="DU211" s="421"/>
      <c r="DV211" s="421"/>
      <c r="DW211" s="421"/>
      <c r="DX211" s="421"/>
      <c r="DY211" s="421"/>
      <c r="DZ211" s="421"/>
      <c r="EA211" s="421"/>
      <c r="EB211" s="421"/>
      <c r="EC211" s="421"/>
      <c r="ED211" s="421"/>
      <c r="EE211" s="421"/>
      <c r="EF211" s="421"/>
      <c r="EG211" s="421"/>
      <c r="EH211" s="421"/>
      <c r="EI211" s="421"/>
      <c r="EJ211" s="421"/>
      <c r="EK211" s="421"/>
      <c r="EL211" s="421"/>
      <c r="EM211" s="421"/>
      <c r="EN211" s="421"/>
      <c r="EO211" s="421"/>
      <c r="EP211" s="421"/>
      <c r="EQ211" s="421"/>
      <c r="ER211" s="421"/>
      <c r="ES211" s="421"/>
      <c r="ET211" s="421"/>
      <c r="EU211" s="421"/>
      <c r="EV211" s="421"/>
      <c r="EW211" s="421"/>
      <c r="EX211" s="421"/>
      <c r="EY211" s="421"/>
      <c r="EZ211" s="421"/>
      <c r="FA211" s="421"/>
      <c r="FB211" s="421"/>
      <c r="FC211" s="421"/>
      <c r="FD211" s="421"/>
      <c r="FE211" s="421"/>
      <c r="FF211" s="421"/>
      <c r="FG211" s="421"/>
      <c r="FH211" s="421"/>
      <c r="FI211" s="421"/>
      <c r="FJ211" s="421"/>
      <c r="FK211" s="421"/>
      <c r="FL211" s="421"/>
      <c r="FM211" s="421"/>
      <c r="FN211" s="421"/>
      <c r="FO211" s="421"/>
      <c r="FP211" s="421"/>
      <c r="FQ211" s="421"/>
      <c r="FR211" s="421"/>
      <c r="FS211" s="421"/>
      <c r="FT211" s="431"/>
    </row>
    <row r="212" spans="1:176" s="32" customFormat="1" ht="31.2" x14ac:dyDescent="0.35">
      <c r="A212" s="7">
        <v>212</v>
      </c>
      <c r="B212" s="185" t="s">
        <v>1238</v>
      </c>
      <c r="C212" s="63" t="s">
        <v>1305</v>
      </c>
      <c r="D212" s="442" t="s">
        <v>1239</v>
      </c>
      <c r="E212" s="1">
        <v>2019</v>
      </c>
      <c r="F212" s="173" t="s">
        <v>224</v>
      </c>
      <c r="G212" s="537" t="s">
        <v>2673</v>
      </c>
      <c r="H212" s="423"/>
      <c r="I212" s="423"/>
      <c r="J212" s="423"/>
      <c r="K212" s="423"/>
      <c r="L212" s="423"/>
      <c r="M212" s="423"/>
      <c r="N212" s="423"/>
      <c r="O212" s="423"/>
      <c r="P212" s="423"/>
      <c r="Q212" s="423"/>
      <c r="R212" s="423"/>
      <c r="S212" s="423"/>
      <c r="T212" s="423"/>
      <c r="U212" s="423"/>
      <c r="V212" s="423"/>
      <c r="W212" s="423"/>
      <c r="X212" s="423"/>
      <c r="Y212" s="423"/>
      <c r="Z212" s="423"/>
      <c r="AA212" s="423"/>
      <c r="AB212" s="423"/>
      <c r="AC212" s="423"/>
      <c r="AD212" s="423"/>
      <c r="AE212" s="423"/>
      <c r="AF212" s="423"/>
      <c r="AG212" s="423"/>
      <c r="AH212" s="423"/>
      <c r="AI212" s="423"/>
      <c r="AJ212" s="423"/>
      <c r="AK212" s="423"/>
      <c r="AL212" s="423"/>
      <c r="AM212" s="423"/>
      <c r="AN212" s="423"/>
      <c r="AO212" s="423"/>
      <c r="AP212" s="423"/>
      <c r="AQ212" s="423"/>
      <c r="AR212" s="423"/>
      <c r="AS212" s="423"/>
      <c r="AT212" s="423"/>
      <c r="AU212" s="423"/>
      <c r="AV212" s="423"/>
      <c r="AW212" s="423"/>
      <c r="AX212" s="423"/>
      <c r="AY212" s="423"/>
      <c r="AZ212" s="423"/>
      <c r="BA212" s="423"/>
      <c r="BB212" s="423"/>
      <c r="BC212" s="423"/>
      <c r="BD212" s="423"/>
      <c r="BE212" s="423"/>
      <c r="BF212" s="423"/>
      <c r="BG212" s="423"/>
      <c r="BH212" s="423"/>
      <c r="BI212" s="423"/>
      <c r="BJ212" s="423"/>
      <c r="BK212" s="423"/>
      <c r="BL212" s="423"/>
      <c r="BM212" s="423"/>
      <c r="BN212" s="423"/>
      <c r="BO212" s="423"/>
      <c r="BP212" s="423"/>
      <c r="BQ212" s="423"/>
      <c r="BR212" s="423"/>
      <c r="BS212" s="423"/>
      <c r="BT212" s="423"/>
      <c r="BU212" s="423"/>
      <c r="BV212" s="423"/>
      <c r="BW212" s="423"/>
      <c r="BX212" s="423"/>
      <c r="BY212" s="423"/>
      <c r="BZ212" s="423"/>
      <c r="CA212" s="423"/>
      <c r="CB212" s="423"/>
      <c r="CC212" s="423"/>
      <c r="CD212" s="423"/>
      <c r="CE212" s="423"/>
      <c r="CF212" s="423"/>
      <c r="CG212" s="423"/>
      <c r="CH212" s="423"/>
      <c r="CI212" s="423"/>
      <c r="CJ212" s="423"/>
      <c r="CK212" s="423"/>
      <c r="CL212" s="423"/>
      <c r="CM212" s="423"/>
      <c r="CN212" s="423"/>
      <c r="CO212" s="423"/>
      <c r="CP212" s="423"/>
      <c r="CQ212" s="423"/>
      <c r="CR212" s="423"/>
      <c r="CS212" s="423"/>
      <c r="CT212" s="423"/>
      <c r="CU212" s="423"/>
      <c r="CV212" s="423"/>
      <c r="CW212" s="423"/>
      <c r="CX212" s="423"/>
      <c r="CY212" s="423"/>
      <c r="CZ212" s="423"/>
      <c r="DA212" s="423"/>
      <c r="DB212" s="423"/>
      <c r="DC212" s="423"/>
      <c r="DD212" s="423"/>
      <c r="DE212" s="423"/>
      <c r="DF212" s="423"/>
      <c r="DG212" s="423"/>
      <c r="DH212" s="423"/>
      <c r="DI212" s="423"/>
      <c r="DJ212" s="423"/>
      <c r="DK212" s="423"/>
      <c r="DL212" s="423"/>
      <c r="DM212" s="423"/>
      <c r="DN212" s="423"/>
      <c r="DO212" s="423"/>
      <c r="DP212" s="423"/>
      <c r="DQ212" s="423"/>
      <c r="DR212" s="423"/>
      <c r="DS212" s="423"/>
      <c r="DT212" s="423"/>
      <c r="DU212" s="423"/>
      <c r="DV212" s="423"/>
      <c r="DW212" s="423"/>
      <c r="DX212" s="423"/>
      <c r="DY212" s="423"/>
      <c r="DZ212" s="423"/>
      <c r="EA212" s="423"/>
      <c r="EB212" s="423"/>
      <c r="EC212" s="423"/>
      <c r="ED212" s="423"/>
      <c r="EE212" s="423"/>
      <c r="EF212" s="423"/>
      <c r="EG212" s="423"/>
      <c r="EH212" s="423"/>
      <c r="EI212" s="423"/>
      <c r="EJ212" s="423"/>
      <c r="EK212" s="423"/>
      <c r="EL212" s="423"/>
      <c r="EM212" s="423"/>
      <c r="EN212" s="423"/>
      <c r="EO212" s="423"/>
      <c r="EP212" s="423"/>
      <c r="EQ212" s="423"/>
      <c r="ER212" s="423"/>
      <c r="ES212" s="423"/>
      <c r="ET212" s="423"/>
      <c r="EU212" s="423"/>
      <c r="EV212" s="423"/>
      <c r="EW212" s="423"/>
      <c r="EX212" s="423"/>
      <c r="EY212" s="423"/>
      <c r="EZ212" s="423"/>
      <c r="FA212" s="423"/>
      <c r="FB212" s="423"/>
      <c r="FC212" s="423"/>
      <c r="FD212" s="423"/>
      <c r="FE212" s="423"/>
      <c r="FF212" s="423"/>
      <c r="FG212" s="423"/>
      <c r="FH212" s="423"/>
      <c r="FI212" s="423"/>
      <c r="FJ212" s="423"/>
      <c r="FK212" s="423"/>
      <c r="FL212" s="423"/>
      <c r="FM212" s="423"/>
      <c r="FN212" s="423"/>
      <c r="FO212" s="423"/>
      <c r="FP212" s="423"/>
      <c r="FQ212" s="423"/>
      <c r="FR212" s="423"/>
      <c r="FS212" s="423"/>
      <c r="FT212" s="431"/>
    </row>
    <row r="213" spans="1:176" s="32" customFormat="1" ht="46.8" x14ac:dyDescent="0.35">
      <c r="A213" s="7">
        <v>213</v>
      </c>
      <c r="B213" s="400" t="s">
        <v>1240</v>
      </c>
      <c r="C213" s="314" t="s">
        <v>1306</v>
      </c>
      <c r="D213" s="401" t="s">
        <v>1173</v>
      </c>
      <c r="E213" s="1">
        <v>2019</v>
      </c>
      <c r="F213" s="173" t="s">
        <v>224</v>
      </c>
      <c r="G213" s="537" t="s">
        <v>2673</v>
      </c>
      <c r="H213" s="423"/>
      <c r="I213" s="423"/>
      <c r="J213" s="423"/>
      <c r="K213" s="423"/>
      <c r="L213" s="423"/>
      <c r="M213" s="423"/>
      <c r="N213" s="423"/>
      <c r="O213" s="423"/>
      <c r="P213" s="423"/>
      <c r="Q213" s="423"/>
      <c r="R213" s="423"/>
      <c r="S213" s="423"/>
      <c r="T213" s="423"/>
      <c r="U213" s="423"/>
      <c r="V213" s="423"/>
      <c r="W213" s="423"/>
      <c r="X213" s="423"/>
      <c r="Y213" s="423"/>
      <c r="Z213" s="423"/>
      <c r="AA213" s="423"/>
      <c r="AB213" s="423"/>
      <c r="AC213" s="423"/>
      <c r="AD213" s="423"/>
      <c r="AE213" s="423"/>
      <c r="AF213" s="423"/>
      <c r="AG213" s="423"/>
      <c r="AH213" s="423"/>
      <c r="AI213" s="423"/>
      <c r="AJ213" s="423"/>
      <c r="AK213" s="423"/>
      <c r="AL213" s="423"/>
      <c r="AM213" s="423"/>
      <c r="AN213" s="423"/>
      <c r="AO213" s="423"/>
      <c r="AP213" s="423"/>
      <c r="AQ213" s="423"/>
      <c r="AR213" s="423"/>
      <c r="AS213" s="423"/>
      <c r="AT213" s="423"/>
      <c r="AU213" s="423"/>
      <c r="AV213" s="423"/>
      <c r="AW213" s="423"/>
      <c r="AX213" s="423"/>
      <c r="AY213" s="423"/>
      <c r="AZ213" s="423"/>
      <c r="BA213" s="423"/>
      <c r="BB213" s="423"/>
      <c r="BC213" s="423"/>
      <c r="BD213" s="423"/>
      <c r="BE213" s="423"/>
      <c r="BF213" s="423"/>
      <c r="BG213" s="423"/>
      <c r="BH213" s="423"/>
      <c r="BI213" s="423"/>
      <c r="BJ213" s="423"/>
      <c r="BK213" s="423"/>
      <c r="BL213" s="423"/>
      <c r="BM213" s="423"/>
      <c r="BN213" s="423"/>
      <c r="BO213" s="423"/>
      <c r="BP213" s="423"/>
      <c r="BQ213" s="423"/>
      <c r="BR213" s="423"/>
      <c r="BS213" s="423"/>
      <c r="BT213" s="423"/>
      <c r="BU213" s="423"/>
      <c r="BV213" s="423"/>
      <c r="BW213" s="423"/>
      <c r="BX213" s="423"/>
      <c r="BY213" s="423"/>
      <c r="BZ213" s="423"/>
      <c r="CA213" s="423"/>
      <c r="CB213" s="423"/>
      <c r="CC213" s="423"/>
      <c r="CD213" s="423"/>
      <c r="CE213" s="423"/>
      <c r="CF213" s="423"/>
      <c r="CG213" s="423"/>
      <c r="CH213" s="423"/>
      <c r="CI213" s="423"/>
      <c r="CJ213" s="423"/>
      <c r="CK213" s="423"/>
      <c r="CL213" s="423"/>
      <c r="CM213" s="423"/>
      <c r="CN213" s="423"/>
      <c r="CO213" s="423"/>
      <c r="CP213" s="423"/>
      <c r="CQ213" s="423"/>
      <c r="CR213" s="423"/>
      <c r="CS213" s="423"/>
      <c r="CT213" s="423"/>
      <c r="CU213" s="423"/>
      <c r="CV213" s="423"/>
      <c r="CW213" s="423"/>
      <c r="CX213" s="423"/>
      <c r="CY213" s="423"/>
      <c r="CZ213" s="423"/>
      <c r="DA213" s="423"/>
      <c r="DB213" s="423"/>
      <c r="DC213" s="423"/>
      <c r="DD213" s="423"/>
      <c r="DE213" s="423"/>
      <c r="DF213" s="423"/>
      <c r="DG213" s="423"/>
      <c r="DH213" s="423"/>
      <c r="DI213" s="423"/>
      <c r="DJ213" s="423"/>
      <c r="DK213" s="423"/>
      <c r="DL213" s="423"/>
      <c r="DM213" s="423"/>
      <c r="DN213" s="423"/>
      <c r="DO213" s="423"/>
      <c r="DP213" s="423"/>
      <c r="DQ213" s="423"/>
      <c r="DR213" s="423"/>
      <c r="DS213" s="423"/>
      <c r="DT213" s="423"/>
      <c r="DU213" s="423"/>
      <c r="DV213" s="423"/>
      <c r="DW213" s="423"/>
      <c r="DX213" s="423"/>
      <c r="DY213" s="423"/>
      <c r="DZ213" s="423"/>
      <c r="EA213" s="423"/>
      <c r="EB213" s="423"/>
      <c r="EC213" s="423"/>
      <c r="ED213" s="423"/>
      <c r="EE213" s="423"/>
      <c r="EF213" s="423"/>
      <c r="EG213" s="423"/>
      <c r="EH213" s="423"/>
      <c r="EI213" s="423"/>
      <c r="EJ213" s="423"/>
      <c r="EK213" s="423"/>
      <c r="EL213" s="423"/>
      <c r="EM213" s="423"/>
      <c r="EN213" s="423"/>
      <c r="EO213" s="423"/>
      <c r="EP213" s="423"/>
      <c r="EQ213" s="423"/>
      <c r="ER213" s="423"/>
      <c r="ES213" s="423"/>
      <c r="ET213" s="423"/>
      <c r="EU213" s="423"/>
      <c r="EV213" s="423"/>
      <c r="EW213" s="423"/>
      <c r="EX213" s="423"/>
      <c r="EY213" s="423"/>
      <c r="EZ213" s="423"/>
      <c r="FA213" s="423"/>
      <c r="FB213" s="423"/>
      <c r="FC213" s="423"/>
      <c r="FD213" s="423"/>
      <c r="FE213" s="423"/>
      <c r="FF213" s="423"/>
      <c r="FG213" s="423"/>
      <c r="FH213" s="423"/>
      <c r="FI213" s="423"/>
      <c r="FJ213" s="423"/>
      <c r="FK213" s="423"/>
      <c r="FL213" s="423"/>
      <c r="FM213" s="423"/>
      <c r="FN213" s="423"/>
      <c r="FO213" s="423"/>
      <c r="FP213" s="423"/>
      <c r="FQ213" s="423"/>
      <c r="FR213" s="423"/>
      <c r="FS213" s="423"/>
      <c r="FT213" s="431"/>
    </row>
    <row r="214" spans="1:176" s="32" customFormat="1" ht="46.8" x14ac:dyDescent="0.35">
      <c r="A214" s="7">
        <v>214</v>
      </c>
      <c r="B214" s="394" t="s">
        <v>709</v>
      </c>
      <c r="C214" s="394" t="s">
        <v>1088</v>
      </c>
      <c r="D214" s="348" t="s">
        <v>710</v>
      </c>
      <c r="E214" s="1">
        <v>2019</v>
      </c>
      <c r="F214" s="71" t="s">
        <v>224</v>
      </c>
      <c r="G214" s="27" t="s">
        <v>2674</v>
      </c>
      <c r="H214" s="421"/>
      <c r="I214" s="428"/>
      <c r="J214" s="421"/>
      <c r="K214" s="421"/>
      <c r="L214" s="421"/>
      <c r="M214" s="421"/>
      <c r="N214" s="421"/>
      <c r="O214" s="421"/>
      <c r="P214" s="421"/>
      <c r="Q214" s="421"/>
      <c r="R214" s="421"/>
      <c r="S214" s="421"/>
      <c r="T214" s="421"/>
      <c r="U214" s="421"/>
      <c r="V214" s="421"/>
      <c r="W214" s="421"/>
      <c r="X214" s="421"/>
      <c r="Y214" s="421"/>
      <c r="Z214" s="421"/>
      <c r="AA214" s="421"/>
      <c r="AB214" s="421"/>
      <c r="AC214" s="421"/>
      <c r="AD214" s="421"/>
      <c r="AE214" s="421"/>
      <c r="AF214" s="421"/>
      <c r="AG214" s="421"/>
      <c r="AH214" s="421"/>
      <c r="AI214" s="421"/>
      <c r="AJ214" s="421"/>
      <c r="AK214" s="421"/>
      <c r="AL214" s="421"/>
      <c r="AM214" s="421"/>
      <c r="AN214" s="421"/>
      <c r="AO214" s="421"/>
      <c r="AP214" s="421"/>
      <c r="AQ214" s="421"/>
      <c r="AR214" s="421"/>
      <c r="AS214" s="421"/>
      <c r="AT214" s="421"/>
      <c r="AU214" s="421"/>
      <c r="AV214" s="421"/>
      <c r="AW214" s="421"/>
      <c r="AX214" s="421"/>
      <c r="AY214" s="421"/>
      <c r="AZ214" s="421"/>
      <c r="BA214" s="421"/>
      <c r="BB214" s="421"/>
      <c r="BC214" s="421"/>
      <c r="BD214" s="421"/>
      <c r="BE214" s="421"/>
      <c r="BF214" s="421"/>
      <c r="BG214" s="421"/>
      <c r="BH214" s="421"/>
      <c r="BI214" s="421"/>
      <c r="BJ214" s="421"/>
      <c r="BK214" s="421"/>
      <c r="BL214" s="421"/>
      <c r="BM214" s="421"/>
      <c r="BN214" s="421"/>
      <c r="BO214" s="421"/>
      <c r="BP214" s="421"/>
      <c r="BQ214" s="421"/>
      <c r="BR214" s="421"/>
      <c r="BS214" s="421"/>
      <c r="BT214" s="421"/>
      <c r="BU214" s="421"/>
      <c r="BV214" s="421"/>
      <c r="BW214" s="421"/>
      <c r="BX214" s="421"/>
      <c r="BY214" s="421"/>
      <c r="BZ214" s="421"/>
      <c r="CA214" s="421"/>
      <c r="CB214" s="421"/>
      <c r="CC214" s="421"/>
      <c r="CD214" s="421"/>
      <c r="CE214" s="421"/>
      <c r="CF214" s="421"/>
      <c r="CG214" s="421"/>
      <c r="CH214" s="421"/>
      <c r="CI214" s="421"/>
      <c r="CJ214" s="421"/>
      <c r="CK214" s="421"/>
      <c r="CL214" s="421"/>
      <c r="CM214" s="421"/>
      <c r="CN214" s="421"/>
      <c r="CO214" s="421"/>
      <c r="CP214" s="421"/>
      <c r="CQ214" s="421"/>
      <c r="CR214" s="421"/>
      <c r="CS214" s="421"/>
      <c r="CT214" s="421"/>
      <c r="CU214" s="421"/>
      <c r="CV214" s="421"/>
      <c r="CW214" s="421"/>
      <c r="CX214" s="421"/>
      <c r="CY214" s="421"/>
      <c r="CZ214" s="421"/>
      <c r="DA214" s="421"/>
      <c r="DB214" s="421"/>
      <c r="DC214" s="421"/>
      <c r="DD214" s="421"/>
      <c r="DE214" s="421"/>
      <c r="DF214" s="421"/>
      <c r="DG214" s="421"/>
      <c r="DH214" s="421"/>
      <c r="DI214" s="421"/>
      <c r="DJ214" s="421"/>
      <c r="DK214" s="421"/>
      <c r="DL214" s="421"/>
      <c r="DM214" s="421"/>
      <c r="DN214" s="421"/>
      <c r="DO214" s="421"/>
      <c r="DP214" s="421"/>
      <c r="DQ214" s="421"/>
      <c r="DR214" s="421"/>
      <c r="DS214" s="421"/>
      <c r="DT214" s="421"/>
      <c r="DU214" s="421"/>
      <c r="DV214" s="421"/>
      <c r="DW214" s="421"/>
      <c r="DX214" s="421"/>
      <c r="DY214" s="421"/>
      <c r="DZ214" s="421"/>
      <c r="EA214" s="421"/>
      <c r="EB214" s="421"/>
      <c r="EC214" s="421"/>
      <c r="ED214" s="421"/>
      <c r="EE214" s="421"/>
      <c r="EF214" s="421"/>
      <c r="EG214" s="421"/>
      <c r="EH214" s="421"/>
      <c r="EI214" s="421"/>
      <c r="EJ214" s="421"/>
      <c r="EK214" s="421"/>
      <c r="EL214" s="421"/>
      <c r="EM214" s="421"/>
      <c r="EN214" s="421"/>
      <c r="EO214" s="421"/>
      <c r="EP214" s="421"/>
      <c r="EQ214" s="421"/>
      <c r="ER214" s="421"/>
      <c r="ES214" s="421"/>
      <c r="ET214" s="421"/>
      <c r="EU214" s="421"/>
      <c r="EV214" s="421"/>
      <c r="EW214" s="421"/>
      <c r="EX214" s="421"/>
      <c r="EY214" s="421"/>
      <c r="EZ214" s="421"/>
      <c r="FA214" s="421"/>
      <c r="FB214" s="421"/>
      <c r="FC214" s="421"/>
      <c r="FD214" s="421"/>
      <c r="FE214" s="421"/>
      <c r="FF214" s="421"/>
      <c r="FG214" s="421"/>
      <c r="FH214" s="421"/>
      <c r="FI214" s="421"/>
      <c r="FJ214" s="421"/>
      <c r="FK214" s="421"/>
      <c r="FL214" s="421"/>
      <c r="FM214" s="421"/>
      <c r="FN214" s="421"/>
      <c r="FO214" s="421"/>
      <c r="FP214" s="421"/>
      <c r="FQ214" s="421"/>
      <c r="FR214" s="421"/>
      <c r="FS214" s="421"/>
      <c r="FT214" s="431"/>
    </row>
    <row r="215" spans="1:176" s="32" customFormat="1" ht="31.2" x14ac:dyDescent="0.35">
      <c r="A215" s="7">
        <v>215</v>
      </c>
      <c r="B215" s="394" t="s">
        <v>549</v>
      </c>
      <c r="C215" s="452" t="s">
        <v>865</v>
      </c>
      <c r="D215" s="348" t="s">
        <v>31</v>
      </c>
      <c r="E215" s="1">
        <v>2019</v>
      </c>
      <c r="F215" s="71" t="s">
        <v>224</v>
      </c>
      <c r="G215" s="27" t="s">
        <v>2674</v>
      </c>
      <c r="H215" s="418"/>
      <c r="I215" s="428"/>
      <c r="J215" s="418"/>
      <c r="K215" s="418"/>
      <c r="L215" s="418"/>
      <c r="M215" s="418"/>
      <c r="N215" s="418"/>
      <c r="O215" s="418"/>
      <c r="P215" s="418"/>
      <c r="Q215" s="418"/>
      <c r="R215" s="418"/>
      <c r="S215" s="418"/>
      <c r="T215" s="418"/>
      <c r="U215" s="418"/>
      <c r="V215" s="418"/>
      <c r="W215" s="418"/>
      <c r="X215" s="418"/>
      <c r="Y215" s="418"/>
      <c r="Z215" s="418"/>
      <c r="AA215" s="418"/>
      <c r="AB215" s="418"/>
      <c r="AC215" s="418"/>
      <c r="AD215" s="418"/>
      <c r="AE215" s="418"/>
      <c r="AF215" s="418"/>
      <c r="AG215" s="418"/>
      <c r="AH215" s="418"/>
      <c r="AI215" s="418"/>
      <c r="AJ215" s="418"/>
      <c r="AK215" s="418"/>
      <c r="AL215" s="418"/>
      <c r="AM215" s="418"/>
      <c r="AN215" s="418"/>
      <c r="AO215" s="418"/>
      <c r="AP215" s="418"/>
      <c r="AQ215" s="418"/>
      <c r="AR215" s="418"/>
      <c r="AS215" s="418"/>
      <c r="AT215" s="418"/>
      <c r="AU215" s="418"/>
      <c r="AV215" s="418"/>
      <c r="AW215" s="418"/>
      <c r="AX215" s="418"/>
      <c r="AY215" s="418"/>
      <c r="AZ215" s="418"/>
      <c r="BA215" s="418"/>
      <c r="BB215" s="418"/>
      <c r="BC215" s="418"/>
      <c r="BD215" s="418"/>
      <c r="BE215" s="418"/>
      <c r="BF215" s="418"/>
      <c r="BG215" s="418"/>
      <c r="BH215" s="418"/>
      <c r="BI215" s="418"/>
      <c r="BJ215" s="418"/>
      <c r="BK215" s="418"/>
      <c r="BL215" s="418"/>
      <c r="BM215" s="418"/>
      <c r="BN215" s="418"/>
      <c r="BO215" s="418"/>
      <c r="BP215" s="418"/>
      <c r="BQ215" s="418"/>
      <c r="BR215" s="418"/>
      <c r="BS215" s="418"/>
      <c r="BT215" s="418"/>
      <c r="BU215" s="418"/>
      <c r="BV215" s="418"/>
      <c r="BW215" s="418"/>
      <c r="BX215" s="418"/>
      <c r="BY215" s="418"/>
      <c r="BZ215" s="418"/>
      <c r="CA215" s="418"/>
      <c r="CB215" s="418"/>
      <c r="CC215" s="418"/>
      <c r="CD215" s="418"/>
      <c r="CE215" s="418"/>
      <c r="CF215" s="418"/>
      <c r="CG215" s="418"/>
      <c r="CH215" s="418"/>
      <c r="CI215" s="418"/>
      <c r="CJ215" s="418"/>
      <c r="CK215" s="418"/>
      <c r="CL215" s="418"/>
      <c r="CM215" s="418"/>
      <c r="CN215" s="418"/>
      <c r="CO215" s="418"/>
      <c r="CP215" s="418"/>
      <c r="CQ215" s="418"/>
      <c r="CR215" s="418"/>
      <c r="CS215" s="418"/>
      <c r="CT215" s="418"/>
      <c r="CU215" s="418"/>
      <c r="CV215" s="418"/>
      <c r="CW215" s="418"/>
      <c r="CX215" s="418"/>
      <c r="CY215" s="418"/>
      <c r="CZ215" s="418"/>
      <c r="DA215" s="418"/>
      <c r="DB215" s="418"/>
      <c r="DC215" s="418"/>
      <c r="DD215" s="418"/>
      <c r="DE215" s="418"/>
      <c r="DF215" s="418"/>
      <c r="DG215" s="418"/>
      <c r="DH215" s="418"/>
      <c r="DI215" s="418"/>
      <c r="DJ215" s="418"/>
      <c r="DK215" s="418"/>
      <c r="DL215" s="418"/>
      <c r="DM215" s="418"/>
      <c r="DN215" s="418"/>
      <c r="DO215" s="418"/>
      <c r="DP215" s="418"/>
      <c r="DQ215" s="418"/>
      <c r="DR215" s="418"/>
      <c r="DS215" s="418"/>
      <c r="DT215" s="418"/>
      <c r="DU215" s="418"/>
      <c r="DV215" s="418"/>
      <c r="DW215" s="418"/>
      <c r="DX215" s="418"/>
      <c r="DY215" s="418"/>
      <c r="DZ215" s="418"/>
      <c r="EA215" s="418"/>
      <c r="EB215" s="418"/>
      <c r="EC215" s="418"/>
      <c r="ED215" s="418"/>
      <c r="EE215" s="418"/>
      <c r="EF215" s="418"/>
      <c r="EG215" s="418"/>
      <c r="EH215" s="418"/>
      <c r="EI215" s="418"/>
      <c r="EJ215" s="418"/>
      <c r="EK215" s="418"/>
      <c r="EL215" s="418"/>
      <c r="EM215" s="418"/>
      <c r="EN215" s="418"/>
      <c r="EO215" s="418"/>
      <c r="EP215" s="418"/>
      <c r="EQ215" s="418"/>
      <c r="ER215" s="418"/>
      <c r="ES215" s="418"/>
      <c r="ET215" s="418"/>
      <c r="EU215" s="418"/>
      <c r="EV215" s="418"/>
      <c r="EW215" s="418"/>
      <c r="EX215" s="418"/>
      <c r="EY215" s="418"/>
      <c r="EZ215" s="418"/>
      <c r="FA215" s="418"/>
      <c r="FB215" s="418"/>
      <c r="FC215" s="418"/>
      <c r="FD215" s="418"/>
      <c r="FE215" s="418"/>
      <c r="FF215" s="418"/>
      <c r="FG215" s="418"/>
      <c r="FH215" s="418"/>
      <c r="FI215" s="418"/>
      <c r="FJ215" s="418"/>
      <c r="FK215" s="418"/>
      <c r="FL215" s="418"/>
      <c r="FM215" s="418"/>
      <c r="FN215" s="418"/>
      <c r="FO215" s="418"/>
      <c r="FP215" s="418"/>
      <c r="FQ215" s="418"/>
      <c r="FR215" s="418"/>
      <c r="FS215" s="418"/>
      <c r="FT215" s="431"/>
    </row>
    <row r="216" spans="1:176" s="32" customFormat="1" ht="62.4" x14ac:dyDescent="0.35">
      <c r="A216" s="7">
        <v>216</v>
      </c>
      <c r="B216" s="313" t="s">
        <v>253</v>
      </c>
      <c r="C216" s="156" t="s">
        <v>1257</v>
      </c>
      <c r="D216" s="312" t="s">
        <v>254</v>
      </c>
      <c r="E216" s="154">
        <v>2019</v>
      </c>
      <c r="F216" s="184" t="s">
        <v>224</v>
      </c>
      <c r="G216" s="537" t="s">
        <v>2673</v>
      </c>
      <c r="H216" s="431"/>
      <c r="I216" s="421"/>
      <c r="J216" s="431"/>
      <c r="K216" s="431"/>
      <c r="L216" s="431"/>
      <c r="M216" s="431"/>
      <c r="N216" s="431"/>
      <c r="O216" s="431"/>
      <c r="P216" s="431"/>
      <c r="Q216" s="431"/>
      <c r="R216" s="431"/>
      <c r="S216" s="431"/>
      <c r="T216" s="431"/>
      <c r="U216" s="431"/>
      <c r="V216" s="431"/>
      <c r="W216" s="431"/>
      <c r="X216" s="431"/>
      <c r="Y216" s="431"/>
      <c r="Z216" s="431"/>
      <c r="AA216" s="431"/>
      <c r="AB216" s="431"/>
      <c r="AC216" s="431"/>
      <c r="AD216" s="431"/>
      <c r="AE216" s="431"/>
      <c r="AF216" s="431"/>
      <c r="AG216" s="431"/>
      <c r="AH216" s="431"/>
      <c r="AI216" s="431"/>
      <c r="AJ216" s="431"/>
      <c r="AK216" s="431"/>
      <c r="AL216" s="431"/>
      <c r="AM216" s="431"/>
      <c r="AN216" s="431"/>
      <c r="AO216" s="431"/>
      <c r="AP216" s="431"/>
      <c r="AQ216" s="431"/>
      <c r="AR216" s="431"/>
      <c r="AS216" s="431"/>
      <c r="AT216" s="431"/>
      <c r="AU216" s="431"/>
      <c r="AV216" s="431"/>
      <c r="AW216" s="431"/>
      <c r="AX216" s="431"/>
      <c r="AY216" s="431"/>
      <c r="AZ216" s="431"/>
      <c r="BA216" s="431"/>
      <c r="BB216" s="431"/>
      <c r="BC216" s="431"/>
      <c r="BD216" s="431"/>
      <c r="BE216" s="431"/>
      <c r="BF216" s="431"/>
      <c r="BG216" s="431"/>
      <c r="BH216" s="431"/>
      <c r="BI216" s="431"/>
      <c r="BJ216" s="431"/>
      <c r="BK216" s="431"/>
      <c r="BL216" s="431"/>
      <c r="BM216" s="431"/>
      <c r="BN216" s="431"/>
      <c r="BO216" s="431"/>
      <c r="BP216" s="431"/>
      <c r="BQ216" s="431"/>
      <c r="BR216" s="431"/>
      <c r="BS216" s="431"/>
      <c r="BT216" s="431"/>
      <c r="BU216" s="431"/>
      <c r="BV216" s="431"/>
      <c r="BW216" s="431"/>
      <c r="BX216" s="431"/>
      <c r="BY216" s="431"/>
      <c r="BZ216" s="431"/>
      <c r="CA216" s="431"/>
      <c r="CB216" s="431"/>
      <c r="CC216" s="431"/>
      <c r="CD216" s="431"/>
      <c r="CE216" s="431"/>
      <c r="CF216" s="431"/>
      <c r="CG216" s="431"/>
      <c r="CH216" s="431"/>
      <c r="CI216" s="431"/>
      <c r="CJ216" s="431"/>
      <c r="CK216" s="431"/>
      <c r="CL216" s="431"/>
      <c r="CM216" s="431"/>
      <c r="CN216" s="431"/>
      <c r="CO216" s="431"/>
      <c r="CP216" s="431"/>
      <c r="CQ216" s="431"/>
      <c r="CR216" s="431"/>
      <c r="CS216" s="431"/>
      <c r="CT216" s="431"/>
      <c r="CU216" s="431"/>
      <c r="CV216" s="431"/>
      <c r="CW216" s="431"/>
      <c r="CX216" s="431"/>
      <c r="CY216" s="431"/>
      <c r="CZ216" s="431"/>
      <c r="DA216" s="431"/>
      <c r="DB216" s="431"/>
      <c r="DC216" s="431"/>
      <c r="DD216" s="431"/>
      <c r="DE216" s="431"/>
      <c r="DF216" s="431"/>
      <c r="DG216" s="431"/>
      <c r="DH216" s="431"/>
      <c r="DI216" s="431"/>
      <c r="DJ216" s="431"/>
      <c r="DK216" s="431"/>
      <c r="DL216" s="431"/>
      <c r="DM216" s="431"/>
      <c r="DN216" s="431"/>
      <c r="DO216" s="431"/>
      <c r="DP216" s="431"/>
      <c r="DQ216" s="431"/>
      <c r="DR216" s="431"/>
      <c r="DS216" s="431"/>
      <c r="DT216" s="431"/>
      <c r="DU216" s="431"/>
      <c r="DV216" s="431"/>
      <c r="DW216" s="431"/>
      <c r="DX216" s="431"/>
      <c r="DY216" s="431"/>
      <c r="DZ216" s="431"/>
      <c r="EA216" s="431"/>
      <c r="EB216" s="431"/>
      <c r="EC216" s="431"/>
      <c r="ED216" s="431"/>
      <c r="EE216" s="431"/>
      <c r="EF216" s="431"/>
      <c r="EG216" s="431"/>
      <c r="EH216" s="431"/>
      <c r="EI216" s="431"/>
      <c r="EJ216" s="431"/>
      <c r="EK216" s="431"/>
      <c r="EL216" s="431"/>
      <c r="EM216" s="431"/>
      <c r="EN216" s="431"/>
      <c r="EO216" s="431"/>
      <c r="EP216" s="431"/>
      <c r="EQ216" s="431"/>
      <c r="ER216" s="431"/>
      <c r="ES216" s="431"/>
      <c r="ET216" s="431"/>
      <c r="EU216" s="431"/>
      <c r="EV216" s="431"/>
      <c r="EW216" s="431"/>
      <c r="EX216" s="431"/>
      <c r="EY216" s="431"/>
      <c r="EZ216" s="431"/>
      <c r="FA216" s="431"/>
      <c r="FB216" s="431"/>
      <c r="FC216" s="431"/>
      <c r="FD216" s="431"/>
      <c r="FE216" s="431"/>
      <c r="FF216" s="431"/>
      <c r="FG216" s="431"/>
      <c r="FH216" s="431"/>
      <c r="FI216" s="431"/>
      <c r="FJ216" s="431"/>
      <c r="FK216" s="431"/>
      <c r="FL216" s="431"/>
      <c r="FM216" s="431"/>
      <c r="FN216" s="431"/>
      <c r="FO216" s="431"/>
      <c r="FP216" s="431"/>
      <c r="FQ216" s="431"/>
      <c r="FR216" s="431"/>
      <c r="FS216" s="431"/>
      <c r="FT216" s="431"/>
    </row>
    <row r="217" spans="1:176" s="32" customFormat="1" ht="31.2" x14ac:dyDescent="0.35">
      <c r="A217" s="7">
        <v>217</v>
      </c>
      <c r="B217" s="313" t="s">
        <v>274</v>
      </c>
      <c r="C217" s="313" t="s">
        <v>1090</v>
      </c>
      <c r="D217" s="332" t="s">
        <v>275</v>
      </c>
      <c r="E217" s="154">
        <v>2019</v>
      </c>
      <c r="F217" s="184" t="s">
        <v>224</v>
      </c>
      <c r="G217" s="537" t="s">
        <v>2673</v>
      </c>
      <c r="H217" s="431"/>
      <c r="I217" s="421"/>
      <c r="J217" s="431"/>
      <c r="K217" s="431"/>
      <c r="L217" s="431"/>
      <c r="M217" s="431"/>
      <c r="N217" s="431"/>
      <c r="O217" s="431"/>
      <c r="P217" s="431"/>
      <c r="Q217" s="431"/>
      <c r="R217" s="431"/>
      <c r="S217" s="431"/>
      <c r="T217" s="431"/>
      <c r="U217" s="431"/>
      <c r="V217" s="431"/>
      <c r="W217" s="431"/>
      <c r="X217" s="431"/>
      <c r="Y217" s="431"/>
      <c r="Z217" s="431"/>
      <c r="AA217" s="431"/>
      <c r="AB217" s="431"/>
      <c r="AC217" s="431"/>
      <c r="AD217" s="431"/>
      <c r="AE217" s="431"/>
      <c r="AF217" s="431"/>
      <c r="AG217" s="431"/>
      <c r="AH217" s="431"/>
      <c r="AI217" s="431"/>
      <c r="AJ217" s="431"/>
      <c r="AK217" s="431"/>
      <c r="AL217" s="431"/>
      <c r="AM217" s="431"/>
      <c r="AN217" s="431"/>
      <c r="AO217" s="431"/>
      <c r="AP217" s="431"/>
      <c r="AQ217" s="431"/>
      <c r="AR217" s="431"/>
      <c r="AS217" s="431"/>
      <c r="AT217" s="431"/>
      <c r="AU217" s="431"/>
      <c r="AV217" s="431"/>
      <c r="AW217" s="431"/>
      <c r="AX217" s="431"/>
      <c r="AY217" s="431"/>
      <c r="AZ217" s="431"/>
      <c r="BA217" s="431"/>
      <c r="BB217" s="431"/>
      <c r="BC217" s="431"/>
      <c r="BD217" s="431"/>
      <c r="BE217" s="431"/>
      <c r="BF217" s="431"/>
      <c r="BG217" s="431"/>
      <c r="BH217" s="431"/>
      <c r="BI217" s="431"/>
      <c r="BJ217" s="431"/>
      <c r="BK217" s="431"/>
      <c r="BL217" s="431"/>
      <c r="BM217" s="431"/>
      <c r="BN217" s="431"/>
      <c r="BO217" s="431"/>
      <c r="BP217" s="431"/>
      <c r="BQ217" s="431"/>
      <c r="BR217" s="431"/>
      <c r="BS217" s="431"/>
      <c r="BT217" s="431"/>
      <c r="BU217" s="431"/>
      <c r="BV217" s="431"/>
      <c r="BW217" s="431"/>
      <c r="BX217" s="431"/>
      <c r="BY217" s="431"/>
      <c r="BZ217" s="431"/>
      <c r="CA217" s="431"/>
      <c r="CB217" s="431"/>
      <c r="CC217" s="431"/>
      <c r="CD217" s="431"/>
      <c r="CE217" s="431"/>
      <c r="CF217" s="431"/>
      <c r="CG217" s="431"/>
      <c r="CH217" s="431"/>
      <c r="CI217" s="431"/>
      <c r="CJ217" s="431"/>
      <c r="CK217" s="431"/>
      <c r="CL217" s="431"/>
      <c r="CM217" s="431"/>
      <c r="CN217" s="431"/>
      <c r="CO217" s="431"/>
      <c r="CP217" s="431"/>
      <c r="CQ217" s="431"/>
      <c r="CR217" s="431"/>
      <c r="CS217" s="431"/>
      <c r="CT217" s="431"/>
      <c r="CU217" s="431"/>
      <c r="CV217" s="431"/>
      <c r="CW217" s="431"/>
      <c r="CX217" s="431"/>
      <c r="CY217" s="431"/>
      <c r="CZ217" s="431"/>
      <c r="DA217" s="431"/>
      <c r="DB217" s="431"/>
      <c r="DC217" s="431"/>
      <c r="DD217" s="431"/>
      <c r="DE217" s="431"/>
      <c r="DF217" s="431"/>
      <c r="DG217" s="431"/>
      <c r="DH217" s="431"/>
      <c r="DI217" s="431"/>
      <c r="DJ217" s="431"/>
      <c r="DK217" s="431"/>
      <c r="DL217" s="431"/>
      <c r="DM217" s="431"/>
      <c r="DN217" s="431"/>
      <c r="DO217" s="431"/>
      <c r="DP217" s="431"/>
      <c r="DQ217" s="431"/>
      <c r="DR217" s="431"/>
      <c r="DS217" s="431"/>
      <c r="DT217" s="431"/>
      <c r="DU217" s="431"/>
      <c r="DV217" s="431"/>
      <c r="DW217" s="431"/>
      <c r="DX217" s="431"/>
      <c r="DY217" s="431"/>
      <c r="DZ217" s="431"/>
      <c r="EA217" s="431"/>
      <c r="EB217" s="431"/>
      <c r="EC217" s="431"/>
      <c r="ED217" s="431"/>
      <c r="EE217" s="431"/>
      <c r="EF217" s="431"/>
      <c r="EG217" s="431"/>
      <c r="EH217" s="431"/>
      <c r="EI217" s="431"/>
      <c r="EJ217" s="431"/>
      <c r="EK217" s="431"/>
      <c r="EL217" s="431"/>
      <c r="EM217" s="431"/>
      <c r="EN217" s="431"/>
      <c r="EO217" s="431"/>
      <c r="EP217" s="431"/>
      <c r="EQ217" s="431"/>
      <c r="ER217" s="431"/>
      <c r="ES217" s="431"/>
      <c r="ET217" s="431"/>
      <c r="EU217" s="431"/>
      <c r="EV217" s="431"/>
      <c r="EW217" s="431"/>
      <c r="EX217" s="431"/>
      <c r="EY217" s="431"/>
      <c r="EZ217" s="431"/>
      <c r="FA217" s="431"/>
      <c r="FB217" s="431"/>
      <c r="FC217" s="431"/>
      <c r="FD217" s="431"/>
      <c r="FE217" s="431"/>
      <c r="FF217" s="431"/>
      <c r="FG217" s="431"/>
      <c r="FH217" s="431"/>
      <c r="FI217" s="431"/>
      <c r="FJ217" s="431"/>
      <c r="FK217" s="431"/>
      <c r="FL217" s="431"/>
      <c r="FM217" s="431"/>
      <c r="FN217" s="431"/>
      <c r="FO217" s="431"/>
      <c r="FP217" s="431"/>
      <c r="FQ217" s="431"/>
      <c r="FR217" s="431"/>
      <c r="FS217" s="431"/>
      <c r="FT217" s="431"/>
    </row>
    <row r="218" spans="1:176" s="32" customFormat="1" ht="31.2" x14ac:dyDescent="0.35">
      <c r="A218" s="7">
        <v>218</v>
      </c>
      <c r="B218" s="313" t="s">
        <v>283</v>
      </c>
      <c r="C218" s="313" t="s">
        <v>1138</v>
      </c>
      <c r="D218" s="312" t="s">
        <v>284</v>
      </c>
      <c r="E218" s="154">
        <v>2019</v>
      </c>
      <c r="F218" s="184" t="s">
        <v>224</v>
      </c>
      <c r="G218" s="537" t="s">
        <v>2673</v>
      </c>
      <c r="H218" s="431"/>
      <c r="I218" s="421"/>
      <c r="J218" s="431"/>
      <c r="K218" s="431"/>
      <c r="L218" s="431"/>
      <c r="M218" s="431"/>
      <c r="N218" s="431"/>
      <c r="O218" s="431"/>
      <c r="P218" s="431"/>
      <c r="Q218" s="431"/>
      <c r="R218" s="431"/>
      <c r="S218" s="431"/>
      <c r="T218" s="431"/>
      <c r="U218" s="431"/>
      <c r="V218" s="431"/>
      <c r="W218" s="431"/>
      <c r="X218" s="431"/>
      <c r="Y218" s="431"/>
      <c r="Z218" s="431"/>
      <c r="AA218" s="431"/>
      <c r="AB218" s="431"/>
      <c r="AC218" s="431"/>
      <c r="AD218" s="431"/>
      <c r="AE218" s="431"/>
      <c r="AF218" s="431"/>
      <c r="AG218" s="431"/>
      <c r="AH218" s="431"/>
      <c r="AI218" s="431"/>
      <c r="AJ218" s="431"/>
      <c r="AK218" s="431"/>
      <c r="AL218" s="431"/>
      <c r="AM218" s="431"/>
      <c r="AN218" s="431"/>
      <c r="AO218" s="431"/>
      <c r="AP218" s="431"/>
      <c r="AQ218" s="431"/>
      <c r="AR218" s="431"/>
      <c r="AS218" s="431"/>
      <c r="AT218" s="431"/>
      <c r="AU218" s="431"/>
      <c r="AV218" s="431"/>
      <c r="AW218" s="431"/>
      <c r="AX218" s="431"/>
      <c r="AY218" s="431"/>
      <c r="AZ218" s="431"/>
      <c r="BA218" s="431"/>
      <c r="BB218" s="431"/>
      <c r="BC218" s="431"/>
      <c r="BD218" s="431"/>
      <c r="BE218" s="431"/>
      <c r="BF218" s="431"/>
      <c r="BG218" s="431"/>
      <c r="BH218" s="431"/>
      <c r="BI218" s="431"/>
      <c r="BJ218" s="431"/>
      <c r="BK218" s="431"/>
      <c r="BL218" s="431"/>
      <c r="BM218" s="431"/>
      <c r="BN218" s="431"/>
      <c r="BO218" s="431"/>
      <c r="BP218" s="431"/>
      <c r="BQ218" s="431"/>
      <c r="BR218" s="431"/>
      <c r="BS218" s="431"/>
      <c r="BT218" s="431"/>
      <c r="BU218" s="431"/>
      <c r="BV218" s="431"/>
      <c r="BW218" s="431"/>
      <c r="BX218" s="431"/>
      <c r="BY218" s="431"/>
      <c r="BZ218" s="431"/>
      <c r="CA218" s="431"/>
      <c r="CB218" s="431"/>
      <c r="CC218" s="431"/>
      <c r="CD218" s="431"/>
      <c r="CE218" s="431"/>
      <c r="CF218" s="431"/>
      <c r="CG218" s="431"/>
      <c r="CH218" s="431"/>
      <c r="CI218" s="431"/>
      <c r="CJ218" s="431"/>
      <c r="CK218" s="431"/>
      <c r="CL218" s="431"/>
      <c r="CM218" s="431"/>
      <c r="CN218" s="431"/>
      <c r="CO218" s="431"/>
      <c r="CP218" s="431"/>
      <c r="CQ218" s="431"/>
      <c r="CR218" s="431"/>
      <c r="CS218" s="431"/>
      <c r="CT218" s="431"/>
      <c r="CU218" s="431"/>
      <c r="CV218" s="431"/>
      <c r="CW218" s="431"/>
      <c r="CX218" s="431"/>
      <c r="CY218" s="431"/>
      <c r="CZ218" s="431"/>
      <c r="DA218" s="431"/>
      <c r="DB218" s="431"/>
      <c r="DC218" s="431"/>
      <c r="DD218" s="431"/>
      <c r="DE218" s="431"/>
      <c r="DF218" s="431"/>
      <c r="DG218" s="431"/>
      <c r="DH218" s="431"/>
      <c r="DI218" s="431"/>
      <c r="DJ218" s="431"/>
      <c r="DK218" s="431"/>
      <c r="DL218" s="431"/>
      <c r="DM218" s="431"/>
      <c r="DN218" s="431"/>
      <c r="DO218" s="431"/>
      <c r="DP218" s="431"/>
      <c r="DQ218" s="431"/>
      <c r="DR218" s="431"/>
      <c r="DS218" s="431"/>
      <c r="DT218" s="431"/>
      <c r="DU218" s="431"/>
      <c r="DV218" s="431"/>
      <c r="DW218" s="431"/>
      <c r="DX218" s="431"/>
      <c r="DY218" s="431"/>
      <c r="DZ218" s="431"/>
      <c r="EA218" s="431"/>
      <c r="EB218" s="431"/>
      <c r="EC218" s="431"/>
      <c r="ED218" s="431"/>
      <c r="EE218" s="431"/>
      <c r="EF218" s="431"/>
      <c r="EG218" s="431"/>
      <c r="EH218" s="431"/>
      <c r="EI218" s="431"/>
      <c r="EJ218" s="431"/>
      <c r="EK218" s="431"/>
      <c r="EL218" s="431"/>
      <c r="EM218" s="431"/>
      <c r="EN218" s="431"/>
      <c r="EO218" s="431"/>
      <c r="EP218" s="431"/>
      <c r="EQ218" s="431"/>
      <c r="ER218" s="431"/>
      <c r="ES218" s="431"/>
      <c r="ET218" s="431"/>
      <c r="EU218" s="431"/>
      <c r="EV218" s="431"/>
      <c r="EW218" s="431"/>
      <c r="EX218" s="431"/>
      <c r="EY218" s="431"/>
      <c r="EZ218" s="431"/>
      <c r="FA218" s="431"/>
      <c r="FB218" s="431"/>
      <c r="FC218" s="431"/>
      <c r="FD218" s="431"/>
      <c r="FE218" s="431"/>
      <c r="FF218" s="431"/>
      <c r="FG218" s="431"/>
      <c r="FH218" s="431"/>
      <c r="FI218" s="431"/>
      <c r="FJ218" s="431"/>
      <c r="FK218" s="431"/>
      <c r="FL218" s="431"/>
      <c r="FM218" s="431"/>
      <c r="FN218" s="431"/>
      <c r="FO218" s="431"/>
      <c r="FP218" s="431"/>
      <c r="FQ218" s="431"/>
      <c r="FR218" s="431"/>
      <c r="FS218" s="431"/>
      <c r="FT218" s="431"/>
    </row>
    <row r="219" spans="1:176" s="32" customFormat="1" ht="31.2" x14ac:dyDescent="0.35">
      <c r="A219" s="7">
        <v>219</v>
      </c>
      <c r="B219" s="313" t="s">
        <v>245</v>
      </c>
      <c r="C219" s="313" t="s">
        <v>1140</v>
      </c>
      <c r="D219" s="312" t="s">
        <v>246</v>
      </c>
      <c r="E219" s="154">
        <v>2019</v>
      </c>
      <c r="F219" s="155" t="s">
        <v>224</v>
      </c>
      <c r="G219" s="537" t="s">
        <v>2673</v>
      </c>
      <c r="H219" s="141"/>
      <c r="I219" s="421"/>
      <c r="J219" s="141"/>
      <c r="K219" s="421"/>
      <c r="L219" s="141"/>
      <c r="M219" s="141"/>
      <c r="N219" s="141"/>
      <c r="O219" s="141"/>
      <c r="P219" s="141"/>
      <c r="Q219" s="141"/>
      <c r="R219" s="141"/>
      <c r="S219" s="141"/>
      <c r="T219" s="141"/>
      <c r="U219" s="141"/>
      <c r="V219" s="141"/>
      <c r="W219" s="141"/>
      <c r="X219" s="141"/>
      <c r="Y219" s="141"/>
      <c r="Z219" s="141"/>
      <c r="AA219" s="141"/>
      <c r="AB219" s="433"/>
      <c r="AC219" s="433"/>
      <c r="AD219" s="433"/>
      <c r="AE219" s="433"/>
      <c r="AF219" s="433"/>
      <c r="AG219" s="433"/>
      <c r="AH219" s="433"/>
      <c r="AI219" s="433"/>
      <c r="AJ219" s="433"/>
      <c r="AK219" s="433"/>
      <c r="AL219" s="433"/>
      <c r="AM219" s="433"/>
      <c r="AN219" s="433"/>
      <c r="AO219" s="433"/>
      <c r="AP219" s="433"/>
      <c r="AQ219" s="433"/>
      <c r="AR219" s="433"/>
      <c r="AS219" s="433"/>
      <c r="AT219" s="433"/>
      <c r="AU219" s="433"/>
      <c r="AV219" s="433"/>
      <c r="AW219" s="433"/>
      <c r="AX219" s="433"/>
      <c r="AY219" s="433"/>
      <c r="AZ219" s="433"/>
      <c r="BA219" s="433"/>
      <c r="BB219" s="433"/>
      <c r="BC219" s="433"/>
      <c r="BD219" s="433"/>
      <c r="BE219" s="433"/>
      <c r="BF219" s="433"/>
      <c r="BG219" s="433"/>
      <c r="BH219" s="433"/>
      <c r="BI219" s="433"/>
      <c r="BJ219" s="433"/>
      <c r="BK219" s="433"/>
      <c r="BL219" s="433"/>
      <c r="BM219" s="433"/>
      <c r="BN219" s="433"/>
      <c r="BO219" s="433"/>
      <c r="BP219" s="433"/>
      <c r="BQ219" s="433"/>
      <c r="BR219" s="433"/>
      <c r="BS219" s="433"/>
      <c r="BT219" s="433"/>
      <c r="BU219" s="433"/>
      <c r="BV219" s="433"/>
      <c r="BW219" s="433"/>
      <c r="BX219" s="433"/>
      <c r="BY219" s="433"/>
      <c r="BZ219" s="433"/>
      <c r="CA219" s="433"/>
      <c r="CB219" s="433"/>
      <c r="CC219" s="433"/>
      <c r="CD219" s="433"/>
      <c r="CE219" s="433"/>
      <c r="CF219" s="433"/>
      <c r="CG219" s="433"/>
      <c r="CH219" s="433"/>
      <c r="CI219" s="433"/>
      <c r="CJ219" s="433"/>
      <c r="CK219" s="433"/>
      <c r="CL219" s="433"/>
      <c r="CM219" s="433"/>
      <c r="CN219" s="433"/>
      <c r="CO219" s="433"/>
      <c r="CP219" s="433"/>
      <c r="CQ219" s="433"/>
      <c r="CR219" s="433"/>
      <c r="CS219" s="433"/>
      <c r="CT219" s="433"/>
      <c r="CU219" s="433"/>
      <c r="CV219" s="433"/>
      <c r="CW219" s="433"/>
      <c r="CX219" s="433"/>
      <c r="CY219" s="433"/>
      <c r="CZ219" s="433"/>
      <c r="DA219" s="433"/>
      <c r="DB219" s="433"/>
      <c r="DC219" s="433"/>
      <c r="DD219" s="433"/>
      <c r="DE219" s="433"/>
      <c r="DF219" s="433"/>
      <c r="DG219" s="433"/>
      <c r="DH219" s="433"/>
      <c r="DI219" s="433"/>
      <c r="DJ219" s="433"/>
      <c r="DK219" s="433"/>
      <c r="DL219" s="433"/>
      <c r="DM219" s="433"/>
      <c r="DN219" s="433"/>
      <c r="DO219" s="433"/>
      <c r="DP219" s="433"/>
      <c r="DQ219" s="433"/>
      <c r="DR219" s="433"/>
      <c r="DS219" s="433"/>
      <c r="DT219" s="433"/>
      <c r="DU219" s="433"/>
      <c r="DV219" s="433"/>
      <c r="DW219" s="433"/>
      <c r="DX219" s="433"/>
      <c r="DY219" s="433"/>
      <c r="DZ219" s="433"/>
      <c r="EA219" s="433"/>
      <c r="EB219" s="433"/>
      <c r="EC219" s="433"/>
      <c r="ED219" s="433"/>
      <c r="EE219" s="433"/>
      <c r="EF219" s="433"/>
      <c r="EG219" s="433"/>
      <c r="EH219" s="433"/>
      <c r="EI219" s="433"/>
      <c r="EJ219" s="433"/>
      <c r="EK219" s="433"/>
      <c r="EL219" s="433"/>
      <c r="EM219" s="433"/>
      <c r="EN219" s="433"/>
      <c r="EO219" s="433"/>
      <c r="EP219" s="433"/>
      <c r="EQ219" s="433"/>
      <c r="ER219" s="433"/>
      <c r="ES219" s="433"/>
      <c r="ET219" s="433"/>
      <c r="EU219" s="433"/>
      <c r="EV219" s="433"/>
      <c r="EW219" s="433"/>
      <c r="EX219" s="433"/>
      <c r="EY219" s="433"/>
      <c r="EZ219" s="433"/>
      <c r="FA219" s="433"/>
      <c r="FB219" s="433"/>
      <c r="FC219" s="433"/>
      <c r="FD219" s="433"/>
      <c r="FE219" s="433"/>
      <c r="FF219" s="433"/>
      <c r="FG219" s="433"/>
      <c r="FH219" s="433"/>
      <c r="FI219" s="433"/>
      <c r="FJ219" s="433"/>
      <c r="FK219" s="433"/>
      <c r="FL219" s="433"/>
      <c r="FM219" s="433"/>
      <c r="FN219" s="433"/>
      <c r="FO219" s="433"/>
      <c r="FP219" s="433"/>
      <c r="FQ219" s="433"/>
      <c r="FR219" s="433"/>
      <c r="FS219" s="433"/>
      <c r="FT219" s="431"/>
    </row>
    <row r="220" spans="1:176" s="32" customFormat="1" ht="31.2" x14ac:dyDescent="0.35">
      <c r="A220" s="7">
        <v>220</v>
      </c>
      <c r="B220" s="313" t="s">
        <v>286</v>
      </c>
      <c r="C220" s="313" t="s">
        <v>1139</v>
      </c>
      <c r="D220" s="312" t="s">
        <v>287</v>
      </c>
      <c r="E220" s="154">
        <v>2019</v>
      </c>
      <c r="F220" s="184" t="s">
        <v>224</v>
      </c>
      <c r="G220" s="537" t="s">
        <v>2673</v>
      </c>
      <c r="H220" s="431"/>
      <c r="I220" s="421"/>
      <c r="J220" s="431"/>
      <c r="K220" s="431"/>
      <c r="L220" s="434"/>
      <c r="M220" s="431"/>
      <c r="N220" s="431"/>
      <c r="O220" s="431"/>
      <c r="P220" s="431"/>
      <c r="Q220" s="431"/>
      <c r="R220" s="431"/>
      <c r="S220" s="431"/>
      <c r="T220" s="431"/>
      <c r="U220" s="431"/>
      <c r="V220" s="431"/>
      <c r="W220" s="431"/>
      <c r="X220" s="431"/>
      <c r="Y220" s="431"/>
      <c r="Z220" s="431"/>
      <c r="AA220" s="431"/>
      <c r="AB220" s="431"/>
      <c r="AC220" s="431"/>
      <c r="AD220" s="431"/>
      <c r="AE220" s="431"/>
      <c r="AF220" s="431"/>
      <c r="AG220" s="431"/>
      <c r="AH220" s="431"/>
      <c r="AI220" s="431"/>
      <c r="AJ220" s="431"/>
      <c r="AK220" s="431"/>
      <c r="AL220" s="431"/>
      <c r="AM220" s="431"/>
      <c r="AN220" s="431"/>
      <c r="AO220" s="431"/>
      <c r="AP220" s="431"/>
      <c r="AQ220" s="431"/>
      <c r="AR220" s="431"/>
      <c r="AS220" s="431"/>
      <c r="AT220" s="431"/>
      <c r="AU220" s="431"/>
      <c r="AV220" s="431"/>
      <c r="AW220" s="431"/>
      <c r="AX220" s="431"/>
      <c r="AY220" s="431"/>
      <c r="AZ220" s="431"/>
      <c r="BA220" s="431"/>
      <c r="BB220" s="431"/>
      <c r="BC220" s="431"/>
      <c r="BD220" s="431"/>
      <c r="BE220" s="431"/>
      <c r="BF220" s="431"/>
      <c r="BG220" s="431"/>
      <c r="BH220" s="431"/>
      <c r="BI220" s="431"/>
      <c r="BJ220" s="431"/>
      <c r="BK220" s="431"/>
      <c r="BL220" s="431"/>
      <c r="BM220" s="431"/>
      <c r="BN220" s="431"/>
      <c r="BO220" s="431"/>
      <c r="BP220" s="431"/>
      <c r="BQ220" s="431"/>
      <c r="BR220" s="431"/>
      <c r="BS220" s="431"/>
      <c r="BT220" s="431"/>
      <c r="BU220" s="431"/>
      <c r="BV220" s="431"/>
      <c r="BW220" s="431"/>
      <c r="BX220" s="431"/>
      <c r="BY220" s="431"/>
      <c r="BZ220" s="431"/>
      <c r="CA220" s="431"/>
      <c r="CB220" s="431"/>
      <c r="CC220" s="431"/>
      <c r="CD220" s="431"/>
      <c r="CE220" s="431"/>
      <c r="CF220" s="431"/>
      <c r="CG220" s="431"/>
      <c r="CH220" s="431"/>
      <c r="CI220" s="431"/>
      <c r="CJ220" s="431"/>
      <c r="CK220" s="431"/>
      <c r="CL220" s="431"/>
      <c r="CM220" s="431"/>
      <c r="CN220" s="431"/>
      <c r="CO220" s="431"/>
      <c r="CP220" s="431"/>
      <c r="CQ220" s="431"/>
      <c r="CR220" s="431"/>
      <c r="CS220" s="431"/>
      <c r="CT220" s="431"/>
      <c r="CU220" s="431"/>
      <c r="CV220" s="431"/>
      <c r="CW220" s="431"/>
      <c r="CX220" s="431"/>
      <c r="CY220" s="431"/>
      <c r="CZ220" s="431"/>
      <c r="DA220" s="431"/>
      <c r="DB220" s="431"/>
      <c r="DC220" s="431"/>
      <c r="DD220" s="431"/>
      <c r="DE220" s="431"/>
      <c r="DF220" s="431"/>
      <c r="DG220" s="431"/>
      <c r="DH220" s="431"/>
      <c r="DI220" s="431"/>
      <c r="DJ220" s="431"/>
      <c r="DK220" s="431"/>
      <c r="DL220" s="431"/>
      <c r="DM220" s="431"/>
      <c r="DN220" s="431"/>
      <c r="DO220" s="431"/>
      <c r="DP220" s="431"/>
      <c r="DQ220" s="431"/>
      <c r="DR220" s="431"/>
      <c r="DS220" s="431"/>
      <c r="DT220" s="431"/>
      <c r="DU220" s="431"/>
      <c r="DV220" s="431"/>
      <c r="DW220" s="431"/>
      <c r="DX220" s="431"/>
      <c r="DY220" s="431"/>
      <c r="DZ220" s="431"/>
      <c r="EA220" s="431"/>
      <c r="EB220" s="431"/>
      <c r="EC220" s="431"/>
      <c r="ED220" s="431"/>
      <c r="EE220" s="431"/>
      <c r="EF220" s="431"/>
      <c r="EG220" s="431"/>
      <c r="EH220" s="431"/>
      <c r="EI220" s="431"/>
      <c r="EJ220" s="431"/>
      <c r="EK220" s="431"/>
      <c r="EL220" s="431"/>
      <c r="EM220" s="431"/>
      <c r="EN220" s="431"/>
      <c r="EO220" s="431"/>
      <c r="EP220" s="431"/>
      <c r="EQ220" s="431"/>
      <c r="ER220" s="431"/>
      <c r="ES220" s="431"/>
      <c r="ET220" s="431"/>
      <c r="EU220" s="431"/>
      <c r="EV220" s="431"/>
      <c r="EW220" s="431"/>
      <c r="EX220" s="431"/>
      <c r="EY220" s="431"/>
      <c r="EZ220" s="431"/>
      <c r="FA220" s="431"/>
      <c r="FB220" s="431"/>
      <c r="FC220" s="431"/>
      <c r="FD220" s="431"/>
      <c r="FE220" s="431"/>
      <c r="FF220" s="431"/>
      <c r="FG220" s="431"/>
      <c r="FH220" s="431"/>
      <c r="FI220" s="431"/>
      <c r="FJ220" s="431"/>
      <c r="FK220" s="431"/>
      <c r="FL220" s="431"/>
      <c r="FM220" s="431"/>
      <c r="FN220" s="431"/>
      <c r="FO220" s="431"/>
      <c r="FP220" s="431"/>
      <c r="FQ220" s="431"/>
      <c r="FR220" s="431"/>
      <c r="FS220" s="431"/>
      <c r="FT220" s="431"/>
    </row>
    <row r="221" spans="1:176" s="32" customFormat="1" ht="31.2" x14ac:dyDescent="0.35">
      <c r="A221" s="7">
        <v>221</v>
      </c>
      <c r="B221" s="313" t="s">
        <v>285</v>
      </c>
      <c r="C221" s="313" t="s">
        <v>1259</v>
      </c>
      <c r="D221" s="312" t="s">
        <v>254</v>
      </c>
      <c r="E221" s="154">
        <v>2019</v>
      </c>
      <c r="F221" s="184" t="s">
        <v>224</v>
      </c>
      <c r="G221" s="537" t="s">
        <v>2673</v>
      </c>
      <c r="H221" s="431"/>
      <c r="I221" s="431"/>
      <c r="J221" s="431"/>
      <c r="K221" s="431"/>
      <c r="L221" s="431"/>
      <c r="M221" s="431"/>
      <c r="N221" s="431"/>
      <c r="O221" s="431"/>
      <c r="P221" s="431"/>
      <c r="Q221" s="431"/>
      <c r="R221" s="431"/>
      <c r="S221" s="431"/>
      <c r="T221" s="431"/>
      <c r="U221" s="431"/>
      <c r="V221" s="431"/>
      <c r="W221" s="431"/>
      <c r="X221" s="431"/>
      <c r="Y221" s="431"/>
      <c r="Z221" s="431"/>
      <c r="AA221" s="431"/>
      <c r="AB221" s="431"/>
      <c r="AC221" s="431"/>
      <c r="AD221" s="431"/>
      <c r="AE221" s="431"/>
      <c r="AF221" s="431"/>
      <c r="AG221" s="431"/>
      <c r="AH221" s="431"/>
      <c r="AI221" s="431"/>
      <c r="AJ221" s="431"/>
      <c r="AK221" s="431"/>
      <c r="AL221" s="431"/>
      <c r="AM221" s="431"/>
      <c r="AN221" s="431"/>
      <c r="AO221" s="431"/>
      <c r="AP221" s="431"/>
      <c r="AQ221" s="431"/>
      <c r="AR221" s="431"/>
      <c r="AS221" s="431"/>
      <c r="AT221" s="431"/>
      <c r="AU221" s="431"/>
      <c r="AV221" s="431"/>
      <c r="AW221" s="431"/>
      <c r="AX221" s="431"/>
      <c r="AY221" s="431"/>
      <c r="AZ221" s="431"/>
      <c r="BA221" s="431"/>
      <c r="BB221" s="431"/>
      <c r="BC221" s="431"/>
      <c r="BD221" s="431"/>
      <c r="BE221" s="431"/>
      <c r="BF221" s="431"/>
      <c r="BG221" s="431"/>
      <c r="BH221" s="431"/>
      <c r="BI221" s="431"/>
      <c r="BJ221" s="431"/>
      <c r="BK221" s="431"/>
      <c r="BL221" s="431"/>
      <c r="BM221" s="431"/>
      <c r="BN221" s="431"/>
      <c r="BO221" s="431"/>
      <c r="BP221" s="431"/>
      <c r="BQ221" s="431"/>
      <c r="BR221" s="431"/>
      <c r="BS221" s="431"/>
      <c r="BT221" s="431"/>
      <c r="BU221" s="431"/>
      <c r="BV221" s="431"/>
      <c r="BW221" s="431"/>
      <c r="BX221" s="431"/>
      <c r="BY221" s="431"/>
      <c r="BZ221" s="431"/>
      <c r="CA221" s="431"/>
      <c r="CB221" s="431"/>
      <c r="CC221" s="431"/>
      <c r="CD221" s="431"/>
      <c r="CE221" s="431"/>
      <c r="CF221" s="431"/>
      <c r="CG221" s="431"/>
      <c r="CH221" s="431"/>
      <c r="CI221" s="431"/>
      <c r="CJ221" s="431"/>
      <c r="CK221" s="431"/>
      <c r="CL221" s="431"/>
      <c r="CM221" s="431"/>
      <c r="CN221" s="431"/>
      <c r="CO221" s="431"/>
      <c r="CP221" s="431"/>
      <c r="CQ221" s="431"/>
      <c r="CR221" s="431"/>
      <c r="CS221" s="431"/>
      <c r="CT221" s="431"/>
      <c r="CU221" s="431"/>
      <c r="CV221" s="431"/>
      <c r="CW221" s="431"/>
      <c r="CX221" s="431"/>
      <c r="CY221" s="431"/>
      <c r="CZ221" s="431"/>
      <c r="DA221" s="431"/>
      <c r="DB221" s="431"/>
      <c r="DC221" s="431"/>
      <c r="DD221" s="431"/>
      <c r="DE221" s="431"/>
      <c r="DF221" s="431"/>
      <c r="DG221" s="431"/>
      <c r="DH221" s="431"/>
      <c r="DI221" s="431"/>
      <c r="DJ221" s="431"/>
      <c r="DK221" s="431"/>
      <c r="DL221" s="431"/>
      <c r="DM221" s="431"/>
      <c r="DN221" s="431"/>
      <c r="DO221" s="431"/>
      <c r="DP221" s="431"/>
      <c r="DQ221" s="431"/>
      <c r="DR221" s="431"/>
      <c r="DS221" s="431"/>
      <c r="DT221" s="431"/>
      <c r="DU221" s="431"/>
      <c r="DV221" s="431"/>
      <c r="DW221" s="431"/>
      <c r="DX221" s="431"/>
      <c r="DY221" s="431"/>
      <c r="DZ221" s="431"/>
      <c r="EA221" s="431"/>
      <c r="EB221" s="431"/>
      <c r="EC221" s="431"/>
      <c r="ED221" s="431"/>
      <c r="EE221" s="431"/>
      <c r="EF221" s="431"/>
      <c r="EG221" s="431"/>
      <c r="EH221" s="431"/>
      <c r="EI221" s="431"/>
      <c r="EJ221" s="431"/>
      <c r="EK221" s="431"/>
      <c r="EL221" s="431"/>
      <c r="EM221" s="431"/>
      <c r="EN221" s="431"/>
      <c r="EO221" s="431"/>
      <c r="EP221" s="431"/>
      <c r="EQ221" s="431"/>
      <c r="ER221" s="431"/>
      <c r="ES221" s="431"/>
      <c r="ET221" s="431"/>
      <c r="EU221" s="431"/>
      <c r="EV221" s="431"/>
      <c r="EW221" s="431"/>
      <c r="EX221" s="431"/>
      <c r="EY221" s="431"/>
      <c r="EZ221" s="431"/>
      <c r="FA221" s="431"/>
      <c r="FB221" s="431"/>
      <c r="FC221" s="431"/>
      <c r="FD221" s="431"/>
      <c r="FE221" s="431"/>
      <c r="FF221" s="431"/>
      <c r="FG221" s="431"/>
      <c r="FH221" s="431"/>
      <c r="FI221" s="431"/>
      <c r="FJ221" s="431"/>
      <c r="FK221" s="431"/>
      <c r="FL221" s="431"/>
      <c r="FM221" s="431"/>
      <c r="FN221" s="431"/>
      <c r="FO221" s="431"/>
      <c r="FP221" s="431"/>
      <c r="FQ221" s="431"/>
      <c r="FR221" s="431"/>
      <c r="FS221" s="431"/>
      <c r="FT221" s="431"/>
    </row>
    <row r="222" spans="1:176" s="32" customFormat="1" ht="31.2" x14ac:dyDescent="0.35">
      <c r="A222" s="7">
        <v>222</v>
      </c>
      <c r="B222" s="313" t="s">
        <v>271</v>
      </c>
      <c r="C222" s="313" t="s">
        <v>1100</v>
      </c>
      <c r="D222" s="312" t="s">
        <v>246</v>
      </c>
      <c r="E222" s="154">
        <v>2019</v>
      </c>
      <c r="F222" s="184" t="s">
        <v>224</v>
      </c>
      <c r="G222" s="537" t="s">
        <v>2673</v>
      </c>
      <c r="H222" s="431"/>
      <c r="I222" s="421"/>
      <c r="J222" s="431"/>
      <c r="K222" s="421"/>
      <c r="L222" s="431"/>
      <c r="M222" s="431"/>
      <c r="N222" s="431"/>
      <c r="O222" s="431"/>
      <c r="P222" s="431"/>
      <c r="Q222" s="431"/>
      <c r="R222" s="431"/>
      <c r="S222" s="431"/>
      <c r="T222" s="431"/>
      <c r="U222" s="431"/>
      <c r="V222" s="431"/>
      <c r="W222" s="431"/>
      <c r="X222" s="431"/>
      <c r="Y222" s="431"/>
      <c r="Z222" s="431"/>
      <c r="AA222" s="431"/>
      <c r="AB222" s="431"/>
      <c r="AC222" s="431"/>
      <c r="AD222" s="431"/>
      <c r="AE222" s="431"/>
      <c r="AF222" s="431"/>
      <c r="AG222" s="431"/>
      <c r="AH222" s="431"/>
      <c r="AI222" s="431"/>
      <c r="AJ222" s="431"/>
      <c r="AK222" s="431"/>
      <c r="AL222" s="431"/>
      <c r="AM222" s="431"/>
      <c r="AN222" s="431"/>
      <c r="AO222" s="431"/>
      <c r="AP222" s="431"/>
      <c r="AQ222" s="431"/>
      <c r="AR222" s="431"/>
      <c r="AS222" s="431"/>
      <c r="AT222" s="431"/>
      <c r="AU222" s="431"/>
      <c r="AV222" s="431"/>
      <c r="AW222" s="431"/>
      <c r="AX222" s="431"/>
      <c r="AY222" s="431"/>
      <c r="AZ222" s="431"/>
      <c r="BA222" s="431"/>
      <c r="BB222" s="431"/>
      <c r="BC222" s="431"/>
      <c r="BD222" s="431"/>
      <c r="BE222" s="431"/>
      <c r="BF222" s="431"/>
      <c r="BG222" s="431"/>
      <c r="BH222" s="431"/>
      <c r="BI222" s="431"/>
      <c r="BJ222" s="431"/>
      <c r="BK222" s="431"/>
      <c r="BL222" s="431"/>
      <c r="BM222" s="431"/>
      <c r="BN222" s="431"/>
      <c r="BO222" s="431"/>
      <c r="BP222" s="431"/>
      <c r="BQ222" s="431"/>
      <c r="BR222" s="431"/>
      <c r="BS222" s="431"/>
      <c r="BT222" s="431"/>
      <c r="BU222" s="431"/>
      <c r="BV222" s="431"/>
      <c r="BW222" s="431"/>
      <c r="BX222" s="431"/>
      <c r="BY222" s="431"/>
      <c r="BZ222" s="431"/>
      <c r="CA222" s="431"/>
      <c r="CB222" s="431"/>
      <c r="CC222" s="431"/>
      <c r="CD222" s="431"/>
      <c r="CE222" s="431"/>
      <c r="CF222" s="431"/>
      <c r="CG222" s="431"/>
      <c r="CH222" s="431"/>
      <c r="CI222" s="431"/>
      <c r="CJ222" s="431"/>
      <c r="CK222" s="431"/>
      <c r="CL222" s="431"/>
      <c r="CM222" s="431"/>
      <c r="CN222" s="431"/>
      <c r="CO222" s="431"/>
      <c r="CP222" s="431"/>
      <c r="CQ222" s="431"/>
      <c r="CR222" s="431"/>
      <c r="CS222" s="431"/>
      <c r="CT222" s="431"/>
      <c r="CU222" s="431"/>
      <c r="CV222" s="431"/>
      <c r="CW222" s="431"/>
      <c r="CX222" s="431"/>
      <c r="CY222" s="431"/>
      <c r="CZ222" s="431"/>
      <c r="DA222" s="431"/>
      <c r="DB222" s="431"/>
      <c r="DC222" s="431"/>
      <c r="DD222" s="431"/>
      <c r="DE222" s="431"/>
      <c r="DF222" s="431"/>
      <c r="DG222" s="431"/>
      <c r="DH222" s="431"/>
      <c r="DI222" s="431"/>
      <c r="DJ222" s="431"/>
      <c r="DK222" s="431"/>
      <c r="DL222" s="431"/>
      <c r="DM222" s="431"/>
      <c r="DN222" s="431"/>
      <c r="DO222" s="431"/>
      <c r="DP222" s="431"/>
      <c r="DQ222" s="431"/>
      <c r="DR222" s="431"/>
      <c r="DS222" s="431"/>
      <c r="DT222" s="431"/>
      <c r="DU222" s="431"/>
      <c r="DV222" s="431"/>
      <c r="DW222" s="431"/>
      <c r="DX222" s="431"/>
      <c r="DY222" s="431"/>
      <c r="DZ222" s="431"/>
      <c r="EA222" s="431"/>
      <c r="EB222" s="431"/>
      <c r="EC222" s="431"/>
      <c r="ED222" s="431"/>
      <c r="EE222" s="431"/>
      <c r="EF222" s="431"/>
      <c r="EG222" s="431"/>
      <c r="EH222" s="431"/>
      <c r="EI222" s="431"/>
      <c r="EJ222" s="431"/>
      <c r="EK222" s="431"/>
      <c r="EL222" s="431"/>
      <c r="EM222" s="431"/>
      <c r="EN222" s="431"/>
      <c r="EO222" s="431"/>
      <c r="EP222" s="431"/>
      <c r="EQ222" s="431"/>
      <c r="ER222" s="431"/>
      <c r="ES222" s="431"/>
      <c r="ET222" s="431"/>
      <c r="EU222" s="431"/>
      <c r="EV222" s="431"/>
      <c r="EW222" s="431"/>
      <c r="EX222" s="431"/>
      <c r="EY222" s="431"/>
      <c r="EZ222" s="431"/>
      <c r="FA222" s="431"/>
      <c r="FB222" s="431"/>
      <c r="FC222" s="431"/>
      <c r="FD222" s="431"/>
      <c r="FE222" s="431"/>
      <c r="FF222" s="431"/>
      <c r="FG222" s="431"/>
      <c r="FH222" s="431"/>
      <c r="FI222" s="431"/>
      <c r="FJ222" s="431"/>
      <c r="FK222" s="431"/>
      <c r="FL222" s="431"/>
      <c r="FM222" s="431"/>
      <c r="FN222" s="431"/>
      <c r="FO222" s="431"/>
      <c r="FP222" s="431"/>
      <c r="FQ222" s="431"/>
      <c r="FR222" s="431"/>
      <c r="FS222" s="431"/>
      <c r="FT222" s="431"/>
    </row>
    <row r="223" spans="1:176" s="32" customFormat="1" ht="31.2" x14ac:dyDescent="0.35">
      <c r="A223" s="7">
        <v>223</v>
      </c>
      <c r="B223" s="63" t="s">
        <v>1323</v>
      </c>
      <c r="C223" s="63" t="s">
        <v>2721</v>
      </c>
      <c r="D223" s="444" t="s">
        <v>1332</v>
      </c>
      <c r="E223" s="154">
        <v>2020</v>
      </c>
      <c r="F223" s="39" t="s">
        <v>224</v>
      </c>
      <c r="G223" s="538" t="s">
        <v>2674</v>
      </c>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c r="EY223" s="20"/>
      <c r="EZ223" s="20"/>
      <c r="FA223" s="20"/>
      <c r="FB223" s="20"/>
      <c r="FC223" s="20"/>
      <c r="FD223" s="20"/>
      <c r="FE223" s="20"/>
      <c r="FF223" s="20"/>
      <c r="FG223" s="20"/>
      <c r="FH223" s="20"/>
      <c r="FI223" s="20"/>
      <c r="FJ223" s="20"/>
      <c r="FK223" s="20"/>
      <c r="FL223" s="20"/>
      <c r="FM223" s="20"/>
      <c r="FN223" s="20"/>
      <c r="FO223" s="20"/>
      <c r="FP223" s="20"/>
      <c r="FQ223" s="20"/>
      <c r="FR223" s="20"/>
      <c r="FS223" s="20"/>
      <c r="FT223" s="431"/>
    </row>
    <row r="224" spans="1:176" s="32" customFormat="1" ht="31.2" x14ac:dyDescent="0.35">
      <c r="A224" s="7">
        <v>224</v>
      </c>
      <c r="B224" s="63" t="s">
        <v>1315</v>
      </c>
      <c r="C224" s="63" t="s">
        <v>2722</v>
      </c>
      <c r="D224" s="330" t="s">
        <v>31</v>
      </c>
      <c r="E224" s="154">
        <v>2020</v>
      </c>
      <c r="F224" s="39" t="s">
        <v>224</v>
      </c>
      <c r="G224" s="538" t="s">
        <v>2674</v>
      </c>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c r="EY224" s="20"/>
      <c r="EZ224" s="20"/>
      <c r="FA224" s="20"/>
      <c r="FB224" s="20"/>
      <c r="FC224" s="20"/>
      <c r="FD224" s="20"/>
      <c r="FE224" s="20"/>
      <c r="FF224" s="20"/>
      <c r="FG224" s="20"/>
      <c r="FH224" s="20"/>
      <c r="FI224" s="20"/>
      <c r="FJ224" s="20"/>
      <c r="FK224" s="20"/>
      <c r="FL224" s="20"/>
      <c r="FM224" s="20"/>
      <c r="FN224" s="20"/>
      <c r="FO224" s="20"/>
      <c r="FP224" s="20"/>
      <c r="FQ224" s="20"/>
      <c r="FR224" s="20"/>
      <c r="FS224" s="20"/>
      <c r="FT224" s="431"/>
    </row>
    <row r="225" spans="1:176" s="32" customFormat="1" ht="46.8" x14ac:dyDescent="0.35">
      <c r="A225" s="7">
        <v>225</v>
      </c>
      <c r="B225" s="63" t="s">
        <v>1325</v>
      </c>
      <c r="C225" s="63" t="s">
        <v>2723</v>
      </c>
      <c r="D225" s="330" t="s">
        <v>1334</v>
      </c>
      <c r="E225" s="154">
        <v>2020</v>
      </c>
      <c r="F225" s="39" t="s">
        <v>224</v>
      </c>
      <c r="G225" s="538" t="s">
        <v>2674</v>
      </c>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c r="EY225" s="20"/>
      <c r="EZ225" s="20"/>
      <c r="FA225" s="20"/>
      <c r="FB225" s="20"/>
      <c r="FC225" s="20"/>
      <c r="FD225" s="20"/>
      <c r="FE225" s="20"/>
      <c r="FF225" s="20"/>
      <c r="FG225" s="20"/>
      <c r="FH225" s="20"/>
      <c r="FI225" s="20"/>
      <c r="FJ225" s="20"/>
      <c r="FK225" s="20"/>
      <c r="FL225" s="20"/>
      <c r="FM225" s="20"/>
      <c r="FN225" s="20"/>
      <c r="FO225" s="20"/>
      <c r="FP225" s="20"/>
      <c r="FQ225" s="20"/>
      <c r="FR225" s="20"/>
      <c r="FS225" s="20"/>
      <c r="FT225" s="431"/>
    </row>
    <row r="226" spans="1:176" s="32" customFormat="1" ht="46.8" x14ac:dyDescent="0.35">
      <c r="A226" s="7">
        <v>226</v>
      </c>
      <c r="B226" s="446" t="s">
        <v>1322</v>
      </c>
      <c r="C226" s="135" t="s">
        <v>2724</v>
      </c>
      <c r="D226" s="444" t="s">
        <v>1331</v>
      </c>
      <c r="E226" s="154">
        <v>2020</v>
      </c>
      <c r="F226" s="39" t="s">
        <v>224</v>
      </c>
      <c r="G226" s="538" t="s">
        <v>2674</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c r="EY226" s="20"/>
      <c r="EZ226" s="20"/>
      <c r="FA226" s="20"/>
      <c r="FB226" s="20"/>
      <c r="FC226" s="20"/>
      <c r="FD226" s="20"/>
      <c r="FE226" s="20"/>
      <c r="FF226" s="20"/>
      <c r="FG226" s="20"/>
      <c r="FH226" s="20"/>
      <c r="FI226" s="20"/>
      <c r="FJ226" s="20"/>
      <c r="FK226" s="20"/>
      <c r="FL226" s="20"/>
      <c r="FM226" s="20"/>
      <c r="FN226" s="20"/>
      <c r="FO226" s="20"/>
      <c r="FP226" s="20"/>
      <c r="FQ226" s="20"/>
      <c r="FR226" s="20"/>
      <c r="FS226" s="20"/>
      <c r="FT226" s="431"/>
    </row>
    <row r="227" spans="1:176" s="32" customFormat="1" ht="46.8" x14ac:dyDescent="0.35">
      <c r="A227" s="7">
        <v>227</v>
      </c>
      <c r="B227" s="314" t="s">
        <v>1317</v>
      </c>
      <c r="C227" s="63" t="s">
        <v>2725</v>
      </c>
      <c r="D227" s="330" t="s">
        <v>1329</v>
      </c>
      <c r="E227" s="154">
        <v>2020</v>
      </c>
      <c r="F227" s="39" t="s">
        <v>224</v>
      </c>
      <c r="G227" s="538" t="s">
        <v>2674</v>
      </c>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c r="EY227" s="20"/>
      <c r="EZ227" s="20"/>
      <c r="FA227" s="20"/>
      <c r="FB227" s="20"/>
      <c r="FC227" s="20"/>
      <c r="FD227" s="20"/>
      <c r="FE227" s="20"/>
      <c r="FF227" s="20"/>
      <c r="FG227" s="20"/>
      <c r="FH227" s="20"/>
      <c r="FI227" s="20"/>
      <c r="FJ227" s="20"/>
      <c r="FK227" s="20"/>
      <c r="FL227" s="20"/>
      <c r="FM227" s="20"/>
      <c r="FN227" s="20"/>
      <c r="FO227" s="20"/>
      <c r="FP227" s="20"/>
      <c r="FQ227" s="20"/>
      <c r="FR227" s="20"/>
      <c r="FS227" s="20"/>
      <c r="FT227" s="431"/>
    </row>
    <row r="228" spans="1:176" s="32" customFormat="1" ht="31.2" x14ac:dyDescent="0.35">
      <c r="A228" s="7">
        <v>228</v>
      </c>
      <c r="B228" s="314" t="s">
        <v>1313</v>
      </c>
      <c r="C228" s="314" t="s">
        <v>2726</v>
      </c>
      <c r="D228" s="316" t="s">
        <v>701</v>
      </c>
      <c r="E228" s="154">
        <v>2020</v>
      </c>
      <c r="F228" s="39" t="s">
        <v>224</v>
      </c>
      <c r="G228" s="538" t="s">
        <v>2674</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c r="EY228" s="20"/>
      <c r="EZ228" s="20"/>
      <c r="FA228" s="20"/>
      <c r="FB228" s="20"/>
      <c r="FC228" s="20"/>
      <c r="FD228" s="20"/>
      <c r="FE228" s="20"/>
      <c r="FF228" s="20"/>
      <c r="FG228" s="20"/>
      <c r="FH228" s="20"/>
      <c r="FI228" s="20"/>
      <c r="FJ228" s="20"/>
      <c r="FK228" s="20"/>
      <c r="FL228" s="20"/>
      <c r="FM228" s="20"/>
      <c r="FN228" s="20"/>
      <c r="FO228" s="20"/>
      <c r="FP228" s="20"/>
      <c r="FQ228" s="20"/>
      <c r="FR228" s="20"/>
      <c r="FS228" s="20"/>
      <c r="FT228" s="431"/>
    </row>
    <row r="229" spans="1:176" s="32" customFormat="1" ht="31.2" x14ac:dyDescent="0.35">
      <c r="A229" s="7">
        <v>229</v>
      </c>
      <c r="B229" s="314" t="s">
        <v>1318</v>
      </c>
      <c r="C229" s="314" t="s">
        <v>2727</v>
      </c>
      <c r="D229" s="316" t="s">
        <v>519</v>
      </c>
      <c r="E229" s="154">
        <v>2020</v>
      </c>
      <c r="F229" s="39" t="s">
        <v>224</v>
      </c>
      <c r="G229" s="538" t="s">
        <v>2674</v>
      </c>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c r="EY229" s="20"/>
      <c r="EZ229" s="20"/>
      <c r="FA229" s="20"/>
      <c r="FB229" s="20"/>
      <c r="FC229" s="20"/>
      <c r="FD229" s="20"/>
      <c r="FE229" s="20"/>
      <c r="FF229" s="20"/>
      <c r="FG229" s="20"/>
      <c r="FH229" s="20"/>
      <c r="FI229" s="20"/>
      <c r="FJ229" s="20"/>
      <c r="FK229" s="20"/>
      <c r="FL229" s="20"/>
      <c r="FM229" s="20"/>
      <c r="FN229" s="20"/>
      <c r="FO229" s="20"/>
      <c r="FP229" s="20"/>
      <c r="FQ229" s="20"/>
      <c r="FR229" s="20"/>
      <c r="FS229" s="20"/>
      <c r="FT229" s="431"/>
    </row>
    <row r="230" spans="1:176" s="498" customFormat="1" ht="31.2" x14ac:dyDescent="0.25">
      <c r="A230" s="493">
        <v>32</v>
      </c>
      <c r="B230" s="494" t="s">
        <v>3037</v>
      </c>
      <c r="C230" s="493" t="s">
        <v>3038</v>
      </c>
      <c r="D230" s="495" t="s">
        <v>3039</v>
      </c>
      <c r="E230" s="530">
        <v>43825</v>
      </c>
      <c r="F230" s="536" t="s">
        <v>224</v>
      </c>
      <c r="G230" s="537" t="s">
        <v>2673</v>
      </c>
      <c r="H230" s="497"/>
      <c r="I230" s="497"/>
      <c r="J230" s="497"/>
      <c r="K230" s="497"/>
      <c r="L230" s="497"/>
    </row>
    <row r="231" spans="1:176" s="505" customFormat="1" ht="31.2" x14ac:dyDescent="0.25">
      <c r="A231" s="500">
        <v>82</v>
      </c>
      <c r="B231" s="514" t="s">
        <v>3040</v>
      </c>
      <c r="C231" s="515" t="s">
        <v>3041</v>
      </c>
      <c r="D231" s="516" t="s">
        <v>3042</v>
      </c>
      <c r="E231" s="530">
        <v>43710</v>
      </c>
      <c r="F231" s="504" t="s">
        <v>224</v>
      </c>
      <c r="G231" s="537" t="s">
        <v>2688</v>
      </c>
      <c r="H231" s="38"/>
      <c r="I231" s="38"/>
    </row>
    <row r="232" spans="1:176" s="505" customFormat="1" ht="31.2" x14ac:dyDescent="0.25">
      <c r="A232" s="500">
        <v>83</v>
      </c>
      <c r="B232" s="522" t="s">
        <v>3043</v>
      </c>
      <c r="C232" s="523" t="s">
        <v>3044</v>
      </c>
      <c r="D232" s="524" t="s">
        <v>3045</v>
      </c>
      <c r="E232" s="530">
        <v>43752</v>
      </c>
      <c r="F232" s="504" t="s">
        <v>224</v>
      </c>
      <c r="G232" s="537" t="s">
        <v>2688</v>
      </c>
      <c r="H232" s="38"/>
      <c r="I232" s="38"/>
    </row>
    <row r="233" spans="1:176" s="505" customFormat="1" ht="31.2" x14ac:dyDescent="0.25">
      <c r="A233" s="500">
        <v>84</v>
      </c>
      <c r="B233" s="501" t="s">
        <v>3046</v>
      </c>
      <c r="C233" s="502" t="s">
        <v>3047</v>
      </c>
      <c r="D233" s="503" t="s">
        <v>3048</v>
      </c>
      <c r="E233" s="530">
        <v>43763</v>
      </c>
      <c r="F233" s="504" t="s">
        <v>224</v>
      </c>
      <c r="G233" s="537" t="s">
        <v>2688</v>
      </c>
      <c r="H233" s="38"/>
      <c r="I233" s="38"/>
    </row>
    <row r="234" spans="1:176" s="505" customFormat="1" ht="31.2" x14ac:dyDescent="0.25">
      <c r="A234" s="500">
        <v>87</v>
      </c>
      <c r="B234" s="501" t="s">
        <v>3049</v>
      </c>
      <c r="C234" s="502" t="s">
        <v>3050</v>
      </c>
      <c r="D234" s="503" t="s">
        <v>3051</v>
      </c>
      <c r="E234" s="530">
        <v>43792</v>
      </c>
      <c r="F234" s="504" t="s">
        <v>224</v>
      </c>
      <c r="G234" s="537" t="s">
        <v>2688</v>
      </c>
      <c r="H234" s="38"/>
      <c r="I234" s="38"/>
    </row>
    <row r="235" spans="1:176" s="505" customFormat="1" ht="31.2" x14ac:dyDescent="0.25">
      <c r="A235" s="500">
        <v>88</v>
      </c>
      <c r="B235" s="501" t="s">
        <v>3052</v>
      </c>
      <c r="C235" s="502" t="s">
        <v>3050</v>
      </c>
      <c r="D235" s="503" t="s">
        <v>3053</v>
      </c>
      <c r="E235" s="530">
        <v>43792</v>
      </c>
      <c r="F235" s="504" t="s">
        <v>224</v>
      </c>
      <c r="G235" s="537" t="s">
        <v>2688</v>
      </c>
      <c r="H235" s="38"/>
      <c r="I235" s="38"/>
    </row>
    <row r="236" spans="1:176" s="505" customFormat="1" ht="31.2" x14ac:dyDescent="0.25">
      <c r="A236" s="500">
        <v>89</v>
      </c>
      <c r="B236" s="501" t="s">
        <v>3054</v>
      </c>
      <c r="C236" s="502" t="s">
        <v>3055</v>
      </c>
      <c r="D236" s="503" t="s">
        <v>3056</v>
      </c>
      <c r="E236" s="530">
        <v>43817</v>
      </c>
      <c r="F236" s="504" t="s">
        <v>224</v>
      </c>
      <c r="G236" s="537" t="s">
        <v>2688</v>
      </c>
      <c r="H236" s="38"/>
      <c r="I236" s="38"/>
    </row>
    <row r="237" spans="1:176" s="487" customFormat="1" ht="50.4" x14ac:dyDescent="0.3">
      <c r="A237" s="486">
        <v>9</v>
      </c>
      <c r="B237" s="198" t="s">
        <v>3745</v>
      </c>
      <c r="C237" s="484" t="s">
        <v>3746</v>
      </c>
      <c r="D237" s="484" t="s">
        <v>2879</v>
      </c>
      <c r="E237" s="597">
        <v>2020</v>
      </c>
      <c r="F237" s="486" t="s">
        <v>224</v>
      </c>
      <c r="G237" s="610" t="s">
        <v>2674</v>
      </c>
    </row>
    <row r="238" spans="1:176" s="487" customFormat="1" ht="33.6" x14ac:dyDescent="0.3">
      <c r="A238" s="486">
        <v>18</v>
      </c>
      <c r="B238" s="483" t="s">
        <v>1315</v>
      </c>
      <c r="C238" s="598" t="s">
        <v>3747</v>
      </c>
      <c r="D238" s="484" t="s">
        <v>31</v>
      </c>
      <c r="E238" s="597">
        <v>2020</v>
      </c>
      <c r="F238" s="486" t="s">
        <v>224</v>
      </c>
      <c r="G238" s="610" t="s">
        <v>2674</v>
      </c>
      <c r="H238" s="517"/>
      <c r="I238" s="517"/>
      <c r="J238" s="517"/>
      <c r="K238" s="517"/>
      <c r="L238" s="517"/>
      <c r="M238" s="517"/>
      <c r="N238" s="517"/>
      <c r="O238" s="517"/>
      <c r="P238" s="517"/>
      <c r="Q238" s="517"/>
      <c r="R238" s="517"/>
      <c r="S238" s="517"/>
      <c r="T238" s="517"/>
      <c r="U238" s="517"/>
      <c r="V238" s="517"/>
      <c r="W238" s="517"/>
      <c r="X238" s="517"/>
      <c r="Y238" s="517"/>
      <c r="Z238" s="517"/>
      <c r="AA238" s="517"/>
      <c r="AB238" s="517"/>
      <c r="AC238" s="517"/>
      <c r="AD238" s="517"/>
      <c r="AE238" s="517"/>
      <c r="AF238" s="517"/>
      <c r="AG238" s="517"/>
      <c r="AH238" s="517"/>
      <c r="AI238" s="517"/>
      <c r="AJ238" s="517"/>
      <c r="AK238" s="517"/>
      <c r="AL238" s="517"/>
      <c r="AM238" s="517"/>
      <c r="AN238" s="517"/>
      <c r="AO238" s="517"/>
      <c r="AP238" s="517"/>
      <c r="AQ238" s="517"/>
      <c r="AR238" s="517"/>
      <c r="AS238" s="517"/>
      <c r="AT238" s="517"/>
      <c r="AU238" s="517"/>
      <c r="AV238" s="517"/>
      <c r="AW238" s="517"/>
      <c r="AX238" s="517"/>
      <c r="AY238" s="517"/>
      <c r="AZ238" s="517"/>
      <c r="BA238" s="517"/>
      <c r="BB238" s="517"/>
      <c r="BC238" s="517"/>
      <c r="BD238" s="517"/>
      <c r="BE238" s="517"/>
      <c r="BF238" s="517"/>
      <c r="BG238" s="517"/>
      <c r="BH238" s="517"/>
      <c r="BI238" s="517"/>
      <c r="BJ238" s="517"/>
      <c r="BK238" s="517"/>
      <c r="BL238" s="517"/>
      <c r="BM238" s="517"/>
      <c r="BN238" s="517"/>
      <c r="BO238" s="517"/>
      <c r="BP238" s="517"/>
      <c r="BQ238" s="517"/>
      <c r="BR238" s="517"/>
      <c r="BS238" s="517"/>
      <c r="BT238" s="517"/>
      <c r="BU238" s="517"/>
      <c r="BV238" s="517"/>
      <c r="BW238" s="517"/>
      <c r="BX238" s="517"/>
      <c r="BY238" s="517"/>
      <c r="BZ238" s="517"/>
      <c r="CA238" s="517"/>
      <c r="CB238" s="517"/>
      <c r="CC238" s="517"/>
      <c r="CD238" s="517"/>
      <c r="CE238" s="517"/>
      <c r="CF238" s="517"/>
      <c r="CG238" s="517"/>
      <c r="CH238" s="517"/>
      <c r="CI238" s="517"/>
      <c r="CJ238" s="517"/>
      <c r="CK238" s="517"/>
      <c r="CL238" s="517"/>
      <c r="CM238" s="517"/>
      <c r="CN238" s="517"/>
      <c r="CO238" s="517"/>
      <c r="CP238" s="517"/>
      <c r="CQ238" s="517"/>
      <c r="CR238" s="517"/>
      <c r="CS238" s="517"/>
      <c r="CT238" s="517"/>
      <c r="CU238" s="517"/>
      <c r="CV238" s="517"/>
      <c r="CW238" s="517"/>
      <c r="CX238" s="517"/>
      <c r="CY238" s="517"/>
      <c r="CZ238" s="517"/>
      <c r="DA238" s="517"/>
      <c r="DB238" s="517"/>
      <c r="DC238" s="517"/>
      <c r="DD238" s="517"/>
      <c r="DE238" s="517"/>
      <c r="DF238" s="517"/>
      <c r="DG238" s="517"/>
      <c r="DH238" s="517"/>
      <c r="DI238" s="517"/>
      <c r="DJ238" s="517"/>
      <c r="DK238" s="517"/>
      <c r="DL238" s="517"/>
      <c r="DM238" s="517"/>
      <c r="DN238" s="517"/>
      <c r="DO238" s="517"/>
      <c r="DP238" s="517"/>
      <c r="DQ238" s="517"/>
      <c r="DR238" s="517"/>
      <c r="DS238" s="517"/>
      <c r="DT238" s="517"/>
      <c r="DU238" s="517"/>
      <c r="DV238" s="517"/>
      <c r="DW238" s="517"/>
      <c r="DX238" s="517"/>
      <c r="DY238" s="517"/>
      <c r="DZ238" s="517"/>
      <c r="EA238" s="517"/>
      <c r="EB238" s="517"/>
      <c r="EC238" s="517"/>
      <c r="ED238" s="517"/>
      <c r="EE238" s="517"/>
      <c r="EF238" s="517"/>
      <c r="EG238" s="517"/>
      <c r="EH238" s="517"/>
      <c r="EI238" s="517"/>
      <c r="EJ238" s="517"/>
      <c r="EK238" s="517"/>
      <c r="EL238" s="517"/>
      <c r="EM238" s="517"/>
      <c r="EN238" s="517"/>
      <c r="EO238" s="517"/>
      <c r="EP238" s="517"/>
      <c r="EQ238" s="517"/>
      <c r="ER238" s="517"/>
      <c r="ES238" s="517"/>
      <c r="ET238" s="517"/>
      <c r="EU238" s="517"/>
      <c r="EV238" s="517"/>
      <c r="EW238" s="517"/>
      <c r="EX238" s="517"/>
      <c r="EY238" s="517"/>
      <c r="EZ238" s="517"/>
      <c r="FA238" s="517"/>
      <c r="FB238" s="517"/>
      <c r="FC238" s="517"/>
      <c r="FD238" s="517"/>
      <c r="FE238" s="517"/>
      <c r="FF238" s="517"/>
      <c r="FG238" s="517"/>
      <c r="FH238" s="517"/>
      <c r="FI238" s="517"/>
      <c r="FJ238" s="517"/>
      <c r="FK238" s="517"/>
      <c r="FL238" s="517"/>
      <c r="FM238" s="517"/>
      <c r="FN238" s="517"/>
      <c r="FO238" s="517"/>
    </row>
    <row r="239" spans="1:176" s="487" customFormat="1" ht="67.2" x14ac:dyDescent="0.3">
      <c r="A239" s="486">
        <v>19</v>
      </c>
      <c r="B239" s="483" t="s">
        <v>3748</v>
      </c>
      <c r="C239" s="484" t="s">
        <v>3749</v>
      </c>
      <c r="D239" s="484" t="s">
        <v>31</v>
      </c>
      <c r="E239" s="597">
        <v>2020</v>
      </c>
      <c r="F239" s="486" t="s">
        <v>224</v>
      </c>
      <c r="G239" s="610" t="s">
        <v>2674</v>
      </c>
      <c r="H239" s="517"/>
      <c r="I239" s="517"/>
      <c r="J239" s="517"/>
      <c r="K239" s="517"/>
      <c r="L239" s="517"/>
      <c r="M239" s="517"/>
      <c r="N239" s="517"/>
      <c r="O239" s="517"/>
      <c r="P239" s="517"/>
      <c r="Q239" s="517"/>
      <c r="R239" s="517"/>
      <c r="S239" s="517"/>
      <c r="T239" s="517"/>
      <c r="U239" s="517"/>
      <c r="V239" s="517"/>
      <c r="W239" s="517"/>
      <c r="X239" s="517"/>
      <c r="Y239" s="517"/>
      <c r="Z239" s="517"/>
      <c r="AA239" s="517"/>
      <c r="AB239" s="517"/>
      <c r="AC239" s="517"/>
      <c r="AD239" s="517"/>
      <c r="AE239" s="517"/>
      <c r="AF239" s="517"/>
      <c r="AG239" s="517"/>
      <c r="AH239" s="517"/>
      <c r="AI239" s="517"/>
      <c r="AJ239" s="517"/>
      <c r="AK239" s="517"/>
      <c r="AL239" s="517"/>
      <c r="AM239" s="517"/>
      <c r="AN239" s="517"/>
      <c r="AO239" s="517"/>
      <c r="AP239" s="517"/>
      <c r="AQ239" s="517"/>
      <c r="AR239" s="517"/>
      <c r="AS239" s="517"/>
      <c r="AT239" s="517"/>
      <c r="AU239" s="517"/>
      <c r="AV239" s="517"/>
      <c r="AW239" s="517"/>
      <c r="AX239" s="517"/>
      <c r="AY239" s="517"/>
      <c r="AZ239" s="517"/>
      <c r="BA239" s="517"/>
      <c r="BB239" s="517"/>
      <c r="BC239" s="517"/>
      <c r="BD239" s="517"/>
      <c r="BE239" s="517"/>
      <c r="BF239" s="517"/>
      <c r="BG239" s="517"/>
      <c r="BH239" s="517"/>
      <c r="BI239" s="517"/>
      <c r="BJ239" s="517"/>
      <c r="BK239" s="517"/>
      <c r="BL239" s="517"/>
      <c r="BM239" s="517"/>
      <c r="BN239" s="517"/>
      <c r="BO239" s="517"/>
      <c r="BP239" s="517"/>
      <c r="BQ239" s="517"/>
      <c r="BR239" s="517"/>
      <c r="BS239" s="517"/>
      <c r="BT239" s="517"/>
      <c r="BU239" s="517"/>
      <c r="BV239" s="517"/>
      <c r="BW239" s="517"/>
      <c r="BX239" s="517"/>
      <c r="BY239" s="517"/>
      <c r="BZ239" s="517"/>
      <c r="CA239" s="517"/>
      <c r="CB239" s="517"/>
      <c r="CC239" s="517"/>
      <c r="CD239" s="517"/>
      <c r="CE239" s="517"/>
      <c r="CF239" s="517"/>
      <c r="CG239" s="517"/>
      <c r="CH239" s="517"/>
      <c r="CI239" s="517"/>
      <c r="CJ239" s="517"/>
      <c r="CK239" s="517"/>
      <c r="CL239" s="517"/>
      <c r="CM239" s="517"/>
      <c r="CN239" s="517"/>
      <c r="CO239" s="517"/>
      <c r="CP239" s="517"/>
      <c r="CQ239" s="517"/>
      <c r="CR239" s="517"/>
      <c r="CS239" s="517"/>
      <c r="CT239" s="517"/>
      <c r="CU239" s="517"/>
      <c r="CV239" s="517"/>
      <c r="CW239" s="517"/>
      <c r="CX239" s="517"/>
      <c r="CY239" s="517"/>
      <c r="CZ239" s="517"/>
      <c r="DA239" s="517"/>
      <c r="DB239" s="517"/>
      <c r="DC239" s="517"/>
      <c r="DD239" s="517"/>
      <c r="DE239" s="517"/>
      <c r="DF239" s="517"/>
      <c r="DG239" s="517"/>
      <c r="DH239" s="517"/>
      <c r="DI239" s="517"/>
      <c r="DJ239" s="517"/>
      <c r="DK239" s="517"/>
      <c r="DL239" s="517"/>
      <c r="DM239" s="517"/>
      <c r="DN239" s="517"/>
      <c r="DO239" s="517"/>
      <c r="DP239" s="517"/>
      <c r="DQ239" s="517"/>
      <c r="DR239" s="517"/>
      <c r="DS239" s="517"/>
      <c r="DT239" s="517"/>
      <c r="DU239" s="517"/>
      <c r="DV239" s="517"/>
      <c r="DW239" s="517"/>
      <c r="DX239" s="517"/>
      <c r="DY239" s="517"/>
      <c r="DZ239" s="517"/>
      <c r="EA239" s="517"/>
      <c r="EB239" s="517"/>
      <c r="EC239" s="517"/>
      <c r="ED239" s="517"/>
      <c r="EE239" s="517"/>
      <c r="EF239" s="517"/>
      <c r="EG239" s="517"/>
      <c r="EH239" s="517"/>
      <c r="EI239" s="517"/>
      <c r="EJ239" s="517"/>
      <c r="EK239" s="517"/>
      <c r="EL239" s="517"/>
      <c r="EM239" s="517"/>
      <c r="EN239" s="517"/>
      <c r="EO239" s="517"/>
      <c r="EP239" s="517"/>
      <c r="EQ239" s="517"/>
      <c r="ER239" s="517"/>
      <c r="ES239" s="517"/>
      <c r="ET239" s="517"/>
      <c r="EU239" s="517"/>
      <c r="EV239" s="517"/>
      <c r="EW239" s="517"/>
      <c r="EX239" s="517"/>
      <c r="EY239" s="517"/>
      <c r="EZ239" s="517"/>
      <c r="FA239" s="517"/>
      <c r="FB239" s="517"/>
      <c r="FC239" s="517"/>
      <c r="FD239" s="517"/>
      <c r="FE239" s="517"/>
      <c r="FF239" s="517"/>
      <c r="FG239" s="517"/>
      <c r="FH239" s="517"/>
      <c r="FI239" s="517"/>
      <c r="FJ239" s="517"/>
      <c r="FK239" s="517"/>
      <c r="FL239" s="517"/>
      <c r="FM239" s="517"/>
      <c r="FN239" s="517"/>
      <c r="FO239" s="517"/>
    </row>
    <row r="240" spans="1:176" s="487" customFormat="1" ht="50.4" x14ac:dyDescent="0.3">
      <c r="A240" s="486">
        <v>26</v>
      </c>
      <c r="B240" s="198" t="s">
        <v>1317</v>
      </c>
      <c r="C240" s="484" t="s">
        <v>3750</v>
      </c>
      <c r="D240" s="484" t="s">
        <v>3751</v>
      </c>
      <c r="E240" s="597">
        <v>2020</v>
      </c>
      <c r="F240" s="486" t="s">
        <v>224</v>
      </c>
      <c r="G240" s="610" t="s">
        <v>2674</v>
      </c>
    </row>
    <row r="241" spans="1:7" s="487" customFormat="1" ht="50.4" x14ac:dyDescent="0.3">
      <c r="A241" s="486">
        <v>31</v>
      </c>
      <c r="B241" s="483" t="s">
        <v>3752</v>
      </c>
      <c r="C241" s="484" t="s">
        <v>3753</v>
      </c>
      <c r="D241" s="484" t="s">
        <v>3754</v>
      </c>
      <c r="E241" s="597">
        <v>2020</v>
      </c>
      <c r="F241" s="486" t="s">
        <v>224</v>
      </c>
      <c r="G241" s="610" t="s">
        <v>2674</v>
      </c>
    </row>
    <row r="242" spans="1:7" s="487" customFormat="1" ht="33.6" x14ac:dyDescent="0.3">
      <c r="A242" s="486">
        <v>33</v>
      </c>
      <c r="B242" s="483" t="s">
        <v>3026</v>
      </c>
      <c r="C242" s="484" t="s">
        <v>3027</v>
      </c>
      <c r="D242" s="484" t="s">
        <v>3028</v>
      </c>
      <c r="E242" s="597">
        <v>2020</v>
      </c>
      <c r="F242" s="486" t="s">
        <v>224</v>
      </c>
      <c r="G242" s="610" t="s">
        <v>2674</v>
      </c>
    </row>
    <row r="243" spans="1:7" s="487" customFormat="1" ht="50.4" x14ac:dyDescent="0.3">
      <c r="A243" s="486">
        <v>37</v>
      </c>
      <c r="B243" s="483" t="s">
        <v>1322</v>
      </c>
      <c r="C243" s="484" t="s">
        <v>3755</v>
      </c>
      <c r="D243" s="484" t="s">
        <v>3017</v>
      </c>
      <c r="E243" s="597">
        <v>2020</v>
      </c>
      <c r="F243" s="486" t="s">
        <v>224</v>
      </c>
      <c r="G243" s="610" t="s">
        <v>2674</v>
      </c>
    </row>
    <row r="244" spans="1:7" s="487" customFormat="1" ht="50.4" x14ac:dyDescent="0.3">
      <c r="A244" s="486">
        <v>38</v>
      </c>
      <c r="B244" s="483" t="s">
        <v>3020</v>
      </c>
      <c r="C244" s="484" t="s">
        <v>3021</v>
      </c>
      <c r="D244" s="484" t="s">
        <v>3017</v>
      </c>
      <c r="E244" s="597">
        <v>2020</v>
      </c>
      <c r="F244" s="486" t="s">
        <v>224</v>
      </c>
      <c r="G244" s="610" t="s">
        <v>2674</v>
      </c>
    </row>
    <row r="245" spans="1:7" s="487" customFormat="1" ht="33.6" x14ac:dyDescent="0.3">
      <c r="A245" s="486">
        <v>39</v>
      </c>
      <c r="B245" s="198" t="s">
        <v>3022</v>
      </c>
      <c r="C245" s="484" t="s">
        <v>3023</v>
      </c>
      <c r="D245" s="484" t="s">
        <v>3017</v>
      </c>
      <c r="E245" s="597">
        <v>2020</v>
      </c>
      <c r="F245" s="486" t="s">
        <v>224</v>
      </c>
      <c r="G245" s="610" t="s">
        <v>2674</v>
      </c>
    </row>
    <row r="246" spans="1:7" s="487" customFormat="1" ht="50.4" x14ac:dyDescent="0.3">
      <c r="A246" s="486">
        <v>40</v>
      </c>
      <c r="B246" s="483" t="s">
        <v>3032</v>
      </c>
      <c r="C246" s="484" t="s">
        <v>3033</v>
      </c>
      <c r="D246" s="484" t="s">
        <v>3017</v>
      </c>
      <c r="E246" s="597">
        <v>2020</v>
      </c>
      <c r="F246" s="486" t="s">
        <v>224</v>
      </c>
      <c r="G246" s="610" t="s">
        <v>2674</v>
      </c>
    </row>
    <row r="247" spans="1:7" s="487" customFormat="1" ht="50.4" x14ac:dyDescent="0.3">
      <c r="A247" s="486">
        <v>41</v>
      </c>
      <c r="B247" s="483" t="s">
        <v>3756</v>
      </c>
      <c r="C247" s="484" t="s">
        <v>3757</v>
      </c>
      <c r="D247" s="484" t="s">
        <v>3017</v>
      </c>
      <c r="E247" s="597">
        <v>2020</v>
      </c>
      <c r="F247" s="486" t="s">
        <v>224</v>
      </c>
      <c r="G247" s="610" t="s">
        <v>2674</v>
      </c>
    </row>
    <row r="248" spans="1:7" s="487" customFormat="1" ht="67.2" x14ac:dyDescent="0.3">
      <c r="A248" s="486">
        <v>42</v>
      </c>
      <c r="B248" s="483" t="s">
        <v>3758</v>
      </c>
      <c r="C248" s="598" t="s">
        <v>3759</v>
      </c>
      <c r="D248" s="484" t="s">
        <v>3017</v>
      </c>
      <c r="E248" s="597">
        <v>2020</v>
      </c>
      <c r="F248" s="486" t="s">
        <v>224</v>
      </c>
      <c r="G248" s="610" t="s">
        <v>2674</v>
      </c>
    </row>
    <row r="249" spans="1:7" s="487" customFormat="1" ht="67.2" x14ac:dyDescent="0.3">
      <c r="A249" s="486">
        <v>44</v>
      </c>
      <c r="B249" s="483" t="s">
        <v>3029</v>
      </c>
      <c r="C249" s="598" t="s">
        <v>3030</v>
      </c>
      <c r="D249" s="484" t="s">
        <v>3031</v>
      </c>
      <c r="E249" s="597">
        <v>2020</v>
      </c>
      <c r="F249" s="486" t="s">
        <v>224</v>
      </c>
      <c r="G249" s="610" t="s">
        <v>2674</v>
      </c>
    </row>
    <row r="250" spans="1:7" s="487" customFormat="1" ht="50.4" x14ac:dyDescent="0.3">
      <c r="A250" s="486">
        <v>52</v>
      </c>
      <c r="B250" s="483" t="s">
        <v>3760</v>
      </c>
      <c r="C250" s="598" t="s">
        <v>3761</v>
      </c>
      <c r="D250" s="484" t="s">
        <v>3762</v>
      </c>
      <c r="E250" s="597">
        <v>2020</v>
      </c>
      <c r="F250" s="486" t="s">
        <v>224</v>
      </c>
      <c r="G250" s="610" t="s">
        <v>2674</v>
      </c>
    </row>
    <row r="251" spans="1:7" s="487" customFormat="1" ht="33.6" x14ac:dyDescent="0.3">
      <c r="A251" s="486">
        <v>59</v>
      </c>
      <c r="B251" s="483" t="s">
        <v>3024</v>
      </c>
      <c r="C251" s="484" t="s">
        <v>3025</v>
      </c>
      <c r="D251" s="484" t="s">
        <v>519</v>
      </c>
      <c r="E251" s="597">
        <v>2020</v>
      </c>
      <c r="F251" s="486" t="s">
        <v>224</v>
      </c>
      <c r="G251" s="610" t="s">
        <v>2674</v>
      </c>
    </row>
    <row r="252" spans="1:7" s="487" customFormat="1" ht="50.4" x14ac:dyDescent="0.3">
      <c r="A252" s="486">
        <v>83</v>
      </c>
      <c r="B252" s="483" t="s">
        <v>3763</v>
      </c>
      <c r="C252" s="598" t="s">
        <v>3764</v>
      </c>
      <c r="D252" s="484" t="s">
        <v>3059</v>
      </c>
      <c r="E252" s="597">
        <v>2020</v>
      </c>
      <c r="F252" s="486" t="s">
        <v>224</v>
      </c>
      <c r="G252" s="610" t="s">
        <v>2674</v>
      </c>
    </row>
    <row r="253" spans="1:7" s="487" customFormat="1" ht="33.6" x14ac:dyDescent="0.3">
      <c r="A253" s="486">
        <v>106</v>
      </c>
      <c r="B253" s="483" t="s">
        <v>3765</v>
      </c>
      <c r="C253" s="484" t="s">
        <v>3766</v>
      </c>
      <c r="D253" s="484" t="s">
        <v>3588</v>
      </c>
      <c r="E253" s="597">
        <v>2020</v>
      </c>
      <c r="F253" s="486" t="s">
        <v>224</v>
      </c>
      <c r="G253" s="610" t="s">
        <v>2674</v>
      </c>
    </row>
    <row r="254" spans="1:7" s="487" customFormat="1" ht="50.4" x14ac:dyDescent="0.3">
      <c r="A254" s="486">
        <v>109</v>
      </c>
      <c r="B254" s="483" t="s">
        <v>3767</v>
      </c>
      <c r="C254" s="598" t="s">
        <v>3768</v>
      </c>
      <c r="D254" s="484" t="s">
        <v>3769</v>
      </c>
      <c r="E254" s="597">
        <v>2020</v>
      </c>
      <c r="F254" s="486" t="s">
        <v>224</v>
      </c>
      <c r="G254" s="610" t="s">
        <v>2674</v>
      </c>
    </row>
    <row r="255" spans="1:7" s="487" customFormat="1" ht="33.6" x14ac:dyDescent="0.3">
      <c r="A255" s="486">
        <v>124</v>
      </c>
      <c r="B255" s="483" t="s">
        <v>3018</v>
      </c>
      <c r="C255" s="484" t="s">
        <v>3019</v>
      </c>
      <c r="D255" s="484" t="s">
        <v>1332</v>
      </c>
      <c r="E255" s="597">
        <v>2020</v>
      </c>
      <c r="F255" s="486" t="s">
        <v>224</v>
      </c>
      <c r="G255" s="610" t="s">
        <v>2674</v>
      </c>
    </row>
    <row r="256" spans="1:7" s="487" customFormat="1" ht="33.6" x14ac:dyDescent="0.3">
      <c r="A256" s="486">
        <v>126</v>
      </c>
      <c r="B256" s="198" t="s">
        <v>3770</v>
      </c>
      <c r="C256" s="598" t="s">
        <v>3771</v>
      </c>
      <c r="D256" s="199" t="s">
        <v>3772</v>
      </c>
      <c r="E256" s="597">
        <v>2020</v>
      </c>
      <c r="F256" s="486" t="s">
        <v>224</v>
      </c>
      <c r="G256" s="610" t="s">
        <v>2674</v>
      </c>
    </row>
    <row r="257" spans="1:8" s="487" customFormat="1" ht="50.4" x14ac:dyDescent="0.3">
      <c r="A257" s="486">
        <v>137</v>
      </c>
      <c r="B257" s="483" t="s">
        <v>1325</v>
      </c>
      <c r="C257" s="484" t="s">
        <v>3773</v>
      </c>
      <c r="D257" s="484" t="s">
        <v>1334</v>
      </c>
      <c r="E257" s="597">
        <v>2020</v>
      </c>
      <c r="F257" s="486" t="s">
        <v>224</v>
      </c>
      <c r="G257" s="610" t="s">
        <v>2674</v>
      </c>
    </row>
    <row r="258" spans="1:8" s="487" customFormat="1" ht="33.6" x14ac:dyDescent="0.3">
      <c r="A258" s="486">
        <v>138</v>
      </c>
      <c r="B258" s="483" t="s">
        <v>3774</v>
      </c>
      <c r="C258" s="484" t="s">
        <v>3775</v>
      </c>
      <c r="D258" s="484" t="s">
        <v>3776</v>
      </c>
      <c r="E258" s="597">
        <v>2020</v>
      </c>
      <c r="F258" s="486" t="s">
        <v>224</v>
      </c>
      <c r="G258" s="610" t="s">
        <v>2674</v>
      </c>
    </row>
    <row r="259" spans="1:8" s="487" customFormat="1" ht="33.6" x14ac:dyDescent="0.3">
      <c r="A259" s="486">
        <v>142</v>
      </c>
      <c r="B259" s="483" t="s">
        <v>1313</v>
      </c>
      <c r="C259" s="598" t="s">
        <v>3777</v>
      </c>
      <c r="D259" s="484" t="s">
        <v>701</v>
      </c>
      <c r="E259" s="597">
        <v>2020</v>
      </c>
      <c r="F259" s="486" t="s">
        <v>224</v>
      </c>
      <c r="G259" s="610" t="s">
        <v>2674</v>
      </c>
    </row>
    <row r="260" spans="1:8" s="545" customFormat="1" ht="31.2" x14ac:dyDescent="0.3">
      <c r="A260" s="639">
        <v>30</v>
      </c>
      <c r="B260" s="640" t="s">
        <v>3034</v>
      </c>
      <c r="C260" s="640" t="s">
        <v>4053</v>
      </c>
      <c r="D260" s="639" t="s">
        <v>213</v>
      </c>
      <c r="E260" s="642">
        <v>2020</v>
      </c>
      <c r="F260" s="646" t="s">
        <v>224</v>
      </c>
      <c r="G260" s="165" t="s">
        <v>2676</v>
      </c>
      <c r="H260" s="654"/>
    </row>
    <row r="261" spans="1:8" s="545" customFormat="1" ht="31.2" x14ac:dyDescent="0.3">
      <c r="A261" s="644">
        <v>31</v>
      </c>
      <c r="B261" s="645" t="s">
        <v>3035</v>
      </c>
      <c r="C261" s="647" t="s">
        <v>4054</v>
      </c>
      <c r="D261" s="644" t="s">
        <v>213</v>
      </c>
      <c r="E261" s="642">
        <v>2020</v>
      </c>
      <c r="F261" s="646" t="s">
        <v>224</v>
      </c>
      <c r="G261" s="165" t="s">
        <v>2676</v>
      </c>
      <c r="H261" s="654"/>
    </row>
    <row r="262" spans="1:8" s="545" customFormat="1" ht="31.2" x14ac:dyDescent="0.3">
      <c r="A262" s="639">
        <v>32</v>
      </c>
      <c r="B262" s="640" t="s">
        <v>3036</v>
      </c>
      <c r="C262" s="640" t="s">
        <v>4055</v>
      </c>
      <c r="D262" s="639" t="s">
        <v>213</v>
      </c>
      <c r="E262" s="642">
        <v>2020</v>
      </c>
      <c r="F262" s="646" t="s">
        <v>224</v>
      </c>
      <c r="G262" s="165" t="s">
        <v>2676</v>
      </c>
      <c r="H262" s="654"/>
    </row>
    <row r="263" spans="1:8" s="545" customFormat="1" ht="31.2" x14ac:dyDescent="0.3">
      <c r="A263" s="644">
        <v>33</v>
      </c>
      <c r="B263" s="645" t="s">
        <v>4056</v>
      </c>
      <c r="C263" s="645" t="s">
        <v>4057</v>
      </c>
      <c r="D263" s="644" t="s">
        <v>1159</v>
      </c>
      <c r="E263" s="642">
        <v>2020</v>
      </c>
      <c r="F263" s="646" t="s">
        <v>224</v>
      </c>
      <c r="G263" s="165" t="s">
        <v>2676</v>
      </c>
      <c r="H263" s="654"/>
    </row>
    <row r="264" spans="1:8" s="545" customFormat="1" ht="31.2" x14ac:dyDescent="0.3">
      <c r="A264" s="639">
        <v>34</v>
      </c>
      <c r="B264" s="640" t="s">
        <v>4058</v>
      </c>
      <c r="C264" s="641" t="s">
        <v>4059</v>
      </c>
      <c r="D264" s="639" t="s">
        <v>1159</v>
      </c>
      <c r="E264" s="642">
        <v>2020</v>
      </c>
      <c r="F264" s="646" t="s">
        <v>224</v>
      </c>
      <c r="G264" s="165" t="s">
        <v>2676</v>
      </c>
      <c r="H264" s="654"/>
    </row>
    <row r="265" spans="1:8" s="559" customFormat="1" ht="46.8" x14ac:dyDescent="0.3">
      <c r="A265" s="612">
        <v>10</v>
      </c>
      <c r="B265" s="147" t="s">
        <v>3748</v>
      </c>
      <c r="C265" s="623" t="s">
        <v>3778</v>
      </c>
      <c r="D265" s="633" t="s">
        <v>31</v>
      </c>
      <c r="E265" s="614">
        <v>2021</v>
      </c>
      <c r="F265" s="596" t="s">
        <v>224</v>
      </c>
      <c r="G265" s="610" t="s">
        <v>2674</v>
      </c>
    </row>
    <row r="266" spans="1:8" s="559" customFormat="1" ht="46.8" x14ac:dyDescent="0.3">
      <c r="A266" s="612">
        <v>11</v>
      </c>
      <c r="B266" s="626" t="s">
        <v>3779</v>
      </c>
      <c r="C266" s="630" t="s">
        <v>3780</v>
      </c>
      <c r="D266" s="628" t="s">
        <v>349</v>
      </c>
      <c r="E266" s="614">
        <v>2021</v>
      </c>
      <c r="F266" s="596" t="s">
        <v>224</v>
      </c>
      <c r="G266" s="610" t="s">
        <v>2674</v>
      </c>
    </row>
    <row r="267" spans="1:8" s="559" customFormat="1" ht="46.8" x14ac:dyDescent="0.3">
      <c r="A267" s="612">
        <v>13</v>
      </c>
      <c r="B267" s="626" t="s">
        <v>3756</v>
      </c>
      <c r="C267" s="630" t="s">
        <v>3781</v>
      </c>
      <c r="D267" s="628" t="s">
        <v>3782</v>
      </c>
      <c r="E267" s="614">
        <v>2021</v>
      </c>
      <c r="F267" s="596" t="s">
        <v>224</v>
      </c>
      <c r="G267" s="610" t="s">
        <v>2674</v>
      </c>
    </row>
    <row r="268" spans="1:8" s="559" customFormat="1" ht="46.8" x14ac:dyDescent="0.3">
      <c r="A268" s="612">
        <v>21</v>
      </c>
      <c r="B268" s="615" t="s">
        <v>3783</v>
      </c>
      <c r="C268" s="616" t="s">
        <v>3784</v>
      </c>
      <c r="D268" s="617" t="s">
        <v>3785</v>
      </c>
      <c r="E268" s="614">
        <v>2021</v>
      </c>
      <c r="F268" s="596" t="s">
        <v>224</v>
      </c>
      <c r="G268" s="610" t="s">
        <v>2674</v>
      </c>
    </row>
    <row r="269" spans="1:8" s="559" customFormat="1" ht="46.8" x14ac:dyDescent="0.3">
      <c r="A269" s="612">
        <v>31</v>
      </c>
      <c r="B269" s="634" t="s">
        <v>3786</v>
      </c>
      <c r="C269" s="635" t="s">
        <v>3787</v>
      </c>
      <c r="D269" s="636" t="s">
        <v>3788</v>
      </c>
      <c r="E269" s="614">
        <v>2021</v>
      </c>
      <c r="F269" s="596" t="s">
        <v>224</v>
      </c>
      <c r="G269" s="610" t="s">
        <v>2674</v>
      </c>
    </row>
    <row r="270" spans="1:8" s="559" customFormat="1" ht="46.8" x14ac:dyDescent="0.3">
      <c r="A270" s="612">
        <v>33</v>
      </c>
      <c r="B270" s="626" t="s">
        <v>3789</v>
      </c>
      <c r="C270" s="630" t="s">
        <v>3790</v>
      </c>
      <c r="D270" s="636" t="s">
        <v>3791</v>
      </c>
      <c r="E270" s="614">
        <v>2021</v>
      </c>
      <c r="F270" s="596" t="s">
        <v>224</v>
      </c>
      <c r="G270" s="610" t="s">
        <v>2674</v>
      </c>
    </row>
    <row r="271" spans="1:8" s="559" customFormat="1" ht="31.2" x14ac:dyDescent="0.3">
      <c r="A271" s="612">
        <v>38</v>
      </c>
      <c r="B271" s="626" t="s">
        <v>3792</v>
      </c>
      <c r="C271" s="630" t="s">
        <v>3793</v>
      </c>
      <c r="D271" s="636" t="s">
        <v>3794</v>
      </c>
      <c r="E271" s="614">
        <v>2021</v>
      </c>
      <c r="F271" s="596" t="s">
        <v>224</v>
      </c>
      <c r="G271" s="610" t="s">
        <v>2674</v>
      </c>
    </row>
    <row r="272" spans="1:8" s="559" customFormat="1" ht="46.8" x14ac:dyDescent="0.3">
      <c r="A272" s="612">
        <v>47</v>
      </c>
      <c r="B272" s="626" t="s">
        <v>3795</v>
      </c>
      <c r="C272" s="630" t="s">
        <v>3796</v>
      </c>
      <c r="D272" s="636" t="s">
        <v>3788</v>
      </c>
      <c r="E272" s="614">
        <v>2021</v>
      </c>
      <c r="F272" s="596" t="s">
        <v>224</v>
      </c>
      <c r="G272" s="610" t="s">
        <v>2674</v>
      </c>
    </row>
    <row r="273" spans="1:7" s="559" customFormat="1" ht="31.2" x14ac:dyDescent="0.3">
      <c r="A273" s="612">
        <v>58</v>
      </c>
      <c r="B273" s="626" t="s">
        <v>3797</v>
      </c>
      <c r="C273" s="630" t="s">
        <v>3798</v>
      </c>
      <c r="D273" s="628" t="s">
        <v>3799</v>
      </c>
      <c r="E273" s="614">
        <v>2021</v>
      </c>
      <c r="F273" s="596" t="s">
        <v>224</v>
      </c>
      <c r="G273" s="610" t="s">
        <v>2674</v>
      </c>
    </row>
    <row r="274" spans="1:7" s="559" customFormat="1" ht="31.2" x14ac:dyDescent="0.3">
      <c r="A274" s="612">
        <v>69</v>
      </c>
      <c r="B274" s="626" t="s">
        <v>3800</v>
      </c>
      <c r="C274" s="629" t="s">
        <v>3801</v>
      </c>
      <c r="D274" s="628" t="s">
        <v>31</v>
      </c>
      <c r="E274" s="614">
        <v>2021</v>
      </c>
      <c r="F274" s="596" t="s">
        <v>224</v>
      </c>
      <c r="G274" s="610" t="s">
        <v>2674</v>
      </c>
    </row>
    <row r="275" spans="1:7" s="559" customFormat="1" ht="46.8" x14ac:dyDescent="0.3">
      <c r="A275" s="612">
        <v>73</v>
      </c>
      <c r="B275" s="615" t="s">
        <v>3802</v>
      </c>
      <c r="C275" s="637" t="s">
        <v>3803</v>
      </c>
      <c r="D275" s="617" t="s">
        <v>428</v>
      </c>
      <c r="E275" s="614">
        <v>2021</v>
      </c>
      <c r="F275" s="596" t="s">
        <v>224</v>
      </c>
      <c r="G275" s="610" t="s">
        <v>2674</v>
      </c>
    </row>
    <row r="276" spans="1:7" s="559" customFormat="1" ht="78" x14ac:dyDescent="0.3">
      <c r="A276" s="612">
        <v>76</v>
      </c>
      <c r="B276" s="626" t="s">
        <v>3804</v>
      </c>
      <c r="C276" s="630" t="s">
        <v>3805</v>
      </c>
      <c r="D276" s="628" t="s">
        <v>3806</v>
      </c>
      <c r="E276" s="614">
        <v>2021</v>
      </c>
      <c r="F276" s="596" t="s">
        <v>224</v>
      </c>
      <c r="G276" s="610" t="s">
        <v>2674</v>
      </c>
    </row>
    <row r="277" spans="1:7" s="559" customFormat="1" ht="46.8" x14ac:dyDescent="0.3">
      <c r="A277" s="612">
        <v>78</v>
      </c>
      <c r="B277" s="626" t="s">
        <v>3807</v>
      </c>
      <c r="C277" s="630" t="s">
        <v>3808</v>
      </c>
      <c r="D277" s="628" t="s">
        <v>3809</v>
      </c>
      <c r="E277" s="614">
        <v>2021</v>
      </c>
      <c r="F277" s="596" t="s">
        <v>224</v>
      </c>
      <c r="G277" s="610" t="s">
        <v>2674</v>
      </c>
    </row>
    <row r="278" spans="1:7" s="559" customFormat="1" ht="31.2" x14ac:dyDescent="0.3">
      <c r="A278" s="612">
        <v>115</v>
      </c>
      <c r="B278" s="626" t="s">
        <v>3810</v>
      </c>
      <c r="C278" s="629" t="s">
        <v>3811</v>
      </c>
      <c r="D278" s="628" t="s">
        <v>30</v>
      </c>
      <c r="E278" s="614">
        <v>2021</v>
      </c>
      <c r="F278" s="596" t="s">
        <v>224</v>
      </c>
      <c r="G278" s="610" t="s">
        <v>2674</v>
      </c>
    </row>
    <row r="279" spans="1:7" s="559" customFormat="1" ht="62.4" x14ac:dyDescent="0.3">
      <c r="A279" s="612">
        <v>116</v>
      </c>
      <c r="B279" s="626" t="s">
        <v>3812</v>
      </c>
      <c r="C279" s="629" t="s">
        <v>3813</v>
      </c>
      <c r="D279" s="628" t="s">
        <v>3814</v>
      </c>
      <c r="E279" s="614">
        <v>2021</v>
      </c>
      <c r="F279" s="596" t="s">
        <v>224</v>
      </c>
      <c r="G279" s="610" t="s">
        <v>2674</v>
      </c>
    </row>
    <row r="280" spans="1:7" s="559" customFormat="1" ht="31.2" x14ac:dyDescent="0.3">
      <c r="A280" s="612">
        <v>117</v>
      </c>
      <c r="B280" s="626" t="s">
        <v>3815</v>
      </c>
      <c r="C280" s="629" t="s">
        <v>3816</v>
      </c>
      <c r="D280" s="628" t="s">
        <v>428</v>
      </c>
      <c r="E280" s="614">
        <v>2021</v>
      </c>
      <c r="F280" s="596" t="s">
        <v>224</v>
      </c>
      <c r="G280" s="610" t="s">
        <v>2674</v>
      </c>
    </row>
    <row r="281" spans="1:7" s="559" customFormat="1" ht="31.2" x14ac:dyDescent="0.3">
      <c r="A281" s="612">
        <v>118</v>
      </c>
      <c r="B281" s="615" t="s">
        <v>3817</v>
      </c>
      <c r="C281" s="616" t="s">
        <v>3818</v>
      </c>
      <c r="D281" s="617" t="s">
        <v>3819</v>
      </c>
      <c r="E281" s="614">
        <v>2021</v>
      </c>
      <c r="F281" s="596" t="s">
        <v>224</v>
      </c>
      <c r="G281" s="610" t="s">
        <v>2674</v>
      </c>
    </row>
    <row r="282" spans="1:7" s="559" customFormat="1" ht="31.2" x14ac:dyDescent="0.3">
      <c r="A282" s="612">
        <v>126</v>
      </c>
      <c r="B282" s="615" t="s">
        <v>3820</v>
      </c>
      <c r="C282" s="616" t="s">
        <v>3821</v>
      </c>
      <c r="D282" s="617" t="s">
        <v>428</v>
      </c>
      <c r="E282" s="614">
        <v>2021</v>
      </c>
      <c r="F282" s="596" t="s">
        <v>224</v>
      </c>
      <c r="G282" s="610" t="s">
        <v>2674</v>
      </c>
    </row>
    <row r="283" spans="1:7" s="559" customFormat="1" ht="31.2" x14ac:dyDescent="0.3">
      <c r="A283" s="612">
        <v>141</v>
      </c>
      <c r="B283" s="626" t="s">
        <v>3822</v>
      </c>
      <c r="C283" s="629" t="s">
        <v>3823</v>
      </c>
      <c r="D283" s="628" t="s">
        <v>3762</v>
      </c>
      <c r="E283" s="614">
        <v>2021</v>
      </c>
      <c r="F283" s="596" t="s">
        <v>224</v>
      </c>
      <c r="G283" s="610" t="s">
        <v>2674</v>
      </c>
    </row>
    <row r="284" spans="1:7" s="559" customFormat="1" x14ac:dyDescent="0.3">
      <c r="A284" s="612">
        <v>142</v>
      </c>
      <c r="B284" s="626" t="s">
        <v>3824</v>
      </c>
      <c r="C284" s="629" t="s">
        <v>3825</v>
      </c>
      <c r="D284" s="628" t="s">
        <v>698</v>
      </c>
      <c r="E284" s="614">
        <v>2021</v>
      </c>
      <c r="F284" s="596" t="s">
        <v>224</v>
      </c>
      <c r="G284" s="610" t="s">
        <v>2674</v>
      </c>
    </row>
    <row r="285" spans="1:7" s="559" customFormat="1" ht="31.2" x14ac:dyDescent="0.3">
      <c r="A285" s="612">
        <v>180</v>
      </c>
      <c r="B285" s="615" t="s">
        <v>3826</v>
      </c>
      <c r="C285" s="618" t="s">
        <v>3827</v>
      </c>
      <c r="D285" s="617" t="s">
        <v>3728</v>
      </c>
      <c r="E285" s="614">
        <v>2021</v>
      </c>
      <c r="F285" s="596" t="s">
        <v>224</v>
      </c>
      <c r="G285" s="610" t="s">
        <v>2674</v>
      </c>
    </row>
    <row r="286" spans="1:7" s="559" customFormat="1" ht="46.8" x14ac:dyDescent="0.3">
      <c r="A286" s="612">
        <v>181</v>
      </c>
      <c r="B286" s="615" t="s">
        <v>3828</v>
      </c>
      <c r="C286" s="616" t="s">
        <v>3829</v>
      </c>
      <c r="D286" s="617" t="s">
        <v>3728</v>
      </c>
      <c r="E286" s="614">
        <v>2021</v>
      </c>
      <c r="F286" s="596" t="s">
        <v>224</v>
      </c>
      <c r="G286" s="610" t="s">
        <v>2674</v>
      </c>
    </row>
    <row r="287" spans="1:7" s="559" customFormat="1" ht="31.2" x14ac:dyDescent="0.3">
      <c r="A287" s="612">
        <v>182</v>
      </c>
      <c r="B287" s="626" t="s">
        <v>3770</v>
      </c>
      <c r="C287" s="629" t="s">
        <v>3830</v>
      </c>
      <c r="D287" s="628" t="s">
        <v>3831</v>
      </c>
      <c r="E287" s="614">
        <v>2021</v>
      </c>
      <c r="F287" s="596" t="s">
        <v>224</v>
      </c>
      <c r="G287" s="610" t="s">
        <v>2674</v>
      </c>
    </row>
    <row r="288" spans="1:7" s="559" customFormat="1" ht="31.2" x14ac:dyDescent="0.3">
      <c r="A288" s="612">
        <v>183</v>
      </c>
      <c r="B288" s="626" t="s">
        <v>3832</v>
      </c>
      <c r="C288" s="629" t="s">
        <v>3833</v>
      </c>
      <c r="D288" s="628" t="s">
        <v>31</v>
      </c>
      <c r="E288" s="614">
        <v>2021</v>
      </c>
      <c r="F288" s="596" t="s">
        <v>224</v>
      </c>
      <c r="G288" s="610" t="s">
        <v>2674</v>
      </c>
    </row>
    <row r="289" spans="1:8" s="559" customFormat="1" ht="46.8" x14ac:dyDescent="0.3">
      <c r="A289" s="612">
        <v>184</v>
      </c>
      <c r="B289" s="626" t="s">
        <v>3834</v>
      </c>
      <c r="C289" s="629" t="s">
        <v>3835</v>
      </c>
      <c r="D289" s="628" t="s">
        <v>3836</v>
      </c>
      <c r="E289" s="614">
        <v>2021</v>
      </c>
      <c r="F289" s="596" t="s">
        <v>224</v>
      </c>
      <c r="G289" s="610" t="s">
        <v>2674</v>
      </c>
    </row>
    <row r="290" spans="1:8" s="545" customFormat="1" ht="31.2" x14ac:dyDescent="0.3">
      <c r="A290" s="667">
        <v>52</v>
      </c>
      <c r="B290" s="668" t="s">
        <v>4060</v>
      </c>
      <c r="C290" s="667" t="s">
        <v>4061</v>
      </c>
      <c r="D290" s="667" t="s">
        <v>1159</v>
      </c>
      <c r="E290" s="670">
        <v>2021</v>
      </c>
      <c r="F290" s="675" t="s">
        <v>224</v>
      </c>
      <c r="G290" s="165" t="s">
        <v>2676</v>
      </c>
      <c r="H290" s="654"/>
    </row>
    <row r="291" spans="1:8" s="545" customFormat="1" ht="46.8" x14ac:dyDescent="0.3">
      <c r="A291" s="667">
        <v>53</v>
      </c>
      <c r="B291" s="668" t="s">
        <v>4062</v>
      </c>
      <c r="C291" s="669" t="s">
        <v>4063</v>
      </c>
      <c r="D291" s="667" t="s">
        <v>3937</v>
      </c>
      <c r="E291" s="670">
        <v>2021</v>
      </c>
      <c r="F291" s="675" t="s">
        <v>224</v>
      </c>
      <c r="G291" s="165" t="s">
        <v>2676</v>
      </c>
      <c r="H291" s="654"/>
    </row>
    <row r="292" spans="1:8" s="545" customFormat="1" ht="31.2" x14ac:dyDescent="0.3">
      <c r="A292" s="667">
        <v>55</v>
      </c>
      <c r="B292" s="668" t="s">
        <v>4064</v>
      </c>
      <c r="C292" s="669" t="s">
        <v>4065</v>
      </c>
      <c r="D292" s="667" t="s">
        <v>4066</v>
      </c>
      <c r="E292" s="670">
        <v>2021</v>
      </c>
      <c r="F292" s="671" t="s">
        <v>224</v>
      </c>
      <c r="G292" s="165" t="s">
        <v>2676</v>
      </c>
      <c r="H292" s="654"/>
    </row>
    <row r="293" spans="1:8" s="545" customFormat="1" ht="46.8" x14ac:dyDescent="0.3">
      <c r="A293" s="667">
        <v>56</v>
      </c>
      <c r="B293" s="668" t="s">
        <v>4067</v>
      </c>
      <c r="C293" s="667" t="s">
        <v>4068</v>
      </c>
      <c r="D293" s="667" t="s">
        <v>4066</v>
      </c>
      <c r="E293" s="670">
        <v>2021</v>
      </c>
      <c r="F293" s="671" t="s">
        <v>224</v>
      </c>
      <c r="G293" s="165" t="s">
        <v>2676</v>
      </c>
      <c r="H293" s="654"/>
    </row>
    <row r="294" spans="1:8" s="545" customFormat="1" ht="46.8" x14ac:dyDescent="0.3">
      <c r="A294" s="667">
        <v>57</v>
      </c>
      <c r="B294" s="668" t="s">
        <v>4069</v>
      </c>
      <c r="C294" s="669" t="s">
        <v>4070</v>
      </c>
      <c r="D294" s="667" t="s">
        <v>4071</v>
      </c>
      <c r="E294" s="670">
        <v>2021</v>
      </c>
      <c r="F294" s="671" t="s">
        <v>224</v>
      </c>
      <c r="G294" s="165" t="s">
        <v>2676</v>
      </c>
      <c r="H294" s="654"/>
    </row>
    <row r="295" spans="1:8" s="559" customFormat="1" ht="31.2" x14ac:dyDescent="0.3">
      <c r="A295" s="619">
        <v>2</v>
      </c>
      <c r="B295" s="620" t="s">
        <v>3838</v>
      </c>
      <c r="C295" s="619" t="s">
        <v>3839</v>
      </c>
      <c r="D295" s="619" t="s">
        <v>3840</v>
      </c>
      <c r="E295" s="621">
        <v>2022</v>
      </c>
      <c r="F295" s="638" t="s">
        <v>224</v>
      </c>
      <c r="G295" s="610" t="s">
        <v>2674</v>
      </c>
    </row>
    <row r="296" spans="1:8" s="559" customFormat="1" ht="31.2" x14ac:dyDescent="0.3">
      <c r="A296" s="619">
        <v>7</v>
      </c>
      <c r="B296" s="620" t="s">
        <v>3841</v>
      </c>
      <c r="C296" s="619" t="s">
        <v>3842</v>
      </c>
      <c r="D296" s="619" t="s">
        <v>3843</v>
      </c>
      <c r="E296" s="621">
        <v>2022</v>
      </c>
      <c r="F296" s="612" t="s">
        <v>224</v>
      </c>
      <c r="G296" s="610" t="s">
        <v>2674</v>
      </c>
    </row>
    <row r="297" spans="1:8" s="559" customFormat="1" ht="46.8" x14ac:dyDescent="0.3">
      <c r="A297" s="619">
        <v>12</v>
      </c>
      <c r="B297" s="620" t="s">
        <v>3844</v>
      </c>
      <c r="C297" s="619" t="s">
        <v>3845</v>
      </c>
      <c r="D297" s="619" t="s">
        <v>3846</v>
      </c>
      <c r="E297" s="621">
        <v>2022</v>
      </c>
      <c r="F297" s="612" t="s">
        <v>224</v>
      </c>
      <c r="G297" s="610" t="s">
        <v>2674</v>
      </c>
    </row>
    <row r="298" spans="1:8" s="559" customFormat="1" ht="31.2" x14ac:dyDescent="0.3">
      <c r="A298" s="619">
        <v>16</v>
      </c>
      <c r="B298" s="620" t="s">
        <v>3847</v>
      </c>
      <c r="C298" s="622" t="s">
        <v>3848</v>
      </c>
      <c r="D298" s="619" t="s">
        <v>698</v>
      </c>
      <c r="E298" s="621">
        <v>2022</v>
      </c>
      <c r="F298" s="612" t="s">
        <v>224</v>
      </c>
      <c r="G298" s="610" t="s">
        <v>2674</v>
      </c>
    </row>
    <row r="299" spans="1:8" s="559" customFormat="1" ht="46.8" x14ac:dyDescent="0.3">
      <c r="A299" s="619">
        <v>35</v>
      </c>
      <c r="B299" s="620" t="s">
        <v>3849</v>
      </c>
      <c r="C299" s="619" t="s">
        <v>3850</v>
      </c>
      <c r="D299" s="619" t="s">
        <v>553</v>
      </c>
      <c r="E299" s="621">
        <v>2022</v>
      </c>
      <c r="F299" s="612" t="s">
        <v>224</v>
      </c>
      <c r="G299" s="610" t="s">
        <v>2674</v>
      </c>
    </row>
    <row r="300" spans="1:8" s="559" customFormat="1" ht="46.8" x14ac:dyDescent="0.3">
      <c r="A300" s="619">
        <v>39</v>
      </c>
      <c r="B300" s="619" t="s">
        <v>3851</v>
      </c>
      <c r="C300" s="619" t="s">
        <v>3852</v>
      </c>
      <c r="D300" s="619" t="s">
        <v>31</v>
      </c>
      <c r="E300" s="621">
        <v>2022</v>
      </c>
      <c r="F300" s="612" t="s">
        <v>224</v>
      </c>
      <c r="G300" s="610" t="s">
        <v>2674</v>
      </c>
    </row>
    <row r="301" spans="1:8" s="559" customFormat="1" ht="46.8" x14ac:dyDescent="0.3">
      <c r="A301" s="619">
        <v>49</v>
      </c>
      <c r="B301" s="620" t="s">
        <v>3853</v>
      </c>
      <c r="C301" s="619" t="s">
        <v>3854</v>
      </c>
      <c r="D301" s="619" t="s">
        <v>3637</v>
      </c>
      <c r="E301" s="621">
        <v>2022</v>
      </c>
      <c r="F301" s="612" t="s">
        <v>224</v>
      </c>
      <c r="G301" s="610" t="s">
        <v>2674</v>
      </c>
    </row>
    <row r="302" spans="1:8" s="559" customFormat="1" ht="46.8" x14ac:dyDescent="0.3">
      <c r="A302" s="619">
        <v>62</v>
      </c>
      <c r="B302" s="620" t="s">
        <v>3855</v>
      </c>
      <c r="C302" s="619" t="s">
        <v>3856</v>
      </c>
      <c r="D302" s="619" t="s">
        <v>3840</v>
      </c>
      <c r="E302" s="621">
        <v>2022</v>
      </c>
      <c r="F302" s="612" t="s">
        <v>224</v>
      </c>
      <c r="G302" s="610" t="s">
        <v>2674</v>
      </c>
    </row>
    <row r="303" spans="1:8" s="559" customFormat="1" ht="31.2" x14ac:dyDescent="0.3">
      <c r="A303" s="619">
        <v>63</v>
      </c>
      <c r="B303" s="620" t="s">
        <v>3857</v>
      </c>
      <c r="C303" s="619" t="s">
        <v>3858</v>
      </c>
      <c r="D303" s="619" t="s">
        <v>3859</v>
      </c>
      <c r="E303" s="621">
        <v>2022</v>
      </c>
      <c r="F303" s="612" t="s">
        <v>224</v>
      </c>
      <c r="G303" s="610" t="s">
        <v>2674</v>
      </c>
    </row>
    <row r="304" spans="1:8" s="545" customFormat="1" ht="31.2" x14ac:dyDescent="0.3">
      <c r="A304" s="639">
        <v>29</v>
      </c>
      <c r="B304" s="652" t="s">
        <v>4072</v>
      </c>
      <c r="C304" s="639" t="s">
        <v>4073</v>
      </c>
      <c r="D304" s="639" t="s">
        <v>4074</v>
      </c>
      <c r="E304" s="642">
        <v>2022</v>
      </c>
      <c r="F304" s="673" t="s">
        <v>224</v>
      </c>
      <c r="G304" s="165" t="s">
        <v>2676</v>
      </c>
    </row>
    <row r="305" spans="1:7" s="545" customFormat="1" ht="16.8" x14ac:dyDescent="0.3">
      <c r="A305" s="639">
        <v>30</v>
      </c>
      <c r="B305" s="652" t="s">
        <v>4075</v>
      </c>
      <c r="C305" s="639" t="s">
        <v>4076</v>
      </c>
      <c r="D305" s="639" t="s">
        <v>4074</v>
      </c>
      <c r="E305" s="642">
        <v>2022</v>
      </c>
      <c r="F305" s="646" t="s">
        <v>224</v>
      </c>
      <c r="G305" s="165" t="s">
        <v>2676</v>
      </c>
    </row>
    <row r="306" spans="1:7" s="545" customFormat="1" ht="31.2" x14ac:dyDescent="0.3">
      <c r="A306" s="639">
        <v>31</v>
      </c>
      <c r="B306" s="652" t="s">
        <v>4077</v>
      </c>
      <c r="C306" s="639" t="s">
        <v>4078</v>
      </c>
      <c r="D306" s="639" t="s">
        <v>4079</v>
      </c>
      <c r="E306" s="642">
        <v>2022</v>
      </c>
      <c r="F306" s="646" t="s">
        <v>224</v>
      </c>
      <c r="G306" s="165" t="s">
        <v>2676</v>
      </c>
    </row>
    <row r="307" spans="1:7" s="545" customFormat="1" ht="31.2" x14ac:dyDescent="0.3">
      <c r="A307" s="639">
        <v>32</v>
      </c>
      <c r="B307" s="652" t="s">
        <v>4080</v>
      </c>
      <c r="C307" s="639" t="s">
        <v>4081</v>
      </c>
      <c r="D307" s="639" t="s">
        <v>4082</v>
      </c>
      <c r="E307" s="642">
        <v>2022</v>
      </c>
      <c r="F307" s="646" t="s">
        <v>224</v>
      </c>
      <c r="G307" s="165" t="s">
        <v>2676</v>
      </c>
    </row>
    <row r="308" spans="1:7" s="545" customFormat="1" ht="31.2" x14ac:dyDescent="0.3">
      <c r="A308" s="639">
        <v>33</v>
      </c>
      <c r="B308" s="652" t="s">
        <v>4083</v>
      </c>
      <c r="C308" s="653" t="s">
        <v>4084</v>
      </c>
      <c r="D308" s="639" t="s">
        <v>492</v>
      </c>
      <c r="E308" s="642">
        <v>2022</v>
      </c>
      <c r="F308" s="646" t="s">
        <v>224</v>
      </c>
      <c r="G308" s="165" t="s">
        <v>2676</v>
      </c>
    </row>
    <row r="309" spans="1:7" s="545" customFormat="1" ht="31.2" x14ac:dyDescent="0.3">
      <c r="A309" s="639">
        <v>34</v>
      </c>
      <c r="B309" s="652" t="s">
        <v>4085</v>
      </c>
      <c r="C309" s="653" t="s">
        <v>4086</v>
      </c>
      <c r="D309" s="639" t="s">
        <v>4087</v>
      </c>
      <c r="E309" s="642">
        <v>2022</v>
      </c>
      <c r="F309" s="646" t="s">
        <v>224</v>
      </c>
      <c r="G309" s="165" t="s">
        <v>2676</v>
      </c>
    </row>
    <row r="310" spans="1:7" s="545" customFormat="1" ht="31.2" x14ac:dyDescent="0.3">
      <c r="A310" s="639">
        <v>35</v>
      </c>
      <c r="B310" s="652" t="s">
        <v>4088</v>
      </c>
      <c r="C310" s="639" t="s">
        <v>4089</v>
      </c>
      <c r="D310" s="639" t="s">
        <v>4090</v>
      </c>
      <c r="E310" s="642">
        <v>2022</v>
      </c>
      <c r="F310" s="646" t="s">
        <v>224</v>
      </c>
      <c r="G310" s="165" t="s">
        <v>2676</v>
      </c>
    </row>
    <row r="311" spans="1:7" s="545" customFormat="1" ht="46.8" x14ac:dyDescent="0.3">
      <c r="A311" s="639">
        <v>36</v>
      </c>
      <c r="B311" s="652" t="s">
        <v>4091</v>
      </c>
      <c r="C311" s="653" t="s">
        <v>4092</v>
      </c>
      <c r="D311" s="639" t="s">
        <v>492</v>
      </c>
      <c r="E311" s="642">
        <v>2022</v>
      </c>
      <c r="F311" s="646" t="s">
        <v>224</v>
      </c>
      <c r="G311" s="165" t="s">
        <v>2676</v>
      </c>
    </row>
    <row r="312" spans="1:7" s="545" customFormat="1" ht="31.2" x14ac:dyDescent="0.3">
      <c r="A312" s="639">
        <v>37</v>
      </c>
      <c r="B312" s="652" t="s">
        <v>4093</v>
      </c>
      <c r="C312" s="653" t="s">
        <v>4094</v>
      </c>
      <c r="D312" s="639" t="s">
        <v>492</v>
      </c>
      <c r="E312" s="642">
        <v>2022</v>
      </c>
      <c r="F312" s="646" t="s">
        <v>224</v>
      </c>
      <c r="G312" s="165" t="s">
        <v>2676</v>
      </c>
    </row>
    <row r="313" spans="1:7" s="545" customFormat="1" ht="31.2" x14ac:dyDescent="0.3">
      <c r="A313" s="639">
        <v>38</v>
      </c>
      <c r="B313" s="652" t="s">
        <v>4095</v>
      </c>
      <c r="C313" s="653" t="s">
        <v>4096</v>
      </c>
      <c r="D313" s="639" t="s">
        <v>4097</v>
      </c>
      <c r="E313" s="642">
        <v>2022</v>
      </c>
      <c r="F313" s="646" t="s">
        <v>224</v>
      </c>
      <c r="G313" s="165" t="s">
        <v>2676</v>
      </c>
    </row>
    <row r="314" spans="1:7" s="545" customFormat="1" ht="31.2" x14ac:dyDescent="0.3">
      <c r="A314" s="639">
        <v>39</v>
      </c>
      <c r="B314" s="652" t="s">
        <v>4098</v>
      </c>
      <c r="C314" s="639" t="s">
        <v>4099</v>
      </c>
      <c r="D314" s="639" t="s">
        <v>4100</v>
      </c>
      <c r="E314" s="642">
        <v>2022</v>
      </c>
      <c r="F314" s="646" t="s">
        <v>224</v>
      </c>
      <c r="G314" s="165" t="s">
        <v>2676</v>
      </c>
    </row>
    <row r="315" spans="1:7" s="580" customFormat="1" ht="62.4" x14ac:dyDescent="0.25">
      <c r="A315" s="639">
        <v>20</v>
      </c>
      <c r="B315" s="639" t="s">
        <v>4235</v>
      </c>
      <c r="C315" s="639" t="s">
        <v>4236</v>
      </c>
      <c r="D315" s="639" t="s">
        <v>4237</v>
      </c>
      <c r="E315" s="676">
        <v>43933</v>
      </c>
      <c r="F315" s="646" t="s">
        <v>224</v>
      </c>
      <c r="G315" s="408" t="s">
        <v>2673</v>
      </c>
    </row>
    <row r="316" spans="1:7" s="580" customFormat="1" ht="31.2" x14ac:dyDescent="0.25">
      <c r="A316" s="639">
        <v>21</v>
      </c>
      <c r="B316" s="639" t="s">
        <v>4238</v>
      </c>
      <c r="C316" s="639" t="s">
        <v>4239</v>
      </c>
      <c r="D316" s="639" t="s">
        <v>4240</v>
      </c>
      <c r="E316" s="676">
        <v>43966</v>
      </c>
      <c r="F316" s="646" t="s">
        <v>224</v>
      </c>
      <c r="G316" s="408" t="s">
        <v>2673</v>
      </c>
    </row>
    <row r="317" spans="1:7" s="580" customFormat="1" ht="46.8" x14ac:dyDescent="0.25">
      <c r="A317" s="639">
        <v>22</v>
      </c>
      <c r="B317" s="639" t="s">
        <v>4241</v>
      </c>
      <c r="C317" s="639" t="s">
        <v>4242</v>
      </c>
      <c r="D317" s="639" t="s">
        <v>4243</v>
      </c>
      <c r="E317" s="676">
        <v>43981</v>
      </c>
      <c r="F317" s="646" t="s">
        <v>224</v>
      </c>
      <c r="G317" s="408" t="s">
        <v>2673</v>
      </c>
    </row>
    <row r="318" spans="1:7" s="580" customFormat="1" ht="31.2" x14ac:dyDescent="0.25">
      <c r="A318" s="639">
        <v>20</v>
      </c>
      <c r="B318" s="652" t="s">
        <v>4244</v>
      </c>
      <c r="C318" s="639" t="s">
        <v>4245</v>
      </c>
      <c r="D318" s="639" t="s">
        <v>4246</v>
      </c>
      <c r="E318" s="642">
        <v>2021</v>
      </c>
      <c r="F318" s="643" t="s">
        <v>224</v>
      </c>
      <c r="G318" s="408" t="s">
        <v>2673</v>
      </c>
    </row>
    <row r="319" spans="1:7" s="580" customFormat="1" ht="47.25" customHeight="1" x14ac:dyDescent="0.25">
      <c r="A319" s="639">
        <v>21</v>
      </c>
      <c r="B319" s="639" t="s">
        <v>4247</v>
      </c>
      <c r="C319" s="639" t="s">
        <v>4248</v>
      </c>
      <c r="D319" s="639" t="s">
        <v>4249</v>
      </c>
      <c r="E319" s="642">
        <v>2021</v>
      </c>
      <c r="F319" s="646" t="s">
        <v>224</v>
      </c>
      <c r="G319" s="408" t="s">
        <v>2673</v>
      </c>
    </row>
    <row r="320" spans="1:7" s="580" customFormat="1" ht="46.8" x14ac:dyDescent="0.25">
      <c r="A320" s="639">
        <v>22</v>
      </c>
      <c r="B320" s="652" t="s">
        <v>4250</v>
      </c>
      <c r="C320" s="653" t="s">
        <v>4251</v>
      </c>
      <c r="D320" s="639" t="s">
        <v>4252</v>
      </c>
      <c r="E320" s="642">
        <v>2021</v>
      </c>
      <c r="F320" s="646" t="s">
        <v>224</v>
      </c>
      <c r="G320" s="408" t="s">
        <v>2673</v>
      </c>
    </row>
    <row r="321" spans="1:7" s="545" customFormat="1" ht="31.2" x14ac:dyDescent="0.3">
      <c r="A321" s="639">
        <v>23</v>
      </c>
      <c r="B321" s="652" t="s">
        <v>4253</v>
      </c>
      <c r="C321" s="653" t="s">
        <v>4254</v>
      </c>
      <c r="D321" s="639" t="s">
        <v>4237</v>
      </c>
      <c r="E321" s="642">
        <v>2021</v>
      </c>
      <c r="F321" s="646" t="s">
        <v>224</v>
      </c>
      <c r="G321" s="408" t="s">
        <v>2673</v>
      </c>
    </row>
    <row r="322" spans="1:7" s="545" customFormat="1" ht="31.2" x14ac:dyDescent="0.3">
      <c r="A322" s="639">
        <v>24</v>
      </c>
      <c r="B322" s="652" t="s">
        <v>4255</v>
      </c>
      <c r="C322" s="639" t="s">
        <v>4256</v>
      </c>
      <c r="D322" s="639" t="s">
        <v>4257</v>
      </c>
      <c r="E322" s="642">
        <v>2021</v>
      </c>
      <c r="F322" s="646" t="s">
        <v>224</v>
      </c>
      <c r="G322" s="408" t="s">
        <v>2673</v>
      </c>
    </row>
    <row r="323" spans="1:7" s="545" customFormat="1" ht="46.8" x14ac:dyDescent="0.3">
      <c r="A323" s="639">
        <v>25</v>
      </c>
      <c r="B323" s="652" t="s">
        <v>4258</v>
      </c>
      <c r="C323" s="653" t="s">
        <v>4259</v>
      </c>
      <c r="D323" s="639" t="s">
        <v>4260</v>
      </c>
      <c r="E323" s="642">
        <v>2021</v>
      </c>
      <c r="F323" s="646" t="s">
        <v>224</v>
      </c>
      <c r="G323" s="408" t="s">
        <v>2673</v>
      </c>
    </row>
    <row r="324" spans="1:7" s="580" customFormat="1" ht="31.2" x14ac:dyDescent="0.25">
      <c r="A324" s="639">
        <v>20</v>
      </c>
      <c r="B324" s="652" t="s">
        <v>4261</v>
      </c>
      <c r="C324" s="639" t="s">
        <v>4262</v>
      </c>
      <c r="D324" s="639" t="s">
        <v>4263</v>
      </c>
      <c r="E324" s="642">
        <v>2022</v>
      </c>
      <c r="F324" s="646" t="s">
        <v>224</v>
      </c>
      <c r="G324" s="408" t="s">
        <v>2673</v>
      </c>
    </row>
    <row r="325" spans="1:7" s="580" customFormat="1" ht="47.25" customHeight="1" x14ac:dyDescent="0.25">
      <c r="A325" s="639">
        <v>21</v>
      </c>
      <c r="B325" s="652" t="s">
        <v>4264</v>
      </c>
      <c r="C325" s="639" t="s">
        <v>4265</v>
      </c>
      <c r="D325" s="639" t="s">
        <v>543</v>
      </c>
      <c r="E325" s="642">
        <v>2022</v>
      </c>
      <c r="F325" s="646" t="s">
        <v>224</v>
      </c>
      <c r="G325" s="408" t="s">
        <v>2673</v>
      </c>
    </row>
    <row r="326" spans="1:7" s="580" customFormat="1" ht="31.2" x14ac:dyDescent="0.25">
      <c r="A326" s="639">
        <v>22</v>
      </c>
      <c r="B326" s="652" t="s">
        <v>4266</v>
      </c>
      <c r="C326" s="639" t="s">
        <v>4267</v>
      </c>
      <c r="D326" s="639" t="s">
        <v>4243</v>
      </c>
      <c r="E326" s="642">
        <v>2022</v>
      </c>
      <c r="F326" s="646" t="s">
        <v>224</v>
      </c>
      <c r="G326" s="408" t="s">
        <v>2673</v>
      </c>
    </row>
    <row r="327" spans="1:7" s="545" customFormat="1" ht="31.2" x14ac:dyDescent="0.3">
      <c r="A327" s="677">
        <v>13</v>
      </c>
      <c r="B327" s="678" t="s">
        <v>4680</v>
      </c>
      <c r="C327" s="677" t="s">
        <v>4681</v>
      </c>
      <c r="D327" s="677" t="s">
        <v>4682</v>
      </c>
      <c r="E327" s="680">
        <v>2020</v>
      </c>
      <c r="F327" s="677" t="s">
        <v>224</v>
      </c>
      <c r="G327" s="25" t="s">
        <v>2688</v>
      </c>
    </row>
    <row r="328" spans="1:7" s="545" customFormat="1" ht="31.2" x14ac:dyDescent="0.3">
      <c r="A328" s="677">
        <v>16</v>
      </c>
      <c r="B328" s="678" t="s">
        <v>4683</v>
      </c>
      <c r="C328" s="679" t="s">
        <v>4684</v>
      </c>
      <c r="D328" s="677" t="s">
        <v>4682</v>
      </c>
      <c r="E328" s="680">
        <v>2020</v>
      </c>
      <c r="F328" s="677" t="s">
        <v>224</v>
      </c>
      <c r="G328" s="25" t="s">
        <v>2688</v>
      </c>
    </row>
    <row r="329" spans="1:7" s="545" customFormat="1" ht="46.8" x14ac:dyDescent="0.3">
      <c r="A329" s="677">
        <v>73</v>
      </c>
      <c r="B329" s="678" t="s">
        <v>4685</v>
      </c>
      <c r="C329" s="677" t="s">
        <v>4686</v>
      </c>
      <c r="D329" s="677" t="s">
        <v>4687</v>
      </c>
      <c r="E329" s="680">
        <v>2020</v>
      </c>
      <c r="F329" s="677" t="s">
        <v>224</v>
      </c>
      <c r="G329" s="25" t="s">
        <v>2688</v>
      </c>
    </row>
    <row r="330" spans="1:7" s="545" customFormat="1" ht="31.2" x14ac:dyDescent="0.3">
      <c r="A330" s="677">
        <v>11</v>
      </c>
      <c r="B330" s="678" t="s">
        <v>2613</v>
      </c>
      <c r="C330" s="679" t="s">
        <v>4688</v>
      </c>
      <c r="D330" s="677" t="s">
        <v>4689</v>
      </c>
      <c r="E330" s="680">
        <v>2020</v>
      </c>
      <c r="F330" s="677" t="s">
        <v>224</v>
      </c>
      <c r="G330" s="25" t="s">
        <v>2688</v>
      </c>
    </row>
    <row r="331" spans="1:7" s="545" customFormat="1" ht="31.2" x14ac:dyDescent="0.3">
      <c r="A331" s="677">
        <v>95</v>
      </c>
      <c r="B331" s="678" t="s">
        <v>4690</v>
      </c>
      <c r="C331" s="679" t="s">
        <v>4691</v>
      </c>
      <c r="D331" s="677" t="s">
        <v>4692</v>
      </c>
      <c r="E331" s="680">
        <v>2020</v>
      </c>
      <c r="F331" s="677" t="s">
        <v>224</v>
      </c>
      <c r="G331" s="25" t="s">
        <v>2688</v>
      </c>
    </row>
    <row r="332" spans="1:7" s="545" customFormat="1" ht="46.8" x14ac:dyDescent="0.3">
      <c r="A332" s="677">
        <v>26</v>
      </c>
      <c r="B332" s="678" t="s">
        <v>4693</v>
      </c>
      <c r="C332" s="677" t="s">
        <v>4694</v>
      </c>
      <c r="D332" s="677" t="s">
        <v>4695</v>
      </c>
      <c r="E332" s="680">
        <v>2020</v>
      </c>
      <c r="F332" s="677" t="s">
        <v>224</v>
      </c>
      <c r="G332" s="25" t="s">
        <v>2688</v>
      </c>
    </row>
    <row r="333" spans="1:7" s="545" customFormat="1" ht="31.2" x14ac:dyDescent="0.3">
      <c r="A333" s="677">
        <v>72</v>
      </c>
      <c r="B333" s="678" t="s">
        <v>4696</v>
      </c>
      <c r="C333" s="677" t="s">
        <v>4697</v>
      </c>
      <c r="D333" s="677" t="s">
        <v>4698</v>
      </c>
      <c r="E333" s="680">
        <v>2020</v>
      </c>
      <c r="F333" s="677" t="s">
        <v>224</v>
      </c>
      <c r="G333" s="25" t="s">
        <v>2688</v>
      </c>
    </row>
    <row r="334" spans="1:7" s="545" customFormat="1" ht="31.2" x14ac:dyDescent="0.3">
      <c r="A334" s="639">
        <v>31</v>
      </c>
      <c r="B334" s="639" t="s">
        <v>4699</v>
      </c>
      <c r="C334" s="653" t="s">
        <v>4517</v>
      </c>
      <c r="D334" s="639" t="s">
        <v>4515</v>
      </c>
      <c r="E334" s="642">
        <v>2021</v>
      </c>
      <c r="F334" s="677" t="s">
        <v>224</v>
      </c>
      <c r="G334" s="25" t="s">
        <v>2688</v>
      </c>
    </row>
    <row r="335" spans="1:7" s="545" customFormat="1" ht="46.8" x14ac:dyDescent="0.3">
      <c r="A335" s="639">
        <v>47</v>
      </c>
      <c r="B335" s="639" t="s">
        <v>4700</v>
      </c>
      <c r="C335" s="653" t="s">
        <v>4701</v>
      </c>
      <c r="D335" s="639" t="s">
        <v>4702</v>
      </c>
      <c r="E335" s="642">
        <v>2021</v>
      </c>
      <c r="F335" s="677" t="s">
        <v>224</v>
      </c>
      <c r="G335" s="25" t="s">
        <v>2688</v>
      </c>
    </row>
    <row r="336" spans="1:7" s="545" customFormat="1" ht="46.8" x14ac:dyDescent="0.3">
      <c r="A336" s="639">
        <v>4</v>
      </c>
      <c r="B336" s="639" t="s">
        <v>4703</v>
      </c>
      <c r="C336" s="639" t="s">
        <v>4704</v>
      </c>
      <c r="D336" s="639" t="s">
        <v>4406</v>
      </c>
      <c r="E336" s="642">
        <v>2021</v>
      </c>
      <c r="F336" s="677" t="s">
        <v>224</v>
      </c>
      <c r="G336" s="25" t="s">
        <v>2688</v>
      </c>
    </row>
    <row r="337" spans="1:7" s="545" customFormat="1" ht="31.2" x14ac:dyDescent="0.3">
      <c r="A337" s="639">
        <v>37</v>
      </c>
      <c r="B337" s="639" t="s">
        <v>4705</v>
      </c>
      <c r="C337" s="653" t="s">
        <v>4706</v>
      </c>
      <c r="D337" s="639" t="s">
        <v>4707</v>
      </c>
      <c r="E337" s="642">
        <v>2021</v>
      </c>
      <c r="F337" s="677" t="s">
        <v>224</v>
      </c>
      <c r="G337" s="25" t="s">
        <v>2688</v>
      </c>
    </row>
    <row r="338" spans="1:7" s="545" customFormat="1" ht="31.2" x14ac:dyDescent="0.3">
      <c r="A338" s="639">
        <v>38</v>
      </c>
      <c r="B338" s="639" t="s">
        <v>4708</v>
      </c>
      <c r="C338" s="639" t="s">
        <v>4709</v>
      </c>
      <c r="D338" s="639" t="s">
        <v>4710</v>
      </c>
      <c r="E338" s="642">
        <v>2021</v>
      </c>
      <c r="F338" s="677" t="s">
        <v>224</v>
      </c>
      <c r="G338" s="25" t="s">
        <v>2688</v>
      </c>
    </row>
    <row r="339" spans="1:7" s="545" customFormat="1" ht="31.2" x14ac:dyDescent="0.3">
      <c r="A339" s="639">
        <v>34</v>
      </c>
      <c r="B339" s="639" t="s">
        <v>4711</v>
      </c>
      <c r="C339" s="653" t="s">
        <v>4712</v>
      </c>
      <c r="D339" s="639" t="s">
        <v>4713</v>
      </c>
      <c r="E339" s="642">
        <v>2021</v>
      </c>
      <c r="F339" s="677" t="s">
        <v>224</v>
      </c>
      <c r="G339" s="25" t="s">
        <v>2688</v>
      </c>
    </row>
    <row r="340" spans="1:7" s="545" customFormat="1" ht="31.2" x14ac:dyDescent="0.3">
      <c r="A340" s="639">
        <v>35</v>
      </c>
      <c r="B340" s="639" t="s">
        <v>4714</v>
      </c>
      <c r="C340" s="653" t="s">
        <v>4715</v>
      </c>
      <c r="D340" s="639" t="s">
        <v>4713</v>
      </c>
      <c r="E340" s="642">
        <v>2021</v>
      </c>
      <c r="F340" s="677" t="s">
        <v>224</v>
      </c>
      <c r="G340" s="25" t="s">
        <v>2688</v>
      </c>
    </row>
    <row r="341" spans="1:7" s="545" customFormat="1" ht="46.8" x14ac:dyDescent="0.3">
      <c r="A341" s="639">
        <v>36</v>
      </c>
      <c r="B341" s="639" t="s">
        <v>4716</v>
      </c>
      <c r="C341" s="653" t="s">
        <v>4717</v>
      </c>
      <c r="D341" s="639" t="s">
        <v>4713</v>
      </c>
      <c r="E341" s="642">
        <v>2021</v>
      </c>
      <c r="F341" s="677" t="s">
        <v>224</v>
      </c>
      <c r="G341" s="25" t="s">
        <v>2688</v>
      </c>
    </row>
    <row r="342" spans="1:7" s="545" customFormat="1" ht="31.2" x14ac:dyDescent="0.3">
      <c r="A342" s="639">
        <v>22</v>
      </c>
      <c r="B342" s="639" t="s">
        <v>4718</v>
      </c>
      <c r="C342" s="653" t="s">
        <v>4517</v>
      </c>
      <c r="D342" s="639" t="s">
        <v>4719</v>
      </c>
      <c r="E342" s="642">
        <v>2021</v>
      </c>
      <c r="F342" s="677" t="s">
        <v>224</v>
      </c>
      <c r="G342" s="25" t="s">
        <v>2688</v>
      </c>
    </row>
    <row r="343" spans="1:7" s="545" customFormat="1" ht="46.8" x14ac:dyDescent="0.3">
      <c r="A343" s="639">
        <v>23</v>
      </c>
      <c r="B343" s="639" t="s">
        <v>4720</v>
      </c>
      <c r="C343" s="653" t="s">
        <v>4517</v>
      </c>
      <c r="D343" s="639" t="s">
        <v>4719</v>
      </c>
      <c r="E343" s="642">
        <v>2021</v>
      </c>
      <c r="F343" s="677" t="s">
        <v>224</v>
      </c>
      <c r="G343" s="25" t="s">
        <v>2688</v>
      </c>
    </row>
    <row r="344" spans="1:7" s="545" customFormat="1" ht="31.2" x14ac:dyDescent="0.3">
      <c r="A344" s="639">
        <v>24</v>
      </c>
      <c r="B344" s="639" t="s">
        <v>4721</v>
      </c>
      <c r="C344" s="653" t="s">
        <v>4722</v>
      </c>
      <c r="D344" s="639" t="s">
        <v>4719</v>
      </c>
      <c r="E344" s="642">
        <v>2021</v>
      </c>
      <c r="F344" s="677" t="s">
        <v>224</v>
      </c>
      <c r="G344" s="25" t="s">
        <v>2688</v>
      </c>
    </row>
    <row r="345" spans="1:7" s="545" customFormat="1" ht="31.2" x14ac:dyDescent="0.3">
      <c r="A345" s="639">
        <v>26</v>
      </c>
      <c r="B345" s="639" t="s">
        <v>4723</v>
      </c>
      <c r="C345" s="653" t="s">
        <v>4724</v>
      </c>
      <c r="D345" s="639" t="s">
        <v>4719</v>
      </c>
      <c r="E345" s="642">
        <v>2021</v>
      </c>
      <c r="F345" s="677" t="s">
        <v>224</v>
      </c>
      <c r="G345" s="25" t="s">
        <v>2688</v>
      </c>
    </row>
    <row r="346" spans="1:7" s="545" customFormat="1" ht="46.8" x14ac:dyDescent="0.3">
      <c r="A346" s="639">
        <v>5</v>
      </c>
      <c r="B346" s="639" t="s">
        <v>4725</v>
      </c>
      <c r="C346" s="653" t="s">
        <v>4726</v>
      </c>
      <c r="D346" s="639" t="s">
        <v>4727</v>
      </c>
      <c r="E346" s="642">
        <v>2021</v>
      </c>
      <c r="F346" s="677" t="s">
        <v>224</v>
      </c>
      <c r="G346" s="25" t="s">
        <v>2688</v>
      </c>
    </row>
    <row r="347" spans="1:7" s="545" customFormat="1" ht="31.2" x14ac:dyDescent="0.3">
      <c r="A347" s="639">
        <v>2</v>
      </c>
      <c r="B347" s="639" t="s">
        <v>4728</v>
      </c>
      <c r="C347" s="653" t="s">
        <v>4729</v>
      </c>
      <c r="D347" s="639" t="s">
        <v>4730</v>
      </c>
      <c r="E347" s="642">
        <v>2021</v>
      </c>
      <c r="F347" s="677" t="s">
        <v>224</v>
      </c>
      <c r="G347" s="25" t="s">
        <v>2688</v>
      </c>
    </row>
    <row r="348" spans="1:7" s="545" customFormat="1" ht="31.2" x14ac:dyDescent="0.3">
      <c r="A348" s="639">
        <v>4</v>
      </c>
      <c r="B348" s="652" t="s">
        <v>4731</v>
      </c>
      <c r="C348" s="653" t="s">
        <v>4517</v>
      </c>
      <c r="D348" s="639" t="s">
        <v>4732</v>
      </c>
      <c r="E348" s="642">
        <v>2022</v>
      </c>
      <c r="F348" s="677" t="s">
        <v>224</v>
      </c>
      <c r="G348" s="25" t="s">
        <v>2688</v>
      </c>
    </row>
    <row r="349" spans="1:7" s="545" customFormat="1" ht="46.8" x14ac:dyDescent="0.3">
      <c r="A349" s="639">
        <v>5</v>
      </c>
      <c r="B349" s="652" t="s">
        <v>4733</v>
      </c>
      <c r="C349" s="653" t="s">
        <v>4734</v>
      </c>
      <c r="D349" s="639" t="s">
        <v>4735</v>
      </c>
      <c r="E349" s="642">
        <v>2022</v>
      </c>
      <c r="F349" s="677" t="s">
        <v>224</v>
      </c>
      <c r="G349" s="25" t="s">
        <v>2688</v>
      </c>
    </row>
    <row r="350" spans="1:7" s="545" customFormat="1" ht="31.2" x14ac:dyDescent="0.3">
      <c r="A350" s="639">
        <v>9</v>
      </c>
      <c r="B350" s="652" t="s">
        <v>4736</v>
      </c>
      <c r="C350" s="653" t="s">
        <v>4737</v>
      </c>
      <c r="D350" s="639" t="s">
        <v>4735</v>
      </c>
      <c r="E350" s="642">
        <v>2022</v>
      </c>
      <c r="F350" s="677" t="s">
        <v>224</v>
      </c>
      <c r="G350" s="25" t="s">
        <v>2688</v>
      </c>
    </row>
    <row r="351" spans="1:7" s="545" customFormat="1" ht="46.8" x14ac:dyDescent="0.3">
      <c r="A351" s="639">
        <v>8</v>
      </c>
      <c r="B351" s="652" t="s">
        <v>4738</v>
      </c>
      <c r="C351" s="653" t="s">
        <v>4739</v>
      </c>
      <c r="D351" s="639" t="s">
        <v>4740</v>
      </c>
      <c r="E351" s="642">
        <v>2022</v>
      </c>
      <c r="F351" s="677" t="s">
        <v>224</v>
      </c>
      <c r="G351" s="25" t="s">
        <v>2688</v>
      </c>
    </row>
    <row r="352" spans="1:7" s="545" customFormat="1" ht="46.8" x14ac:dyDescent="0.3">
      <c r="A352" s="639">
        <v>7</v>
      </c>
      <c r="B352" s="652" t="s">
        <v>4741</v>
      </c>
      <c r="C352" s="653" t="s">
        <v>4742</v>
      </c>
      <c r="D352" s="639" t="s">
        <v>4743</v>
      </c>
      <c r="E352" s="642">
        <v>2022</v>
      </c>
      <c r="F352" s="677" t="s">
        <v>224</v>
      </c>
      <c r="G352" s="25" t="s">
        <v>2688</v>
      </c>
    </row>
    <row r="353" spans="1:7" s="545" customFormat="1" ht="46.8" x14ac:dyDescent="0.3">
      <c r="A353" s="639">
        <v>1</v>
      </c>
      <c r="B353" s="652" t="s">
        <v>4744</v>
      </c>
      <c r="C353" s="653" t="s">
        <v>4745</v>
      </c>
      <c r="D353" s="639" t="s">
        <v>4746</v>
      </c>
      <c r="E353" s="642">
        <v>2022</v>
      </c>
      <c r="F353" s="677" t="s">
        <v>224</v>
      </c>
      <c r="G353" s="25" t="s">
        <v>2688</v>
      </c>
    </row>
    <row r="354" spans="1:7" ht="19.2" x14ac:dyDescent="0.25">
      <c r="A354" s="92"/>
      <c r="B354" s="162"/>
      <c r="C354" s="162"/>
      <c r="D354" s="461" t="s">
        <v>2730</v>
      </c>
      <c r="E354" s="461"/>
      <c r="F354" s="461"/>
      <c r="G354" s="460">
        <f>COUNTIF(G2:G353,"Hội nghị, hội thảo QT")</f>
        <v>125</v>
      </c>
    </row>
    <row r="355" spans="1:7" ht="19.2" x14ac:dyDescent="0.25">
      <c r="A355" s="92"/>
      <c r="B355" s="162"/>
      <c r="C355" s="162"/>
      <c r="D355" s="461" t="s">
        <v>2674</v>
      </c>
      <c r="E355" s="461"/>
      <c r="F355" s="461"/>
      <c r="G355" s="460">
        <f>COUNTIF(G2:G353,"Tạp chí ISI")</f>
        <v>143</v>
      </c>
    </row>
    <row r="356" spans="1:7" ht="19.2" x14ac:dyDescent="0.25">
      <c r="A356" s="92"/>
      <c r="B356" s="162"/>
      <c r="C356" s="162"/>
      <c r="D356" s="461" t="s">
        <v>2673</v>
      </c>
      <c r="E356" s="461"/>
      <c r="F356" s="461"/>
      <c r="G356" s="460">
        <f>COUNTIF(G2:G353,"Tạp chí QT khác")</f>
        <v>55</v>
      </c>
    </row>
    <row r="357" spans="1:7" ht="19.2" x14ac:dyDescent="0.25">
      <c r="A357" s="92"/>
      <c r="B357" s="162"/>
      <c r="C357" s="162"/>
      <c r="D357" s="461" t="s">
        <v>2676</v>
      </c>
      <c r="E357" s="461"/>
      <c r="F357" s="461"/>
      <c r="G357" s="460">
        <f>COUNTIF(G2:G353,"Tạp chí Scopus")</f>
        <v>29</v>
      </c>
    </row>
    <row r="358" spans="1:7" ht="21" x14ac:dyDescent="0.25">
      <c r="A358" s="92"/>
      <c r="B358" s="162"/>
      <c r="C358" s="162"/>
      <c r="D358" s="462" t="s">
        <v>2731</v>
      </c>
      <c r="E358" s="462"/>
      <c r="F358" s="462"/>
      <c r="G358" s="463">
        <f>SUM(G354:G357)</f>
        <v>352</v>
      </c>
    </row>
    <row r="359" spans="1:7" x14ac:dyDescent="0.25">
      <c r="A359" s="92"/>
      <c r="B359" s="162"/>
      <c r="C359" s="162"/>
      <c r="D359" s="104"/>
      <c r="E359" s="104"/>
      <c r="G359" s="93" t="str">
        <f>IF(COUNTIF($B$2:B355,B356)&gt;0,"ĐÃ NHẬP","")</f>
        <v/>
      </c>
    </row>
    <row r="360" spans="1:7" x14ac:dyDescent="0.25">
      <c r="A360" s="92"/>
      <c r="B360" s="162"/>
      <c r="C360" s="162"/>
      <c r="D360" s="104"/>
      <c r="E360" s="104"/>
      <c r="G360" s="93" t="str">
        <f>IF(COUNTIF($B$2:B356,B357)&gt;0,"ĐÃ NHẬP","")</f>
        <v/>
      </c>
    </row>
    <row r="361" spans="1:7" x14ac:dyDescent="0.25">
      <c r="A361" s="92"/>
      <c r="B361" s="162"/>
      <c r="C361" s="162"/>
      <c r="D361" s="104"/>
      <c r="E361" s="104"/>
      <c r="G361" s="93" t="str">
        <f>IF(COUNTIF($B$2:B357,B358)&gt;0,"ĐÃ NHẬP","")</f>
        <v/>
      </c>
    </row>
    <row r="362" spans="1:7" x14ac:dyDescent="0.25">
      <c r="A362" s="92"/>
      <c r="B362" s="162"/>
      <c r="C362" s="162"/>
      <c r="D362" s="104"/>
      <c r="E362" s="104"/>
      <c r="G362" s="93" t="str">
        <f>IF(COUNTIF($B$2:B358,B359)&gt;0,"ĐÃ NHẬP","")</f>
        <v/>
      </c>
    </row>
    <row r="363" spans="1:7" x14ac:dyDescent="0.25">
      <c r="A363" s="92"/>
      <c r="B363" s="162"/>
      <c r="C363" s="162"/>
      <c r="D363" s="104"/>
      <c r="E363" s="104"/>
      <c r="G363" s="93" t="str">
        <f>IF(COUNTIF($B$2:B359,B360)&gt;0,"ĐÃ NHẬP","")</f>
        <v/>
      </c>
    </row>
    <row r="364" spans="1:7" x14ac:dyDescent="0.25">
      <c r="A364" s="92"/>
      <c r="B364" s="162"/>
      <c r="C364" s="162"/>
      <c r="D364" s="104"/>
      <c r="E364" s="104"/>
      <c r="G364" s="93" t="str">
        <f>IF(COUNTIF($B$2:B360,B361)&gt;0,"ĐÃ NHẬP","")</f>
        <v/>
      </c>
    </row>
    <row r="365" spans="1:7" x14ac:dyDescent="0.25">
      <c r="A365" s="92"/>
      <c r="B365" s="162"/>
      <c r="C365" s="162"/>
      <c r="D365" s="104"/>
      <c r="E365" s="104"/>
      <c r="G365" s="93" t="str">
        <f>IF(COUNTIF($B$2:B361,B362)&gt;0,"ĐÃ NHẬP","")</f>
        <v/>
      </c>
    </row>
    <row r="366" spans="1:7" x14ac:dyDescent="0.25">
      <c r="A366" s="92"/>
      <c r="B366" s="162"/>
      <c r="C366" s="162"/>
      <c r="D366" s="104"/>
      <c r="E366" s="104"/>
      <c r="G366" s="93" t="str">
        <f>IF(COUNTIF($B$2:B362,B363)&gt;0,"ĐÃ NHẬP","")</f>
        <v/>
      </c>
    </row>
    <row r="367" spans="1:7" x14ac:dyDescent="0.25">
      <c r="A367" s="92"/>
      <c r="B367" s="162"/>
      <c r="C367" s="162"/>
      <c r="D367" s="104"/>
      <c r="E367" s="104"/>
      <c r="G367" s="93" t="str">
        <f>IF(COUNTIF($B$2:B363,B364)&gt;0,"ĐÃ NHẬP","")</f>
        <v/>
      </c>
    </row>
    <row r="368" spans="1:7" x14ac:dyDescent="0.25">
      <c r="A368" s="92"/>
      <c r="B368" s="162"/>
      <c r="C368" s="162"/>
      <c r="D368" s="104"/>
      <c r="E368" s="104"/>
      <c r="G368" s="93" t="str">
        <f>IF(COUNTIF($B$2:B364,B365)&gt;0,"ĐÃ NHẬP","")</f>
        <v/>
      </c>
    </row>
    <row r="369" spans="1:7" x14ac:dyDescent="0.25">
      <c r="A369" s="92"/>
      <c r="B369" s="162"/>
      <c r="C369" s="162"/>
      <c r="D369" s="104"/>
      <c r="E369" s="104"/>
      <c r="G369" s="93" t="str">
        <f>IF(COUNTIF($B$2:B365,B366)&gt;0,"ĐÃ NHẬP","")</f>
        <v/>
      </c>
    </row>
    <row r="370" spans="1:7" x14ac:dyDescent="0.25">
      <c r="A370" s="92"/>
      <c r="B370" s="162"/>
      <c r="C370" s="162"/>
      <c r="D370" s="104"/>
      <c r="E370" s="104"/>
      <c r="G370" s="93" t="str">
        <f>IF(COUNTIF($B$2:B366,B367)&gt;0,"ĐÃ NHẬP","")</f>
        <v/>
      </c>
    </row>
    <row r="371" spans="1:7" x14ac:dyDescent="0.25">
      <c r="A371" s="92"/>
      <c r="B371" s="162"/>
      <c r="C371" s="162"/>
      <c r="D371" s="104"/>
      <c r="E371" s="104"/>
      <c r="G371" s="93" t="str">
        <f>IF(COUNTIF($B$2:B367,B368)&gt;0,"ĐÃ NHẬP","")</f>
        <v/>
      </c>
    </row>
    <row r="372" spans="1:7" x14ac:dyDescent="0.25">
      <c r="A372" s="92"/>
      <c r="B372" s="162"/>
      <c r="C372" s="162"/>
      <c r="D372" s="104"/>
      <c r="E372" s="104"/>
      <c r="G372" s="93" t="str">
        <f>IF(COUNTIF($B$2:B368,B369)&gt;0,"ĐÃ NHẬP","")</f>
        <v/>
      </c>
    </row>
    <row r="373" spans="1:7" x14ac:dyDescent="0.25">
      <c r="A373" s="92"/>
      <c r="B373" s="162"/>
      <c r="C373" s="162"/>
      <c r="D373" s="104"/>
      <c r="E373" s="104"/>
      <c r="G373" s="93" t="str">
        <f>IF(COUNTIF($B$2:B369,B370)&gt;0,"ĐÃ NHẬP","")</f>
        <v/>
      </c>
    </row>
    <row r="374" spans="1:7" x14ac:dyDescent="0.25">
      <c r="A374" s="92"/>
      <c r="B374" s="162"/>
      <c r="C374" s="162"/>
      <c r="D374" s="104"/>
      <c r="E374" s="104"/>
      <c r="G374" s="93" t="str">
        <f>IF(COUNTIF($B$2:B370,B371)&gt;0,"ĐÃ NHẬP","")</f>
        <v/>
      </c>
    </row>
    <row r="375" spans="1:7" x14ac:dyDescent="0.25">
      <c r="A375" s="92"/>
      <c r="B375" s="162"/>
      <c r="C375" s="162"/>
      <c r="D375" s="104"/>
      <c r="E375" s="104"/>
      <c r="G375" s="93" t="str">
        <f>IF(COUNTIF($B$2:B371,B372)&gt;0,"ĐÃ NHẬP","")</f>
        <v/>
      </c>
    </row>
    <row r="376" spans="1:7" x14ac:dyDescent="0.25">
      <c r="A376" s="92"/>
      <c r="B376" s="162"/>
      <c r="C376" s="162"/>
      <c r="D376" s="104"/>
      <c r="E376" s="104"/>
      <c r="G376" s="93" t="str">
        <f>IF(COUNTIF($B$2:B372,B373)&gt;0,"ĐÃ NHẬP","")</f>
        <v/>
      </c>
    </row>
    <row r="377" spans="1:7" x14ac:dyDescent="0.25">
      <c r="A377" s="92"/>
      <c r="B377" s="162"/>
      <c r="C377" s="162"/>
      <c r="D377" s="104"/>
      <c r="E377" s="104"/>
      <c r="G377" s="93" t="str">
        <f>IF(COUNTIF($B$2:B373,B374)&gt;0,"ĐÃ NHẬP","")</f>
        <v/>
      </c>
    </row>
    <row r="378" spans="1:7" x14ac:dyDescent="0.25">
      <c r="A378" s="92"/>
      <c r="B378" s="162"/>
      <c r="C378" s="162"/>
      <c r="D378" s="104"/>
      <c r="E378" s="104"/>
      <c r="G378" s="93" t="str">
        <f>IF(COUNTIF($B$2:B374,B375)&gt;0,"ĐÃ NHẬP","")</f>
        <v/>
      </c>
    </row>
    <row r="379" spans="1:7" x14ac:dyDescent="0.25">
      <c r="A379" s="92"/>
      <c r="B379" s="162"/>
      <c r="C379" s="162"/>
      <c r="D379" s="104"/>
      <c r="E379" s="104"/>
      <c r="G379" s="93" t="str">
        <f>IF(COUNTIF($B$2:B375,B376)&gt;0,"ĐÃ NHẬP","")</f>
        <v/>
      </c>
    </row>
    <row r="380" spans="1:7" x14ac:dyDescent="0.25">
      <c r="A380" s="92"/>
      <c r="B380" s="162"/>
      <c r="C380" s="162"/>
      <c r="D380" s="104"/>
      <c r="E380" s="104"/>
      <c r="G380" s="93" t="str">
        <f>IF(COUNTIF($B$2:B376,B377)&gt;0,"ĐÃ NHẬP","")</f>
        <v/>
      </c>
    </row>
    <row r="381" spans="1:7" x14ac:dyDescent="0.25">
      <c r="A381" s="92"/>
      <c r="B381" s="162"/>
      <c r="C381" s="162"/>
      <c r="D381" s="104"/>
      <c r="E381" s="104"/>
      <c r="G381" s="93" t="str">
        <f>IF(COUNTIF($B$2:B377,B378)&gt;0,"ĐÃ NHẬP","")</f>
        <v/>
      </c>
    </row>
    <row r="382" spans="1:7" x14ac:dyDescent="0.25">
      <c r="A382" s="92"/>
      <c r="B382" s="162"/>
      <c r="C382" s="162"/>
      <c r="D382" s="104"/>
      <c r="E382" s="104"/>
      <c r="G382" s="93" t="str">
        <f>IF(COUNTIF($B$2:B378,B379)&gt;0,"ĐÃ NHẬP","")</f>
        <v/>
      </c>
    </row>
    <row r="383" spans="1:7" x14ac:dyDescent="0.25">
      <c r="A383" s="92"/>
      <c r="B383" s="162"/>
      <c r="C383" s="162"/>
      <c r="D383" s="104"/>
      <c r="E383" s="104"/>
      <c r="G383" s="93" t="str">
        <f>IF(COUNTIF($B$2:B379,B380)&gt;0,"ĐÃ NHẬP","")</f>
        <v/>
      </c>
    </row>
    <row r="384" spans="1:7" x14ac:dyDescent="0.25">
      <c r="A384" s="92"/>
      <c r="B384" s="162"/>
      <c r="C384" s="162"/>
      <c r="D384" s="104"/>
      <c r="E384" s="104"/>
      <c r="G384" s="93" t="str">
        <f>IF(COUNTIF($B$2:B380,B381)&gt;0,"ĐÃ NHẬP","")</f>
        <v/>
      </c>
    </row>
    <row r="385" spans="1:7" x14ac:dyDescent="0.25">
      <c r="A385" s="92"/>
      <c r="B385" s="162"/>
      <c r="C385" s="162"/>
      <c r="D385" s="104"/>
      <c r="E385" s="104"/>
      <c r="G385" s="93" t="str">
        <f>IF(COUNTIF($B$2:B381,B382)&gt;0,"ĐÃ NHẬP","")</f>
        <v/>
      </c>
    </row>
    <row r="386" spans="1:7" x14ac:dyDescent="0.25">
      <c r="A386" s="92"/>
      <c r="B386" s="162"/>
      <c r="C386" s="162"/>
      <c r="D386" s="104"/>
      <c r="E386" s="104"/>
      <c r="G386" s="93" t="str">
        <f>IF(COUNTIF($B$2:B382,B383)&gt;0,"ĐÃ NHẬP","")</f>
        <v/>
      </c>
    </row>
    <row r="387" spans="1:7" x14ac:dyDescent="0.25">
      <c r="A387" s="92"/>
      <c r="B387" s="162"/>
      <c r="C387" s="162"/>
      <c r="D387" s="104"/>
      <c r="E387" s="104"/>
      <c r="G387" s="93" t="str">
        <f>IF(COUNTIF($B$2:B383,B384)&gt;0,"ĐÃ NHẬP","")</f>
        <v/>
      </c>
    </row>
    <row r="388" spans="1:7" x14ac:dyDescent="0.25">
      <c r="A388" s="92"/>
      <c r="B388" s="162"/>
      <c r="C388" s="162"/>
      <c r="D388" s="104"/>
      <c r="E388" s="104"/>
      <c r="G388" s="93" t="str">
        <f>IF(COUNTIF($B$2:B384,B385)&gt;0,"ĐÃ NHẬP","")</f>
        <v/>
      </c>
    </row>
    <row r="389" spans="1:7" x14ac:dyDescent="0.25">
      <c r="A389" s="92"/>
      <c r="B389" s="162"/>
      <c r="C389" s="162"/>
      <c r="D389" s="104"/>
      <c r="E389" s="104"/>
      <c r="G389" s="93" t="str">
        <f>IF(COUNTIF($B$2:B385,B386)&gt;0,"ĐÃ NHẬP","")</f>
        <v/>
      </c>
    </row>
    <row r="390" spans="1:7" x14ac:dyDescent="0.25">
      <c r="A390" s="92"/>
      <c r="B390" s="162"/>
      <c r="C390" s="162"/>
      <c r="D390" s="104"/>
      <c r="E390" s="104"/>
      <c r="G390" s="93" t="str">
        <f>IF(COUNTIF($B$2:B386,B387)&gt;0,"ĐÃ NHẬP","")</f>
        <v/>
      </c>
    </row>
    <row r="391" spans="1:7" x14ac:dyDescent="0.25">
      <c r="A391" s="92"/>
      <c r="B391" s="162"/>
      <c r="C391" s="162"/>
      <c r="D391" s="104"/>
      <c r="E391" s="104"/>
      <c r="G391" s="93" t="str">
        <f>IF(COUNTIF($B$2:B387,B388)&gt;0,"ĐÃ NHẬP","")</f>
        <v/>
      </c>
    </row>
    <row r="392" spans="1:7" x14ac:dyDescent="0.25">
      <c r="A392" s="92"/>
      <c r="B392" s="162"/>
      <c r="C392" s="162"/>
      <c r="D392" s="104"/>
      <c r="E392" s="104"/>
      <c r="G392" s="93" t="str">
        <f>IF(COUNTIF($B$2:B388,B389)&gt;0,"ĐÃ NHẬP","")</f>
        <v/>
      </c>
    </row>
    <row r="393" spans="1:7" x14ac:dyDescent="0.25">
      <c r="A393" s="92"/>
      <c r="B393" s="162"/>
      <c r="C393" s="162"/>
      <c r="D393" s="104"/>
      <c r="E393" s="104"/>
      <c r="G393" s="93" t="str">
        <f>IF(COUNTIF($B$2:B389,B390)&gt;0,"ĐÃ NHẬP","")</f>
        <v/>
      </c>
    </row>
    <row r="394" spans="1:7" x14ac:dyDescent="0.25">
      <c r="A394" s="92"/>
      <c r="B394" s="162"/>
      <c r="C394" s="162"/>
      <c r="D394" s="104"/>
      <c r="E394" s="104"/>
      <c r="G394" s="93" t="str">
        <f>IF(COUNTIF($B$2:B390,B391)&gt;0,"ĐÃ NHẬP","")</f>
        <v/>
      </c>
    </row>
    <row r="395" spans="1:7" x14ac:dyDescent="0.25">
      <c r="A395" s="92"/>
      <c r="B395" s="162"/>
      <c r="C395" s="162"/>
      <c r="D395" s="104"/>
      <c r="E395" s="104"/>
      <c r="G395" s="93" t="str">
        <f>IF(COUNTIF($B$2:B391,B392)&gt;0,"ĐÃ NHẬP","")</f>
        <v/>
      </c>
    </row>
    <row r="396" spans="1:7" x14ac:dyDescent="0.25">
      <c r="A396" s="92"/>
      <c r="B396" s="162"/>
      <c r="C396" s="162"/>
      <c r="D396" s="104"/>
      <c r="E396" s="104"/>
      <c r="G396" s="93" t="str">
        <f>IF(COUNTIF($B$2:B392,B393)&gt;0,"ĐÃ NHẬP","")</f>
        <v/>
      </c>
    </row>
    <row r="397" spans="1:7" x14ac:dyDescent="0.25">
      <c r="A397" s="92"/>
      <c r="B397" s="162"/>
      <c r="C397" s="162"/>
      <c r="D397" s="104"/>
      <c r="E397" s="104"/>
      <c r="G397" s="93" t="str">
        <f>IF(COUNTIF($B$2:B393,B394)&gt;0,"ĐÃ NHẬP","")</f>
        <v/>
      </c>
    </row>
    <row r="398" spans="1:7" x14ac:dyDescent="0.25">
      <c r="A398" s="92"/>
      <c r="B398" s="162"/>
      <c r="C398" s="162"/>
      <c r="D398" s="104"/>
      <c r="E398" s="104"/>
      <c r="G398" s="93" t="str">
        <f>IF(COUNTIF($B$2:B394,B395)&gt;0,"ĐÃ NHẬP","")</f>
        <v/>
      </c>
    </row>
    <row r="399" spans="1:7" x14ac:dyDescent="0.25">
      <c r="A399" s="92"/>
      <c r="B399" s="162"/>
      <c r="C399" s="162"/>
      <c r="D399" s="104"/>
      <c r="E399" s="104"/>
      <c r="G399" s="93" t="str">
        <f>IF(COUNTIF($B$2:B395,B396)&gt;0,"ĐÃ NHẬP","")</f>
        <v/>
      </c>
    </row>
    <row r="400" spans="1:7" x14ac:dyDescent="0.25">
      <c r="A400" s="92"/>
      <c r="B400" s="162"/>
      <c r="C400" s="162"/>
      <c r="D400" s="104"/>
      <c r="E400" s="104"/>
      <c r="G400" s="93" t="str">
        <f>IF(COUNTIF($B$2:B396,B397)&gt;0,"ĐÃ NHẬP","")</f>
        <v/>
      </c>
    </row>
    <row r="401" spans="1:7" x14ac:dyDescent="0.25">
      <c r="A401" s="92"/>
      <c r="B401" s="162"/>
      <c r="C401" s="162"/>
      <c r="D401" s="104"/>
      <c r="E401" s="104"/>
      <c r="G401" s="93" t="str">
        <f>IF(COUNTIF($B$2:B397,B398)&gt;0,"ĐÃ NHẬP","")</f>
        <v/>
      </c>
    </row>
    <row r="402" spans="1:7" x14ac:dyDescent="0.25">
      <c r="A402" s="92"/>
      <c r="B402" s="162"/>
      <c r="C402" s="162"/>
      <c r="D402" s="104"/>
      <c r="E402" s="104"/>
      <c r="G402" s="93" t="str">
        <f>IF(COUNTIF($B$2:B398,B399)&gt;0,"ĐÃ NHẬP","")</f>
        <v/>
      </c>
    </row>
    <row r="403" spans="1:7" x14ac:dyDescent="0.25">
      <c r="A403" s="92"/>
      <c r="B403" s="162"/>
      <c r="C403" s="162"/>
      <c r="D403" s="104"/>
      <c r="E403" s="104"/>
      <c r="G403" s="93" t="str">
        <f>IF(COUNTIF($B$2:B399,B400)&gt;0,"ĐÃ NHẬP","")</f>
        <v/>
      </c>
    </row>
    <row r="404" spans="1:7" x14ac:dyDescent="0.25">
      <c r="A404" s="92"/>
      <c r="B404" s="162"/>
      <c r="C404" s="162"/>
      <c r="D404" s="104"/>
      <c r="E404" s="104"/>
      <c r="G404" s="93" t="str">
        <f>IF(COUNTIF($B$2:B400,B401)&gt;0,"ĐÃ NHẬP","")</f>
        <v/>
      </c>
    </row>
    <row r="405" spans="1:7" x14ac:dyDescent="0.25">
      <c r="A405" s="92"/>
      <c r="B405" s="162"/>
      <c r="C405" s="162"/>
      <c r="D405" s="104"/>
      <c r="E405" s="104"/>
      <c r="G405" s="93" t="str">
        <f>IF(COUNTIF($B$2:B401,B402)&gt;0,"ĐÃ NHẬP","")</f>
        <v/>
      </c>
    </row>
    <row r="406" spans="1:7" x14ac:dyDescent="0.25">
      <c r="A406" s="92"/>
      <c r="B406" s="162"/>
      <c r="C406" s="162"/>
      <c r="D406" s="104"/>
      <c r="E406" s="104"/>
      <c r="G406" s="93" t="str">
        <f>IF(COUNTIF($B$2:B402,B403)&gt;0,"ĐÃ NHẬP","")</f>
        <v/>
      </c>
    </row>
    <row r="407" spans="1:7" x14ac:dyDescent="0.25">
      <c r="A407" s="92"/>
      <c r="B407" s="162"/>
      <c r="C407" s="162"/>
      <c r="D407" s="104"/>
      <c r="E407" s="104"/>
      <c r="G407" s="93" t="str">
        <f>IF(COUNTIF($B$2:B403,B404)&gt;0,"ĐÃ NHẬP","")</f>
        <v/>
      </c>
    </row>
    <row r="408" spans="1:7" x14ac:dyDescent="0.25">
      <c r="A408" s="92"/>
      <c r="B408" s="162"/>
      <c r="C408" s="162"/>
      <c r="D408" s="104"/>
      <c r="E408" s="104"/>
      <c r="G408" s="93" t="str">
        <f>IF(COUNTIF($B$2:B404,B405)&gt;0,"ĐÃ NHẬP","")</f>
        <v/>
      </c>
    </row>
    <row r="409" spans="1:7" x14ac:dyDescent="0.25">
      <c r="A409" s="92"/>
      <c r="B409" s="162"/>
      <c r="C409" s="162"/>
      <c r="D409" s="104"/>
      <c r="E409" s="104"/>
      <c r="G409" s="93" t="str">
        <f>IF(COUNTIF($B$2:B405,B406)&gt;0,"ĐÃ NHẬP","")</f>
        <v/>
      </c>
    </row>
    <row r="410" spans="1:7" x14ac:dyDescent="0.25">
      <c r="A410" s="92"/>
      <c r="B410" s="162"/>
      <c r="C410" s="162"/>
      <c r="D410" s="104"/>
      <c r="E410" s="104"/>
      <c r="G410" s="93" t="str">
        <f>IF(COUNTIF($B$2:B406,B407)&gt;0,"ĐÃ NHẬP","")</f>
        <v/>
      </c>
    </row>
    <row r="411" spans="1:7" x14ac:dyDescent="0.25">
      <c r="A411" s="92"/>
      <c r="B411" s="162"/>
      <c r="C411" s="162"/>
      <c r="D411" s="104"/>
      <c r="E411" s="104"/>
      <c r="G411" s="93" t="str">
        <f>IF(COUNTIF($B$2:B407,B408)&gt;0,"ĐÃ NHẬP","")</f>
        <v/>
      </c>
    </row>
    <row r="412" spans="1:7" x14ac:dyDescent="0.25">
      <c r="A412" s="92"/>
      <c r="B412" s="162"/>
      <c r="C412" s="162"/>
      <c r="D412" s="104"/>
      <c r="E412" s="104"/>
      <c r="G412" s="93" t="str">
        <f>IF(COUNTIF($B$2:B408,B409)&gt;0,"ĐÃ NHẬP","")</f>
        <v/>
      </c>
    </row>
    <row r="413" spans="1:7" x14ac:dyDescent="0.25">
      <c r="A413" s="92"/>
      <c r="B413" s="162"/>
      <c r="C413" s="162"/>
      <c r="D413" s="104"/>
      <c r="E413" s="104"/>
      <c r="G413" s="93" t="str">
        <f>IF(COUNTIF($B$2:B409,B410)&gt;0,"ĐÃ NHẬP","")</f>
        <v/>
      </c>
    </row>
    <row r="414" spans="1:7" x14ac:dyDescent="0.25">
      <c r="A414" s="92"/>
      <c r="B414" s="162"/>
      <c r="C414" s="162"/>
      <c r="D414" s="104"/>
      <c r="E414" s="104"/>
      <c r="G414" s="93" t="str">
        <f>IF(COUNTIF($B$2:B410,B411)&gt;0,"ĐÃ NHẬP","")</f>
        <v/>
      </c>
    </row>
    <row r="415" spans="1:7" x14ac:dyDescent="0.25">
      <c r="A415" s="92"/>
      <c r="B415" s="162"/>
      <c r="C415" s="162"/>
      <c r="D415" s="104"/>
      <c r="E415" s="104"/>
      <c r="G415" s="93" t="str">
        <f>IF(COUNTIF($B$2:B411,B412)&gt;0,"ĐÃ NHẬP","")</f>
        <v/>
      </c>
    </row>
    <row r="416" spans="1:7" x14ac:dyDescent="0.25">
      <c r="A416" s="92"/>
      <c r="B416" s="162"/>
      <c r="C416" s="162"/>
      <c r="D416" s="104"/>
      <c r="E416" s="104"/>
      <c r="G416" s="93" t="str">
        <f>IF(COUNTIF($B$2:B412,B413)&gt;0,"ĐÃ NHẬP","")</f>
        <v/>
      </c>
    </row>
    <row r="417" spans="1:7" x14ac:dyDescent="0.25">
      <c r="A417" s="92"/>
      <c r="B417" s="162"/>
      <c r="C417" s="162"/>
      <c r="D417" s="104"/>
      <c r="E417" s="104"/>
      <c r="G417" s="93" t="str">
        <f>IF(COUNTIF($B$2:B413,B414)&gt;0,"ĐÃ NHẬP","")</f>
        <v/>
      </c>
    </row>
    <row r="418" spans="1:7" x14ac:dyDescent="0.25">
      <c r="A418" s="92"/>
      <c r="B418" s="162"/>
      <c r="C418" s="162"/>
      <c r="D418" s="104"/>
      <c r="E418" s="104"/>
      <c r="G418" s="93" t="str">
        <f>IF(COUNTIF($B$2:B414,B415)&gt;0,"ĐÃ NHẬP","")</f>
        <v/>
      </c>
    </row>
    <row r="419" spans="1:7" x14ac:dyDescent="0.25">
      <c r="A419" s="92"/>
      <c r="B419" s="162"/>
      <c r="C419" s="162"/>
      <c r="D419" s="104"/>
      <c r="E419" s="104"/>
      <c r="G419" s="93" t="str">
        <f>IF(COUNTIF($B$2:B415,B416)&gt;0,"ĐÃ NHẬP","")</f>
        <v/>
      </c>
    </row>
    <row r="420" spans="1:7" x14ac:dyDescent="0.25">
      <c r="A420" s="92"/>
      <c r="B420" s="162"/>
      <c r="C420" s="162"/>
      <c r="D420" s="104"/>
      <c r="E420" s="104"/>
      <c r="G420" s="93" t="str">
        <f>IF(COUNTIF($B$2:B416,B417)&gt;0,"ĐÃ NHẬP","")</f>
        <v/>
      </c>
    </row>
    <row r="421" spans="1:7" x14ac:dyDescent="0.25">
      <c r="A421" s="92"/>
      <c r="B421" s="162"/>
      <c r="C421" s="162"/>
      <c r="D421" s="104"/>
      <c r="E421" s="104"/>
      <c r="G421" s="93" t="str">
        <f>IF(COUNTIF($B$2:B417,B418)&gt;0,"ĐÃ NHẬP","")</f>
        <v/>
      </c>
    </row>
    <row r="422" spans="1:7" x14ac:dyDescent="0.25">
      <c r="A422" s="92"/>
      <c r="B422" s="162"/>
      <c r="C422" s="162"/>
      <c r="D422" s="104"/>
      <c r="E422" s="104"/>
      <c r="G422" s="93" t="str">
        <f>IF(COUNTIF($B$2:B418,B419)&gt;0,"ĐÃ NHẬP","")</f>
        <v/>
      </c>
    </row>
    <row r="423" spans="1:7" x14ac:dyDescent="0.25">
      <c r="A423" s="92"/>
      <c r="B423" s="162"/>
      <c r="C423" s="162"/>
      <c r="D423" s="104"/>
      <c r="E423" s="104"/>
      <c r="G423" s="93" t="str">
        <f>IF(COUNTIF($B$2:B419,B420)&gt;0,"ĐÃ NHẬP","")</f>
        <v/>
      </c>
    </row>
    <row r="424" spans="1:7" x14ac:dyDescent="0.25">
      <c r="A424" s="92"/>
      <c r="B424" s="162"/>
      <c r="C424" s="162"/>
      <c r="D424" s="104"/>
      <c r="E424" s="104"/>
      <c r="G424" s="93" t="str">
        <f>IF(COUNTIF($B$2:B420,B421)&gt;0,"ĐÃ NHẬP","")</f>
        <v/>
      </c>
    </row>
    <row r="425" spans="1:7" x14ac:dyDescent="0.25">
      <c r="A425" s="92"/>
      <c r="B425" s="162"/>
      <c r="C425" s="162"/>
      <c r="D425" s="104"/>
      <c r="E425" s="104"/>
      <c r="G425" s="93" t="str">
        <f>IF(COUNTIF($B$2:B421,B422)&gt;0,"ĐÃ NHẬP","")</f>
        <v/>
      </c>
    </row>
    <row r="426" spans="1:7" x14ac:dyDescent="0.25">
      <c r="A426" s="92"/>
      <c r="B426" s="162"/>
      <c r="C426" s="162"/>
      <c r="D426" s="104"/>
      <c r="E426" s="104"/>
      <c r="G426" s="93" t="str">
        <f>IF(COUNTIF($B$2:B422,B423)&gt;0,"ĐÃ NHẬP","")</f>
        <v/>
      </c>
    </row>
    <row r="427" spans="1:7" x14ac:dyDescent="0.25">
      <c r="A427" s="92"/>
      <c r="B427" s="162"/>
      <c r="C427" s="162"/>
      <c r="D427" s="104"/>
      <c r="E427" s="104"/>
      <c r="G427" s="93" t="str">
        <f>IF(COUNTIF($B$2:B423,B424)&gt;0,"ĐÃ NHẬP","")</f>
        <v/>
      </c>
    </row>
    <row r="428" spans="1:7" x14ac:dyDescent="0.25">
      <c r="A428" s="92"/>
      <c r="B428" s="162"/>
      <c r="C428" s="162"/>
      <c r="D428" s="104"/>
      <c r="E428" s="104"/>
      <c r="G428" s="93" t="str">
        <f>IF(COUNTIF($B$2:B424,B425)&gt;0,"ĐÃ NHẬP","")</f>
        <v/>
      </c>
    </row>
    <row r="429" spans="1:7" x14ac:dyDescent="0.25">
      <c r="A429" s="92"/>
      <c r="B429" s="162"/>
      <c r="C429" s="162"/>
      <c r="D429" s="104"/>
      <c r="E429" s="104"/>
      <c r="G429" s="93" t="str">
        <f>IF(COUNTIF($B$2:B425,B426)&gt;0,"ĐÃ NHẬP","")</f>
        <v/>
      </c>
    </row>
    <row r="430" spans="1:7" x14ac:dyDescent="0.25">
      <c r="A430" s="92"/>
      <c r="B430" s="162"/>
      <c r="C430" s="162"/>
      <c r="D430" s="104"/>
      <c r="E430" s="104"/>
      <c r="G430" s="93" t="str">
        <f>IF(COUNTIF($B$2:B426,B427)&gt;0,"ĐÃ NHẬP","")</f>
        <v/>
      </c>
    </row>
    <row r="431" spans="1:7" x14ac:dyDescent="0.25">
      <c r="A431" s="92"/>
      <c r="B431" s="162"/>
      <c r="C431" s="162"/>
      <c r="D431" s="104"/>
      <c r="E431" s="104"/>
      <c r="G431" s="93" t="str">
        <f>IF(COUNTIF($B$2:B427,B428)&gt;0,"ĐÃ NHẬP","")</f>
        <v/>
      </c>
    </row>
    <row r="432" spans="1:7" x14ac:dyDescent="0.25">
      <c r="A432" s="92"/>
      <c r="B432" s="162"/>
      <c r="C432" s="162"/>
      <c r="D432" s="104"/>
      <c r="E432" s="104"/>
      <c r="G432" s="93" t="str">
        <f>IF(COUNTIF($B$2:B428,B429)&gt;0,"ĐÃ NHẬP","")</f>
        <v/>
      </c>
    </row>
    <row r="433" spans="1:7" x14ac:dyDescent="0.25">
      <c r="A433" s="92"/>
      <c r="B433" s="162"/>
      <c r="C433" s="162"/>
      <c r="D433" s="104"/>
      <c r="E433" s="104"/>
      <c r="G433" s="93" t="str">
        <f>IF(COUNTIF($B$2:B429,B430)&gt;0,"ĐÃ NHẬP","")</f>
        <v/>
      </c>
    </row>
    <row r="434" spans="1:7" x14ac:dyDescent="0.25">
      <c r="A434" s="92"/>
      <c r="B434" s="162"/>
      <c r="C434" s="162"/>
      <c r="D434" s="104"/>
      <c r="E434" s="104"/>
      <c r="G434" s="93" t="str">
        <f>IF(COUNTIF($B$2:B430,B431)&gt;0,"ĐÃ NHẬP","")</f>
        <v/>
      </c>
    </row>
    <row r="435" spans="1:7" x14ac:dyDescent="0.25">
      <c r="A435" s="92"/>
      <c r="B435" s="162"/>
      <c r="C435" s="162"/>
      <c r="D435" s="104"/>
      <c r="E435" s="104"/>
      <c r="G435" s="93" t="str">
        <f>IF(COUNTIF($B$2:B431,B432)&gt;0,"ĐÃ NHẬP","")</f>
        <v/>
      </c>
    </row>
    <row r="436" spans="1:7" x14ac:dyDescent="0.25">
      <c r="A436" s="92"/>
      <c r="B436" s="162"/>
      <c r="C436" s="162"/>
      <c r="D436" s="104"/>
      <c r="E436" s="104"/>
      <c r="G436" s="93" t="str">
        <f>IF(COUNTIF($B$2:B432,B433)&gt;0,"ĐÃ NHẬP","")</f>
        <v/>
      </c>
    </row>
    <row r="437" spans="1:7" x14ac:dyDescent="0.25">
      <c r="A437" s="92"/>
      <c r="B437" s="162"/>
      <c r="C437" s="162"/>
      <c r="D437" s="104"/>
      <c r="E437" s="104"/>
      <c r="G437" s="93" t="str">
        <f>IF(COUNTIF($B$2:B433,B434)&gt;0,"ĐÃ NHẬP","")</f>
        <v/>
      </c>
    </row>
    <row r="438" spans="1:7" x14ac:dyDescent="0.25">
      <c r="A438" s="92"/>
      <c r="B438" s="162"/>
      <c r="C438" s="162"/>
      <c r="D438" s="104"/>
      <c r="E438" s="104"/>
      <c r="G438" s="93" t="str">
        <f>IF(COUNTIF($B$2:B434,B435)&gt;0,"ĐÃ NHẬP","")</f>
        <v/>
      </c>
    </row>
    <row r="439" spans="1:7" x14ac:dyDescent="0.25">
      <c r="A439" s="92"/>
      <c r="B439" s="162"/>
      <c r="C439" s="162"/>
      <c r="D439" s="104"/>
      <c r="E439" s="104"/>
      <c r="G439" s="93" t="str">
        <f>IF(COUNTIF($B$2:B435,B436)&gt;0,"ĐÃ NHẬP","")</f>
        <v/>
      </c>
    </row>
    <row r="440" spans="1:7" x14ac:dyDescent="0.25">
      <c r="A440" s="92"/>
      <c r="B440" s="162"/>
      <c r="C440" s="162"/>
      <c r="D440" s="104"/>
      <c r="E440" s="104"/>
      <c r="G440" s="93" t="str">
        <f>IF(COUNTIF($B$2:B436,B437)&gt;0,"ĐÃ NHẬP","")</f>
        <v/>
      </c>
    </row>
    <row r="441" spans="1:7" x14ac:dyDescent="0.25">
      <c r="A441" s="92"/>
      <c r="B441" s="162"/>
      <c r="C441" s="162"/>
      <c r="D441" s="104"/>
      <c r="E441" s="104"/>
      <c r="G441" s="93" t="str">
        <f>IF(COUNTIF($B$2:B437,B438)&gt;0,"ĐÃ NHẬP","")</f>
        <v/>
      </c>
    </row>
    <row r="442" spans="1:7" x14ac:dyDescent="0.25">
      <c r="A442" s="92"/>
      <c r="B442" s="162"/>
      <c r="C442" s="162"/>
      <c r="D442" s="104"/>
      <c r="E442" s="104"/>
      <c r="G442" s="93" t="str">
        <f>IF(COUNTIF($B$2:B438,B439)&gt;0,"ĐÃ NHẬP","")</f>
        <v/>
      </c>
    </row>
    <row r="443" spans="1:7" x14ac:dyDescent="0.25">
      <c r="A443" s="92"/>
      <c r="B443" s="162"/>
      <c r="C443" s="162"/>
      <c r="D443" s="104"/>
      <c r="E443" s="104"/>
      <c r="G443" s="93" t="str">
        <f>IF(COUNTIF($B$2:B439,B440)&gt;0,"ĐÃ NHẬP","")</f>
        <v/>
      </c>
    </row>
    <row r="444" spans="1:7" x14ac:dyDescent="0.25">
      <c r="A444" s="92"/>
      <c r="B444" s="162"/>
      <c r="C444" s="162"/>
      <c r="D444" s="104"/>
      <c r="E444" s="104"/>
      <c r="G444" s="93" t="str">
        <f>IF(COUNTIF($B$2:B440,B441)&gt;0,"ĐÃ NHẬP","")</f>
        <v/>
      </c>
    </row>
    <row r="445" spans="1:7" x14ac:dyDescent="0.25">
      <c r="A445" s="92"/>
      <c r="B445" s="162"/>
      <c r="C445" s="162"/>
      <c r="D445" s="104"/>
      <c r="E445" s="104"/>
      <c r="G445" s="93" t="str">
        <f>IF(COUNTIF($B$2:B441,B442)&gt;0,"ĐÃ NHẬP","")</f>
        <v/>
      </c>
    </row>
    <row r="446" spans="1:7" x14ac:dyDescent="0.25">
      <c r="A446" s="92"/>
      <c r="B446" s="162"/>
      <c r="C446" s="162"/>
      <c r="D446" s="104"/>
      <c r="E446" s="104"/>
      <c r="G446" s="93" t="str">
        <f>IF(COUNTIF($B$2:B442,B443)&gt;0,"ĐÃ NHẬP","")</f>
        <v/>
      </c>
    </row>
    <row r="447" spans="1:7" x14ac:dyDescent="0.25">
      <c r="A447" s="92"/>
      <c r="B447" s="162"/>
      <c r="C447" s="162"/>
      <c r="D447" s="104"/>
      <c r="E447" s="104"/>
      <c r="G447" s="93" t="str">
        <f>IF(COUNTIF($B$2:B443,B444)&gt;0,"ĐÃ NHẬP","")</f>
        <v/>
      </c>
    </row>
    <row r="448" spans="1:7" x14ac:dyDescent="0.25">
      <c r="A448" s="92"/>
      <c r="B448" s="162"/>
      <c r="C448" s="162"/>
      <c r="D448" s="104"/>
      <c r="E448" s="104"/>
      <c r="G448" s="93" t="str">
        <f>IF(COUNTIF($B$2:B444,B445)&gt;0,"ĐÃ NHẬP","")</f>
        <v/>
      </c>
    </row>
    <row r="449" spans="1:7" x14ac:dyDescent="0.25">
      <c r="A449" s="92"/>
      <c r="B449" s="162"/>
      <c r="C449" s="162"/>
      <c r="D449" s="104"/>
      <c r="E449" s="104"/>
      <c r="G449" s="93" t="str">
        <f>IF(COUNTIF($B$2:B445,B446)&gt;0,"ĐÃ NHẬP","")</f>
        <v/>
      </c>
    </row>
    <row r="450" spans="1:7" x14ac:dyDescent="0.25">
      <c r="A450" s="92"/>
      <c r="B450" s="162"/>
      <c r="C450" s="162"/>
      <c r="D450" s="104"/>
      <c r="E450" s="104"/>
      <c r="G450" s="93" t="str">
        <f>IF(COUNTIF($B$2:B446,B447)&gt;0,"ĐÃ NHẬP","")</f>
        <v/>
      </c>
    </row>
    <row r="451" spans="1:7" x14ac:dyDescent="0.25">
      <c r="A451" s="92"/>
      <c r="B451" s="162"/>
      <c r="C451" s="162"/>
      <c r="D451" s="104"/>
      <c r="E451" s="104"/>
      <c r="G451" s="93" t="str">
        <f>IF(COUNTIF($B$2:B447,B448)&gt;0,"ĐÃ NHẬP","")</f>
        <v/>
      </c>
    </row>
    <row r="452" spans="1:7" x14ac:dyDescent="0.25">
      <c r="A452" s="92"/>
      <c r="B452" s="162"/>
      <c r="C452" s="162"/>
      <c r="D452" s="104"/>
      <c r="E452" s="104"/>
      <c r="G452" s="93" t="str">
        <f>IF(COUNTIF($B$2:B448,B449)&gt;0,"ĐÃ NHẬP","")</f>
        <v/>
      </c>
    </row>
    <row r="453" spans="1:7" x14ac:dyDescent="0.25">
      <c r="A453" s="92"/>
      <c r="B453" s="162"/>
      <c r="C453" s="162"/>
      <c r="D453" s="104"/>
      <c r="E453" s="104"/>
      <c r="G453" s="93" t="str">
        <f>IF(COUNTIF($B$2:B449,B450)&gt;0,"ĐÃ NHẬP","")</f>
        <v/>
      </c>
    </row>
    <row r="454" spans="1:7" x14ac:dyDescent="0.25">
      <c r="A454" s="92"/>
      <c r="B454" s="162"/>
      <c r="C454" s="162"/>
      <c r="D454" s="104"/>
      <c r="E454" s="104"/>
      <c r="G454" s="93" t="str">
        <f>IF(COUNTIF($B$2:B450,B451)&gt;0,"ĐÃ NHẬP","")</f>
        <v/>
      </c>
    </row>
    <row r="455" spans="1:7" x14ac:dyDescent="0.25">
      <c r="A455" s="92"/>
      <c r="B455" s="162"/>
      <c r="C455" s="162"/>
      <c r="D455" s="104"/>
      <c r="E455" s="104"/>
      <c r="G455" s="93" t="str">
        <f>IF(COUNTIF($B$2:B451,B452)&gt;0,"ĐÃ NHẬP","")</f>
        <v/>
      </c>
    </row>
    <row r="456" spans="1:7" x14ac:dyDescent="0.25">
      <c r="A456" s="92"/>
      <c r="B456" s="162"/>
      <c r="C456" s="162"/>
      <c r="D456" s="104"/>
      <c r="E456" s="104"/>
      <c r="G456" s="93" t="str">
        <f>IF(COUNTIF($B$2:B452,B453)&gt;0,"ĐÃ NHẬP","")</f>
        <v/>
      </c>
    </row>
    <row r="457" spans="1:7" x14ac:dyDescent="0.25">
      <c r="A457" s="92"/>
      <c r="B457" s="162"/>
      <c r="C457" s="162"/>
      <c r="D457" s="104"/>
      <c r="E457" s="104"/>
      <c r="G457" s="93" t="str">
        <f>IF(COUNTIF($B$2:B453,B454)&gt;0,"ĐÃ NHẬP","")</f>
        <v/>
      </c>
    </row>
    <row r="458" spans="1:7" x14ac:dyDescent="0.25">
      <c r="A458" s="92"/>
      <c r="B458" s="162"/>
      <c r="C458" s="162"/>
      <c r="D458" s="104"/>
      <c r="E458" s="104"/>
      <c r="G458" s="93" t="str">
        <f>IF(COUNTIF($B$2:B454,B455)&gt;0,"ĐÃ NHẬP","")</f>
        <v/>
      </c>
    </row>
    <row r="459" spans="1:7" x14ac:dyDescent="0.25">
      <c r="A459" s="92"/>
      <c r="B459" s="162"/>
      <c r="C459" s="162"/>
      <c r="D459" s="104"/>
      <c r="E459" s="104"/>
      <c r="G459" s="93" t="str">
        <f>IF(COUNTIF($B$2:B455,B456)&gt;0,"ĐÃ NHẬP","")</f>
        <v/>
      </c>
    </row>
    <row r="460" spans="1:7" x14ac:dyDescent="0.25">
      <c r="A460" s="92"/>
      <c r="B460" s="162"/>
      <c r="C460" s="162"/>
      <c r="D460" s="104"/>
      <c r="E460" s="104"/>
      <c r="G460" s="93" t="str">
        <f>IF(COUNTIF($B$2:B456,B457)&gt;0,"ĐÃ NHẬP","")</f>
        <v/>
      </c>
    </row>
    <row r="461" spans="1:7" x14ac:dyDescent="0.25">
      <c r="A461" s="92"/>
      <c r="B461" s="162"/>
      <c r="C461" s="162"/>
      <c r="D461" s="104"/>
      <c r="E461" s="104"/>
      <c r="G461" s="93" t="str">
        <f>IF(COUNTIF($B$2:B457,B458)&gt;0,"ĐÃ NHẬP","")</f>
        <v/>
      </c>
    </row>
    <row r="462" spans="1:7" x14ac:dyDescent="0.25">
      <c r="A462" s="92"/>
      <c r="B462" s="162"/>
      <c r="C462" s="162"/>
      <c r="D462" s="104"/>
      <c r="E462" s="104"/>
      <c r="G462" s="93" t="str">
        <f>IF(COUNTIF($B$2:B458,B459)&gt;0,"ĐÃ NHẬP","")</f>
        <v/>
      </c>
    </row>
    <row r="463" spans="1:7" x14ac:dyDescent="0.25">
      <c r="A463" s="92"/>
      <c r="B463" s="162"/>
      <c r="C463" s="162"/>
      <c r="D463" s="104"/>
      <c r="E463" s="104"/>
      <c r="G463" s="93" t="str">
        <f>IF(COUNTIF($B$2:B459,B460)&gt;0,"ĐÃ NHẬP","")</f>
        <v/>
      </c>
    </row>
    <row r="464" spans="1:7" x14ac:dyDescent="0.25">
      <c r="A464" s="92"/>
      <c r="B464" s="162"/>
      <c r="C464" s="162"/>
      <c r="D464" s="104"/>
      <c r="E464" s="104"/>
      <c r="G464" s="93" t="str">
        <f>IF(COUNTIF($B$2:B460,B461)&gt;0,"ĐÃ NHẬP","")</f>
        <v/>
      </c>
    </row>
    <row r="465" spans="1:7" x14ac:dyDescent="0.25">
      <c r="A465" s="92"/>
      <c r="B465" s="162"/>
      <c r="C465" s="162"/>
      <c r="D465" s="104"/>
      <c r="E465" s="104"/>
      <c r="G465" s="93" t="str">
        <f>IF(COUNTIF($B$2:B461,B462)&gt;0,"ĐÃ NHẬP","")</f>
        <v/>
      </c>
    </row>
    <row r="466" spans="1:7" x14ac:dyDescent="0.25">
      <c r="A466" s="92"/>
      <c r="B466" s="162"/>
      <c r="C466" s="162"/>
      <c r="D466" s="104"/>
      <c r="E466" s="104"/>
      <c r="G466" s="93" t="str">
        <f>IF(COUNTIF($B$2:B462,B463)&gt;0,"ĐÃ NHẬP","")</f>
        <v/>
      </c>
    </row>
    <row r="467" spans="1:7" x14ac:dyDescent="0.25">
      <c r="A467" s="92"/>
      <c r="B467" s="162"/>
      <c r="C467" s="162"/>
      <c r="D467" s="104"/>
      <c r="E467" s="104"/>
      <c r="G467" s="93" t="str">
        <f>IF(COUNTIF($B$2:B463,B464)&gt;0,"ĐÃ NHẬP","")</f>
        <v/>
      </c>
    </row>
    <row r="468" spans="1:7" x14ac:dyDescent="0.25">
      <c r="A468" s="92"/>
      <c r="B468" s="162"/>
      <c r="C468" s="162"/>
      <c r="D468" s="104"/>
      <c r="E468" s="104"/>
      <c r="G468" s="93" t="str">
        <f>IF(COUNTIF($B$2:B464,B465)&gt;0,"ĐÃ NHẬP","")</f>
        <v/>
      </c>
    </row>
    <row r="469" spans="1:7" x14ac:dyDescent="0.25">
      <c r="A469" s="92"/>
      <c r="B469" s="162"/>
      <c r="C469" s="162"/>
      <c r="D469" s="104"/>
      <c r="E469" s="104"/>
      <c r="G469" s="93" t="str">
        <f>IF(COUNTIF($B$2:B465,B466)&gt;0,"ĐÃ NHẬP","")</f>
        <v/>
      </c>
    </row>
    <row r="470" spans="1:7" x14ac:dyDescent="0.25">
      <c r="A470" s="92"/>
      <c r="B470" s="162"/>
      <c r="C470" s="162"/>
      <c r="D470" s="104"/>
      <c r="E470" s="104"/>
      <c r="G470" s="93" t="str">
        <f>IF(COUNTIF($B$2:B466,B467)&gt;0,"ĐÃ NHẬP","")</f>
        <v/>
      </c>
    </row>
    <row r="471" spans="1:7" x14ac:dyDescent="0.25">
      <c r="A471" s="92"/>
      <c r="B471" s="162"/>
      <c r="C471" s="162"/>
      <c r="D471" s="104"/>
      <c r="E471" s="104"/>
      <c r="G471" s="93" t="str">
        <f>IF(COUNTIF($B$2:B467,B468)&gt;0,"ĐÃ NHẬP","")</f>
        <v/>
      </c>
    </row>
    <row r="472" spans="1:7" x14ac:dyDescent="0.25">
      <c r="A472" s="92"/>
      <c r="B472" s="162"/>
      <c r="C472" s="162"/>
      <c r="D472" s="104"/>
      <c r="E472" s="104"/>
      <c r="G472" s="93" t="str">
        <f>IF(COUNTIF($B$2:B468,B469)&gt;0,"ĐÃ NHẬP","")</f>
        <v/>
      </c>
    </row>
    <row r="473" spans="1:7" x14ac:dyDescent="0.25">
      <c r="A473" s="92"/>
      <c r="B473" s="162"/>
      <c r="C473" s="162"/>
      <c r="D473" s="104"/>
      <c r="E473" s="104"/>
      <c r="G473" s="93" t="str">
        <f>IF(COUNTIF($B$2:B469,B470)&gt;0,"ĐÃ NHẬP","")</f>
        <v/>
      </c>
    </row>
    <row r="474" spans="1:7" x14ac:dyDescent="0.25">
      <c r="A474" s="92"/>
      <c r="B474" s="162"/>
      <c r="C474" s="162"/>
      <c r="D474" s="104"/>
      <c r="E474" s="104"/>
      <c r="G474" s="93" t="str">
        <f>IF(COUNTIF($B$2:B470,B471)&gt;0,"ĐÃ NHẬP","")</f>
        <v/>
      </c>
    </row>
    <row r="475" spans="1:7" x14ac:dyDescent="0.25">
      <c r="A475" s="92"/>
      <c r="B475" s="162"/>
      <c r="C475" s="162"/>
      <c r="D475" s="104"/>
      <c r="E475" s="104"/>
      <c r="G475" s="93" t="str">
        <f>IF(COUNTIF($B$2:B471,B472)&gt;0,"ĐÃ NHẬP","")</f>
        <v/>
      </c>
    </row>
    <row r="476" spans="1:7" x14ac:dyDescent="0.25">
      <c r="A476" s="92"/>
      <c r="B476" s="162"/>
      <c r="C476" s="162"/>
      <c r="D476" s="104"/>
      <c r="E476" s="104"/>
      <c r="G476" s="93" t="str">
        <f>IF(COUNTIF($B$2:B472,B473)&gt;0,"ĐÃ NHẬP","")</f>
        <v/>
      </c>
    </row>
    <row r="477" spans="1:7" x14ac:dyDescent="0.25">
      <c r="A477" s="92"/>
      <c r="B477" s="162"/>
      <c r="C477" s="162"/>
      <c r="D477" s="104"/>
      <c r="E477" s="104"/>
      <c r="G477" s="93" t="str">
        <f>IF(COUNTIF($B$2:B473,B474)&gt;0,"ĐÃ NHẬP","")</f>
        <v/>
      </c>
    </row>
    <row r="478" spans="1:7" x14ac:dyDescent="0.25">
      <c r="A478" s="92"/>
      <c r="B478" s="162"/>
      <c r="C478" s="162"/>
      <c r="D478" s="104"/>
      <c r="E478" s="104"/>
      <c r="G478" s="93" t="str">
        <f>IF(COUNTIF($B$2:B474,B475)&gt;0,"ĐÃ NHẬP","")</f>
        <v/>
      </c>
    </row>
    <row r="479" spans="1:7" x14ac:dyDescent="0.25">
      <c r="A479" s="92"/>
      <c r="B479" s="162"/>
      <c r="C479" s="162"/>
      <c r="D479" s="104"/>
      <c r="E479" s="104"/>
      <c r="G479" s="93" t="str">
        <f>IF(COUNTIF($B$2:B475,B476)&gt;0,"ĐÃ NHẬP","")</f>
        <v/>
      </c>
    </row>
    <row r="480" spans="1:7" x14ac:dyDescent="0.25">
      <c r="A480" s="92"/>
      <c r="B480" s="162"/>
      <c r="C480" s="162"/>
      <c r="D480" s="104"/>
      <c r="E480" s="104"/>
      <c r="G480" s="93" t="str">
        <f>IF(COUNTIF($B$2:B476,B477)&gt;0,"ĐÃ NHẬP","")</f>
        <v/>
      </c>
    </row>
    <row r="481" spans="1:7" x14ac:dyDescent="0.25">
      <c r="A481" s="92"/>
      <c r="B481" s="162"/>
      <c r="C481" s="162"/>
      <c r="D481" s="104"/>
      <c r="E481" s="104"/>
      <c r="G481" s="93" t="str">
        <f>IF(COUNTIF($B$2:B477,B478)&gt;0,"ĐÃ NHẬP","")</f>
        <v/>
      </c>
    </row>
    <row r="482" spans="1:7" x14ac:dyDescent="0.25">
      <c r="A482" s="92"/>
      <c r="B482" s="162"/>
      <c r="C482" s="162"/>
      <c r="D482" s="104"/>
      <c r="E482" s="104"/>
      <c r="G482" s="93" t="str">
        <f>IF(COUNTIF($B$2:B478,B479)&gt;0,"ĐÃ NHẬP","")</f>
        <v/>
      </c>
    </row>
    <row r="483" spans="1:7" x14ac:dyDescent="0.25">
      <c r="A483" s="92"/>
      <c r="B483" s="162"/>
      <c r="C483" s="162"/>
      <c r="D483" s="104"/>
      <c r="E483" s="104"/>
      <c r="G483" s="93" t="str">
        <f>IF(COUNTIF($B$2:B479,B480)&gt;0,"ĐÃ NHẬP","")</f>
        <v/>
      </c>
    </row>
    <row r="484" spans="1:7" x14ac:dyDescent="0.25">
      <c r="A484" s="92"/>
      <c r="B484" s="162"/>
      <c r="C484" s="162"/>
      <c r="D484" s="104"/>
      <c r="E484" s="104"/>
      <c r="G484" s="93" t="str">
        <f>IF(COUNTIF($B$2:B480,B481)&gt;0,"ĐÃ NHẬP","")</f>
        <v/>
      </c>
    </row>
    <row r="485" spans="1:7" x14ac:dyDescent="0.25">
      <c r="A485" s="92"/>
      <c r="B485" s="162"/>
      <c r="C485" s="162"/>
      <c r="D485" s="104"/>
      <c r="E485" s="104"/>
      <c r="G485" s="93" t="str">
        <f>IF(COUNTIF($B$2:B481,B482)&gt;0,"ĐÃ NHẬP","")</f>
        <v/>
      </c>
    </row>
    <row r="486" spans="1:7" x14ac:dyDescent="0.25">
      <c r="A486" s="92"/>
      <c r="B486" s="162"/>
      <c r="C486" s="162"/>
      <c r="D486" s="104"/>
      <c r="E486" s="104"/>
      <c r="G486" s="93" t="str">
        <f>IF(COUNTIF($B$2:B482,B483)&gt;0,"ĐÃ NHẬP","")</f>
        <v/>
      </c>
    </row>
    <row r="487" spans="1:7" x14ac:dyDescent="0.25">
      <c r="A487" s="92"/>
      <c r="B487" s="162"/>
      <c r="C487" s="162"/>
      <c r="D487" s="104"/>
      <c r="E487" s="104"/>
      <c r="G487" s="93" t="str">
        <f>IF(COUNTIF($B$2:B483,B484)&gt;0,"ĐÃ NHẬP","")</f>
        <v/>
      </c>
    </row>
    <row r="488" spans="1:7" x14ac:dyDescent="0.25">
      <c r="A488" s="92"/>
      <c r="B488" s="162"/>
      <c r="C488" s="162"/>
      <c r="D488" s="104"/>
      <c r="E488" s="104"/>
      <c r="G488" s="93" t="str">
        <f>IF(COUNTIF($B$2:B484,B485)&gt;0,"ĐÃ NHẬP","")</f>
        <v/>
      </c>
    </row>
    <row r="489" spans="1:7" x14ac:dyDescent="0.25">
      <c r="A489" s="92"/>
      <c r="B489" s="162"/>
      <c r="C489" s="162"/>
      <c r="D489" s="104"/>
      <c r="E489" s="104"/>
      <c r="G489" s="93" t="str">
        <f>IF(COUNTIF($B$2:B485,B486)&gt;0,"ĐÃ NHẬP","")</f>
        <v/>
      </c>
    </row>
    <row r="490" spans="1:7" x14ac:dyDescent="0.25">
      <c r="A490" s="92"/>
      <c r="B490" s="162"/>
      <c r="C490" s="162"/>
      <c r="D490" s="104"/>
      <c r="E490" s="104"/>
      <c r="G490" s="93" t="str">
        <f>IF(COUNTIF($B$2:B486,B487)&gt;0,"ĐÃ NHẬP","")</f>
        <v/>
      </c>
    </row>
    <row r="491" spans="1:7" x14ac:dyDescent="0.25">
      <c r="A491" s="92"/>
      <c r="B491" s="162"/>
      <c r="C491" s="162"/>
      <c r="D491" s="104"/>
      <c r="E491" s="104"/>
      <c r="G491" s="93" t="str">
        <f>IF(COUNTIF($B$2:B487,B488)&gt;0,"ĐÃ NHẬP","")</f>
        <v/>
      </c>
    </row>
    <row r="492" spans="1:7" x14ac:dyDescent="0.25">
      <c r="A492" s="92"/>
      <c r="B492" s="162"/>
      <c r="C492" s="162"/>
      <c r="D492" s="104"/>
      <c r="E492" s="104"/>
      <c r="G492" s="93" t="str">
        <f>IF(COUNTIF($B$2:B488,B489)&gt;0,"ĐÃ NHẬP","")</f>
        <v/>
      </c>
    </row>
    <row r="493" spans="1:7" x14ac:dyDescent="0.25">
      <c r="A493" s="92"/>
      <c r="B493" s="162"/>
      <c r="C493" s="162"/>
      <c r="D493" s="104"/>
      <c r="E493" s="104"/>
      <c r="G493" s="93" t="str">
        <f>IF(COUNTIF($B$2:B489,B490)&gt;0,"ĐÃ NHẬP","")</f>
        <v/>
      </c>
    </row>
    <row r="494" spans="1:7" x14ac:dyDescent="0.25">
      <c r="A494" s="92"/>
      <c r="B494" s="162"/>
      <c r="C494" s="162"/>
      <c r="D494" s="104"/>
      <c r="E494" s="104"/>
      <c r="G494" s="93" t="str">
        <f>IF(COUNTIF($B$2:B490,B491)&gt;0,"ĐÃ NHẬP","")</f>
        <v/>
      </c>
    </row>
    <row r="495" spans="1:7" x14ac:dyDescent="0.25">
      <c r="A495" s="92"/>
      <c r="B495" s="162"/>
      <c r="C495" s="162"/>
      <c r="D495" s="104"/>
      <c r="E495" s="104"/>
      <c r="G495" s="93" t="str">
        <f>IF(COUNTIF($B$2:B491,B492)&gt;0,"ĐÃ NHẬP","")</f>
        <v/>
      </c>
    </row>
    <row r="496" spans="1:7" x14ac:dyDescent="0.25">
      <c r="A496" s="92"/>
      <c r="B496" s="162"/>
      <c r="C496" s="162"/>
      <c r="D496" s="104"/>
      <c r="E496" s="104"/>
      <c r="G496" s="93" t="str">
        <f>IF(COUNTIF($B$2:B492,B493)&gt;0,"ĐÃ NHẬP","")</f>
        <v/>
      </c>
    </row>
    <row r="497" spans="1:7" x14ac:dyDescent="0.25">
      <c r="A497" s="92"/>
      <c r="B497" s="162"/>
      <c r="C497" s="162"/>
      <c r="D497" s="104"/>
      <c r="E497" s="104"/>
      <c r="G497" s="93" t="str">
        <f>IF(COUNTIF($B$2:B493,B494)&gt;0,"ĐÃ NHẬP","")</f>
        <v/>
      </c>
    </row>
    <row r="498" spans="1:7" x14ac:dyDescent="0.25">
      <c r="A498" s="92"/>
      <c r="B498" s="162"/>
      <c r="C498" s="162"/>
      <c r="D498" s="104"/>
      <c r="E498" s="104"/>
      <c r="G498" s="93" t="str">
        <f>IF(COUNTIF($B$2:B494,B495)&gt;0,"ĐÃ NHẬP","")</f>
        <v/>
      </c>
    </row>
    <row r="499" spans="1:7" x14ac:dyDescent="0.25">
      <c r="A499" s="92"/>
      <c r="B499" s="162"/>
      <c r="C499" s="162"/>
      <c r="D499" s="104"/>
      <c r="E499" s="104"/>
      <c r="G499" s="93" t="str">
        <f>IF(COUNTIF($B$2:B495,B496)&gt;0,"ĐÃ NHẬP","")</f>
        <v/>
      </c>
    </row>
    <row r="500" spans="1:7" x14ac:dyDescent="0.25">
      <c r="A500" s="92"/>
      <c r="B500" s="162"/>
      <c r="C500" s="162"/>
      <c r="D500" s="104"/>
      <c r="E500" s="104"/>
      <c r="G500" s="93" t="str">
        <f>IF(COUNTIF($B$2:B496,B497)&gt;0,"ĐÃ NHẬP","")</f>
        <v/>
      </c>
    </row>
    <row r="501" spans="1:7" x14ac:dyDescent="0.25">
      <c r="A501" s="92"/>
      <c r="B501" s="162"/>
      <c r="C501" s="162"/>
      <c r="D501" s="104"/>
      <c r="E501" s="104"/>
      <c r="G501" s="93" t="str">
        <f>IF(COUNTIF($B$2:B497,B498)&gt;0,"ĐÃ NHẬP","")</f>
        <v/>
      </c>
    </row>
    <row r="502" spans="1:7" x14ac:dyDescent="0.25">
      <c r="A502" s="92"/>
      <c r="B502" s="162"/>
      <c r="C502" s="162"/>
      <c r="D502" s="104"/>
      <c r="E502" s="104"/>
      <c r="G502" s="93" t="str">
        <f>IF(COUNTIF($B$2:B498,B499)&gt;0,"ĐÃ NHẬP","")</f>
        <v/>
      </c>
    </row>
    <row r="503" spans="1:7" x14ac:dyDescent="0.25">
      <c r="A503" s="92"/>
      <c r="B503" s="162"/>
      <c r="C503" s="162"/>
      <c r="D503" s="104"/>
      <c r="E503" s="104"/>
      <c r="G503" s="93" t="str">
        <f>IF(COUNTIF($B$2:B499,B500)&gt;0,"ĐÃ NHẬP","")</f>
        <v/>
      </c>
    </row>
    <row r="504" spans="1:7" x14ac:dyDescent="0.25">
      <c r="A504" s="92"/>
      <c r="B504" s="162"/>
      <c r="C504" s="162"/>
      <c r="D504" s="104"/>
      <c r="E504" s="104"/>
      <c r="G504" s="93" t="str">
        <f>IF(COUNTIF($B$2:B500,B501)&gt;0,"ĐÃ NHẬP","")</f>
        <v/>
      </c>
    </row>
    <row r="505" spans="1:7" x14ac:dyDescent="0.25">
      <c r="A505" s="92"/>
      <c r="B505" s="162"/>
      <c r="C505" s="162"/>
      <c r="D505" s="104"/>
      <c r="E505" s="104"/>
      <c r="G505" s="93" t="str">
        <f>IF(COUNTIF($B$2:B501,B502)&gt;0,"ĐÃ NHẬP","")</f>
        <v/>
      </c>
    </row>
    <row r="506" spans="1:7" x14ac:dyDescent="0.25">
      <c r="A506" s="92"/>
      <c r="B506" s="162"/>
      <c r="C506" s="162"/>
      <c r="D506" s="104"/>
      <c r="E506" s="104"/>
      <c r="G506" s="93" t="str">
        <f>IF(COUNTIF($B$2:B502,B503)&gt;0,"ĐÃ NHẬP","")</f>
        <v/>
      </c>
    </row>
    <row r="507" spans="1:7" x14ac:dyDescent="0.25">
      <c r="A507" s="92"/>
      <c r="B507" s="162"/>
      <c r="C507" s="162"/>
      <c r="D507" s="104"/>
      <c r="E507" s="104"/>
      <c r="G507" s="93" t="str">
        <f>IF(COUNTIF($B$2:B503,B504)&gt;0,"ĐÃ NHẬP","")</f>
        <v/>
      </c>
    </row>
    <row r="508" spans="1:7" x14ac:dyDescent="0.25">
      <c r="A508" s="92"/>
      <c r="B508" s="162"/>
      <c r="C508" s="162"/>
      <c r="D508" s="104"/>
      <c r="E508" s="104"/>
      <c r="G508" s="93" t="str">
        <f>IF(COUNTIF($B$2:B504,B505)&gt;0,"ĐÃ NHẬP","")</f>
        <v/>
      </c>
    </row>
    <row r="509" spans="1:7" x14ac:dyDescent="0.25">
      <c r="A509" s="92"/>
      <c r="B509" s="162"/>
      <c r="C509" s="162"/>
      <c r="D509" s="104"/>
      <c r="E509" s="104"/>
      <c r="G509" s="93" t="str">
        <f>IF(COUNTIF($B$2:B505,B506)&gt;0,"ĐÃ NHẬP","")</f>
        <v/>
      </c>
    </row>
    <row r="510" spans="1:7" x14ac:dyDescent="0.25">
      <c r="A510" s="92"/>
      <c r="B510" s="162"/>
      <c r="C510" s="162"/>
      <c r="D510" s="104"/>
      <c r="E510" s="104"/>
      <c r="G510" s="93" t="str">
        <f>IF(COUNTIF($B$2:B506,B507)&gt;0,"ĐÃ NHẬP","")</f>
        <v/>
      </c>
    </row>
    <row r="511" spans="1:7" x14ac:dyDescent="0.25">
      <c r="A511" s="92"/>
      <c r="B511" s="162"/>
      <c r="C511" s="162"/>
      <c r="D511" s="104"/>
      <c r="E511" s="104"/>
      <c r="G511" s="93" t="str">
        <f>IF(COUNTIF($B$2:B507,B508)&gt;0,"ĐÃ NHẬP","")</f>
        <v/>
      </c>
    </row>
    <row r="512" spans="1:7" x14ac:dyDescent="0.25">
      <c r="A512" s="92"/>
      <c r="B512" s="162"/>
      <c r="C512" s="162"/>
      <c r="D512" s="104"/>
      <c r="E512" s="104"/>
      <c r="G512" s="93" t="str">
        <f>IF(COUNTIF($B$2:B508,B509)&gt;0,"ĐÃ NHẬP","")</f>
        <v/>
      </c>
    </row>
    <row r="513" spans="1:7" x14ac:dyDescent="0.25">
      <c r="A513" s="92"/>
      <c r="B513" s="162"/>
      <c r="C513" s="162"/>
      <c r="D513" s="104"/>
      <c r="E513" s="104"/>
      <c r="G513" s="93" t="str">
        <f>IF(COUNTIF($B$2:B509,B510)&gt;0,"ĐÃ NHẬP","")</f>
        <v/>
      </c>
    </row>
    <row r="514" spans="1:7" x14ac:dyDescent="0.25">
      <c r="A514" s="92"/>
      <c r="B514" s="162"/>
      <c r="C514" s="162"/>
      <c r="D514" s="104"/>
      <c r="E514" s="104"/>
      <c r="G514" s="93" t="str">
        <f>IF(COUNTIF($B$2:B510,B511)&gt;0,"ĐÃ NHẬP","")</f>
        <v/>
      </c>
    </row>
    <row r="515" spans="1:7" x14ac:dyDescent="0.25">
      <c r="A515" s="92"/>
      <c r="B515" s="162"/>
      <c r="C515" s="162"/>
      <c r="D515" s="104"/>
      <c r="E515" s="104"/>
      <c r="G515" s="93" t="str">
        <f>IF(COUNTIF($B$2:B511,B512)&gt;0,"ĐÃ NHẬP","")</f>
        <v/>
      </c>
    </row>
    <row r="516" spans="1:7" x14ac:dyDescent="0.25">
      <c r="A516" s="92"/>
      <c r="B516" s="162"/>
      <c r="C516" s="162"/>
      <c r="D516" s="104"/>
      <c r="E516" s="104"/>
      <c r="G516" s="93" t="str">
        <f>IF(COUNTIF($B$2:B512,B513)&gt;0,"ĐÃ NHẬP","")</f>
        <v/>
      </c>
    </row>
    <row r="517" spans="1:7" x14ac:dyDescent="0.25">
      <c r="A517" s="92"/>
      <c r="B517" s="162"/>
      <c r="C517" s="162"/>
      <c r="D517" s="104"/>
      <c r="E517" s="104"/>
      <c r="G517" s="93" t="str">
        <f>IF(COUNTIF($B$2:B513,B514)&gt;0,"ĐÃ NHẬP","")</f>
        <v/>
      </c>
    </row>
    <row r="518" spans="1:7" x14ac:dyDescent="0.25">
      <c r="A518" s="92"/>
      <c r="B518" s="162"/>
      <c r="C518" s="162"/>
      <c r="D518" s="104"/>
      <c r="E518" s="104"/>
      <c r="G518" s="93" t="str">
        <f>IF(COUNTIF($B$2:B514,B515)&gt;0,"ĐÃ NHẬP","")</f>
        <v/>
      </c>
    </row>
    <row r="519" spans="1:7" x14ac:dyDescent="0.25">
      <c r="A519" s="92"/>
      <c r="B519" s="162"/>
      <c r="C519" s="162"/>
      <c r="D519" s="104"/>
      <c r="E519" s="104"/>
      <c r="G519" s="93" t="str">
        <f>IF(COUNTIF($B$2:B515,B516)&gt;0,"ĐÃ NHẬP","")</f>
        <v/>
      </c>
    </row>
    <row r="520" spans="1:7" x14ac:dyDescent="0.25">
      <c r="A520" s="92"/>
      <c r="B520" s="162"/>
      <c r="C520" s="162"/>
      <c r="D520" s="104"/>
      <c r="E520" s="104"/>
      <c r="G520" s="93" t="str">
        <f>IF(COUNTIF($B$2:B516,B517)&gt;0,"ĐÃ NHẬP","")</f>
        <v/>
      </c>
    </row>
    <row r="521" spans="1:7" x14ac:dyDescent="0.25">
      <c r="A521" s="92"/>
      <c r="B521" s="162"/>
      <c r="C521" s="162"/>
      <c r="D521" s="104"/>
      <c r="E521" s="104"/>
      <c r="G521" s="93" t="str">
        <f>IF(COUNTIF($B$2:B517,B518)&gt;0,"ĐÃ NHẬP","")</f>
        <v/>
      </c>
    </row>
    <row r="522" spans="1:7" x14ac:dyDescent="0.25">
      <c r="A522" s="92"/>
      <c r="B522" s="162"/>
      <c r="C522" s="162"/>
      <c r="D522" s="104"/>
      <c r="E522" s="104"/>
      <c r="G522" s="93" t="str">
        <f>IF(COUNTIF($B$2:B518,B519)&gt;0,"ĐÃ NHẬP","")</f>
        <v/>
      </c>
    </row>
    <row r="523" spans="1:7" x14ac:dyDescent="0.25">
      <c r="A523" s="92"/>
      <c r="B523" s="162"/>
      <c r="C523" s="162"/>
      <c r="D523" s="104"/>
      <c r="E523" s="104"/>
      <c r="G523" s="93" t="str">
        <f>IF(COUNTIF($B$2:B519,B520)&gt;0,"ĐÃ NHẬP","")</f>
        <v/>
      </c>
    </row>
    <row r="524" spans="1:7" x14ac:dyDescent="0.25">
      <c r="A524" s="92"/>
      <c r="B524" s="162"/>
      <c r="C524" s="162"/>
      <c r="D524" s="104"/>
      <c r="E524" s="104"/>
      <c r="G524" s="93" t="str">
        <f>IF(COUNTIF($B$2:B520,B521)&gt;0,"ĐÃ NHẬP","")</f>
        <v/>
      </c>
    </row>
    <row r="525" spans="1:7" x14ac:dyDescent="0.25">
      <c r="A525" s="92"/>
      <c r="B525" s="162"/>
      <c r="C525" s="162"/>
      <c r="D525" s="104"/>
      <c r="E525" s="104"/>
      <c r="G525" s="93" t="str">
        <f>IF(COUNTIF($B$2:B521,B522)&gt;0,"ĐÃ NHẬP","")</f>
        <v/>
      </c>
    </row>
    <row r="526" spans="1:7" x14ac:dyDescent="0.25">
      <c r="A526" s="92"/>
      <c r="B526" s="162"/>
      <c r="C526" s="162"/>
      <c r="D526" s="104"/>
      <c r="E526" s="104"/>
      <c r="G526" s="93" t="str">
        <f>IF(COUNTIF($B$2:B522,B523)&gt;0,"ĐÃ NHẬP","")</f>
        <v/>
      </c>
    </row>
    <row r="527" spans="1:7" x14ac:dyDescent="0.25">
      <c r="A527" s="92"/>
      <c r="B527" s="162"/>
      <c r="C527" s="162"/>
      <c r="D527" s="104"/>
      <c r="E527" s="104"/>
      <c r="G527" s="93" t="str">
        <f>IF(COUNTIF($B$2:B523,B524)&gt;0,"ĐÃ NHẬP","")</f>
        <v/>
      </c>
    </row>
    <row r="528" spans="1:7" x14ac:dyDescent="0.25">
      <c r="A528" s="92"/>
      <c r="B528" s="162"/>
      <c r="C528" s="162"/>
      <c r="D528" s="104"/>
      <c r="E528" s="104"/>
      <c r="G528" s="93" t="str">
        <f>IF(COUNTIF($B$2:B524,B525)&gt;0,"ĐÃ NHẬP","")</f>
        <v/>
      </c>
    </row>
    <row r="529" spans="1:7" x14ac:dyDescent="0.25">
      <c r="A529" s="92"/>
      <c r="B529" s="162"/>
      <c r="C529" s="162"/>
      <c r="D529" s="104"/>
      <c r="E529" s="104"/>
      <c r="G529" s="93" t="str">
        <f>IF(COUNTIF($B$2:B525,B526)&gt;0,"ĐÃ NHẬP","")</f>
        <v/>
      </c>
    </row>
    <row r="530" spans="1:7" x14ac:dyDescent="0.25">
      <c r="A530" s="92"/>
      <c r="B530" s="162"/>
      <c r="C530" s="162"/>
      <c r="D530" s="104"/>
      <c r="E530" s="104"/>
      <c r="G530" s="93" t="str">
        <f>IF(COUNTIF($B$2:B526,B527)&gt;0,"ĐÃ NHẬP","")</f>
        <v/>
      </c>
    </row>
    <row r="531" spans="1:7" x14ac:dyDescent="0.25">
      <c r="A531" s="92"/>
      <c r="B531" s="162"/>
      <c r="C531" s="162"/>
      <c r="D531" s="104"/>
      <c r="E531" s="104"/>
      <c r="G531" s="93" t="str">
        <f>IF(COUNTIF($B$2:B527,B528)&gt;0,"ĐÃ NHẬP","")</f>
        <v/>
      </c>
    </row>
    <row r="532" spans="1:7" x14ac:dyDescent="0.25">
      <c r="A532" s="92"/>
      <c r="B532" s="162"/>
      <c r="C532" s="162"/>
      <c r="D532" s="104"/>
      <c r="E532" s="104"/>
      <c r="G532" s="93" t="str">
        <f>IF(COUNTIF($B$2:B528,B529)&gt;0,"ĐÃ NHẬP","")</f>
        <v/>
      </c>
    </row>
    <row r="533" spans="1:7" x14ac:dyDescent="0.25">
      <c r="A533" s="92"/>
      <c r="B533" s="162"/>
      <c r="C533" s="162"/>
      <c r="D533" s="104"/>
      <c r="E533" s="104"/>
      <c r="G533" s="93" t="str">
        <f>IF(COUNTIF($B$2:B529,B530)&gt;0,"ĐÃ NHẬP","")</f>
        <v/>
      </c>
    </row>
    <row r="534" spans="1:7" x14ac:dyDescent="0.25">
      <c r="A534" s="92"/>
      <c r="B534" s="162"/>
      <c r="C534" s="162"/>
      <c r="D534" s="104"/>
      <c r="E534" s="104"/>
      <c r="G534" s="93" t="str">
        <f>IF(COUNTIF($B$2:B530,B531)&gt;0,"ĐÃ NHẬP","")</f>
        <v/>
      </c>
    </row>
    <row r="535" spans="1:7" x14ac:dyDescent="0.25">
      <c r="A535" s="92"/>
      <c r="B535" s="162"/>
      <c r="C535" s="162"/>
      <c r="D535" s="104"/>
      <c r="E535" s="104"/>
      <c r="G535" s="93" t="str">
        <f>IF(COUNTIF($B$2:B531,B532)&gt;0,"ĐÃ NHẬP","")</f>
        <v/>
      </c>
    </row>
    <row r="536" spans="1:7" x14ac:dyDescent="0.25">
      <c r="A536" s="92"/>
      <c r="B536" s="162"/>
      <c r="C536" s="162"/>
      <c r="D536" s="104"/>
      <c r="E536" s="104"/>
      <c r="G536" s="93" t="str">
        <f>IF(COUNTIF($B$2:B532,B533)&gt;0,"ĐÃ NHẬP","")</f>
        <v/>
      </c>
    </row>
    <row r="537" spans="1:7" x14ac:dyDescent="0.25">
      <c r="A537" s="92"/>
      <c r="B537" s="162"/>
      <c r="C537" s="162"/>
      <c r="D537" s="104"/>
      <c r="E537" s="104"/>
      <c r="G537" s="93" t="str">
        <f>IF(COUNTIF($B$2:B533,B534)&gt;0,"ĐÃ NHẬP","")</f>
        <v/>
      </c>
    </row>
    <row r="538" spans="1:7" x14ac:dyDescent="0.25">
      <c r="A538" s="92"/>
      <c r="B538" s="162"/>
      <c r="C538" s="162"/>
      <c r="D538" s="104"/>
      <c r="E538" s="104"/>
      <c r="G538" s="93" t="str">
        <f>IF(COUNTIF($B$2:B534,B535)&gt;0,"ĐÃ NHẬP","")</f>
        <v/>
      </c>
    </row>
    <row r="539" spans="1:7" x14ac:dyDescent="0.25">
      <c r="A539" s="92"/>
      <c r="B539" s="162"/>
      <c r="C539" s="162"/>
      <c r="D539" s="104"/>
      <c r="E539" s="104"/>
      <c r="G539" s="93" t="str">
        <f>IF(COUNTIF($B$2:B535,B536)&gt;0,"ĐÃ NHẬP","")</f>
        <v/>
      </c>
    </row>
    <row r="540" spans="1:7" x14ac:dyDescent="0.25">
      <c r="A540" s="92"/>
      <c r="B540" s="162"/>
      <c r="C540" s="162"/>
      <c r="D540" s="104"/>
      <c r="E540" s="104"/>
      <c r="G540" s="93" t="str">
        <f>IF(COUNTIF($B$2:B536,B537)&gt;0,"ĐÃ NHẬP","")</f>
        <v/>
      </c>
    </row>
    <row r="541" spans="1:7" x14ac:dyDescent="0.25">
      <c r="A541" s="92"/>
      <c r="B541" s="162"/>
      <c r="C541" s="162"/>
      <c r="D541" s="104"/>
      <c r="E541" s="104"/>
      <c r="G541" s="93" t="str">
        <f>IF(COUNTIF($B$2:B537,B538)&gt;0,"ĐÃ NHẬP","")</f>
        <v/>
      </c>
    </row>
    <row r="542" spans="1:7" x14ac:dyDescent="0.25">
      <c r="A542" s="92"/>
      <c r="B542" s="162"/>
      <c r="C542" s="162"/>
      <c r="D542" s="104"/>
      <c r="E542" s="104"/>
      <c r="G542" s="93" t="str">
        <f>IF(COUNTIF($B$2:B538,B539)&gt;0,"ĐÃ NHẬP","")</f>
        <v/>
      </c>
    </row>
    <row r="543" spans="1:7" x14ac:dyDescent="0.25">
      <c r="A543" s="92"/>
      <c r="B543" s="162"/>
      <c r="C543" s="162"/>
      <c r="D543" s="104"/>
      <c r="E543" s="104"/>
      <c r="G543" s="93" t="str">
        <f>IF(COUNTIF($B$2:B539,B540)&gt;0,"ĐÃ NHẬP","")</f>
        <v/>
      </c>
    </row>
    <row r="544" spans="1:7" x14ac:dyDescent="0.25">
      <c r="A544" s="92"/>
      <c r="B544" s="162"/>
      <c r="C544" s="162"/>
      <c r="D544" s="104"/>
      <c r="E544" s="104"/>
      <c r="G544" s="93" t="str">
        <f>IF(COUNTIF($B$2:B540,B541)&gt;0,"ĐÃ NHẬP","")</f>
        <v/>
      </c>
    </row>
    <row r="545" spans="1:7" x14ac:dyDescent="0.25">
      <c r="A545" s="92"/>
      <c r="B545" s="162"/>
      <c r="C545" s="162"/>
      <c r="D545" s="104"/>
      <c r="E545" s="104"/>
      <c r="G545" s="93" t="str">
        <f>IF(COUNTIF($B$2:B541,B542)&gt;0,"ĐÃ NHẬP","")</f>
        <v/>
      </c>
    </row>
    <row r="546" spans="1:7" x14ac:dyDescent="0.25">
      <c r="A546" s="92"/>
      <c r="B546" s="162"/>
      <c r="C546" s="162"/>
      <c r="D546" s="104"/>
      <c r="E546" s="104"/>
      <c r="G546" s="93" t="str">
        <f>IF(COUNTIF($B$2:B542,B543)&gt;0,"ĐÃ NHẬP","")</f>
        <v/>
      </c>
    </row>
    <row r="547" spans="1:7" x14ac:dyDescent="0.25">
      <c r="A547" s="92"/>
      <c r="B547" s="162"/>
      <c r="C547" s="162"/>
      <c r="D547" s="104"/>
      <c r="E547" s="104"/>
      <c r="G547" s="93" t="str">
        <f>IF(COUNTIF($B$2:B543,B544)&gt;0,"ĐÃ NHẬP","")</f>
        <v/>
      </c>
    </row>
    <row r="548" spans="1:7" x14ac:dyDescent="0.25">
      <c r="A548" s="92"/>
      <c r="B548" s="162"/>
      <c r="C548" s="162"/>
      <c r="D548" s="104"/>
      <c r="E548" s="104"/>
      <c r="G548" s="93" t="str">
        <f>IF(COUNTIF($B$2:B544,B545)&gt;0,"ĐÃ NHẬP","")</f>
        <v/>
      </c>
    </row>
    <row r="549" spans="1:7" x14ac:dyDescent="0.25">
      <c r="A549" s="92"/>
      <c r="B549" s="162"/>
      <c r="C549" s="162"/>
      <c r="D549" s="104"/>
      <c r="E549" s="104"/>
      <c r="G549" s="93" t="str">
        <f>IF(COUNTIF($B$2:B545,B546)&gt;0,"ĐÃ NHẬP","")</f>
        <v/>
      </c>
    </row>
    <row r="550" spans="1:7" x14ac:dyDescent="0.25">
      <c r="A550" s="92"/>
      <c r="B550" s="162"/>
      <c r="C550" s="162"/>
      <c r="D550" s="104"/>
      <c r="E550" s="104"/>
      <c r="G550" s="93" t="str">
        <f>IF(COUNTIF($B$2:B546,B547)&gt;0,"ĐÃ NHẬP","")</f>
        <v/>
      </c>
    </row>
    <row r="551" spans="1:7" x14ac:dyDescent="0.25">
      <c r="A551" s="92"/>
      <c r="B551" s="162"/>
      <c r="C551" s="162"/>
      <c r="D551" s="104"/>
      <c r="E551" s="104"/>
      <c r="G551" s="93" t="str">
        <f>IF(COUNTIF($B$2:B547,B548)&gt;0,"ĐÃ NHẬP","")</f>
        <v/>
      </c>
    </row>
    <row r="552" spans="1:7" x14ac:dyDescent="0.25">
      <c r="A552" s="92"/>
      <c r="B552" s="162"/>
      <c r="C552" s="162"/>
      <c r="D552" s="104"/>
      <c r="E552" s="104"/>
      <c r="G552" s="93" t="str">
        <f>IF(COUNTIF($B$2:B548,B549)&gt;0,"ĐÃ NHẬP","")</f>
        <v/>
      </c>
    </row>
    <row r="553" spans="1:7" x14ac:dyDescent="0.25">
      <c r="A553" s="92"/>
      <c r="B553" s="162"/>
      <c r="C553" s="162"/>
      <c r="D553" s="104"/>
      <c r="E553" s="104"/>
      <c r="G553" s="93" t="str">
        <f>IF(COUNTIF($B$2:B549,B550)&gt;0,"ĐÃ NHẬP","")</f>
        <v/>
      </c>
    </row>
    <row r="554" spans="1:7" x14ac:dyDescent="0.25">
      <c r="A554" s="92"/>
      <c r="B554" s="162"/>
      <c r="C554" s="162"/>
      <c r="D554" s="104"/>
      <c r="E554" s="104"/>
      <c r="G554" s="93" t="str">
        <f>IF(COUNTIF($B$2:B550,B551)&gt;0,"ĐÃ NHẬP","")</f>
        <v/>
      </c>
    </row>
    <row r="555" spans="1:7" x14ac:dyDescent="0.25">
      <c r="A555" s="92"/>
      <c r="B555" s="162"/>
      <c r="C555" s="162"/>
      <c r="D555" s="104"/>
      <c r="E555" s="104"/>
      <c r="G555" s="93" t="str">
        <f>IF(COUNTIF($B$2:B551,B552)&gt;0,"ĐÃ NHẬP","")</f>
        <v/>
      </c>
    </row>
    <row r="556" spans="1:7" x14ac:dyDescent="0.25">
      <c r="A556" s="92"/>
      <c r="B556" s="162"/>
      <c r="C556" s="162"/>
      <c r="D556" s="104"/>
      <c r="E556" s="104"/>
      <c r="G556" s="93" t="str">
        <f>IF(COUNTIF($B$2:B552,B553)&gt;0,"ĐÃ NHẬP","")</f>
        <v/>
      </c>
    </row>
    <row r="557" spans="1:7" x14ac:dyDescent="0.25">
      <c r="A557" s="92"/>
      <c r="B557" s="162"/>
      <c r="C557" s="162"/>
      <c r="D557" s="104"/>
      <c r="E557" s="104"/>
      <c r="G557" s="93" t="str">
        <f>IF(COUNTIF($B$2:B553,B554)&gt;0,"ĐÃ NHẬP","")</f>
        <v/>
      </c>
    </row>
    <row r="558" spans="1:7" x14ac:dyDescent="0.25">
      <c r="A558" s="92"/>
      <c r="B558" s="162"/>
      <c r="C558" s="162"/>
      <c r="D558" s="104"/>
      <c r="E558" s="104"/>
      <c r="G558" s="93" t="str">
        <f>IF(COUNTIF($B$2:B554,B555)&gt;0,"ĐÃ NHẬP","")</f>
        <v/>
      </c>
    </row>
    <row r="559" spans="1:7" x14ac:dyDescent="0.25">
      <c r="A559" s="92"/>
      <c r="B559" s="162"/>
      <c r="C559" s="162"/>
      <c r="D559" s="104"/>
      <c r="E559" s="104"/>
      <c r="G559" s="93" t="str">
        <f>IF(COUNTIF($B$2:B555,B556)&gt;0,"ĐÃ NHẬP","")</f>
        <v/>
      </c>
    </row>
    <row r="560" spans="1:7" x14ac:dyDescent="0.25">
      <c r="A560" s="92"/>
      <c r="B560" s="162"/>
      <c r="C560" s="162"/>
      <c r="D560" s="104"/>
      <c r="E560" s="104"/>
      <c r="G560" s="93" t="str">
        <f>IF(COUNTIF($B$2:B556,B557)&gt;0,"ĐÃ NHẬP","")</f>
        <v/>
      </c>
    </row>
    <row r="561" spans="1:7" x14ac:dyDescent="0.25">
      <c r="A561" s="92"/>
      <c r="B561" s="162"/>
      <c r="C561" s="162"/>
      <c r="D561" s="104"/>
      <c r="E561" s="104"/>
      <c r="G561" s="93" t="str">
        <f>IF(COUNTIF($B$2:B557,B558)&gt;0,"ĐÃ NHẬP","")</f>
        <v/>
      </c>
    </row>
    <row r="562" spans="1:7" x14ac:dyDescent="0.25">
      <c r="A562" s="92"/>
      <c r="B562" s="162"/>
      <c r="C562" s="162"/>
      <c r="D562" s="104"/>
      <c r="E562" s="104"/>
      <c r="G562" s="93" t="str">
        <f>IF(COUNTIF($B$2:B558,B559)&gt;0,"ĐÃ NHẬP","")</f>
        <v/>
      </c>
    </row>
    <row r="563" spans="1:7" x14ac:dyDescent="0.25">
      <c r="A563" s="92"/>
      <c r="B563" s="162"/>
      <c r="C563" s="162"/>
      <c r="D563" s="104"/>
      <c r="E563" s="104"/>
      <c r="G563" s="93" t="str">
        <f>IF(COUNTIF($B$2:B559,B560)&gt;0,"ĐÃ NHẬP","")</f>
        <v/>
      </c>
    </row>
    <row r="564" spans="1:7" x14ac:dyDescent="0.25">
      <c r="A564" s="92"/>
      <c r="B564" s="162"/>
      <c r="C564" s="162"/>
      <c r="D564" s="104"/>
      <c r="E564" s="104"/>
      <c r="G564" s="93" t="str">
        <f>IF(COUNTIF($B$2:B560,B561)&gt;0,"ĐÃ NHẬP","")</f>
        <v/>
      </c>
    </row>
    <row r="565" spans="1:7" x14ac:dyDescent="0.25">
      <c r="A565" s="92"/>
      <c r="B565" s="162"/>
      <c r="C565" s="162"/>
      <c r="D565" s="104"/>
      <c r="E565" s="104"/>
      <c r="G565" s="93" t="str">
        <f>IF(COUNTIF($B$2:B561,B562)&gt;0,"ĐÃ NHẬP","")</f>
        <v/>
      </c>
    </row>
    <row r="566" spans="1:7" x14ac:dyDescent="0.25">
      <c r="A566" s="92"/>
      <c r="B566" s="162"/>
      <c r="C566" s="162"/>
      <c r="D566" s="104"/>
      <c r="E566" s="104"/>
      <c r="G566" s="93" t="str">
        <f>IF(COUNTIF($B$2:B562,B563)&gt;0,"ĐÃ NHẬP","")</f>
        <v/>
      </c>
    </row>
    <row r="567" spans="1:7" x14ac:dyDescent="0.25">
      <c r="A567" s="92"/>
      <c r="B567" s="162"/>
      <c r="C567" s="162"/>
      <c r="D567" s="104"/>
      <c r="E567" s="104"/>
      <c r="G567" s="93" t="str">
        <f>IF(COUNTIF($B$2:B563,B564)&gt;0,"ĐÃ NHẬP","")</f>
        <v/>
      </c>
    </row>
    <row r="568" spans="1:7" x14ac:dyDescent="0.25">
      <c r="A568" s="92"/>
      <c r="B568" s="162"/>
      <c r="C568" s="162"/>
      <c r="D568" s="104"/>
      <c r="E568" s="104"/>
      <c r="G568" s="93" t="str">
        <f>IF(COUNTIF($B$2:B564,B565)&gt;0,"ĐÃ NHẬP","")</f>
        <v/>
      </c>
    </row>
    <row r="569" spans="1:7" x14ac:dyDescent="0.25">
      <c r="A569" s="92"/>
      <c r="B569" s="162"/>
      <c r="C569" s="162"/>
      <c r="D569" s="104"/>
      <c r="E569" s="104"/>
      <c r="G569" s="93" t="str">
        <f>IF(COUNTIF($B$2:B565,B566)&gt;0,"ĐÃ NHẬP","")</f>
        <v/>
      </c>
    </row>
    <row r="570" spans="1:7" x14ac:dyDescent="0.25">
      <c r="A570" s="92"/>
      <c r="B570" s="162"/>
      <c r="C570" s="162"/>
      <c r="D570" s="104"/>
      <c r="E570" s="104"/>
      <c r="G570" s="93" t="str">
        <f>IF(COUNTIF($B$2:B566,B567)&gt;0,"ĐÃ NHẬP","")</f>
        <v/>
      </c>
    </row>
    <row r="571" spans="1:7" x14ac:dyDescent="0.25">
      <c r="A571" s="92"/>
      <c r="B571" s="162"/>
      <c r="C571" s="162"/>
      <c r="D571" s="104"/>
      <c r="E571" s="104"/>
      <c r="G571" s="93" t="str">
        <f>IF(COUNTIF($B$2:B567,B568)&gt;0,"ĐÃ NHẬP","")</f>
        <v/>
      </c>
    </row>
    <row r="572" spans="1:7" x14ac:dyDescent="0.25">
      <c r="A572" s="92"/>
      <c r="B572" s="162"/>
      <c r="C572" s="162"/>
      <c r="D572" s="104"/>
      <c r="E572" s="104"/>
      <c r="G572" s="93" t="str">
        <f>IF(COUNTIF($B$2:B568,B569)&gt;0,"ĐÃ NHẬP","")</f>
        <v/>
      </c>
    </row>
    <row r="573" spans="1:7" x14ac:dyDescent="0.25">
      <c r="A573" s="92"/>
      <c r="B573" s="162"/>
      <c r="C573" s="162"/>
      <c r="D573" s="104"/>
      <c r="E573" s="104"/>
      <c r="G573" s="93" t="str">
        <f>IF(COUNTIF($B$2:B569,B570)&gt;0,"ĐÃ NHẬP","")</f>
        <v/>
      </c>
    </row>
    <row r="574" spans="1:7" x14ac:dyDescent="0.25">
      <c r="A574" s="92"/>
      <c r="B574" s="162"/>
      <c r="C574" s="162"/>
      <c r="D574" s="104"/>
      <c r="E574" s="104"/>
      <c r="G574" s="93" t="str">
        <f>IF(COUNTIF($B$2:B570,B571)&gt;0,"ĐÃ NHẬP","")</f>
        <v/>
      </c>
    </row>
    <row r="575" spans="1:7" x14ac:dyDescent="0.25">
      <c r="A575" s="92"/>
      <c r="B575" s="162"/>
      <c r="C575" s="162"/>
      <c r="D575" s="104"/>
      <c r="E575" s="104"/>
      <c r="G575" s="93" t="str">
        <f>IF(COUNTIF($B$2:B571,B572)&gt;0,"ĐÃ NHẬP","")</f>
        <v/>
      </c>
    </row>
    <row r="576" spans="1:7" x14ac:dyDescent="0.25">
      <c r="A576" s="92"/>
      <c r="B576" s="162"/>
      <c r="C576" s="162"/>
      <c r="D576" s="104"/>
      <c r="E576" s="104"/>
      <c r="G576" s="93" t="str">
        <f>IF(COUNTIF($B$2:B572,B573)&gt;0,"ĐÃ NHẬP","")</f>
        <v/>
      </c>
    </row>
    <row r="577" spans="1:7" x14ac:dyDescent="0.25">
      <c r="A577" s="92"/>
      <c r="B577" s="162"/>
      <c r="C577" s="162"/>
      <c r="D577" s="104"/>
      <c r="E577" s="104"/>
      <c r="G577" s="93" t="str">
        <f>IF(COUNTIF($B$2:B573,B574)&gt;0,"ĐÃ NHẬP","")</f>
        <v/>
      </c>
    </row>
    <row r="578" spans="1:7" x14ac:dyDescent="0.25">
      <c r="A578" s="92"/>
      <c r="B578" s="162"/>
      <c r="C578" s="162"/>
      <c r="D578" s="104"/>
      <c r="E578" s="104"/>
      <c r="G578" s="93" t="str">
        <f>IF(COUNTIF($B$2:B574,B575)&gt;0,"ĐÃ NHẬP","")</f>
        <v/>
      </c>
    </row>
    <row r="579" spans="1:7" x14ac:dyDescent="0.25">
      <c r="A579" s="92"/>
      <c r="B579" s="162"/>
      <c r="C579" s="162"/>
      <c r="D579" s="104"/>
      <c r="E579" s="104"/>
      <c r="G579" s="93" t="str">
        <f>IF(COUNTIF($B$2:B575,B576)&gt;0,"ĐÃ NHẬP","")</f>
        <v/>
      </c>
    </row>
    <row r="580" spans="1:7" x14ac:dyDescent="0.25">
      <c r="A580" s="92"/>
      <c r="B580" s="162"/>
      <c r="C580" s="162"/>
      <c r="D580" s="104"/>
      <c r="E580" s="104"/>
      <c r="G580" s="93" t="str">
        <f>IF(COUNTIF($B$2:B576,B577)&gt;0,"ĐÃ NHẬP","")</f>
        <v/>
      </c>
    </row>
    <row r="581" spans="1:7" x14ac:dyDescent="0.25">
      <c r="A581" s="92"/>
      <c r="B581" s="162"/>
      <c r="C581" s="162"/>
      <c r="D581" s="104"/>
      <c r="E581" s="104"/>
      <c r="G581" s="93" t="str">
        <f>IF(COUNTIF($B$2:B577,B578)&gt;0,"ĐÃ NHẬP","")</f>
        <v/>
      </c>
    </row>
    <row r="582" spans="1:7" x14ac:dyDescent="0.25">
      <c r="A582" s="92"/>
      <c r="B582" s="162"/>
      <c r="C582" s="162"/>
      <c r="D582" s="104"/>
      <c r="E582" s="104"/>
      <c r="G582" s="93" t="str">
        <f>IF(COUNTIF($B$2:B578,B579)&gt;0,"ĐÃ NHẬP","")</f>
        <v/>
      </c>
    </row>
    <row r="583" spans="1:7" x14ac:dyDescent="0.25">
      <c r="A583" s="92"/>
      <c r="B583" s="162"/>
      <c r="C583" s="162"/>
      <c r="D583" s="104"/>
      <c r="E583" s="104"/>
      <c r="G583" s="93" t="str">
        <f>IF(COUNTIF($B$2:B579,B580)&gt;0,"ĐÃ NHẬP","")</f>
        <v/>
      </c>
    </row>
    <row r="584" spans="1:7" x14ac:dyDescent="0.25">
      <c r="A584" s="92"/>
      <c r="B584" s="162"/>
      <c r="C584" s="162"/>
      <c r="D584" s="104"/>
      <c r="E584" s="104"/>
      <c r="G584" s="93" t="str">
        <f>IF(COUNTIF($B$2:B580,B581)&gt;0,"ĐÃ NHẬP","")</f>
        <v/>
      </c>
    </row>
    <row r="585" spans="1:7" x14ac:dyDescent="0.25">
      <c r="A585" s="92"/>
      <c r="B585" s="162"/>
      <c r="C585" s="162"/>
      <c r="D585" s="104"/>
      <c r="E585" s="104"/>
      <c r="G585" s="93" t="str">
        <f>IF(COUNTIF($B$2:B581,B582)&gt;0,"ĐÃ NHẬP","")</f>
        <v/>
      </c>
    </row>
    <row r="586" spans="1:7" x14ac:dyDescent="0.25">
      <c r="A586" s="92"/>
      <c r="B586" s="162"/>
      <c r="C586" s="162"/>
      <c r="D586" s="104"/>
      <c r="E586" s="104"/>
      <c r="G586" s="93" t="str">
        <f>IF(COUNTIF($B$2:B582,B583)&gt;0,"ĐÃ NHẬP","")</f>
        <v/>
      </c>
    </row>
    <row r="587" spans="1:7" x14ac:dyDescent="0.25">
      <c r="A587" s="92"/>
      <c r="B587" s="162"/>
      <c r="C587" s="162"/>
      <c r="D587" s="104"/>
      <c r="E587" s="104"/>
      <c r="G587" s="93" t="str">
        <f>IF(COUNTIF($B$2:B583,B584)&gt;0,"ĐÃ NHẬP","")</f>
        <v/>
      </c>
    </row>
    <row r="588" spans="1:7" x14ac:dyDescent="0.25">
      <c r="A588" s="92"/>
      <c r="B588" s="162"/>
      <c r="C588" s="162"/>
      <c r="D588" s="104"/>
      <c r="E588" s="104"/>
      <c r="G588" s="93" t="str">
        <f>IF(COUNTIF($B$2:B584,B585)&gt;0,"ĐÃ NHẬP","")</f>
        <v/>
      </c>
    </row>
    <row r="589" spans="1:7" x14ac:dyDescent="0.25">
      <c r="A589" s="92"/>
      <c r="B589" s="162"/>
      <c r="C589" s="162"/>
      <c r="D589" s="104"/>
      <c r="E589" s="104"/>
      <c r="G589" s="93" t="str">
        <f>IF(COUNTIF($B$2:B585,B586)&gt;0,"ĐÃ NHẬP","")</f>
        <v/>
      </c>
    </row>
    <row r="590" spans="1:7" x14ac:dyDescent="0.25">
      <c r="A590" s="92"/>
      <c r="B590" s="162"/>
      <c r="C590" s="162"/>
      <c r="D590" s="104"/>
      <c r="E590" s="104"/>
      <c r="G590" s="93" t="str">
        <f>IF(COUNTIF($B$2:B586,B587)&gt;0,"ĐÃ NHẬP","")</f>
        <v/>
      </c>
    </row>
    <row r="591" spans="1:7" x14ac:dyDescent="0.25">
      <c r="A591" s="92"/>
      <c r="B591" s="162"/>
      <c r="C591" s="162"/>
      <c r="D591" s="104"/>
      <c r="E591" s="104"/>
      <c r="G591" s="93" t="str">
        <f>IF(COUNTIF($B$2:B587,B588)&gt;0,"ĐÃ NHẬP","")</f>
        <v/>
      </c>
    </row>
    <row r="592" spans="1:7" x14ac:dyDescent="0.25">
      <c r="A592" s="92"/>
      <c r="B592" s="162"/>
      <c r="C592" s="162"/>
      <c r="D592" s="104"/>
      <c r="E592" s="104"/>
      <c r="G592" s="93" t="str">
        <f>IF(COUNTIF($B$2:B588,B589)&gt;0,"ĐÃ NHẬP","")</f>
        <v/>
      </c>
    </row>
    <row r="593" spans="1:7" x14ac:dyDescent="0.25">
      <c r="A593" s="92"/>
      <c r="B593" s="162"/>
      <c r="C593" s="162"/>
      <c r="D593" s="104"/>
      <c r="E593" s="104"/>
      <c r="G593" s="93" t="str">
        <f>IF(COUNTIF($B$2:B589,B590)&gt;0,"ĐÃ NHẬP","")</f>
        <v/>
      </c>
    </row>
    <row r="594" spans="1:7" x14ac:dyDescent="0.25">
      <c r="A594" s="92"/>
      <c r="B594" s="162"/>
      <c r="C594" s="162"/>
      <c r="D594" s="104"/>
      <c r="E594" s="104"/>
      <c r="G594" s="93" t="str">
        <f>IF(COUNTIF($B$2:B590,B591)&gt;0,"ĐÃ NHẬP","")</f>
        <v/>
      </c>
    </row>
    <row r="595" spans="1:7" x14ac:dyDescent="0.25">
      <c r="A595" s="92"/>
      <c r="B595" s="162"/>
      <c r="C595" s="162"/>
      <c r="D595" s="104"/>
      <c r="E595" s="104"/>
      <c r="G595" s="93" t="str">
        <f>IF(COUNTIF($B$2:B591,B592)&gt;0,"ĐÃ NHẬP","")</f>
        <v/>
      </c>
    </row>
    <row r="596" spans="1:7" x14ac:dyDescent="0.25">
      <c r="A596" s="92"/>
      <c r="B596" s="162"/>
      <c r="C596" s="162"/>
      <c r="D596" s="104"/>
      <c r="E596" s="104"/>
      <c r="G596" s="93" t="str">
        <f>IF(COUNTIF($B$2:B592,B593)&gt;0,"ĐÃ NHẬP","")</f>
        <v/>
      </c>
    </row>
    <row r="597" spans="1:7" x14ac:dyDescent="0.25">
      <c r="A597" s="92"/>
      <c r="B597" s="162"/>
      <c r="C597" s="162"/>
      <c r="D597" s="104"/>
      <c r="E597" s="104"/>
      <c r="G597" s="93" t="str">
        <f>IF(COUNTIF($B$2:B593,B594)&gt;0,"ĐÃ NHẬP","")</f>
        <v/>
      </c>
    </row>
    <row r="598" spans="1:7" x14ac:dyDescent="0.25">
      <c r="A598" s="92"/>
      <c r="B598" s="162"/>
      <c r="C598" s="162"/>
      <c r="D598" s="104"/>
      <c r="E598" s="104"/>
      <c r="G598" s="93" t="str">
        <f>IF(COUNTIF($B$2:B594,B595)&gt;0,"ĐÃ NHẬP","")</f>
        <v/>
      </c>
    </row>
    <row r="599" spans="1:7" x14ac:dyDescent="0.25">
      <c r="A599" s="92"/>
      <c r="B599" s="162"/>
      <c r="C599" s="162"/>
      <c r="D599" s="104"/>
      <c r="E599" s="104"/>
      <c r="G599" s="93" t="str">
        <f>IF(COUNTIF($B$2:B595,B596)&gt;0,"ĐÃ NHẬP","")</f>
        <v/>
      </c>
    </row>
    <row r="600" spans="1:7" x14ac:dyDescent="0.25">
      <c r="A600" s="92"/>
      <c r="B600" s="162"/>
      <c r="C600" s="162"/>
      <c r="D600" s="104"/>
      <c r="E600" s="104"/>
      <c r="G600" s="93" t="str">
        <f>IF(COUNTIF($B$2:B596,B597)&gt;0,"ĐÃ NHẬP","")</f>
        <v/>
      </c>
    </row>
    <row r="601" spans="1:7" x14ac:dyDescent="0.25">
      <c r="A601" s="92"/>
      <c r="B601" s="162"/>
      <c r="C601" s="162"/>
      <c r="D601" s="104"/>
      <c r="E601" s="104"/>
      <c r="G601" s="93" t="str">
        <f>IF(COUNTIF($B$2:B597,B598)&gt;0,"ĐÃ NHẬP","")</f>
        <v/>
      </c>
    </row>
    <row r="602" spans="1:7" x14ac:dyDescent="0.25">
      <c r="A602" s="92"/>
      <c r="B602" s="162"/>
      <c r="C602" s="162"/>
      <c r="D602" s="104"/>
      <c r="E602" s="104"/>
      <c r="G602" s="93" t="str">
        <f>IF(COUNTIF($B$2:B598,B599)&gt;0,"ĐÃ NHẬP","")</f>
        <v/>
      </c>
    </row>
    <row r="603" spans="1:7" x14ac:dyDescent="0.25">
      <c r="A603" s="92"/>
      <c r="B603" s="162"/>
      <c r="C603" s="162"/>
      <c r="D603" s="104"/>
      <c r="E603" s="104"/>
      <c r="G603" s="93" t="str">
        <f>IF(COUNTIF($B$2:B599,B600)&gt;0,"ĐÃ NHẬP","")</f>
        <v/>
      </c>
    </row>
    <row r="604" spans="1:7" x14ac:dyDescent="0.25">
      <c r="A604" s="92"/>
      <c r="B604" s="162"/>
      <c r="C604" s="162"/>
      <c r="D604" s="104"/>
      <c r="E604" s="104"/>
      <c r="G604" s="93" t="str">
        <f>IF(COUNTIF($B$2:B600,B601)&gt;0,"ĐÃ NHẬP","")</f>
        <v/>
      </c>
    </row>
    <row r="605" spans="1:7" x14ac:dyDescent="0.25">
      <c r="A605" s="92"/>
      <c r="B605" s="162"/>
      <c r="C605" s="162"/>
      <c r="D605" s="104"/>
      <c r="E605" s="104"/>
      <c r="G605" s="93" t="str">
        <f>IF(COUNTIF($B$2:B601,B602)&gt;0,"ĐÃ NHẬP","")</f>
        <v/>
      </c>
    </row>
    <row r="606" spans="1:7" x14ac:dyDescent="0.25">
      <c r="A606" s="92"/>
      <c r="B606" s="162"/>
      <c r="C606" s="162"/>
      <c r="D606" s="104"/>
      <c r="E606" s="104"/>
      <c r="G606" s="93" t="str">
        <f>IF(COUNTIF($B$2:B602,B603)&gt;0,"ĐÃ NHẬP","")</f>
        <v/>
      </c>
    </row>
    <row r="607" spans="1:7" x14ac:dyDescent="0.25">
      <c r="A607" s="92"/>
      <c r="B607" s="162"/>
      <c r="C607" s="162"/>
      <c r="D607" s="104"/>
      <c r="E607" s="104"/>
      <c r="G607" s="93" t="str">
        <f>IF(COUNTIF($B$2:B603,B604)&gt;0,"ĐÃ NHẬP","")</f>
        <v/>
      </c>
    </row>
    <row r="608" spans="1:7" x14ac:dyDescent="0.25">
      <c r="A608" s="92"/>
      <c r="B608" s="162"/>
      <c r="C608" s="162"/>
      <c r="D608" s="104"/>
      <c r="E608" s="104"/>
      <c r="G608" s="93" t="str">
        <f>IF(COUNTIF($B$2:B604,B605)&gt;0,"ĐÃ NHẬP","")</f>
        <v/>
      </c>
    </row>
    <row r="609" spans="1:7" x14ac:dyDescent="0.25">
      <c r="A609" s="92"/>
      <c r="B609" s="162"/>
      <c r="C609" s="162"/>
      <c r="D609" s="104"/>
      <c r="E609" s="104"/>
      <c r="G609" s="93" t="str">
        <f>IF(COUNTIF($B$2:B605,B606)&gt;0,"ĐÃ NHẬP","")</f>
        <v/>
      </c>
    </row>
    <row r="610" spans="1:7" x14ac:dyDescent="0.25">
      <c r="A610" s="92"/>
      <c r="B610" s="162"/>
      <c r="C610" s="162"/>
      <c r="D610" s="104"/>
      <c r="E610" s="104"/>
      <c r="G610" s="93" t="str">
        <f>IF(COUNTIF($B$2:B606,B607)&gt;0,"ĐÃ NHẬP","")</f>
        <v/>
      </c>
    </row>
    <row r="611" spans="1:7" x14ac:dyDescent="0.25">
      <c r="A611" s="92"/>
      <c r="B611" s="162"/>
      <c r="C611" s="162"/>
      <c r="D611" s="104"/>
      <c r="E611" s="104"/>
      <c r="G611" s="93" t="str">
        <f>IF(COUNTIF($B$2:B607,B608)&gt;0,"ĐÃ NHẬP","")</f>
        <v/>
      </c>
    </row>
    <row r="612" spans="1:7" x14ac:dyDescent="0.25">
      <c r="A612" s="92"/>
      <c r="B612" s="162"/>
      <c r="C612" s="162"/>
      <c r="D612" s="104"/>
      <c r="E612" s="104"/>
      <c r="G612" s="93" t="str">
        <f>IF(COUNTIF($B$2:B608,B609)&gt;0,"ĐÃ NHẬP","")</f>
        <v/>
      </c>
    </row>
    <row r="613" spans="1:7" x14ac:dyDescent="0.25">
      <c r="A613" s="92"/>
      <c r="B613" s="162"/>
      <c r="C613" s="162"/>
      <c r="D613" s="104"/>
      <c r="E613" s="104"/>
      <c r="G613" s="93" t="str">
        <f>IF(COUNTIF($B$2:B609,B610)&gt;0,"ĐÃ NHẬP","")</f>
        <v/>
      </c>
    </row>
    <row r="614" spans="1:7" x14ac:dyDescent="0.25">
      <c r="A614" s="92"/>
      <c r="B614" s="162"/>
      <c r="C614" s="162"/>
      <c r="D614" s="104"/>
      <c r="E614" s="104"/>
      <c r="G614" s="93" t="str">
        <f>IF(COUNTIF($B$2:B610,B611)&gt;0,"ĐÃ NHẬP","")</f>
        <v/>
      </c>
    </row>
    <row r="615" spans="1:7" x14ac:dyDescent="0.25">
      <c r="A615" s="92"/>
      <c r="B615" s="162"/>
      <c r="C615" s="162"/>
      <c r="D615" s="104"/>
      <c r="E615" s="104"/>
      <c r="G615" s="93" t="str">
        <f>IF(COUNTIF($B$2:B611,B612)&gt;0,"ĐÃ NHẬP","")</f>
        <v/>
      </c>
    </row>
    <row r="616" spans="1:7" x14ac:dyDescent="0.25">
      <c r="A616" s="92"/>
      <c r="B616" s="162"/>
      <c r="C616" s="162"/>
      <c r="D616" s="104"/>
      <c r="E616" s="104"/>
      <c r="G616" s="93" t="str">
        <f>IF(COUNTIF($B$2:B612,B613)&gt;0,"ĐÃ NHẬP","")</f>
        <v/>
      </c>
    </row>
    <row r="617" spans="1:7" x14ac:dyDescent="0.25">
      <c r="A617" s="92"/>
      <c r="B617" s="162"/>
      <c r="C617" s="162"/>
      <c r="D617" s="104"/>
      <c r="E617" s="104"/>
      <c r="G617" s="93" t="str">
        <f>IF(COUNTIF($B$2:B613,B614)&gt;0,"ĐÃ NHẬP","")</f>
        <v/>
      </c>
    </row>
    <row r="618" spans="1:7" x14ac:dyDescent="0.25">
      <c r="A618" s="92"/>
      <c r="B618" s="162"/>
      <c r="C618" s="162"/>
      <c r="D618" s="104"/>
      <c r="E618" s="104"/>
      <c r="G618" s="93" t="str">
        <f>IF(COUNTIF($B$2:B614,B615)&gt;0,"ĐÃ NHẬP","")</f>
        <v/>
      </c>
    </row>
    <row r="619" spans="1:7" x14ac:dyDescent="0.25">
      <c r="A619" s="92"/>
      <c r="B619" s="162"/>
      <c r="C619" s="162"/>
      <c r="D619" s="104"/>
      <c r="E619" s="104"/>
      <c r="G619" s="93" t="str">
        <f>IF(COUNTIF($B$2:B615,B616)&gt;0,"ĐÃ NHẬP","")</f>
        <v/>
      </c>
    </row>
    <row r="620" spans="1:7" x14ac:dyDescent="0.25">
      <c r="A620" s="92"/>
      <c r="B620" s="162"/>
      <c r="C620" s="162"/>
      <c r="D620" s="104"/>
      <c r="E620" s="104"/>
      <c r="G620" s="93" t="str">
        <f>IF(COUNTIF($B$2:B616,B617)&gt;0,"ĐÃ NHẬP","")</f>
        <v/>
      </c>
    </row>
    <row r="621" spans="1:7" x14ac:dyDescent="0.25">
      <c r="A621" s="92"/>
      <c r="B621" s="162"/>
      <c r="C621" s="162"/>
      <c r="D621" s="104"/>
      <c r="E621" s="104"/>
      <c r="G621" s="93" t="str">
        <f>IF(COUNTIF($B$2:B617,B618)&gt;0,"ĐÃ NHẬP","")</f>
        <v/>
      </c>
    </row>
    <row r="622" spans="1:7" x14ac:dyDescent="0.25">
      <c r="A622" s="92"/>
      <c r="B622" s="162"/>
      <c r="C622" s="162"/>
      <c r="D622" s="104"/>
      <c r="E622" s="104"/>
      <c r="G622" s="93" t="str">
        <f>IF(COUNTIF($B$2:B618,B619)&gt;0,"ĐÃ NHẬP","")</f>
        <v/>
      </c>
    </row>
    <row r="623" spans="1:7" x14ac:dyDescent="0.25">
      <c r="A623" s="92"/>
      <c r="B623" s="162"/>
      <c r="C623" s="162"/>
      <c r="D623" s="104"/>
      <c r="E623" s="104"/>
      <c r="G623" s="93" t="str">
        <f>IF(COUNTIF($B$2:B619,B620)&gt;0,"ĐÃ NHẬP","")</f>
        <v/>
      </c>
    </row>
    <row r="624" spans="1:7" x14ac:dyDescent="0.25">
      <c r="A624" s="92"/>
      <c r="B624" s="162"/>
      <c r="C624" s="162"/>
      <c r="D624" s="104"/>
      <c r="E624" s="104"/>
      <c r="G624" s="93" t="str">
        <f>IF(COUNTIF($B$2:B620,B621)&gt;0,"ĐÃ NHẬP","")</f>
        <v/>
      </c>
    </row>
    <row r="625" spans="1:7" x14ac:dyDescent="0.25">
      <c r="A625" s="92"/>
      <c r="B625" s="162"/>
      <c r="C625" s="162"/>
      <c r="D625" s="104"/>
      <c r="E625" s="104"/>
      <c r="G625" s="93" t="str">
        <f>IF(COUNTIF($B$2:B621,B622)&gt;0,"ĐÃ NHẬP","")</f>
        <v/>
      </c>
    </row>
    <row r="626" spans="1:7" x14ac:dyDescent="0.25">
      <c r="A626" s="92"/>
      <c r="B626" s="162"/>
      <c r="C626" s="162"/>
      <c r="D626" s="104"/>
      <c r="E626" s="104"/>
      <c r="G626" s="93" t="str">
        <f>IF(COUNTIF($B$2:B622,B623)&gt;0,"ĐÃ NHẬP","")</f>
        <v/>
      </c>
    </row>
    <row r="627" spans="1:7" x14ac:dyDescent="0.25">
      <c r="A627" s="92"/>
      <c r="B627" s="162"/>
      <c r="C627" s="162"/>
      <c r="D627" s="104"/>
      <c r="E627" s="104"/>
      <c r="G627" s="93" t="str">
        <f>IF(COUNTIF($B$2:B623,B624)&gt;0,"ĐÃ NHẬP","")</f>
        <v/>
      </c>
    </row>
    <row r="628" spans="1:7" x14ac:dyDescent="0.25">
      <c r="A628" s="92"/>
      <c r="B628" s="162"/>
      <c r="C628" s="162"/>
      <c r="D628" s="104"/>
      <c r="E628" s="104"/>
      <c r="G628" s="93" t="str">
        <f>IF(COUNTIF($B$2:B624,B625)&gt;0,"ĐÃ NHẬP","")</f>
        <v/>
      </c>
    </row>
    <row r="629" spans="1:7" x14ac:dyDescent="0.25">
      <c r="A629" s="92"/>
      <c r="B629" s="162"/>
      <c r="C629" s="162"/>
      <c r="D629" s="104"/>
      <c r="E629" s="104"/>
      <c r="G629" s="93" t="str">
        <f>IF(COUNTIF($B$2:B625,B626)&gt;0,"ĐÃ NHẬP","")</f>
        <v/>
      </c>
    </row>
    <row r="630" spans="1:7" x14ac:dyDescent="0.25">
      <c r="A630" s="92"/>
      <c r="B630" s="162"/>
      <c r="C630" s="162"/>
      <c r="D630" s="104"/>
      <c r="E630" s="104"/>
      <c r="G630" s="93" t="str">
        <f>IF(COUNTIF($B$2:B626,B627)&gt;0,"ĐÃ NHẬP","")</f>
        <v/>
      </c>
    </row>
    <row r="631" spans="1:7" x14ac:dyDescent="0.25">
      <c r="A631" s="92"/>
      <c r="B631" s="162"/>
      <c r="C631" s="162"/>
      <c r="D631" s="104"/>
      <c r="E631" s="104"/>
      <c r="G631" s="93" t="str">
        <f>IF(COUNTIF($B$2:B627,B628)&gt;0,"ĐÃ NHẬP","")</f>
        <v/>
      </c>
    </row>
    <row r="632" spans="1:7" x14ac:dyDescent="0.25">
      <c r="A632" s="92"/>
      <c r="B632" s="162"/>
      <c r="C632" s="162"/>
      <c r="D632" s="104"/>
      <c r="E632" s="104"/>
      <c r="G632" s="93" t="str">
        <f>IF(COUNTIF($B$2:B628,B629)&gt;0,"ĐÃ NHẬP","")</f>
        <v/>
      </c>
    </row>
    <row r="633" spans="1:7" x14ac:dyDescent="0.25">
      <c r="A633" s="92"/>
      <c r="B633" s="162"/>
      <c r="C633" s="162"/>
      <c r="D633" s="104"/>
      <c r="E633" s="104"/>
      <c r="G633" s="93" t="str">
        <f>IF(COUNTIF($B$2:B629,B630)&gt;0,"ĐÃ NHẬP","")</f>
        <v/>
      </c>
    </row>
    <row r="634" spans="1:7" x14ac:dyDescent="0.25">
      <c r="A634" s="92"/>
      <c r="B634" s="162"/>
      <c r="C634" s="162"/>
      <c r="D634" s="104"/>
      <c r="E634" s="104"/>
      <c r="G634" s="93" t="str">
        <f>IF(COUNTIF($B$2:B630,B631)&gt;0,"ĐÃ NHẬP","")</f>
        <v/>
      </c>
    </row>
    <row r="635" spans="1:7" x14ac:dyDescent="0.25">
      <c r="A635" s="92"/>
      <c r="B635" s="162"/>
      <c r="C635" s="162"/>
      <c r="D635" s="104"/>
      <c r="E635" s="104"/>
      <c r="G635" s="93" t="str">
        <f>IF(COUNTIF($B$2:B631,B632)&gt;0,"ĐÃ NHẬP","")</f>
        <v/>
      </c>
    </row>
    <row r="636" spans="1:7" x14ac:dyDescent="0.25">
      <c r="A636" s="92"/>
      <c r="B636" s="162"/>
      <c r="C636" s="162"/>
      <c r="D636" s="104"/>
      <c r="E636" s="104"/>
      <c r="G636" s="93" t="str">
        <f>IF(COUNTIF($B$2:B632,B633)&gt;0,"ĐÃ NHẬP","")</f>
        <v/>
      </c>
    </row>
    <row r="637" spans="1:7" x14ac:dyDescent="0.25">
      <c r="A637" s="92"/>
      <c r="B637" s="162"/>
      <c r="C637" s="162"/>
      <c r="D637" s="104"/>
      <c r="E637" s="104"/>
      <c r="G637" s="93" t="str">
        <f>IF(COUNTIF($B$2:B633,B634)&gt;0,"ĐÃ NHẬP","")</f>
        <v/>
      </c>
    </row>
    <row r="638" spans="1:7" x14ac:dyDescent="0.25">
      <c r="A638" s="92"/>
      <c r="B638" s="162"/>
      <c r="C638" s="162"/>
      <c r="D638" s="104"/>
      <c r="E638" s="104"/>
      <c r="G638" s="93" t="str">
        <f>IF(COUNTIF($B$2:B634,B635)&gt;0,"ĐÃ NHẬP","")</f>
        <v/>
      </c>
    </row>
    <row r="639" spans="1:7" x14ac:dyDescent="0.25">
      <c r="A639" s="92"/>
      <c r="B639" s="162"/>
      <c r="C639" s="162"/>
      <c r="D639" s="104"/>
      <c r="E639" s="104"/>
      <c r="G639" s="93" t="str">
        <f>IF(COUNTIF($B$2:B635,B636)&gt;0,"ĐÃ NHẬP","")</f>
        <v/>
      </c>
    </row>
    <row r="640" spans="1:7" x14ac:dyDescent="0.25">
      <c r="A640" s="92"/>
      <c r="B640" s="162"/>
      <c r="C640" s="162"/>
      <c r="D640" s="104"/>
      <c r="E640" s="104"/>
      <c r="G640" s="93" t="str">
        <f>IF(COUNTIF($B$2:B636,B637)&gt;0,"ĐÃ NHẬP","")</f>
        <v/>
      </c>
    </row>
    <row r="641" spans="1:7" x14ac:dyDescent="0.25">
      <c r="A641" s="92"/>
      <c r="B641" s="162"/>
      <c r="C641" s="162"/>
      <c r="D641" s="104"/>
      <c r="E641" s="104"/>
      <c r="G641" s="93" t="str">
        <f>IF(COUNTIF($B$2:B637,B638)&gt;0,"ĐÃ NHẬP","")</f>
        <v/>
      </c>
    </row>
    <row r="642" spans="1:7" x14ac:dyDescent="0.25">
      <c r="A642" s="92"/>
      <c r="B642" s="162"/>
      <c r="C642" s="162"/>
      <c r="D642" s="104"/>
      <c r="E642" s="104"/>
      <c r="G642" s="93" t="str">
        <f>IF(COUNTIF($B$2:B638,B639)&gt;0,"ĐÃ NHẬP","")</f>
        <v/>
      </c>
    </row>
    <row r="643" spans="1:7" x14ac:dyDescent="0.25">
      <c r="A643" s="92"/>
      <c r="B643" s="162"/>
      <c r="C643" s="162"/>
      <c r="D643" s="104"/>
      <c r="E643" s="104"/>
      <c r="G643" s="93" t="str">
        <f>IF(COUNTIF($B$2:B639,B640)&gt;0,"ĐÃ NHẬP","")</f>
        <v/>
      </c>
    </row>
    <row r="644" spans="1:7" x14ac:dyDescent="0.25">
      <c r="A644" s="92"/>
      <c r="B644" s="162"/>
      <c r="C644" s="162"/>
      <c r="D644" s="104"/>
      <c r="E644" s="104"/>
      <c r="G644" s="93" t="str">
        <f>IF(COUNTIF($B$2:B640,B641)&gt;0,"ĐÃ NHẬP","")</f>
        <v/>
      </c>
    </row>
    <row r="645" spans="1:7" x14ac:dyDescent="0.25">
      <c r="A645" s="92"/>
      <c r="B645" s="162"/>
      <c r="C645" s="162"/>
      <c r="D645" s="104"/>
      <c r="E645" s="104"/>
      <c r="G645" s="93" t="str">
        <f>IF(COUNTIF($B$2:B641,B642)&gt;0,"ĐÃ NHẬP","")</f>
        <v/>
      </c>
    </row>
    <row r="646" spans="1:7" x14ac:dyDescent="0.25">
      <c r="A646" s="92"/>
      <c r="B646" s="162"/>
      <c r="C646" s="162"/>
      <c r="D646" s="104"/>
      <c r="E646" s="104"/>
      <c r="G646" s="93" t="str">
        <f>IF(COUNTIF($B$2:B642,B643)&gt;0,"ĐÃ NHẬP","")</f>
        <v/>
      </c>
    </row>
    <row r="647" spans="1:7" x14ac:dyDescent="0.25">
      <c r="A647" s="92"/>
      <c r="B647" s="162"/>
      <c r="C647" s="162"/>
      <c r="D647" s="104"/>
      <c r="E647" s="104"/>
      <c r="G647" s="93" t="str">
        <f>IF(COUNTIF($B$2:B643,B644)&gt;0,"ĐÃ NHẬP","")</f>
        <v/>
      </c>
    </row>
    <row r="648" spans="1:7" x14ac:dyDescent="0.25">
      <c r="A648" s="92"/>
      <c r="B648" s="162"/>
      <c r="C648" s="162"/>
      <c r="D648" s="104"/>
      <c r="E648" s="104"/>
      <c r="G648" s="93" t="str">
        <f>IF(COUNTIF($B$2:B644,B645)&gt;0,"ĐÃ NHẬP","")</f>
        <v/>
      </c>
    </row>
    <row r="649" spans="1:7" x14ac:dyDescent="0.25">
      <c r="A649" s="92"/>
      <c r="B649" s="162"/>
      <c r="C649" s="162"/>
      <c r="D649" s="104"/>
      <c r="E649" s="104"/>
      <c r="G649" s="93" t="str">
        <f>IF(COUNTIF($B$2:B645,B646)&gt;0,"ĐÃ NHẬP","")</f>
        <v/>
      </c>
    </row>
    <row r="650" spans="1:7" x14ac:dyDescent="0.25">
      <c r="A650" s="92"/>
      <c r="B650" s="162"/>
      <c r="C650" s="162"/>
      <c r="D650" s="104"/>
      <c r="E650" s="104"/>
      <c r="G650" s="93" t="str">
        <f>IF(COUNTIF($B$2:B646,B647)&gt;0,"ĐÃ NHẬP","")</f>
        <v/>
      </c>
    </row>
    <row r="651" spans="1:7" x14ac:dyDescent="0.25">
      <c r="A651" s="92"/>
      <c r="B651" s="162"/>
      <c r="C651" s="162"/>
      <c r="D651" s="104"/>
      <c r="E651" s="104"/>
      <c r="G651" s="93" t="str">
        <f>IF(COUNTIF($B$2:B647,B648)&gt;0,"ĐÃ NHẬP","")</f>
        <v/>
      </c>
    </row>
    <row r="652" spans="1:7" x14ac:dyDescent="0.25">
      <c r="A652" s="92"/>
      <c r="B652" s="162"/>
      <c r="C652" s="162"/>
      <c r="D652" s="104"/>
      <c r="E652" s="104"/>
      <c r="G652" s="93" t="str">
        <f>IF(COUNTIF($B$2:B648,B649)&gt;0,"ĐÃ NHẬP","")</f>
        <v/>
      </c>
    </row>
    <row r="653" spans="1:7" x14ac:dyDescent="0.25">
      <c r="A653" s="92"/>
      <c r="B653" s="162"/>
      <c r="C653" s="162"/>
      <c r="D653" s="104"/>
      <c r="E653" s="104"/>
      <c r="G653" s="93" t="str">
        <f>IF(COUNTIF($B$2:B649,B650)&gt;0,"ĐÃ NHẬP","")</f>
        <v/>
      </c>
    </row>
    <row r="654" spans="1:7" x14ac:dyDescent="0.25">
      <c r="A654" s="92"/>
      <c r="B654" s="162"/>
      <c r="C654" s="162"/>
      <c r="D654" s="104"/>
      <c r="E654" s="104"/>
      <c r="G654" s="93" t="str">
        <f>IF(COUNTIF($B$2:B650,B651)&gt;0,"ĐÃ NHẬP","")</f>
        <v/>
      </c>
    </row>
    <row r="655" spans="1:7" x14ac:dyDescent="0.25">
      <c r="A655" s="92"/>
      <c r="B655" s="162"/>
      <c r="C655" s="162"/>
      <c r="D655" s="104"/>
      <c r="E655" s="104"/>
      <c r="G655" s="93" t="str">
        <f>IF(COUNTIF($B$2:B651,B652)&gt;0,"ĐÃ NHẬP","")</f>
        <v/>
      </c>
    </row>
    <row r="656" spans="1:7" x14ac:dyDescent="0.25">
      <c r="A656" s="92"/>
      <c r="B656" s="162"/>
      <c r="C656" s="162"/>
      <c r="D656" s="104"/>
      <c r="E656" s="104"/>
      <c r="G656" s="93" t="str">
        <f>IF(COUNTIF($B$2:B652,B653)&gt;0,"ĐÃ NHẬP","")</f>
        <v/>
      </c>
    </row>
    <row r="657" spans="1:7" x14ac:dyDescent="0.25">
      <c r="A657" s="92"/>
      <c r="B657" s="162"/>
      <c r="C657" s="162"/>
      <c r="D657" s="104"/>
      <c r="E657" s="104"/>
      <c r="G657" s="93" t="str">
        <f>IF(COUNTIF($B$2:B653,B654)&gt;0,"ĐÃ NHẬP","")</f>
        <v/>
      </c>
    </row>
    <row r="658" spans="1:7" x14ac:dyDescent="0.25">
      <c r="A658" s="92"/>
      <c r="B658" s="162"/>
      <c r="C658" s="162"/>
      <c r="D658" s="104"/>
      <c r="E658" s="104"/>
      <c r="G658" s="93" t="str">
        <f>IF(COUNTIF($B$2:B654,B655)&gt;0,"ĐÃ NHẬP","")</f>
        <v/>
      </c>
    </row>
    <row r="659" spans="1:7" x14ac:dyDescent="0.25">
      <c r="A659" s="92"/>
      <c r="B659" s="162"/>
      <c r="C659" s="162"/>
      <c r="D659" s="104"/>
      <c r="E659" s="104"/>
      <c r="G659" s="93" t="str">
        <f>IF(COUNTIF($B$2:B655,B656)&gt;0,"ĐÃ NHẬP","")</f>
        <v/>
      </c>
    </row>
    <row r="660" spans="1:7" x14ac:dyDescent="0.25">
      <c r="A660" s="92"/>
      <c r="B660" s="162"/>
      <c r="C660" s="162"/>
      <c r="D660" s="104"/>
      <c r="E660" s="104"/>
      <c r="G660" s="93" t="str">
        <f>IF(COUNTIF($B$2:B656,B657)&gt;0,"ĐÃ NHẬP","")</f>
        <v/>
      </c>
    </row>
    <row r="661" spans="1:7" x14ac:dyDescent="0.25">
      <c r="A661" s="92"/>
      <c r="B661" s="162"/>
      <c r="C661" s="162"/>
      <c r="D661" s="104"/>
      <c r="E661" s="104"/>
      <c r="G661" s="93" t="str">
        <f>IF(COUNTIF($B$2:B657,B658)&gt;0,"ĐÃ NHẬP","")</f>
        <v/>
      </c>
    </row>
    <row r="662" spans="1:7" x14ac:dyDescent="0.25">
      <c r="A662" s="92"/>
      <c r="B662" s="162"/>
      <c r="C662" s="162"/>
      <c r="D662" s="104"/>
      <c r="E662" s="104"/>
      <c r="G662" s="93" t="str">
        <f>IF(COUNTIF($B$2:B658,B659)&gt;0,"ĐÃ NHẬP","")</f>
        <v/>
      </c>
    </row>
    <row r="663" spans="1:7" x14ac:dyDescent="0.25">
      <c r="A663" s="92"/>
      <c r="B663" s="162"/>
      <c r="C663" s="162"/>
      <c r="D663" s="104"/>
      <c r="E663" s="104"/>
      <c r="G663" s="93" t="str">
        <f>IF(COUNTIF($B$2:B659,B660)&gt;0,"ĐÃ NHẬP","")</f>
        <v/>
      </c>
    </row>
    <row r="664" spans="1:7" x14ac:dyDescent="0.25">
      <c r="A664" s="92"/>
      <c r="B664" s="162"/>
      <c r="C664" s="162"/>
      <c r="D664" s="104"/>
      <c r="E664" s="104"/>
      <c r="G664" s="93" t="str">
        <f>IF(COUNTIF($B$2:B660,B661)&gt;0,"ĐÃ NHẬP","")</f>
        <v/>
      </c>
    </row>
    <row r="665" spans="1:7" x14ac:dyDescent="0.25">
      <c r="A665" s="92"/>
      <c r="B665" s="162"/>
      <c r="C665" s="162"/>
      <c r="D665" s="104"/>
      <c r="E665" s="104"/>
      <c r="G665" s="93" t="str">
        <f>IF(COUNTIF($B$2:B661,B662)&gt;0,"ĐÃ NHẬP","")</f>
        <v/>
      </c>
    </row>
    <row r="666" spans="1:7" x14ac:dyDescent="0.25">
      <c r="A666" s="92"/>
      <c r="B666" s="162"/>
      <c r="C666" s="162"/>
      <c r="D666" s="104"/>
      <c r="E666" s="104"/>
      <c r="G666" s="93" t="str">
        <f>IF(COUNTIF($B$2:B662,B663)&gt;0,"ĐÃ NHẬP","")</f>
        <v/>
      </c>
    </row>
    <row r="667" spans="1:7" x14ac:dyDescent="0.25">
      <c r="A667" s="92"/>
      <c r="B667" s="162"/>
      <c r="C667" s="162"/>
      <c r="D667" s="104"/>
      <c r="E667" s="104"/>
      <c r="G667" s="93" t="str">
        <f>IF(COUNTIF($B$2:B663,B664)&gt;0,"ĐÃ NHẬP","")</f>
        <v/>
      </c>
    </row>
    <row r="668" spans="1:7" x14ac:dyDescent="0.25">
      <c r="A668" s="92"/>
      <c r="B668" s="162"/>
      <c r="C668" s="162"/>
      <c r="D668" s="104"/>
      <c r="E668" s="104"/>
      <c r="G668" s="93" t="str">
        <f>IF(COUNTIF($B$2:B664,B665)&gt;0,"ĐÃ NHẬP","")</f>
        <v/>
      </c>
    </row>
    <row r="669" spans="1:7" x14ac:dyDescent="0.25">
      <c r="A669" s="92"/>
      <c r="B669" s="162"/>
      <c r="C669" s="162"/>
      <c r="D669" s="104"/>
      <c r="E669" s="104"/>
      <c r="G669" s="93" t="str">
        <f>IF(COUNTIF($B$2:B665,B666)&gt;0,"ĐÃ NHẬP","")</f>
        <v/>
      </c>
    </row>
    <row r="670" spans="1:7" x14ac:dyDescent="0.25">
      <c r="A670" s="92"/>
      <c r="B670" s="162"/>
      <c r="C670" s="162"/>
      <c r="D670" s="104"/>
      <c r="E670" s="104"/>
      <c r="G670" s="93" t="str">
        <f>IF(COUNTIF($B$2:B666,B667)&gt;0,"ĐÃ NHẬP","")</f>
        <v/>
      </c>
    </row>
    <row r="671" spans="1:7" x14ac:dyDescent="0.25">
      <c r="A671" s="92"/>
      <c r="B671" s="162"/>
      <c r="C671" s="162"/>
      <c r="D671" s="104"/>
      <c r="E671" s="104"/>
      <c r="G671" s="93" t="str">
        <f>IF(COUNTIF($B$2:B667,B668)&gt;0,"ĐÃ NHẬP","")</f>
        <v/>
      </c>
    </row>
    <row r="672" spans="1:7" x14ac:dyDescent="0.25">
      <c r="A672" s="92"/>
      <c r="B672" s="162"/>
      <c r="C672" s="162"/>
      <c r="D672" s="104"/>
      <c r="E672" s="104"/>
      <c r="G672" s="93" t="str">
        <f>IF(COUNTIF($B$2:B668,B669)&gt;0,"ĐÃ NHẬP","")</f>
        <v/>
      </c>
    </row>
    <row r="673" spans="1:7" x14ac:dyDescent="0.25">
      <c r="A673" s="92"/>
      <c r="B673" s="162"/>
      <c r="C673" s="162"/>
      <c r="D673" s="104"/>
      <c r="E673" s="104"/>
      <c r="G673" s="93" t="str">
        <f>IF(COUNTIF($B$2:B669,B670)&gt;0,"ĐÃ NHẬP","")</f>
        <v/>
      </c>
    </row>
    <row r="674" spans="1:7" x14ac:dyDescent="0.25">
      <c r="A674" s="92"/>
      <c r="B674" s="162"/>
      <c r="C674" s="162"/>
      <c r="D674" s="104"/>
      <c r="E674" s="104"/>
      <c r="G674" s="93" t="str">
        <f>IF(COUNTIF($B$2:B670,B671)&gt;0,"ĐÃ NHẬP","")</f>
        <v/>
      </c>
    </row>
    <row r="675" spans="1:7" x14ac:dyDescent="0.25">
      <c r="A675" s="92"/>
      <c r="B675" s="162"/>
      <c r="C675" s="162"/>
      <c r="D675" s="104"/>
      <c r="E675" s="104"/>
      <c r="G675" s="93" t="str">
        <f>IF(COUNTIF($B$2:B671,B672)&gt;0,"ĐÃ NHẬP","")</f>
        <v/>
      </c>
    </row>
    <row r="676" spans="1:7" x14ac:dyDescent="0.25">
      <c r="A676" s="92"/>
      <c r="B676" s="162"/>
      <c r="C676" s="162"/>
      <c r="D676" s="104"/>
      <c r="E676" s="104"/>
      <c r="G676" s="93" t="str">
        <f>IF(COUNTIF($B$2:B672,B673)&gt;0,"ĐÃ NHẬP","")</f>
        <v/>
      </c>
    </row>
    <row r="677" spans="1:7" x14ac:dyDescent="0.25">
      <c r="A677" s="92"/>
      <c r="B677" s="162"/>
      <c r="C677" s="162"/>
      <c r="D677" s="104"/>
      <c r="E677" s="104"/>
      <c r="G677" s="93" t="str">
        <f>IF(COUNTIF($B$2:B673,B674)&gt;0,"ĐÃ NHẬP","")</f>
        <v/>
      </c>
    </row>
    <row r="678" spans="1:7" x14ac:dyDescent="0.25">
      <c r="A678" s="92"/>
      <c r="B678" s="162"/>
      <c r="C678" s="162"/>
      <c r="D678" s="104"/>
      <c r="E678" s="104"/>
      <c r="G678" s="93" t="str">
        <f>IF(COUNTIF($B$2:B674,B675)&gt;0,"ĐÃ NHẬP","")</f>
        <v/>
      </c>
    </row>
    <row r="679" spans="1:7" x14ac:dyDescent="0.25">
      <c r="A679" s="92"/>
      <c r="B679" s="162"/>
      <c r="C679" s="162"/>
      <c r="D679" s="104"/>
      <c r="E679" s="104"/>
      <c r="G679" s="93" t="str">
        <f>IF(COUNTIF($B$2:B675,B676)&gt;0,"ĐÃ NHẬP","")</f>
        <v/>
      </c>
    </row>
    <row r="680" spans="1:7" x14ac:dyDescent="0.25">
      <c r="A680" s="92"/>
      <c r="B680" s="162"/>
      <c r="C680" s="162"/>
      <c r="D680" s="104"/>
      <c r="E680" s="104"/>
      <c r="G680" s="93" t="str">
        <f>IF(COUNTIF($B$2:B676,B677)&gt;0,"ĐÃ NHẬP","")</f>
        <v/>
      </c>
    </row>
    <row r="681" spans="1:7" x14ac:dyDescent="0.25">
      <c r="A681" s="92"/>
      <c r="B681" s="162"/>
      <c r="C681" s="162"/>
      <c r="D681" s="104"/>
      <c r="E681" s="104"/>
      <c r="G681" s="93" t="str">
        <f>IF(COUNTIF($B$2:B677,B678)&gt;0,"ĐÃ NHẬP","")</f>
        <v/>
      </c>
    </row>
    <row r="682" spans="1:7" x14ac:dyDescent="0.25">
      <c r="A682" s="92"/>
      <c r="B682" s="162"/>
      <c r="C682" s="162"/>
      <c r="D682" s="104"/>
      <c r="E682" s="104"/>
      <c r="G682" s="93" t="str">
        <f>IF(COUNTIF($B$2:B678,B679)&gt;0,"ĐÃ NHẬP","")</f>
        <v/>
      </c>
    </row>
    <row r="683" spans="1:7" x14ac:dyDescent="0.25">
      <c r="A683" s="92"/>
      <c r="B683" s="162"/>
      <c r="C683" s="162"/>
      <c r="D683" s="104"/>
      <c r="E683" s="104"/>
      <c r="G683" s="93" t="str">
        <f>IF(COUNTIF($B$2:B679,B680)&gt;0,"ĐÃ NHẬP","")</f>
        <v/>
      </c>
    </row>
    <row r="684" spans="1:7" x14ac:dyDescent="0.25">
      <c r="A684" s="92"/>
      <c r="B684" s="162"/>
      <c r="C684" s="162"/>
      <c r="D684" s="104"/>
      <c r="E684" s="104"/>
      <c r="G684" s="93" t="str">
        <f>IF(COUNTIF($B$2:B680,B681)&gt;0,"ĐÃ NHẬP","")</f>
        <v/>
      </c>
    </row>
    <row r="685" spans="1:7" x14ac:dyDescent="0.25">
      <c r="A685" s="92"/>
      <c r="B685" s="162"/>
      <c r="C685" s="162"/>
      <c r="D685" s="104"/>
      <c r="E685" s="104"/>
      <c r="G685" s="93" t="str">
        <f>IF(COUNTIF($B$2:B681,B682)&gt;0,"ĐÃ NHẬP","")</f>
        <v/>
      </c>
    </row>
    <row r="686" spans="1:7" x14ac:dyDescent="0.25">
      <c r="A686" s="92"/>
      <c r="B686" s="162"/>
      <c r="C686" s="162"/>
      <c r="D686" s="104"/>
      <c r="E686" s="104"/>
      <c r="G686" s="93" t="str">
        <f>IF(COUNTIF($B$2:B682,B683)&gt;0,"ĐÃ NHẬP","")</f>
        <v/>
      </c>
    </row>
    <row r="687" spans="1:7" x14ac:dyDescent="0.25">
      <c r="A687" s="92"/>
      <c r="B687" s="162"/>
      <c r="C687" s="162"/>
      <c r="D687" s="104"/>
      <c r="E687" s="104"/>
      <c r="G687" s="93" t="str">
        <f>IF(COUNTIF($B$2:B683,B684)&gt;0,"ĐÃ NHẬP","")</f>
        <v/>
      </c>
    </row>
    <row r="688" spans="1:7" x14ac:dyDescent="0.25">
      <c r="A688" s="92"/>
      <c r="B688" s="162"/>
      <c r="C688" s="162"/>
      <c r="D688" s="104"/>
      <c r="E688" s="104"/>
      <c r="G688" s="93" t="str">
        <f>IF(COUNTIF($B$2:B684,B685)&gt;0,"ĐÃ NHẬP","")</f>
        <v/>
      </c>
    </row>
    <row r="689" spans="1:7" x14ac:dyDescent="0.25">
      <c r="A689" s="92"/>
      <c r="B689" s="162"/>
      <c r="C689" s="162"/>
      <c r="D689" s="104"/>
      <c r="E689" s="104"/>
      <c r="G689" s="93" t="str">
        <f>IF(COUNTIF($B$2:B685,B686)&gt;0,"ĐÃ NHẬP","")</f>
        <v/>
      </c>
    </row>
    <row r="690" spans="1:7" x14ac:dyDescent="0.25">
      <c r="A690" s="92"/>
      <c r="B690" s="162"/>
      <c r="C690" s="162"/>
      <c r="D690" s="104"/>
      <c r="E690" s="104"/>
      <c r="G690" s="93" t="str">
        <f>IF(COUNTIF($B$2:B686,B687)&gt;0,"ĐÃ NHẬP","")</f>
        <v/>
      </c>
    </row>
    <row r="691" spans="1:7" x14ac:dyDescent="0.25">
      <c r="A691" s="92"/>
      <c r="B691" s="162"/>
      <c r="C691" s="162"/>
      <c r="D691" s="104"/>
      <c r="E691" s="104"/>
      <c r="G691" s="93" t="str">
        <f>IF(COUNTIF($B$2:B687,B688)&gt;0,"ĐÃ NHẬP","")</f>
        <v/>
      </c>
    </row>
    <row r="692" spans="1:7" x14ac:dyDescent="0.25">
      <c r="A692" s="92"/>
      <c r="B692" s="162"/>
      <c r="C692" s="162"/>
      <c r="D692" s="104"/>
      <c r="E692" s="104"/>
      <c r="G692" s="93" t="str">
        <f>IF(COUNTIF($B$2:B688,B689)&gt;0,"ĐÃ NHẬP","")</f>
        <v/>
      </c>
    </row>
    <row r="693" spans="1:7" x14ac:dyDescent="0.25">
      <c r="A693" s="92"/>
      <c r="B693" s="162"/>
      <c r="C693" s="162"/>
      <c r="D693" s="104"/>
      <c r="E693" s="104"/>
      <c r="G693" s="93" t="str">
        <f>IF(COUNTIF($B$2:B689,B690)&gt;0,"ĐÃ NHẬP","")</f>
        <v/>
      </c>
    </row>
    <row r="694" spans="1:7" x14ac:dyDescent="0.25">
      <c r="A694" s="92"/>
      <c r="B694" s="162"/>
      <c r="C694" s="162"/>
      <c r="D694" s="104"/>
      <c r="E694" s="104"/>
      <c r="G694" s="93" t="str">
        <f>IF(COUNTIF($B$2:B690,B691)&gt;0,"ĐÃ NHẬP","")</f>
        <v/>
      </c>
    </row>
    <row r="695" spans="1:7" x14ac:dyDescent="0.25">
      <c r="A695" s="92"/>
      <c r="B695" s="162"/>
      <c r="C695" s="162"/>
      <c r="D695" s="104"/>
      <c r="E695" s="104"/>
      <c r="G695" s="93" t="str">
        <f>IF(COUNTIF($B$2:B691,B692)&gt;0,"ĐÃ NHẬP","")</f>
        <v/>
      </c>
    </row>
    <row r="696" spans="1:7" x14ac:dyDescent="0.25">
      <c r="A696" s="92"/>
      <c r="B696" s="162"/>
      <c r="C696" s="162"/>
      <c r="D696" s="104"/>
      <c r="E696" s="104"/>
      <c r="G696" s="93" t="str">
        <f>IF(COUNTIF($B$2:B692,B693)&gt;0,"ĐÃ NHẬP","")</f>
        <v/>
      </c>
    </row>
    <row r="697" spans="1:7" x14ac:dyDescent="0.25">
      <c r="A697" s="92"/>
      <c r="B697" s="162"/>
      <c r="C697" s="162"/>
      <c r="D697" s="104"/>
      <c r="E697" s="104"/>
      <c r="G697" s="93" t="str">
        <f>IF(COUNTIF($B$2:B693,B694)&gt;0,"ĐÃ NHẬP","")</f>
        <v/>
      </c>
    </row>
    <row r="698" spans="1:7" x14ac:dyDescent="0.25">
      <c r="A698" s="92"/>
      <c r="B698" s="162"/>
      <c r="C698" s="162"/>
      <c r="D698" s="104"/>
      <c r="E698" s="104"/>
      <c r="G698" s="93" t="str">
        <f>IF(COUNTIF($B$2:B694,B695)&gt;0,"ĐÃ NHẬP","")</f>
        <v/>
      </c>
    </row>
    <row r="699" spans="1:7" x14ac:dyDescent="0.25">
      <c r="A699" s="92"/>
      <c r="B699" s="162"/>
      <c r="C699" s="162"/>
      <c r="D699" s="104"/>
      <c r="E699" s="104"/>
      <c r="G699" s="93" t="str">
        <f>IF(COUNTIF($B$2:B695,B696)&gt;0,"ĐÃ NHẬP","")</f>
        <v/>
      </c>
    </row>
    <row r="700" spans="1:7" x14ac:dyDescent="0.25">
      <c r="A700" s="92"/>
      <c r="B700" s="162"/>
      <c r="C700" s="162"/>
      <c r="D700" s="104"/>
      <c r="E700" s="104"/>
      <c r="G700" s="93" t="str">
        <f>IF(COUNTIF($B$2:B696,B697)&gt;0,"ĐÃ NHẬP","")</f>
        <v/>
      </c>
    </row>
    <row r="701" spans="1:7" x14ac:dyDescent="0.25">
      <c r="A701" s="92"/>
      <c r="B701" s="162"/>
      <c r="C701" s="162"/>
      <c r="D701" s="104"/>
      <c r="E701" s="104"/>
      <c r="G701" s="93" t="str">
        <f>IF(COUNTIF($B$2:B697,B698)&gt;0,"ĐÃ NHẬP","")</f>
        <v/>
      </c>
    </row>
    <row r="702" spans="1:7" x14ac:dyDescent="0.25">
      <c r="A702" s="92"/>
      <c r="B702" s="162"/>
      <c r="C702" s="162"/>
      <c r="D702" s="104"/>
      <c r="E702" s="104"/>
      <c r="G702" s="93" t="str">
        <f>IF(COUNTIF($B$2:B698,B699)&gt;0,"ĐÃ NHẬP","")</f>
        <v/>
      </c>
    </row>
    <row r="703" spans="1:7" x14ac:dyDescent="0.25">
      <c r="A703" s="92"/>
      <c r="B703" s="162"/>
      <c r="C703" s="162"/>
      <c r="D703" s="104"/>
      <c r="E703" s="104"/>
      <c r="G703" s="93" t="str">
        <f>IF(COUNTIF($B$2:B699,B700)&gt;0,"ĐÃ NHẬP","")</f>
        <v/>
      </c>
    </row>
    <row r="704" spans="1:7" x14ac:dyDescent="0.25">
      <c r="A704" s="92"/>
      <c r="B704" s="162"/>
      <c r="C704" s="162"/>
      <c r="D704" s="104"/>
      <c r="E704" s="104"/>
      <c r="G704" s="93" t="str">
        <f>IF(COUNTIF($B$2:B700,B701)&gt;0,"ĐÃ NHẬP","")</f>
        <v/>
      </c>
    </row>
    <row r="705" spans="1:7" x14ac:dyDescent="0.25">
      <c r="A705" s="92"/>
      <c r="B705" s="162"/>
      <c r="C705" s="162"/>
      <c r="D705" s="104"/>
      <c r="E705" s="104"/>
      <c r="G705" s="93" t="str">
        <f>IF(COUNTIF($B$2:B701,B702)&gt;0,"ĐÃ NHẬP","")</f>
        <v/>
      </c>
    </row>
    <row r="706" spans="1:7" x14ac:dyDescent="0.25">
      <c r="A706" s="92"/>
      <c r="B706" s="162"/>
      <c r="C706" s="162"/>
      <c r="D706" s="104"/>
      <c r="E706" s="104"/>
      <c r="G706" s="93" t="str">
        <f>IF(COUNTIF($B$2:B702,B703)&gt;0,"ĐÃ NHẬP","")</f>
        <v/>
      </c>
    </row>
    <row r="707" spans="1:7" x14ac:dyDescent="0.25">
      <c r="A707" s="92"/>
      <c r="B707" s="162"/>
      <c r="C707" s="162"/>
      <c r="D707" s="104"/>
      <c r="E707" s="104"/>
      <c r="G707" s="93" t="str">
        <f>IF(COUNTIF($B$2:B703,B704)&gt;0,"ĐÃ NHẬP","")</f>
        <v/>
      </c>
    </row>
    <row r="708" spans="1:7" x14ac:dyDescent="0.25">
      <c r="A708" s="92"/>
      <c r="B708" s="162"/>
      <c r="C708" s="162"/>
      <c r="D708" s="104"/>
      <c r="E708" s="104"/>
      <c r="G708" s="93" t="str">
        <f>IF(COUNTIF($B$2:B704,B705)&gt;0,"ĐÃ NHẬP","")</f>
        <v/>
      </c>
    </row>
    <row r="709" spans="1:7" x14ac:dyDescent="0.25">
      <c r="A709" s="92"/>
      <c r="B709" s="162"/>
      <c r="C709" s="162"/>
      <c r="D709" s="104"/>
      <c r="E709" s="104"/>
      <c r="G709" s="93" t="str">
        <f>IF(COUNTIF($B$2:B705,B706)&gt;0,"ĐÃ NHẬP","")</f>
        <v/>
      </c>
    </row>
    <row r="710" spans="1:7" x14ac:dyDescent="0.25">
      <c r="A710" s="92"/>
      <c r="B710" s="162"/>
      <c r="C710" s="162"/>
      <c r="D710" s="104"/>
      <c r="E710" s="104"/>
      <c r="G710" s="93" t="str">
        <f>IF(COUNTIF($B$2:B706,B707)&gt;0,"ĐÃ NHẬP","")</f>
        <v/>
      </c>
    </row>
    <row r="711" spans="1:7" x14ac:dyDescent="0.25">
      <c r="A711" s="92"/>
      <c r="B711" s="162"/>
      <c r="C711" s="162"/>
      <c r="D711" s="104"/>
      <c r="E711" s="104"/>
      <c r="G711" s="93" t="str">
        <f>IF(COUNTIF($B$2:B707,B708)&gt;0,"ĐÃ NHẬP","")</f>
        <v/>
      </c>
    </row>
    <row r="712" spans="1:7" x14ac:dyDescent="0.25">
      <c r="A712" s="92"/>
      <c r="B712" s="162"/>
      <c r="C712" s="162"/>
      <c r="D712" s="104"/>
      <c r="E712" s="104"/>
      <c r="G712" s="93" t="str">
        <f>IF(COUNTIF($B$2:B708,B709)&gt;0,"ĐÃ NHẬP","")</f>
        <v/>
      </c>
    </row>
    <row r="713" spans="1:7" x14ac:dyDescent="0.25">
      <c r="A713" s="92"/>
      <c r="B713" s="162"/>
      <c r="C713" s="162"/>
      <c r="D713" s="104"/>
      <c r="E713" s="104"/>
      <c r="G713" s="93" t="str">
        <f>IF(COUNTIF($B$2:B709,B710)&gt;0,"ĐÃ NHẬP","")</f>
        <v/>
      </c>
    </row>
    <row r="714" spans="1:7" x14ac:dyDescent="0.25">
      <c r="A714" s="92"/>
      <c r="B714" s="162"/>
      <c r="C714" s="162"/>
      <c r="D714" s="104"/>
      <c r="E714" s="104"/>
      <c r="G714" s="93" t="str">
        <f>IF(COUNTIF($B$2:B710,B711)&gt;0,"ĐÃ NHẬP","")</f>
        <v/>
      </c>
    </row>
    <row r="715" spans="1:7" x14ac:dyDescent="0.25">
      <c r="A715" s="92"/>
      <c r="B715" s="162"/>
      <c r="C715" s="162"/>
      <c r="D715" s="104"/>
      <c r="E715" s="104"/>
      <c r="G715" s="93" t="str">
        <f>IF(COUNTIF($B$2:B711,B712)&gt;0,"ĐÃ NHẬP","")</f>
        <v/>
      </c>
    </row>
    <row r="716" spans="1:7" x14ac:dyDescent="0.25">
      <c r="A716" s="92"/>
      <c r="B716" s="162"/>
      <c r="C716" s="162"/>
      <c r="D716" s="104"/>
      <c r="E716" s="104"/>
      <c r="G716" s="93" t="str">
        <f>IF(COUNTIF($B$2:B712,B713)&gt;0,"ĐÃ NHẬP","")</f>
        <v/>
      </c>
    </row>
    <row r="717" spans="1:7" x14ac:dyDescent="0.25">
      <c r="A717" s="92"/>
      <c r="B717" s="162"/>
      <c r="C717" s="162"/>
      <c r="D717" s="104"/>
      <c r="E717" s="104"/>
      <c r="G717" s="93" t="str">
        <f>IF(COUNTIF($B$2:B713,B714)&gt;0,"ĐÃ NHẬP","")</f>
        <v/>
      </c>
    </row>
    <row r="718" spans="1:7" x14ac:dyDescent="0.25">
      <c r="A718" s="92"/>
      <c r="B718" s="162"/>
      <c r="C718" s="162"/>
      <c r="D718" s="104"/>
      <c r="E718" s="104"/>
      <c r="G718" s="93" t="str">
        <f>IF(COUNTIF($B$2:B714,B715)&gt;0,"ĐÃ NHẬP","")</f>
        <v/>
      </c>
    </row>
    <row r="719" spans="1:7" x14ac:dyDescent="0.25">
      <c r="A719" s="92"/>
      <c r="B719" s="162"/>
      <c r="C719" s="162"/>
      <c r="D719" s="104"/>
      <c r="E719" s="104"/>
      <c r="G719" s="93" t="str">
        <f>IF(COUNTIF($B$2:B715,B716)&gt;0,"ĐÃ NHẬP","")</f>
        <v/>
      </c>
    </row>
    <row r="720" spans="1:7" x14ac:dyDescent="0.25">
      <c r="A720" s="92"/>
      <c r="B720" s="162"/>
      <c r="C720" s="162"/>
      <c r="D720" s="104"/>
      <c r="E720" s="104"/>
      <c r="G720" s="93" t="str">
        <f>IF(COUNTIF($B$2:B716,B717)&gt;0,"ĐÃ NHẬP","")</f>
        <v/>
      </c>
    </row>
    <row r="721" spans="1:7" x14ac:dyDescent="0.25">
      <c r="A721" s="92"/>
      <c r="B721" s="162"/>
      <c r="C721" s="162"/>
      <c r="D721" s="104"/>
      <c r="E721" s="104"/>
      <c r="G721" s="93" t="str">
        <f>IF(COUNTIF($B$2:B717,B718)&gt;0,"ĐÃ NHẬP","")</f>
        <v/>
      </c>
    </row>
    <row r="722" spans="1:7" x14ac:dyDescent="0.25">
      <c r="A722" s="92"/>
      <c r="B722" s="162"/>
      <c r="C722" s="162"/>
      <c r="D722" s="104"/>
      <c r="E722" s="104"/>
      <c r="G722" s="93" t="str">
        <f>IF(COUNTIF($B$2:B718,B719)&gt;0,"ĐÃ NHẬP","")</f>
        <v/>
      </c>
    </row>
    <row r="723" spans="1:7" x14ac:dyDescent="0.25">
      <c r="A723" s="92"/>
      <c r="B723" s="162"/>
      <c r="C723" s="162"/>
      <c r="D723" s="104"/>
      <c r="E723" s="104"/>
      <c r="G723" s="93" t="str">
        <f>IF(COUNTIF($B$2:B719,B720)&gt;0,"ĐÃ NHẬP","")</f>
        <v/>
      </c>
    </row>
    <row r="724" spans="1:7" x14ac:dyDescent="0.25">
      <c r="A724" s="92"/>
      <c r="B724" s="162"/>
      <c r="C724" s="162"/>
      <c r="D724" s="104"/>
      <c r="E724" s="104"/>
      <c r="G724" s="93" t="str">
        <f>IF(COUNTIF($B$2:B720,B721)&gt;0,"ĐÃ NHẬP","")</f>
        <v/>
      </c>
    </row>
    <row r="725" spans="1:7" x14ac:dyDescent="0.25">
      <c r="A725" s="92"/>
      <c r="B725" s="162"/>
      <c r="C725" s="162"/>
      <c r="D725" s="104"/>
      <c r="E725" s="104"/>
      <c r="G725" s="93" t="str">
        <f>IF(COUNTIF($B$2:B721,B722)&gt;0,"ĐÃ NHẬP","")</f>
        <v/>
      </c>
    </row>
    <row r="726" spans="1:7" x14ac:dyDescent="0.25">
      <c r="A726" s="92"/>
      <c r="B726" s="162"/>
      <c r="C726" s="162"/>
      <c r="D726" s="104"/>
      <c r="E726" s="104"/>
      <c r="G726" s="93" t="str">
        <f>IF(COUNTIF($B$2:B722,B723)&gt;0,"ĐÃ NHẬP","")</f>
        <v/>
      </c>
    </row>
    <row r="727" spans="1:7" x14ac:dyDescent="0.25">
      <c r="A727" s="92"/>
      <c r="B727" s="162"/>
      <c r="C727" s="162"/>
      <c r="D727" s="104"/>
      <c r="E727" s="104"/>
      <c r="G727" s="93" t="str">
        <f>IF(COUNTIF($B$2:B723,B724)&gt;0,"ĐÃ NHẬP","")</f>
        <v/>
      </c>
    </row>
    <row r="728" spans="1:7" x14ac:dyDescent="0.25">
      <c r="A728" s="92"/>
      <c r="B728" s="162"/>
      <c r="C728" s="162"/>
      <c r="D728" s="104"/>
      <c r="E728" s="104"/>
      <c r="G728" s="93" t="str">
        <f>IF(COUNTIF($B$2:B724,B725)&gt;0,"ĐÃ NHẬP","")</f>
        <v/>
      </c>
    </row>
    <row r="729" spans="1:7" x14ac:dyDescent="0.25">
      <c r="A729" s="92"/>
      <c r="B729" s="162"/>
      <c r="C729" s="162"/>
      <c r="D729" s="104"/>
      <c r="E729" s="104"/>
      <c r="G729" s="93" t="str">
        <f>IF(COUNTIF($B$2:B725,B726)&gt;0,"ĐÃ NHẬP","")</f>
        <v/>
      </c>
    </row>
    <row r="730" spans="1:7" x14ac:dyDescent="0.25">
      <c r="A730" s="92"/>
      <c r="B730" s="162"/>
      <c r="C730" s="162"/>
      <c r="D730" s="104"/>
      <c r="E730" s="104"/>
      <c r="G730" s="93" t="str">
        <f>IF(COUNTIF($B$2:B726,B727)&gt;0,"ĐÃ NHẬP","")</f>
        <v/>
      </c>
    </row>
    <row r="731" spans="1:7" x14ac:dyDescent="0.25">
      <c r="A731" s="92"/>
      <c r="B731" s="162"/>
      <c r="C731" s="162"/>
      <c r="D731" s="104"/>
      <c r="E731" s="104"/>
      <c r="G731" s="93" t="str">
        <f>IF(COUNTIF($B$2:B727,B728)&gt;0,"ĐÃ NHẬP","")</f>
        <v/>
      </c>
    </row>
    <row r="732" spans="1:7" x14ac:dyDescent="0.25">
      <c r="A732" s="92"/>
      <c r="B732" s="162"/>
      <c r="C732" s="162"/>
      <c r="D732" s="104"/>
      <c r="E732" s="104"/>
      <c r="G732" s="93" t="str">
        <f>IF(COUNTIF($B$2:B728,B729)&gt;0,"ĐÃ NHẬP","")</f>
        <v/>
      </c>
    </row>
    <row r="733" spans="1:7" x14ac:dyDescent="0.25">
      <c r="A733" s="92"/>
      <c r="B733" s="162"/>
      <c r="C733" s="162"/>
      <c r="D733" s="104"/>
      <c r="E733" s="104"/>
      <c r="G733" s="93" t="str">
        <f>IF(COUNTIF($B$2:B729,B730)&gt;0,"ĐÃ NHẬP","")</f>
        <v/>
      </c>
    </row>
    <row r="734" spans="1:7" x14ac:dyDescent="0.25">
      <c r="A734" s="92"/>
      <c r="B734" s="162"/>
      <c r="C734" s="162"/>
      <c r="D734" s="104"/>
      <c r="E734" s="104"/>
      <c r="G734" s="93" t="str">
        <f>IF(COUNTIF($B$2:B730,B731)&gt;0,"ĐÃ NHẬP","")</f>
        <v/>
      </c>
    </row>
    <row r="735" spans="1:7" x14ac:dyDescent="0.25">
      <c r="A735" s="92"/>
      <c r="B735" s="162"/>
      <c r="C735" s="162"/>
      <c r="D735" s="104"/>
      <c r="E735" s="104"/>
      <c r="G735" s="93" t="str">
        <f>IF(COUNTIF($B$2:B731,B732)&gt;0,"ĐÃ NHẬP","")</f>
        <v/>
      </c>
    </row>
    <row r="736" spans="1:7" x14ac:dyDescent="0.25">
      <c r="A736" s="92"/>
      <c r="B736" s="162"/>
      <c r="C736" s="162"/>
      <c r="D736" s="104"/>
      <c r="E736" s="104"/>
      <c r="G736" s="93" t="str">
        <f>IF(COUNTIF($B$2:B732,B733)&gt;0,"ĐÃ NHẬP","")</f>
        <v/>
      </c>
    </row>
    <row r="737" spans="1:7" x14ac:dyDescent="0.25">
      <c r="A737" s="92"/>
      <c r="B737" s="162"/>
      <c r="C737" s="162"/>
      <c r="D737" s="104"/>
      <c r="E737" s="104"/>
      <c r="G737" s="93" t="str">
        <f>IF(COUNTIF($B$2:B733,B734)&gt;0,"ĐÃ NHẬP","")</f>
        <v/>
      </c>
    </row>
    <row r="738" spans="1:7" x14ac:dyDescent="0.25">
      <c r="A738" s="92"/>
      <c r="B738" s="162"/>
      <c r="C738" s="162"/>
      <c r="D738" s="104"/>
      <c r="E738" s="104"/>
      <c r="G738" s="93" t="str">
        <f>IF(COUNTIF($B$2:B734,B735)&gt;0,"ĐÃ NHẬP","")</f>
        <v/>
      </c>
    </row>
    <row r="739" spans="1:7" x14ac:dyDescent="0.25">
      <c r="A739" s="92"/>
      <c r="B739" s="162"/>
      <c r="C739" s="162"/>
      <c r="D739" s="104"/>
      <c r="E739" s="104"/>
      <c r="G739" s="93" t="str">
        <f>IF(COUNTIF($B$2:B735,B736)&gt;0,"ĐÃ NHẬP","")</f>
        <v/>
      </c>
    </row>
    <row r="740" spans="1:7" x14ac:dyDescent="0.25">
      <c r="A740" s="92"/>
      <c r="B740" s="162"/>
      <c r="C740" s="162"/>
      <c r="D740" s="104"/>
      <c r="E740" s="104"/>
      <c r="G740" s="93" t="str">
        <f>IF(COUNTIF($B$2:B736,B737)&gt;0,"ĐÃ NHẬP","")</f>
        <v/>
      </c>
    </row>
    <row r="741" spans="1:7" x14ac:dyDescent="0.25">
      <c r="A741" s="92"/>
      <c r="B741" s="162"/>
      <c r="C741" s="162"/>
      <c r="D741" s="104"/>
      <c r="E741" s="104"/>
      <c r="G741" s="93" t="str">
        <f>IF(COUNTIF($B$2:B737,B738)&gt;0,"ĐÃ NHẬP","")</f>
        <v/>
      </c>
    </row>
    <row r="742" spans="1:7" x14ac:dyDescent="0.25">
      <c r="A742" s="92"/>
      <c r="B742" s="162"/>
      <c r="C742" s="162"/>
      <c r="D742" s="104"/>
      <c r="E742" s="104"/>
      <c r="G742" s="93" t="str">
        <f>IF(COUNTIF($B$2:B738,B739)&gt;0,"ĐÃ NHẬP","")</f>
        <v/>
      </c>
    </row>
    <row r="743" spans="1:7" x14ac:dyDescent="0.25">
      <c r="A743" s="92"/>
      <c r="B743" s="162"/>
      <c r="C743" s="162"/>
      <c r="D743" s="104"/>
      <c r="E743" s="104"/>
      <c r="G743" s="93" t="str">
        <f>IF(COUNTIF($B$2:B739,B740)&gt;0,"ĐÃ NHẬP","")</f>
        <v/>
      </c>
    </row>
    <row r="744" spans="1:7" x14ac:dyDescent="0.25">
      <c r="A744" s="92"/>
      <c r="B744" s="162"/>
      <c r="C744" s="162"/>
      <c r="D744" s="104"/>
      <c r="E744" s="104"/>
      <c r="G744" s="93" t="str">
        <f>IF(COUNTIF($B$2:B740,B741)&gt;0,"ĐÃ NHẬP","")</f>
        <v/>
      </c>
    </row>
    <row r="745" spans="1:7" x14ac:dyDescent="0.25">
      <c r="A745" s="92"/>
      <c r="B745" s="162"/>
      <c r="C745" s="162"/>
      <c r="D745" s="104"/>
      <c r="E745" s="104"/>
      <c r="G745" s="93" t="str">
        <f>IF(COUNTIF($B$2:B741,B742)&gt;0,"ĐÃ NHẬP","")</f>
        <v/>
      </c>
    </row>
    <row r="746" spans="1:7" x14ac:dyDescent="0.25">
      <c r="A746" s="92"/>
      <c r="B746" s="162"/>
      <c r="C746" s="162"/>
      <c r="D746" s="104"/>
      <c r="E746" s="104"/>
      <c r="G746" s="93" t="str">
        <f>IF(COUNTIF($B$2:B742,B743)&gt;0,"ĐÃ NHẬP","")</f>
        <v/>
      </c>
    </row>
    <row r="747" spans="1:7" x14ac:dyDescent="0.25">
      <c r="A747" s="92"/>
      <c r="B747" s="162"/>
      <c r="C747" s="162"/>
      <c r="D747" s="104"/>
      <c r="E747" s="104"/>
      <c r="G747" s="93" t="str">
        <f>IF(COUNTIF($B$2:B743,B744)&gt;0,"ĐÃ NHẬP","")</f>
        <v/>
      </c>
    </row>
    <row r="748" spans="1:7" x14ac:dyDescent="0.25">
      <c r="A748" s="92"/>
      <c r="B748" s="162"/>
      <c r="C748" s="162"/>
      <c r="D748" s="104"/>
      <c r="E748" s="104"/>
      <c r="G748" s="93" t="str">
        <f>IF(COUNTIF($B$2:B744,B745)&gt;0,"ĐÃ NHẬP","")</f>
        <v/>
      </c>
    </row>
    <row r="749" spans="1:7" x14ac:dyDescent="0.25">
      <c r="A749" s="92"/>
      <c r="B749" s="162"/>
      <c r="C749" s="162"/>
      <c r="D749" s="104"/>
      <c r="E749" s="104"/>
      <c r="G749" s="93" t="str">
        <f>IF(COUNTIF($B$2:B745,B746)&gt;0,"ĐÃ NHẬP","")</f>
        <v/>
      </c>
    </row>
    <row r="750" spans="1:7" x14ac:dyDescent="0.25">
      <c r="A750" s="92"/>
      <c r="B750" s="162"/>
      <c r="C750" s="162"/>
      <c r="D750" s="104"/>
      <c r="E750" s="104"/>
      <c r="G750" s="93" t="str">
        <f>IF(COUNTIF($B$2:B746,B747)&gt;0,"ĐÃ NHẬP","")</f>
        <v/>
      </c>
    </row>
    <row r="751" spans="1:7" x14ac:dyDescent="0.25">
      <c r="A751" s="92"/>
      <c r="B751" s="162"/>
      <c r="C751" s="162"/>
      <c r="D751" s="104"/>
      <c r="E751" s="104"/>
      <c r="G751" s="93" t="str">
        <f>IF(COUNTIF($B$2:B747,B748)&gt;0,"ĐÃ NHẬP","")</f>
        <v/>
      </c>
    </row>
    <row r="752" spans="1:7" x14ac:dyDescent="0.25">
      <c r="A752" s="92"/>
      <c r="B752" s="162"/>
      <c r="C752" s="162"/>
      <c r="D752" s="104"/>
      <c r="E752" s="104"/>
      <c r="G752" s="93" t="str">
        <f>IF(COUNTIF($B$2:B748,B749)&gt;0,"ĐÃ NHẬP","")</f>
        <v/>
      </c>
    </row>
    <row r="753" spans="1:7" x14ac:dyDescent="0.25">
      <c r="A753" s="92"/>
      <c r="B753" s="162"/>
      <c r="C753" s="162"/>
      <c r="D753" s="104"/>
      <c r="E753" s="104"/>
      <c r="G753" s="93" t="str">
        <f>IF(COUNTIF($B$2:B749,B750)&gt;0,"ĐÃ NHẬP","")</f>
        <v/>
      </c>
    </row>
    <row r="754" spans="1:7" x14ac:dyDescent="0.25">
      <c r="A754" s="92"/>
      <c r="B754" s="162"/>
      <c r="C754" s="162"/>
      <c r="D754" s="104"/>
      <c r="E754" s="104"/>
      <c r="G754" s="93" t="str">
        <f>IF(COUNTIF($B$2:B750,B751)&gt;0,"ĐÃ NHẬP","")</f>
        <v/>
      </c>
    </row>
    <row r="755" spans="1:7" x14ac:dyDescent="0.25">
      <c r="A755" s="92"/>
      <c r="B755" s="162"/>
      <c r="C755" s="162"/>
      <c r="D755" s="104"/>
      <c r="E755" s="104"/>
      <c r="G755" s="93" t="str">
        <f>IF(COUNTIF($B$2:B751,B752)&gt;0,"ĐÃ NHẬP","")</f>
        <v/>
      </c>
    </row>
    <row r="756" spans="1:7" x14ac:dyDescent="0.25">
      <c r="A756" s="92"/>
      <c r="B756" s="162"/>
      <c r="C756" s="162"/>
      <c r="D756" s="104"/>
      <c r="E756" s="104"/>
      <c r="G756" s="93" t="str">
        <f>IF(COUNTIF($B$2:B752,B753)&gt;0,"ĐÃ NHẬP","")</f>
        <v/>
      </c>
    </row>
    <row r="757" spans="1:7" x14ac:dyDescent="0.25">
      <c r="A757" s="92"/>
      <c r="B757" s="162"/>
      <c r="C757" s="162"/>
      <c r="D757" s="104"/>
      <c r="E757" s="104"/>
      <c r="G757" s="93" t="str">
        <f>IF(COUNTIF($B$2:B753,B754)&gt;0,"ĐÃ NHẬP","")</f>
        <v/>
      </c>
    </row>
    <row r="758" spans="1:7" x14ac:dyDescent="0.25">
      <c r="A758" s="92"/>
      <c r="B758" s="162"/>
      <c r="C758" s="162"/>
      <c r="D758" s="104"/>
      <c r="E758" s="104"/>
      <c r="G758" s="93" t="str">
        <f>IF(COUNTIF($B$2:B754,B755)&gt;0,"ĐÃ NHẬP","")</f>
        <v/>
      </c>
    </row>
    <row r="759" spans="1:7" x14ac:dyDescent="0.25">
      <c r="A759" s="92"/>
      <c r="B759" s="162"/>
      <c r="C759" s="162"/>
      <c r="D759" s="104"/>
      <c r="E759" s="104"/>
      <c r="G759" s="93" t="str">
        <f>IF(COUNTIF($B$2:B755,B756)&gt;0,"ĐÃ NHẬP","")</f>
        <v/>
      </c>
    </row>
    <row r="760" spans="1:7" x14ac:dyDescent="0.25">
      <c r="A760" s="92"/>
      <c r="B760" s="162"/>
      <c r="C760" s="162"/>
      <c r="D760" s="104"/>
      <c r="E760" s="104"/>
      <c r="G760" s="93" t="str">
        <f>IF(COUNTIF($B$2:B756,B757)&gt;0,"ĐÃ NHẬP","")</f>
        <v/>
      </c>
    </row>
    <row r="761" spans="1:7" x14ac:dyDescent="0.25">
      <c r="A761" s="92"/>
      <c r="B761" s="162"/>
      <c r="C761" s="162"/>
      <c r="D761" s="104"/>
      <c r="E761" s="104"/>
      <c r="G761" s="93" t="str">
        <f>IF(COUNTIF($B$2:B757,B758)&gt;0,"ĐÃ NHẬP","")</f>
        <v/>
      </c>
    </row>
    <row r="762" spans="1:7" x14ac:dyDescent="0.25">
      <c r="A762" s="92"/>
      <c r="B762" s="162"/>
      <c r="C762" s="162"/>
      <c r="D762" s="104"/>
      <c r="E762" s="104"/>
      <c r="G762" s="93" t="str">
        <f>IF(COUNTIF($B$2:B758,B759)&gt;0,"ĐÃ NHẬP","")</f>
        <v/>
      </c>
    </row>
    <row r="763" spans="1:7" x14ac:dyDescent="0.25">
      <c r="A763" s="92"/>
      <c r="B763" s="162"/>
      <c r="C763" s="162"/>
      <c r="D763" s="104"/>
      <c r="E763" s="104"/>
      <c r="G763" s="93" t="str">
        <f>IF(COUNTIF($B$2:B759,B760)&gt;0,"ĐÃ NHẬP","")</f>
        <v/>
      </c>
    </row>
    <row r="764" spans="1:7" x14ac:dyDescent="0.25">
      <c r="A764" s="92"/>
      <c r="B764" s="162"/>
      <c r="C764" s="162"/>
      <c r="D764" s="104"/>
      <c r="E764" s="104"/>
      <c r="G764" s="93" t="str">
        <f>IF(COUNTIF($B$2:B760,B761)&gt;0,"ĐÃ NHẬP","")</f>
        <v/>
      </c>
    </row>
    <row r="765" spans="1:7" x14ac:dyDescent="0.25">
      <c r="A765" s="92"/>
      <c r="B765" s="162"/>
      <c r="C765" s="162"/>
      <c r="D765" s="104"/>
      <c r="E765" s="104"/>
      <c r="G765" s="93" t="str">
        <f>IF(COUNTIF($B$2:B761,B762)&gt;0,"ĐÃ NHẬP","")</f>
        <v/>
      </c>
    </row>
    <row r="766" spans="1:7" x14ac:dyDescent="0.25">
      <c r="A766" s="92"/>
      <c r="B766" s="162"/>
      <c r="C766" s="162"/>
      <c r="D766" s="104"/>
      <c r="E766" s="104"/>
      <c r="G766" s="93" t="str">
        <f>IF(COUNTIF($B$2:B762,B763)&gt;0,"ĐÃ NHẬP","")</f>
        <v/>
      </c>
    </row>
    <row r="767" spans="1:7" x14ac:dyDescent="0.25">
      <c r="A767" s="92"/>
      <c r="B767" s="162"/>
      <c r="C767" s="162"/>
      <c r="D767" s="104"/>
      <c r="E767" s="104"/>
      <c r="G767" s="93" t="str">
        <f>IF(COUNTIF($B$2:B763,B764)&gt;0,"ĐÃ NHẬP","")</f>
        <v/>
      </c>
    </row>
    <row r="768" spans="1:7" x14ac:dyDescent="0.25">
      <c r="A768" s="92"/>
      <c r="B768" s="162"/>
      <c r="C768" s="162"/>
      <c r="D768" s="104"/>
      <c r="E768" s="104"/>
      <c r="G768" s="93" t="str">
        <f>IF(COUNTIF($B$2:B764,B765)&gt;0,"ĐÃ NHẬP","")</f>
        <v/>
      </c>
    </row>
    <row r="769" spans="1:7" x14ac:dyDescent="0.25">
      <c r="A769" s="92"/>
      <c r="B769" s="162"/>
      <c r="C769" s="162"/>
      <c r="D769" s="104"/>
      <c r="E769" s="104"/>
      <c r="G769" s="93" t="str">
        <f>IF(COUNTIF($B$2:B765,B766)&gt;0,"ĐÃ NHẬP","")</f>
        <v/>
      </c>
    </row>
    <row r="770" spans="1:7" x14ac:dyDescent="0.25">
      <c r="A770" s="92"/>
      <c r="B770" s="162"/>
      <c r="C770" s="162"/>
      <c r="D770" s="104"/>
      <c r="E770" s="104"/>
      <c r="G770" s="93" t="str">
        <f>IF(COUNTIF($B$2:B766,B767)&gt;0,"ĐÃ NHẬP","")</f>
        <v/>
      </c>
    </row>
    <row r="771" spans="1:7" x14ac:dyDescent="0.25">
      <c r="A771" s="92"/>
      <c r="B771" s="162"/>
      <c r="C771" s="162"/>
      <c r="D771" s="104"/>
      <c r="E771" s="104"/>
      <c r="G771" s="93" t="str">
        <f>IF(COUNTIF($B$2:B767,B768)&gt;0,"ĐÃ NHẬP","")</f>
        <v/>
      </c>
    </row>
    <row r="772" spans="1:7" x14ac:dyDescent="0.25">
      <c r="A772" s="92"/>
      <c r="B772" s="162"/>
      <c r="C772" s="162"/>
      <c r="D772" s="104"/>
      <c r="E772" s="104"/>
      <c r="G772" s="93" t="str">
        <f>IF(COUNTIF($B$2:B768,B769)&gt;0,"ĐÃ NHẬP","")</f>
        <v/>
      </c>
    </row>
    <row r="773" spans="1:7" x14ac:dyDescent="0.25">
      <c r="A773" s="92"/>
      <c r="B773" s="162"/>
      <c r="C773" s="162"/>
      <c r="D773" s="104"/>
      <c r="E773" s="104"/>
      <c r="G773" s="93" t="str">
        <f>IF(COUNTIF($B$2:B769,B770)&gt;0,"ĐÃ NHẬP","")</f>
        <v/>
      </c>
    </row>
    <row r="774" spans="1:7" x14ac:dyDescent="0.25">
      <c r="A774" s="92"/>
      <c r="B774" s="162"/>
      <c r="C774" s="162"/>
      <c r="D774" s="104"/>
      <c r="E774" s="104"/>
      <c r="G774" s="93" t="str">
        <f>IF(COUNTIF($B$2:B770,B771)&gt;0,"ĐÃ NHẬP","")</f>
        <v/>
      </c>
    </row>
    <row r="775" spans="1:7" x14ac:dyDescent="0.25">
      <c r="A775" s="92"/>
      <c r="B775" s="162"/>
      <c r="C775" s="162"/>
      <c r="D775" s="104"/>
      <c r="E775" s="104"/>
      <c r="G775" s="93" t="str">
        <f>IF(COUNTIF($B$2:B771,B772)&gt;0,"ĐÃ NHẬP","")</f>
        <v/>
      </c>
    </row>
    <row r="776" spans="1:7" x14ac:dyDescent="0.25">
      <c r="A776" s="92"/>
      <c r="B776" s="162"/>
      <c r="C776" s="162"/>
      <c r="D776" s="104"/>
      <c r="E776" s="104"/>
      <c r="G776" s="93" t="str">
        <f>IF(COUNTIF($B$2:B772,B773)&gt;0,"ĐÃ NHẬP","")</f>
        <v/>
      </c>
    </row>
    <row r="777" spans="1:7" x14ac:dyDescent="0.25">
      <c r="A777" s="92"/>
      <c r="B777" s="162"/>
      <c r="C777" s="162"/>
      <c r="D777" s="104"/>
      <c r="E777" s="104"/>
      <c r="G777" s="93" t="str">
        <f>IF(COUNTIF($B$2:B773,B774)&gt;0,"ĐÃ NHẬP","")</f>
        <v/>
      </c>
    </row>
    <row r="778" spans="1:7" x14ac:dyDescent="0.25">
      <c r="A778" s="92"/>
      <c r="B778" s="162"/>
      <c r="C778" s="162"/>
      <c r="D778" s="104"/>
      <c r="E778" s="104"/>
      <c r="G778" s="93" t="str">
        <f>IF(COUNTIF($B$2:B774,B775)&gt;0,"ĐÃ NHẬP","")</f>
        <v/>
      </c>
    </row>
    <row r="779" spans="1:7" x14ac:dyDescent="0.25">
      <c r="A779" s="92"/>
      <c r="B779" s="162"/>
      <c r="C779" s="162"/>
      <c r="D779" s="104"/>
      <c r="E779" s="104"/>
      <c r="G779" s="93" t="str">
        <f>IF(COUNTIF($B$2:B775,B776)&gt;0,"ĐÃ NHẬP","")</f>
        <v/>
      </c>
    </row>
    <row r="780" spans="1:7" x14ac:dyDescent="0.25">
      <c r="A780" s="92"/>
      <c r="B780" s="162"/>
      <c r="C780" s="162"/>
      <c r="D780" s="104"/>
      <c r="E780" s="104"/>
      <c r="G780" s="93" t="str">
        <f>IF(COUNTIF($B$2:B776,B777)&gt;0,"ĐÃ NHẬP","")</f>
        <v/>
      </c>
    </row>
    <row r="781" spans="1:7" x14ac:dyDescent="0.25">
      <c r="A781" s="92"/>
      <c r="B781" s="162"/>
      <c r="C781" s="162"/>
      <c r="D781" s="104"/>
      <c r="E781" s="104"/>
      <c r="G781" s="93" t="str">
        <f>IF(COUNTIF($B$2:B777,B778)&gt;0,"ĐÃ NHẬP","")</f>
        <v/>
      </c>
    </row>
    <row r="782" spans="1:7" x14ac:dyDescent="0.25">
      <c r="A782" s="92"/>
      <c r="B782" s="162"/>
      <c r="C782" s="162"/>
      <c r="D782" s="104"/>
      <c r="E782" s="104"/>
      <c r="G782" s="93" t="str">
        <f>IF(COUNTIF($B$2:B778,B779)&gt;0,"ĐÃ NHẬP","")</f>
        <v/>
      </c>
    </row>
    <row r="783" spans="1:7" x14ac:dyDescent="0.25">
      <c r="A783" s="92"/>
      <c r="B783" s="162"/>
      <c r="C783" s="162"/>
      <c r="D783" s="104"/>
      <c r="E783" s="104"/>
      <c r="G783" s="93" t="str">
        <f>IF(COUNTIF($B$2:B779,B780)&gt;0,"ĐÃ NHẬP","")</f>
        <v/>
      </c>
    </row>
    <row r="784" spans="1:7" x14ac:dyDescent="0.25">
      <c r="A784" s="92"/>
      <c r="B784" s="162"/>
      <c r="C784" s="162"/>
      <c r="D784" s="104"/>
      <c r="E784" s="104"/>
      <c r="G784" s="93" t="str">
        <f>IF(COUNTIF($B$2:B780,B781)&gt;0,"ĐÃ NHẬP","")</f>
        <v/>
      </c>
    </row>
    <row r="785" spans="1:7" x14ac:dyDescent="0.25">
      <c r="A785" s="92"/>
      <c r="B785" s="162"/>
      <c r="C785" s="162"/>
      <c r="D785" s="104"/>
      <c r="E785" s="104"/>
      <c r="G785" s="93" t="str">
        <f>IF(COUNTIF($B$2:B781,B782)&gt;0,"ĐÃ NHẬP","")</f>
        <v/>
      </c>
    </row>
    <row r="786" spans="1:7" x14ac:dyDescent="0.25">
      <c r="A786" s="92"/>
      <c r="B786" s="162"/>
      <c r="C786" s="162"/>
      <c r="D786" s="104"/>
      <c r="E786" s="104"/>
      <c r="G786" s="93" t="str">
        <f>IF(COUNTIF($B$2:B782,B783)&gt;0,"ĐÃ NHẬP","")</f>
        <v/>
      </c>
    </row>
    <row r="787" spans="1:7" x14ac:dyDescent="0.25">
      <c r="A787" s="92"/>
      <c r="B787" s="162"/>
      <c r="C787" s="162"/>
      <c r="D787" s="104"/>
      <c r="E787" s="104"/>
      <c r="G787" s="93" t="str">
        <f>IF(COUNTIF($B$2:B783,B784)&gt;0,"ĐÃ NHẬP","")</f>
        <v/>
      </c>
    </row>
    <row r="788" spans="1:7" x14ac:dyDescent="0.25">
      <c r="A788" s="92"/>
      <c r="B788" s="162"/>
      <c r="C788" s="162"/>
      <c r="D788" s="104"/>
      <c r="E788" s="104"/>
      <c r="G788" s="93" t="str">
        <f>IF(COUNTIF($B$2:B784,B785)&gt;0,"ĐÃ NHẬP","")</f>
        <v/>
      </c>
    </row>
    <row r="789" spans="1:7" x14ac:dyDescent="0.25">
      <c r="A789" s="92"/>
      <c r="B789" s="162"/>
      <c r="C789" s="162"/>
      <c r="D789" s="104"/>
      <c r="E789" s="104"/>
      <c r="G789" s="93" t="str">
        <f>IF(COUNTIF($B$2:B785,B786)&gt;0,"ĐÃ NHẬP","")</f>
        <v/>
      </c>
    </row>
    <row r="790" spans="1:7" x14ac:dyDescent="0.25">
      <c r="A790" s="92"/>
      <c r="B790" s="162"/>
      <c r="C790" s="162"/>
      <c r="D790" s="104"/>
      <c r="E790" s="104"/>
      <c r="G790" s="93" t="str">
        <f>IF(COUNTIF($B$2:B786,B787)&gt;0,"ĐÃ NHẬP","")</f>
        <v/>
      </c>
    </row>
    <row r="791" spans="1:7" x14ac:dyDescent="0.25">
      <c r="A791" s="92"/>
      <c r="B791" s="162"/>
      <c r="C791" s="162"/>
      <c r="D791" s="104"/>
      <c r="E791" s="104"/>
      <c r="G791" s="93" t="str">
        <f>IF(COUNTIF($B$2:B787,B788)&gt;0,"ĐÃ NHẬP","")</f>
        <v/>
      </c>
    </row>
    <row r="792" spans="1:7" x14ac:dyDescent="0.25">
      <c r="A792" s="92"/>
      <c r="B792" s="162"/>
      <c r="C792" s="162"/>
      <c r="D792" s="104"/>
      <c r="E792" s="104"/>
      <c r="G792" s="93" t="str">
        <f>IF(COUNTIF($B$2:B788,B789)&gt;0,"ĐÃ NHẬP","")</f>
        <v/>
      </c>
    </row>
    <row r="793" spans="1:7" x14ac:dyDescent="0.25">
      <c r="A793" s="92"/>
      <c r="B793" s="162"/>
      <c r="C793" s="162"/>
      <c r="D793" s="104"/>
      <c r="E793" s="104"/>
      <c r="G793" s="93" t="str">
        <f>IF(COUNTIF($B$2:B789,B790)&gt;0,"ĐÃ NHẬP","")</f>
        <v/>
      </c>
    </row>
    <row r="794" spans="1:7" x14ac:dyDescent="0.25">
      <c r="A794" s="92"/>
      <c r="B794" s="162"/>
      <c r="C794" s="162"/>
      <c r="D794" s="104"/>
      <c r="E794" s="104"/>
      <c r="G794" s="93" t="str">
        <f>IF(COUNTIF($B$2:B790,B791)&gt;0,"ĐÃ NHẬP","")</f>
        <v/>
      </c>
    </row>
    <row r="795" spans="1:7" x14ac:dyDescent="0.25">
      <c r="A795" s="92"/>
      <c r="B795" s="162"/>
      <c r="C795" s="162"/>
      <c r="D795" s="104"/>
      <c r="E795" s="104"/>
      <c r="G795" s="93" t="str">
        <f>IF(COUNTIF($B$2:B791,B792)&gt;0,"ĐÃ NHẬP","")</f>
        <v/>
      </c>
    </row>
    <row r="796" spans="1:7" x14ac:dyDescent="0.25">
      <c r="A796" s="92"/>
      <c r="B796" s="162"/>
      <c r="C796" s="162"/>
      <c r="D796" s="104"/>
      <c r="E796" s="104"/>
      <c r="G796" s="93" t="str">
        <f>IF(COUNTIF($B$2:B792,B793)&gt;0,"ĐÃ NHẬP","")</f>
        <v/>
      </c>
    </row>
    <row r="797" spans="1:7" x14ac:dyDescent="0.25">
      <c r="A797" s="92"/>
      <c r="B797" s="162"/>
      <c r="C797" s="162"/>
      <c r="D797" s="104"/>
      <c r="E797" s="104"/>
      <c r="G797" s="93" t="str">
        <f>IF(COUNTIF($B$2:B793,B794)&gt;0,"ĐÃ NHẬP","")</f>
        <v/>
      </c>
    </row>
    <row r="798" spans="1:7" x14ac:dyDescent="0.25">
      <c r="A798" s="92"/>
      <c r="B798" s="162"/>
      <c r="C798" s="162"/>
      <c r="D798" s="104"/>
      <c r="E798" s="104"/>
      <c r="G798" s="93" t="str">
        <f>IF(COUNTIF($B$2:B794,B795)&gt;0,"ĐÃ NHẬP","")</f>
        <v/>
      </c>
    </row>
    <row r="799" spans="1:7" x14ac:dyDescent="0.25">
      <c r="A799" s="92"/>
      <c r="B799" s="162"/>
      <c r="C799" s="162"/>
      <c r="D799" s="104"/>
      <c r="E799" s="104"/>
      <c r="G799" s="93" t="str">
        <f>IF(COUNTIF($B$2:B795,B796)&gt;0,"ĐÃ NHẬP","")</f>
        <v/>
      </c>
    </row>
    <row r="800" spans="1:7" x14ac:dyDescent="0.25">
      <c r="A800" s="92"/>
      <c r="B800" s="162"/>
      <c r="C800" s="162"/>
      <c r="D800" s="104"/>
      <c r="E800" s="104"/>
      <c r="G800" s="93" t="str">
        <f>IF(COUNTIF($B$2:B796,B797)&gt;0,"ĐÃ NHẬP","")</f>
        <v/>
      </c>
    </row>
    <row r="801" spans="1:7" x14ac:dyDescent="0.25">
      <c r="A801" s="92"/>
      <c r="B801" s="162"/>
      <c r="C801" s="162"/>
      <c r="D801" s="104"/>
      <c r="E801" s="104"/>
      <c r="G801" s="93" t="str">
        <f>IF(COUNTIF($B$2:B797,B798)&gt;0,"ĐÃ NHẬP","")</f>
        <v/>
      </c>
    </row>
    <row r="802" spans="1:7" x14ac:dyDescent="0.25">
      <c r="A802" s="92"/>
      <c r="B802" s="162"/>
      <c r="C802" s="162"/>
      <c r="D802" s="104"/>
      <c r="E802" s="104"/>
      <c r="G802" s="93" t="str">
        <f>IF(COUNTIF($B$2:B798,B799)&gt;0,"ĐÃ NHẬP","")</f>
        <v/>
      </c>
    </row>
    <row r="803" spans="1:7" x14ac:dyDescent="0.25">
      <c r="A803" s="92"/>
      <c r="B803" s="162"/>
      <c r="C803" s="162"/>
      <c r="D803" s="104"/>
      <c r="E803" s="104"/>
      <c r="G803" s="93" t="str">
        <f>IF(COUNTIF($B$2:B799,B800)&gt;0,"ĐÃ NHẬP","")</f>
        <v/>
      </c>
    </row>
    <row r="804" spans="1:7" x14ac:dyDescent="0.25">
      <c r="A804" s="92"/>
      <c r="B804" s="162"/>
      <c r="C804" s="162"/>
      <c r="D804" s="104"/>
      <c r="E804" s="104"/>
      <c r="G804" s="93" t="str">
        <f>IF(COUNTIF($B$2:B800,B801)&gt;0,"ĐÃ NHẬP","")</f>
        <v/>
      </c>
    </row>
    <row r="805" spans="1:7" x14ac:dyDescent="0.25">
      <c r="A805" s="92"/>
      <c r="B805" s="162"/>
      <c r="C805" s="162"/>
      <c r="D805" s="104"/>
      <c r="E805" s="104"/>
      <c r="G805" s="93" t="str">
        <f>IF(COUNTIF($B$2:B801,B802)&gt;0,"ĐÃ NHẬP","")</f>
        <v/>
      </c>
    </row>
    <row r="806" spans="1:7" x14ac:dyDescent="0.25">
      <c r="A806" s="92"/>
      <c r="B806" s="162"/>
      <c r="C806" s="162"/>
      <c r="D806" s="104"/>
      <c r="E806" s="104"/>
      <c r="G806" s="93" t="str">
        <f>IF(COUNTIF($B$2:B802,B803)&gt;0,"ĐÃ NHẬP","")</f>
        <v/>
      </c>
    </row>
    <row r="807" spans="1:7" x14ac:dyDescent="0.25">
      <c r="A807" s="92"/>
      <c r="B807" s="162"/>
      <c r="C807" s="162"/>
      <c r="D807" s="104"/>
      <c r="E807" s="104"/>
      <c r="G807" s="93" t="str">
        <f>IF(COUNTIF($B$2:B803,B804)&gt;0,"ĐÃ NHẬP","")</f>
        <v/>
      </c>
    </row>
    <row r="808" spans="1:7" x14ac:dyDescent="0.25">
      <c r="A808" s="92"/>
      <c r="B808" s="162"/>
      <c r="C808" s="162"/>
      <c r="D808" s="104"/>
      <c r="E808" s="104"/>
      <c r="G808" s="93" t="str">
        <f>IF(COUNTIF($B$2:B804,B805)&gt;0,"ĐÃ NHẬP","")</f>
        <v/>
      </c>
    </row>
    <row r="809" spans="1:7" x14ac:dyDescent="0.25">
      <c r="A809" s="92"/>
      <c r="B809" s="162"/>
      <c r="C809" s="162"/>
      <c r="D809" s="104"/>
      <c r="E809" s="104"/>
      <c r="G809" s="93" t="str">
        <f>IF(COUNTIF($B$2:B805,B806)&gt;0,"ĐÃ NHẬP","")</f>
        <v/>
      </c>
    </row>
    <row r="810" spans="1:7" x14ac:dyDescent="0.25">
      <c r="A810" s="92"/>
      <c r="B810" s="162"/>
      <c r="C810" s="162"/>
      <c r="D810" s="104"/>
      <c r="E810" s="104"/>
      <c r="G810" s="93" t="str">
        <f>IF(COUNTIF($B$2:B806,B807)&gt;0,"ĐÃ NHẬP","")</f>
        <v/>
      </c>
    </row>
    <row r="811" spans="1:7" x14ac:dyDescent="0.25">
      <c r="A811" s="92"/>
      <c r="B811" s="162"/>
      <c r="C811" s="162"/>
      <c r="D811" s="104"/>
      <c r="E811" s="104"/>
      <c r="G811" s="93" t="str">
        <f>IF(COUNTIF($B$2:B807,B808)&gt;0,"ĐÃ NHẬP","")</f>
        <v/>
      </c>
    </row>
    <row r="812" spans="1:7" x14ac:dyDescent="0.25">
      <c r="A812" s="92"/>
      <c r="B812" s="162"/>
      <c r="C812" s="162"/>
      <c r="D812" s="104"/>
      <c r="E812" s="104"/>
      <c r="G812" s="93" t="str">
        <f>IF(COUNTIF($B$2:B808,B809)&gt;0,"ĐÃ NHẬP","")</f>
        <v/>
      </c>
    </row>
    <row r="813" spans="1:7" x14ac:dyDescent="0.25">
      <c r="A813" s="92"/>
      <c r="B813" s="162"/>
      <c r="C813" s="162"/>
      <c r="D813" s="104"/>
      <c r="E813" s="104"/>
      <c r="G813" s="93" t="str">
        <f>IF(COUNTIF($B$2:B809,B810)&gt;0,"ĐÃ NHẬP","")</f>
        <v/>
      </c>
    </row>
    <row r="814" spans="1:7" x14ac:dyDescent="0.25">
      <c r="A814" s="92"/>
      <c r="B814" s="162"/>
      <c r="C814" s="162"/>
      <c r="D814" s="104"/>
      <c r="E814" s="104"/>
      <c r="G814" s="93" t="str">
        <f>IF(COUNTIF($B$2:B810,B811)&gt;0,"ĐÃ NHẬP","")</f>
        <v/>
      </c>
    </row>
    <row r="815" spans="1:7" x14ac:dyDescent="0.25">
      <c r="A815" s="92"/>
      <c r="B815" s="162"/>
      <c r="C815" s="162"/>
      <c r="D815" s="104"/>
      <c r="E815" s="104"/>
      <c r="G815" s="93" t="str">
        <f>IF(COUNTIF($B$2:B811,B812)&gt;0,"ĐÃ NHẬP","")</f>
        <v/>
      </c>
    </row>
    <row r="816" spans="1:7" x14ac:dyDescent="0.25">
      <c r="A816" s="92"/>
      <c r="B816" s="162"/>
      <c r="C816" s="162"/>
      <c r="D816" s="104"/>
      <c r="E816" s="104"/>
      <c r="G816" s="93" t="str">
        <f>IF(COUNTIF($B$2:B812,B813)&gt;0,"ĐÃ NHẬP","")</f>
        <v/>
      </c>
    </row>
    <row r="817" spans="1:7" x14ac:dyDescent="0.25">
      <c r="A817" s="92"/>
      <c r="B817" s="162"/>
      <c r="C817" s="162"/>
      <c r="D817" s="104"/>
      <c r="E817" s="104"/>
      <c r="G817" s="93" t="str">
        <f>IF(COUNTIF($B$2:B813,B814)&gt;0,"ĐÃ NHẬP","")</f>
        <v/>
      </c>
    </row>
    <row r="818" spans="1:7" x14ac:dyDescent="0.25">
      <c r="A818" s="92"/>
      <c r="B818" s="162"/>
      <c r="C818" s="162"/>
      <c r="D818" s="104"/>
      <c r="E818" s="104"/>
      <c r="G818" s="93" t="str">
        <f>IF(COUNTIF($B$2:B814,B815)&gt;0,"ĐÃ NHẬP","")</f>
        <v/>
      </c>
    </row>
    <row r="819" spans="1:7" x14ac:dyDescent="0.25">
      <c r="A819" s="92"/>
      <c r="B819" s="162"/>
      <c r="C819" s="162"/>
      <c r="D819" s="104"/>
      <c r="E819" s="104"/>
      <c r="G819" s="93" t="str">
        <f>IF(COUNTIF($B$2:B815,B816)&gt;0,"ĐÃ NHẬP","")</f>
        <v/>
      </c>
    </row>
    <row r="820" spans="1:7" x14ac:dyDescent="0.25">
      <c r="A820" s="92"/>
      <c r="B820" s="162"/>
      <c r="C820" s="162"/>
      <c r="D820" s="104"/>
      <c r="E820" s="104"/>
      <c r="G820" s="93" t="str">
        <f>IF(COUNTIF($B$2:B816,B817)&gt;0,"ĐÃ NHẬP","")</f>
        <v/>
      </c>
    </row>
    <row r="821" spans="1:7" x14ac:dyDescent="0.25">
      <c r="A821" s="92"/>
      <c r="B821" s="162"/>
      <c r="C821" s="162"/>
      <c r="D821" s="104"/>
      <c r="E821" s="104"/>
      <c r="G821" s="93" t="str">
        <f>IF(COUNTIF($B$2:B817,B818)&gt;0,"ĐÃ NHẬP","")</f>
        <v/>
      </c>
    </row>
    <row r="822" spans="1:7" x14ac:dyDescent="0.25">
      <c r="A822" s="92"/>
      <c r="B822" s="162"/>
      <c r="C822" s="162"/>
      <c r="D822" s="104"/>
      <c r="E822" s="104"/>
      <c r="G822" s="93" t="str">
        <f>IF(COUNTIF($B$2:B818,B819)&gt;0,"ĐÃ NHẬP","")</f>
        <v/>
      </c>
    </row>
    <row r="823" spans="1:7" x14ac:dyDescent="0.25">
      <c r="A823" s="92"/>
      <c r="B823" s="162"/>
      <c r="C823" s="162"/>
      <c r="D823" s="104"/>
      <c r="E823" s="104"/>
      <c r="G823" s="93" t="str">
        <f>IF(COUNTIF($B$2:B819,B820)&gt;0,"ĐÃ NHẬP","")</f>
        <v/>
      </c>
    </row>
    <row r="824" spans="1:7" x14ac:dyDescent="0.25">
      <c r="A824" s="92"/>
      <c r="B824" s="162"/>
      <c r="C824" s="162"/>
      <c r="D824" s="104"/>
      <c r="E824" s="104"/>
      <c r="G824" s="93" t="str">
        <f>IF(COUNTIF($B$2:B820,B821)&gt;0,"ĐÃ NHẬP","")</f>
        <v/>
      </c>
    </row>
    <row r="825" spans="1:7" x14ac:dyDescent="0.25">
      <c r="A825" s="92"/>
      <c r="B825" s="162"/>
      <c r="C825" s="162"/>
      <c r="D825" s="104"/>
      <c r="E825" s="104"/>
      <c r="G825" s="93" t="str">
        <f>IF(COUNTIF($B$2:B821,B822)&gt;0,"ĐÃ NHẬP","")</f>
        <v/>
      </c>
    </row>
    <row r="826" spans="1:7" x14ac:dyDescent="0.25">
      <c r="A826" s="92"/>
      <c r="B826" s="162"/>
      <c r="C826" s="162"/>
      <c r="D826" s="104"/>
      <c r="E826" s="104"/>
      <c r="G826" s="93" t="str">
        <f>IF(COUNTIF($B$2:B822,B823)&gt;0,"ĐÃ NHẬP","")</f>
        <v/>
      </c>
    </row>
    <row r="827" spans="1:7" x14ac:dyDescent="0.25">
      <c r="A827" s="92"/>
      <c r="B827" s="162"/>
      <c r="C827" s="162"/>
      <c r="D827" s="104"/>
      <c r="E827" s="104"/>
      <c r="G827" s="93" t="str">
        <f>IF(COUNTIF($B$2:B823,B824)&gt;0,"ĐÃ NHẬP","")</f>
        <v/>
      </c>
    </row>
    <row r="828" spans="1:7" x14ac:dyDescent="0.25">
      <c r="A828" s="92"/>
      <c r="B828" s="162"/>
      <c r="C828" s="162"/>
      <c r="D828" s="104"/>
      <c r="E828" s="104"/>
      <c r="G828" s="93" t="str">
        <f>IF(COUNTIF($B$2:B824,B825)&gt;0,"ĐÃ NHẬP","")</f>
        <v/>
      </c>
    </row>
    <row r="829" spans="1:7" x14ac:dyDescent="0.25">
      <c r="A829" s="92"/>
      <c r="B829" s="162"/>
      <c r="C829" s="162"/>
      <c r="D829" s="104"/>
      <c r="E829" s="104"/>
      <c r="G829" s="93" t="str">
        <f>IF(COUNTIF($B$2:B825,B826)&gt;0,"ĐÃ NHẬP","")</f>
        <v/>
      </c>
    </row>
    <row r="830" spans="1:7" x14ac:dyDescent="0.25">
      <c r="A830" s="92"/>
      <c r="B830" s="162"/>
      <c r="C830" s="162"/>
      <c r="D830" s="104"/>
      <c r="E830" s="104"/>
      <c r="G830" s="93" t="str">
        <f>IF(COUNTIF($B$2:B826,B827)&gt;0,"ĐÃ NHẬP","")</f>
        <v/>
      </c>
    </row>
    <row r="831" spans="1:7" x14ac:dyDescent="0.25">
      <c r="A831" s="92"/>
      <c r="B831" s="162"/>
      <c r="C831" s="162"/>
      <c r="D831" s="104"/>
      <c r="E831" s="104"/>
      <c r="G831" s="93" t="str">
        <f>IF(COUNTIF($B$2:B827,B828)&gt;0,"ĐÃ NHẬP","")</f>
        <v/>
      </c>
    </row>
    <row r="832" spans="1:7" x14ac:dyDescent="0.25">
      <c r="A832" s="92"/>
      <c r="B832" s="162"/>
      <c r="C832" s="162"/>
      <c r="D832" s="104"/>
      <c r="E832" s="104"/>
      <c r="G832" s="93" t="str">
        <f>IF(COUNTIF($B$2:B828,B829)&gt;0,"ĐÃ NHẬP","")</f>
        <v/>
      </c>
    </row>
    <row r="833" spans="1:7" x14ac:dyDescent="0.25">
      <c r="A833" s="92"/>
      <c r="B833" s="162"/>
      <c r="C833" s="162"/>
      <c r="D833" s="104"/>
      <c r="E833" s="104"/>
      <c r="G833" s="93" t="str">
        <f>IF(COUNTIF($B$2:B829,B830)&gt;0,"ĐÃ NHẬP","")</f>
        <v/>
      </c>
    </row>
    <row r="834" spans="1:7" x14ac:dyDescent="0.25">
      <c r="A834" s="92"/>
      <c r="B834" s="162"/>
      <c r="C834" s="162"/>
      <c r="D834" s="104"/>
      <c r="E834" s="104"/>
      <c r="G834" s="93" t="str">
        <f>IF(COUNTIF($B$2:B830,B831)&gt;0,"ĐÃ NHẬP","")</f>
        <v/>
      </c>
    </row>
    <row r="835" spans="1:7" x14ac:dyDescent="0.25">
      <c r="A835" s="92"/>
      <c r="B835" s="162"/>
      <c r="C835" s="162"/>
      <c r="D835" s="104"/>
      <c r="E835" s="104"/>
      <c r="G835" s="93" t="str">
        <f>IF(COUNTIF($B$2:B831,B832)&gt;0,"ĐÃ NHẬP","")</f>
        <v/>
      </c>
    </row>
    <row r="836" spans="1:7" x14ac:dyDescent="0.25">
      <c r="A836" s="92"/>
      <c r="B836" s="162"/>
      <c r="C836" s="162"/>
      <c r="D836" s="104"/>
      <c r="E836" s="104"/>
      <c r="G836" s="93" t="str">
        <f>IF(COUNTIF($B$2:B832,B833)&gt;0,"ĐÃ NHẬP","")</f>
        <v/>
      </c>
    </row>
    <row r="837" spans="1:7" x14ac:dyDescent="0.25">
      <c r="A837" s="92"/>
      <c r="B837" s="162"/>
      <c r="C837" s="162"/>
      <c r="D837" s="104"/>
      <c r="E837" s="104"/>
      <c r="G837" s="93" t="str">
        <f>IF(COUNTIF($B$2:B833,B834)&gt;0,"ĐÃ NHẬP","")</f>
        <v/>
      </c>
    </row>
    <row r="838" spans="1:7" x14ac:dyDescent="0.25">
      <c r="A838" s="92"/>
      <c r="B838" s="162"/>
      <c r="C838" s="162"/>
      <c r="D838" s="104"/>
      <c r="E838" s="104"/>
      <c r="G838" s="93" t="str">
        <f>IF(COUNTIF($B$2:B834,B835)&gt;0,"ĐÃ NHẬP","")</f>
        <v/>
      </c>
    </row>
    <row r="839" spans="1:7" x14ac:dyDescent="0.25">
      <c r="A839" s="92"/>
      <c r="B839" s="162"/>
      <c r="C839" s="162"/>
      <c r="D839" s="104"/>
      <c r="E839" s="104"/>
      <c r="G839" s="93" t="str">
        <f>IF(COUNTIF($B$2:B835,B836)&gt;0,"ĐÃ NHẬP","")</f>
        <v/>
      </c>
    </row>
    <row r="840" spans="1:7" x14ac:dyDescent="0.25">
      <c r="A840" s="92"/>
      <c r="B840" s="162"/>
      <c r="C840" s="162"/>
      <c r="D840" s="104"/>
      <c r="E840" s="104"/>
      <c r="G840" s="93" t="str">
        <f>IF(COUNTIF($B$2:B836,B837)&gt;0,"ĐÃ NHẬP","")</f>
        <v/>
      </c>
    </row>
    <row r="841" spans="1:7" x14ac:dyDescent="0.25">
      <c r="A841" s="92"/>
      <c r="B841" s="162"/>
      <c r="C841" s="162"/>
      <c r="D841" s="104"/>
      <c r="E841" s="104"/>
      <c r="G841" s="93" t="str">
        <f>IF(COUNTIF($B$2:B837,B838)&gt;0,"ĐÃ NHẬP","")</f>
        <v/>
      </c>
    </row>
    <row r="842" spans="1:7" x14ac:dyDescent="0.25">
      <c r="A842" s="92"/>
      <c r="B842" s="162"/>
      <c r="C842" s="162"/>
      <c r="D842" s="104"/>
      <c r="E842" s="104"/>
      <c r="G842" s="93" t="str">
        <f>IF(COUNTIF($B$2:B838,B839)&gt;0,"ĐÃ NHẬP","")</f>
        <v/>
      </c>
    </row>
    <row r="843" spans="1:7" x14ac:dyDescent="0.25">
      <c r="A843" s="92"/>
      <c r="B843" s="162"/>
      <c r="C843" s="162"/>
      <c r="D843" s="104"/>
      <c r="E843" s="104"/>
      <c r="G843" s="93" t="str">
        <f>IF(COUNTIF($B$2:B839,B840)&gt;0,"ĐÃ NHẬP","")</f>
        <v/>
      </c>
    </row>
    <row r="844" spans="1:7" x14ac:dyDescent="0.25">
      <c r="A844" s="92"/>
      <c r="B844" s="162"/>
      <c r="C844" s="162"/>
      <c r="D844" s="104"/>
      <c r="E844" s="104"/>
      <c r="G844" s="93" t="str">
        <f>IF(COUNTIF($B$2:B840,B841)&gt;0,"ĐÃ NHẬP","")</f>
        <v/>
      </c>
    </row>
    <row r="845" spans="1:7" x14ac:dyDescent="0.25">
      <c r="A845" s="92"/>
      <c r="B845" s="162"/>
      <c r="C845" s="162"/>
      <c r="D845" s="104"/>
      <c r="E845" s="104"/>
      <c r="G845" s="93" t="str">
        <f>IF(COUNTIF($B$2:B841,B842)&gt;0,"ĐÃ NHẬP","")</f>
        <v/>
      </c>
    </row>
    <row r="846" spans="1:7" x14ac:dyDescent="0.25">
      <c r="A846" s="92"/>
      <c r="B846" s="162"/>
      <c r="C846" s="162"/>
      <c r="D846" s="104"/>
      <c r="E846" s="104"/>
      <c r="G846" s="93" t="str">
        <f>IF(COUNTIF($B$2:B842,B843)&gt;0,"ĐÃ NHẬP","")</f>
        <v/>
      </c>
    </row>
    <row r="847" spans="1:7" x14ac:dyDescent="0.25">
      <c r="A847" s="92"/>
      <c r="B847" s="162"/>
      <c r="C847" s="162"/>
      <c r="D847" s="104"/>
      <c r="E847" s="104"/>
      <c r="G847" s="93" t="str">
        <f>IF(COUNTIF($B$2:B843,B844)&gt;0,"ĐÃ NHẬP","")</f>
        <v/>
      </c>
    </row>
    <row r="848" spans="1:7" x14ac:dyDescent="0.25">
      <c r="A848" s="92"/>
      <c r="B848" s="162"/>
      <c r="C848" s="162"/>
      <c r="D848" s="104"/>
      <c r="E848" s="104"/>
      <c r="G848" s="93" t="str">
        <f>IF(COUNTIF(A$1:$B844,A845)&gt;0,"ĐÃ NHẬP","")</f>
        <v/>
      </c>
    </row>
    <row r="849" spans="1:7" x14ac:dyDescent="0.25">
      <c r="A849" s="92"/>
      <c r="B849" s="162"/>
      <c r="C849" s="162"/>
      <c r="D849" s="104"/>
      <c r="E849" s="104"/>
      <c r="G849" s="93" t="str">
        <f>IF(COUNTIF(A$1:$B845,A846)&gt;0,"ĐÃ NHẬP","")</f>
        <v/>
      </c>
    </row>
    <row r="850" spans="1:7" x14ac:dyDescent="0.25">
      <c r="A850" s="92"/>
      <c r="B850" s="162"/>
      <c r="C850" s="162"/>
      <c r="D850" s="104"/>
      <c r="E850" s="104"/>
      <c r="G850" s="93" t="str">
        <f>IF(COUNTIF(A$1:$B846,A847)&gt;0,"ĐÃ NHẬP","")</f>
        <v/>
      </c>
    </row>
    <row r="851" spans="1:7" x14ac:dyDescent="0.25">
      <c r="A851" s="92"/>
      <c r="B851" s="162"/>
      <c r="C851" s="162"/>
      <c r="D851" s="104"/>
      <c r="E851" s="104"/>
      <c r="G851" s="93" t="str">
        <f>IF(COUNTIF(A$1:$B847,A848)&gt;0,"ĐÃ NHẬP","")</f>
        <v/>
      </c>
    </row>
    <row r="852" spans="1:7" x14ac:dyDescent="0.25">
      <c r="A852" s="92"/>
      <c r="B852" s="162"/>
      <c r="C852" s="162"/>
      <c r="D852" s="104"/>
      <c r="E852" s="104"/>
      <c r="G852" s="93" t="str">
        <f>IF(COUNTIF(A$1:$B848,A849)&gt;0,"ĐÃ NHẬP","")</f>
        <v/>
      </c>
    </row>
    <row r="853" spans="1:7" x14ac:dyDescent="0.25">
      <c r="A853" s="92"/>
      <c r="B853" s="162"/>
      <c r="C853" s="162"/>
      <c r="D853" s="104"/>
      <c r="E853" s="104"/>
      <c r="G853" s="93" t="str">
        <f>IF(COUNTIF(A$1:$B849,A850)&gt;0,"ĐÃ NHẬP","")</f>
        <v/>
      </c>
    </row>
    <row r="854" spans="1:7" x14ac:dyDescent="0.25">
      <c r="A854" s="92"/>
      <c r="B854" s="162"/>
      <c r="C854" s="162"/>
      <c r="D854" s="104"/>
      <c r="E854" s="104"/>
      <c r="G854" s="93" t="str">
        <f>IF(COUNTIF(A$1:$B850,A851)&gt;0,"ĐÃ NHẬP","")</f>
        <v/>
      </c>
    </row>
    <row r="855" spans="1:7" x14ac:dyDescent="0.25">
      <c r="A855" s="92"/>
      <c r="B855" s="162"/>
      <c r="C855" s="162"/>
      <c r="D855" s="104"/>
      <c r="E855" s="104"/>
      <c r="G855" s="93" t="str">
        <f>IF(COUNTIF(A$1:$B851,A852)&gt;0,"ĐÃ NHẬP","")</f>
        <v/>
      </c>
    </row>
    <row r="856" spans="1:7" x14ac:dyDescent="0.25">
      <c r="A856" s="92"/>
      <c r="B856" s="162"/>
      <c r="C856" s="162"/>
      <c r="D856" s="104"/>
      <c r="E856" s="104"/>
      <c r="G856" s="93" t="str">
        <f>IF(COUNTIF(A$1:$B852,A853)&gt;0,"ĐÃ NHẬP","")</f>
        <v/>
      </c>
    </row>
    <row r="857" spans="1:7" x14ac:dyDescent="0.25">
      <c r="A857" s="92"/>
      <c r="B857" s="162"/>
      <c r="C857" s="162"/>
      <c r="D857" s="104"/>
      <c r="E857" s="104"/>
      <c r="G857" s="93" t="str">
        <f>IF(COUNTIF(A$1:$B853,A854)&gt;0,"ĐÃ NHẬP","")</f>
        <v/>
      </c>
    </row>
    <row r="858" spans="1:7" x14ac:dyDescent="0.25">
      <c r="A858" s="92"/>
      <c r="B858" s="162"/>
      <c r="C858" s="162"/>
      <c r="D858" s="104"/>
      <c r="E858" s="104"/>
      <c r="G858" s="93" t="str">
        <f>IF(COUNTIF(A$1:$B854,A855)&gt;0,"ĐÃ NHẬP","")</f>
        <v/>
      </c>
    </row>
    <row r="859" spans="1:7" x14ac:dyDescent="0.25">
      <c r="A859" s="92"/>
      <c r="B859" s="162"/>
      <c r="C859" s="162"/>
      <c r="D859" s="104"/>
      <c r="E859" s="104"/>
      <c r="G859" s="93" t="str">
        <f>IF(COUNTIF(A$1:$B855,A856)&gt;0,"ĐÃ NHẬP","")</f>
        <v/>
      </c>
    </row>
    <row r="860" spans="1:7" x14ac:dyDescent="0.25">
      <c r="A860" s="92"/>
      <c r="B860" s="162"/>
      <c r="C860" s="162"/>
      <c r="D860" s="104"/>
      <c r="E860" s="104"/>
      <c r="G860" s="93" t="str">
        <f>IF(COUNTIF(A$1:$B856,A857)&gt;0,"ĐÃ NHẬP","")</f>
        <v/>
      </c>
    </row>
    <row r="861" spans="1:7" x14ac:dyDescent="0.25">
      <c r="A861" s="92"/>
      <c r="B861" s="162"/>
      <c r="C861" s="162"/>
      <c r="D861" s="104"/>
      <c r="E861" s="104"/>
      <c r="G861" s="93" t="str">
        <f>IF(COUNTIF(A$1:$B857,A858)&gt;0,"ĐÃ NHẬP","")</f>
        <v/>
      </c>
    </row>
    <row r="862" spans="1:7" x14ac:dyDescent="0.25">
      <c r="A862" s="92"/>
      <c r="B862" s="162"/>
      <c r="C862" s="162"/>
      <c r="D862" s="104"/>
      <c r="E862" s="104"/>
      <c r="G862" s="93" t="str">
        <f>IF(COUNTIF(A$1:$B858,A859)&gt;0,"ĐÃ NHẬP","")</f>
        <v/>
      </c>
    </row>
    <row r="863" spans="1:7" x14ac:dyDescent="0.25">
      <c r="A863" s="92"/>
      <c r="B863" s="162"/>
      <c r="C863" s="162"/>
      <c r="D863" s="104"/>
      <c r="E863" s="104"/>
      <c r="G863" s="93" t="str">
        <f>IF(COUNTIF(A$1:$B859,A860)&gt;0,"ĐÃ NHẬP","")</f>
        <v/>
      </c>
    </row>
    <row r="864" spans="1:7" x14ac:dyDescent="0.25">
      <c r="A864" s="92"/>
      <c r="B864" s="162"/>
      <c r="C864" s="162"/>
      <c r="D864" s="104"/>
      <c r="E864" s="104"/>
      <c r="G864" s="93" t="str">
        <f>IF(COUNTIF(A$1:$B860,A861)&gt;0,"ĐÃ NHẬP","")</f>
        <v/>
      </c>
    </row>
    <row r="865" spans="1:7" x14ac:dyDescent="0.25">
      <c r="A865" s="92"/>
      <c r="B865" s="162"/>
      <c r="C865" s="162"/>
      <c r="D865" s="104"/>
      <c r="E865" s="104"/>
      <c r="G865" s="93" t="str">
        <f>IF(COUNTIF(A$1:$B861,A862)&gt;0,"ĐÃ NHẬP","")</f>
        <v/>
      </c>
    </row>
    <row r="866" spans="1:7" x14ac:dyDescent="0.25">
      <c r="A866" s="92"/>
      <c r="B866" s="162"/>
      <c r="C866" s="162"/>
      <c r="D866" s="104"/>
      <c r="E866" s="104"/>
      <c r="G866" s="93" t="str">
        <f>IF(COUNTIF(A$1:$B862,A863)&gt;0,"ĐÃ NHẬP","")</f>
        <v/>
      </c>
    </row>
    <row r="867" spans="1:7" x14ac:dyDescent="0.25">
      <c r="A867" s="92"/>
      <c r="B867" s="162"/>
      <c r="C867" s="162"/>
      <c r="D867" s="104"/>
      <c r="E867" s="104"/>
      <c r="G867" s="93" t="str">
        <f>IF(COUNTIF(A$1:$B863,A864)&gt;0,"ĐÃ NHẬP","")</f>
        <v/>
      </c>
    </row>
    <row r="868" spans="1:7" x14ac:dyDescent="0.25">
      <c r="A868" s="92"/>
      <c r="B868" s="162"/>
      <c r="C868" s="162"/>
      <c r="D868" s="104"/>
      <c r="E868" s="104"/>
      <c r="G868" s="93" t="str">
        <f>IF(COUNTIF(A$1:$B864,A865)&gt;0,"ĐÃ NHẬP","")</f>
        <v/>
      </c>
    </row>
    <row r="869" spans="1:7" x14ac:dyDescent="0.25">
      <c r="A869" s="92"/>
      <c r="B869" s="162"/>
      <c r="C869" s="162"/>
      <c r="D869" s="104"/>
      <c r="E869" s="104"/>
      <c r="G869" s="93" t="str">
        <f>IF(COUNTIF(A$1:$B865,A866)&gt;0,"ĐÃ NHẬP","")</f>
        <v/>
      </c>
    </row>
    <row r="870" spans="1:7" x14ac:dyDescent="0.25">
      <c r="A870" s="92"/>
      <c r="B870" s="162"/>
      <c r="C870" s="162"/>
      <c r="D870" s="104"/>
      <c r="E870" s="104"/>
      <c r="G870" s="93" t="str">
        <f>IF(COUNTIF(A$1:$B866,A867)&gt;0,"ĐÃ NHẬP","")</f>
        <v/>
      </c>
    </row>
    <row r="871" spans="1:7" x14ac:dyDescent="0.25">
      <c r="A871" s="92"/>
      <c r="B871" s="162"/>
      <c r="C871" s="162"/>
      <c r="D871" s="104"/>
      <c r="E871" s="104"/>
      <c r="G871" s="93" t="str">
        <f>IF(COUNTIF(A$1:$B867,A868)&gt;0,"ĐÃ NHẬP","")</f>
        <v/>
      </c>
    </row>
    <row r="872" spans="1:7" x14ac:dyDescent="0.25">
      <c r="A872" s="92"/>
      <c r="B872" s="162"/>
      <c r="C872" s="162"/>
      <c r="D872" s="104"/>
      <c r="E872" s="104"/>
      <c r="G872" s="93" t="str">
        <f>IF(COUNTIF(A$1:$B868,A869)&gt;0,"ĐÃ NHẬP","")</f>
        <v/>
      </c>
    </row>
    <row r="873" spans="1:7" x14ac:dyDescent="0.25">
      <c r="A873" s="92"/>
      <c r="B873" s="162"/>
      <c r="C873" s="162"/>
      <c r="D873" s="104"/>
      <c r="E873" s="104"/>
      <c r="G873" s="93" t="str">
        <f>IF(COUNTIF(A$1:$B869,A870)&gt;0,"ĐÃ NHẬP","")</f>
        <v/>
      </c>
    </row>
    <row r="874" spans="1:7" x14ac:dyDescent="0.25">
      <c r="A874" s="92"/>
      <c r="B874" s="162"/>
      <c r="C874" s="162"/>
      <c r="D874" s="104"/>
      <c r="E874" s="104"/>
      <c r="G874" s="93" t="str">
        <f>IF(COUNTIF(A$1:$B870,A871)&gt;0,"ĐÃ NHẬP","")</f>
        <v/>
      </c>
    </row>
    <row r="875" spans="1:7" x14ac:dyDescent="0.25">
      <c r="A875" s="92"/>
      <c r="B875" s="162"/>
      <c r="C875" s="162"/>
      <c r="D875" s="104"/>
      <c r="E875" s="104"/>
      <c r="G875" s="93" t="str">
        <f>IF(COUNTIF(A$1:$B871,A872)&gt;0,"ĐÃ NHẬP","")</f>
        <v/>
      </c>
    </row>
    <row r="876" spans="1:7" x14ac:dyDescent="0.25">
      <c r="A876" s="92"/>
      <c r="B876" s="162"/>
      <c r="C876" s="162"/>
      <c r="D876" s="104"/>
      <c r="E876" s="104"/>
      <c r="G876" s="93" t="str">
        <f>IF(COUNTIF(A$1:$B872,A873)&gt;0,"ĐÃ NHẬP","")</f>
        <v/>
      </c>
    </row>
    <row r="877" spans="1:7" x14ac:dyDescent="0.25">
      <c r="A877" s="92"/>
      <c r="B877" s="162"/>
      <c r="C877" s="162"/>
      <c r="D877" s="104"/>
      <c r="E877" s="104"/>
      <c r="G877" s="93" t="str">
        <f>IF(COUNTIF(A$1:$B873,A874)&gt;0,"ĐÃ NHẬP","")</f>
        <v/>
      </c>
    </row>
    <row r="878" spans="1:7" x14ac:dyDescent="0.25">
      <c r="A878" s="92"/>
      <c r="B878" s="162"/>
      <c r="C878" s="162"/>
      <c r="D878" s="104"/>
      <c r="E878" s="104"/>
      <c r="G878" s="93" t="str">
        <f>IF(COUNTIF(A$1:$B874,A875)&gt;0,"ĐÃ NHẬP","")</f>
        <v/>
      </c>
    </row>
    <row r="879" spans="1:7" x14ac:dyDescent="0.25">
      <c r="A879" s="92"/>
      <c r="B879" s="162"/>
      <c r="C879" s="162"/>
      <c r="D879" s="104"/>
      <c r="E879" s="104"/>
      <c r="G879" s="93" t="str">
        <f>IF(COUNTIF(A$1:$B875,A876)&gt;0,"ĐÃ NHẬP","")</f>
        <v/>
      </c>
    </row>
    <row r="880" spans="1:7" x14ac:dyDescent="0.25">
      <c r="A880" s="92"/>
      <c r="B880" s="162"/>
      <c r="C880" s="162"/>
      <c r="D880" s="104"/>
      <c r="E880" s="104"/>
      <c r="G880" s="93" t="str">
        <f>IF(COUNTIF(A$1:$B876,A877)&gt;0,"ĐÃ NHẬP","")</f>
        <v/>
      </c>
    </row>
    <row r="881" spans="1:7" x14ac:dyDescent="0.25">
      <c r="A881" s="92"/>
      <c r="B881" s="162"/>
      <c r="C881" s="162"/>
      <c r="D881" s="104"/>
      <c r="E881" s="104"/>
      <c r="G881" s="93" t="str">
        <f>IF(COUNTIF(A$1:$B877,A878)&gt;0,"ĐÃ NHẬP","")</f>
        <v/>
      </c>
    </row>
    <row r="882" spans="1:7" x14ac:dyDescent="0.25">
      <c r="A882" s="92"/>
      <c r="B882" s="162"/>
      <c r="C882" s="162"/>
      <c r="D882" s="104"/>
      <c r="E882" s="104"/>
      <c r="G882" s="93" t="str">
        <f>IF(COUNTIF(A$1:$B878,A879)&gt;0,"ĐÃ NHẬP","")</f>
        <v/>
      </c>
    </row>
    <row r="883" spans="1:7" x14ac:dyDescent="0.25">
      <c r="A883" s="92"/>
      <c r="B883" s="162"/>
      <c r="C883" s="162"/>
      <c r="D883" s="104"/>
      <c r="E883" s="104"/>
      <c r="G883" s="93" t="str">
        <f>IF(COUNTIF(A$1:$B879,A880)&gt;0,"ĐÃ NHẬP","")</f>
        <v/>
      </c>
    </row>
    <row r="884" spans="1:7" x14ac:dyDescent="0.25">
      <c r="A884" s="92"/>
      <c r="B884" s="162"/>
      <c r="C884" s="162"/>
      <c r="D884" s="104"/>
      <c r="E884" s="104"/>
      <c r="G884" s="93" t="str">
        <f>IF(COUNTIF(A$1:$B880,A881)&gt;0,"ĐÃ NHẬP","")</f>
        <v/>
      </c>
    </row>
    <row r="885" spans="1:7" x14ac:dyDescent="0.25">
      <c r="A885" s="92"/>
      <c r="B885" s="162"/>
      <c r="C885" s="162"/>
      <c r="D885" s="104"/>
      <c r="E885" s="104"/>
      <c r="G885" s="93" t="str">
        <f>IF(COUNTIF(A$1:$B881,A882)&gt;0,"ĐÃ NHẬP","")</f>
        <v/>
      </c>
    </row>
    <row r="886" spans="1:7" x14ac:dyDescent="0.25">
      <c r="A886" s="92"/>
      <c r="B886" s="162"/>
      <c r="C886" s="162"/>
      <c r="D886" s="104"/>
      <c r="E886" s="104"/>
      <c r="G886" s="93" t="str">
        <f>IF(COUNTIF(A$1:$B882,A883)&gt;0,"ĐÃ NHẬP","")</f>
        <v/>
      </c>
    </row>
    <row r="887" spans="1:7" x14ac:dyDescent="0.25">
      <c r="A887" s="92"/>
      <c r="B887" s="162"/>
      <c r="C887" s="162"/>
      <c r="D887" s="104"/>
      <c r="E887" s="104"/>
      <c r="G887" s="93" t="str">
        <f>IF(COUNTIF(A$1:$B883,A884)&gt;0,"ĐÃ NHẬP","")</f>
        <v/>
      </c>
    </row>
    <row r="888" spans="1:7" x14ac:dyDescent="0.25">
      <c r="A888" s="92"/>
      <c r="B888" s="162"/>
      <c r="C888" s="162"/>
      <c r="D888" s="104"/>
      <c r="E888" s="104"/>
      <c r="G888" s="93" t="str">
        <f>IF(COUNTIF(A$1:$B884,A885)&gt;0,"ĐÃ NHẬP","")</f>
        <v/>
      </c>
    </row>
    <row r="889" spans="1:7" x14ac:dyDescent="0.25">
      <c r="A889" s="92"/>
      <c r="B889" s="162"/>
      <c r="C889" s="162"/>
      <c r="D889" s="104"/>
      <c r="E889" s="104"/>
      <c r="G889" s="93" t="str">
        <f>IF(COUNTIF(A$1:$B885,A886)&gt;0,"ĐÃ NHẬP","")</f>
        <v/>
      </c>
    </row>
    <row r="890" spans="1:7" x14ac:dyDescent="0.25">
      <c r="A890" s="92"/>
      <c r="B890" s="162"/>
      <c r="C890" s="162"/>
      <c r="D890" s="104"/>
      <c r="E890" s="104"/>
      <c r="G890" s="93" t="str">
        <f>IF(COUNTIF(A$1:$B886,A887)&gt;0,"ĐÃ NHẬP","")</f>
        <v/>
      </c>
    </row>
    <row r="891" spans="1:7" x14ac:dyDescent="0.25">
      <c r="A891" s="92"/>
      <c r="B891" s="162"/>
      <c r="C891" s="162"/>
      <c r="D891" s="104"/>
      <c r="E891" s="104"/>
      <c r="G891" s="93" t="str">
        <f>IF(COUNTIF(A$1:$B887,A888)&gt;0,"ĐÃ NHẬP","")</f>
        <v/>
      </c>
    </row>
    <row r="892" spans="1:7" x14ac:dyDescent="0.25">
      <c r="A892" s="92"/>
      <c r="B892" s="162"/>
      <c r="C892" s="162"/>
      <c r="D892" s="104"/>
      <c r="E892" s="104"/>
      <c r="G892" s="93" t="str">
        <f>IF(COUNTIF(A$1:$B888,A889)&gt;0,"ĐÃ NHẬP","")</f>
        <v/>
      </c>
    </row>
    <row r="893" spans="1:7" x14ac:dyDescent="0.25">
      <c r="A893" s="92"/>
      <c r="B893" s="162"/>
      <c r="C893" s="162"/>
      <c r="D893" s="104"/>
      <c r="E893" s="104"/>
      <c r="G893" s="93" t="str">
        <f>IF(COUNTIF(A$1:$B889,A890)&gt;0,"ĐÃ NHẬP","")</f>
        <v/>
      </c>
    </row>
    <row r="894" spans="1:7" x14ac:dyDescent="0.25">
      <c r="A894" s="92"/>
      <c r="B894" s="162"/>
      <c r="C894" s="162"/>
      <c r="D894" s="104"/>
      <c r="E894" s="104"/>
      <c r="G894" s="93" t="str">
        <f>IF(COUNTIF(A$1:$B890,A891)&gt;0,"ĐÃ NHẬP","")</f>
        <v/>
      </c>
    </row>
    <row r="895" spans="1:7" x14ac:dyDescent="0.25">
      <c r="A895" s="92"/>
      <c r="B895" s="162"/>
      <c r="C895" s="162"/>
      <c r="D895" s="104"/>
      <c r="E895" s="104"/>
      <c r="G895" s="93" t="str">
        <f>IF(COUNTIF(A$1:$B891,A892)&gt;0,"ĐÃ NHẬP","")</f>
        <v/>
      </c>
    </row>
    <row r="896" spans="1:7" x14ac:dyDescent="0.25">
      <c r="A896" s="92"/>
      <c r="B896" s="162"/>
      <c r="C896" s="162"/>
      <c r="D896" s="104"/>
      <c r="E896" s="104"/>
      <c r="G896" s="93" t="str">
        <f>IF(COUNTIF(A$1:$B892,A893)&gt;0,"ĐÃ NHẬP","")</f>
        <v/>
      </c>
    </row>
    <row r="897" spans="1:7" x14ac:dyDescent="0.25">
      <c r="A897" s="92"/>
      <c r="B897" s="162"/>
      <c r="C897" s="162"/>
      <c r="D897" s="104"/>
      <c r="E897" s="104"/>
      <c r="G897" s="93" t="str">
        <f>IF(COUNTIF(A$1:$B893,A894)&gt;0,"ĐÃ NHẬP","")</f>
        <v/>
      </c>
    </row>
    <row r="898" spans="1:7" x14ac:dyDescent="0.25">
      <c r="A898" s="92"/>
      <c r="B898" s="162"/>
      <c r="C898" s="162"/>
      <c r="D898" s="104"/>
      <c r="E898" s="104"/>
      <c r="G898" s="93" t="str">
        <f>IF(COUNTIF(A$1:$B894,A895)&gt;0,"ĐÃ NHẬP","")</f>
        <v/>
      </c>
    </row>
    <row r="899" spans="1:7" x14ac:dyDescent="0.25">
      <c r="A899" s="92"/>
      <c r="B899" s="162"/>
      <c r="C899" s="162"/>
      <c r="D899" s="104"/>
      <c r="E899" s="104"/>
      <c r="G899" s="93" t="str">
        <f>IF(COUNTIF(A$1:$B895,A896)&gt;0,"ĐÃ NHẬP","")</f>
        <v/>
      </c>
    </row>
    <row r="900" spans="1:7" x14ac:dyDescent="0.25">
      <c r="A900" s="92"/>
      <c r="B900" s="162"/>
      <c r="C900" s="162"/>
      <c r="D900" s="104"/>
      <c r="E900" s="104"/>
      <c r="G900" s="93" t="str">
        <f>IF(COUNTIF(A$1:$B896,A897)&gt;0,"ĐÃ NHẬP","")</f>
        <v/>
      </c>
    </row>
    <row r="901" spans="1:7" x14ac:dyDescent="0.25">
      <c r="A901" s="92"/>
      <c r="B901" s="162"/>
      <c r="C901" s="162"/>
      <c r="D901" s="104"/>
      <c r="E901" s="104"/>
      <c r="G901" s="93" t="str">
        <f>IF(COUNTIF(A$1:$B897,A898)&gt;0,"ĐÃ NHẬP","")</f>
        <v/>
      </c>
    </row>
    <row r="902" spans="1:7" x14ac:dyDescent="0.25">
      <c r="A902" s="92"/>
      <c r="B902" s="162"/>
      <c r="C902" s="162"/>
      <c r="D902" s="104"/>
      <c r="E902" s="104"/>
      <c r="G902" s="93" t="str">
        <f>IF(COUNTIF(A$1:$B898,A899)&gt;0,"ĐÃ NHẬP","")</f>
        <v/>
      </c>
    </row>
    <row r="903" spans="1:7" x14ac:dyDescent="0.25">
      <c r="A903" s="92"/>
      <c r="B903" s="162"/>
      <c r="C903" s="162"/>
      <c r="D903" s="104"/>
      <c r="E903" s="104"/>
      <c r="G903" s="93" t="str">
        <f>IF(COUNTIF(A$1:$B899,A900)&gt;0,"ĐÃ NHẬP","")</f>
        <v/>
      </c>
    </row>
    <row r="904" spans="1:7" x14ac:dyDescent="0.25">
      <c r="A904" s="92"/>
      <c r="B904" s="162"/>
      <c r="C904" s="162"/>
      <c r="D904" s="104"/>
      <c r="E904" s="104"/>
      <c r="G904" s="93" t="str">
        <f>IF(COUNTIF(A$1:$B900,A901)&gt;0,"ĐÃ NHẬP","")</f>
        <v/>
      </c>
    </row>
    <row r="905" spans="1:7" x14ac:dyDescent="0.25">
      <c r="A905" s="92"/>
      <c r="B905" s="162"/>
      <c r="C905" s="162"/>
      <c r="D905" s="104"/>
      <c r="E905" s="104"/>
      <c r="G905" s="93" t="str">
        <f>IF(COUNTIF(A$1:$B901,A902)&gt;0,"ĐÃ NHẬP","")</f>
        <v/>
      </c>
    </row>
    <row r="906" spans="1:7" x14ac:dyDescent="0.25">
      <c r="A906" s="92"/>
      <c r="B906" s="162"/>
      <c r="C906" s="162"/>
      <c r="D906" s="104"/>
      <c r="E906" s="104"/>
      <c r="G906" s="93" t="str">
        <f>IF(COUNTIF(A$1:$B902,A903)&gt;0,"ĐÃ NHẬP","")</f>
        <v/>
      </c>
    </row>
    <row r="907" spans="1:7" x14ac:dyDescent="0.25">
      <c r="A907" s="92"/>
      <c r="B907" s="162"/>
      <c r="C907" s="162"/>
      <c r="D907" s="104"/>
      <c r="E907" s="104"/>
      <c r="G907" s="93" t="str">
        <f>IF(COUNTIF(A$1:$B903,A904)&gt;0,"ĐÃ NHẬP","")</f>
        <v/>
      </c>
    </row>
    <row r="908" spans="1:7" x14ac:dyDescent="0.25">
      <c r="A908" s="92"/>
      <c r="B908" s="162"/>
      <c r="C908" s="162"/>
      <c r="D908" s="104"/>
      <c r="E908" s="104"/>
      <c r="G908" s="93" t="str">
        <f>IF(COUNTIF(A$1:$B904,A905)&gt;0,"ĐÃ NHẬP","")</f>
        <v/>
      </c>
    </row>
    <row r="909" spans="1:7" x14ac:dyDescent="0.25">
      <c r="A909" s="92"/>
      <c r="B909" s="162"/>
      <c r="C909" s="162"/>
      <c r="D909" s="104"/>
      <c r="E909" s="104"/>
      <c r="G909" s="93" t="str">
        <f>IF(COUNTIF(A$1:$B905,A906)&gt;0,"ĐÃ NHẬP","")</f>
        <v/>
      </c>
    </row>
    <row r="910" spans="1:7" x14ac:dyDescent="0.25">
      <c r="A910" s="92"/>
      <c r="B910" s="162"/>
      <c r="C910" s="162"/>
      <c r="D910" s="104"/>
      <c r="E910" s="104"/>
      <c r="G910" s="93" t="str">
        <f>IF(COUNTIF(A$1:$B906,A907)&gt;0,"ĐÃ NHẬP","")</f>
        <v/>
      </c>
    </row>
    <row r="911" spans="1:7" x14ac:dyDescent="0.25">
      <c r="A911" s="92"/>
      <c r="B911" s="162"/>
      <c r="C911" s="162"/>
      <c r="D911" s="104"/>
      <c r="E911" s="104"/>
      <c r="G911" s="93" t="str">
        <f>IF(COUNTIF(A$1:$B907,A908)&gt;0,"ĐÃ NHẬP","")</f>
        <v/>
      </c>
    </row>
    <row r="912" spans="1:7" x14ac:dyDescent="0.25">
      <c r="A912" s="92"/>
      <c r="B912" s="162"/>
      <c r="C912" s="162"/>
      <c r="D912" s="104"/>
      <c r="E912" s="104"/>
      <c r="G912" s="93" t="str">
        <f>IF(COUNTIF(A$1:$B908,A909)&gt;0,"ĐÃ NHẬP","")</f>
        <v/>
      </c>
    </row>
    <row r="913" spans="1:7" x14ac:dyDescent="0.25">
      <c r="A913" s="92"/>
      <c r="B913" s="162"/>
      <c r="C913" s="162"/>
      <c r="D913" s="104"/>
      <c r="E913" s="104"/>
      <c r="G913" s="93" t="str">
        <f>IF(COUNTIF(A$1:$B909,A910)&gt;0,"ĐÃ NHẬP","")</f>
        <v/>
      </c>
    </row>
    <row r="914" spans="1:7" x14ac:dyDescent="0.25">
      <c r="A914" s="92"/>
      <c r="B914" s="162"/>
      <c r="C914" s="162"/>
      <c r="D914" s="104"/>
      <c r="E914" s="104"/>
      <c r="G914" s="93" t="str">
        <f>IF(COUNTIF(A$1:$B910,A911)&gt;0,"ĐÃ NHẬP","")</f>
        <v/>
      </c>
    </row>
    <row r="915" spans="1:7" x14ac:dyDescent="0.25">
      <c r="A915" s="92"/>
      <c r="B915" s="162"/>
      <c r="C915" s="162"/>
      <c r="D915" s="104"/>
      <c r="E915" s="104"/>
      <c r="G915" s="93" t="str">
        <f>IF(COUNTIF(A$1:$B911,A912)&gt;0,"ĐÃ NHẬP","")</f>
        <v/>
      </c>
    </row>
    <row r="916" spans="1:7" x14ac:dyDescent="0.25">
      <c r="A916" s="92"/>
      <c r="B916" s="162"/>
      <c r="C916" s="162"/>
      <c r="D916" s="104"/>
      <c r="E916" s="104"/>
      <c r="G916" s="93" t="str">
        <f>IF(COUNTIF(A$1:$B912,A913)&gt;0,"ĐÃ NHẬP","")</f>
        <v/>
      </c>
    </row>
    <row r="917" spans="1:7" x14ac:dyDescent="0.25">
      <c r="A917" s="92"/>
      <c r="B917" s="162"/>
      <c r="C917" s="162"/>
      <c r="D917" s="104"/>
      <c r="E917" s="104"/>
      <c r="G917" s="93" t="str">
        <f>IF(COUNTIF(A$1:$B913,A914)&gt;0,"ĐÃ NHẬP","")</f>
        <v/>
      </c>
    </row>
    <row r="918" spans="1:7" x14ac:dyDescent="0.25">
      <c r="A918" s="92"/>
      <c r="B918" s="162"/>
      <c r="C918" s="162"/>
      <c r="D918" s="104"/>
      <c r="E918" s="104"/>
      <c r="G918" s="93" t="str">
        <f>IF(COUNTIF(A$1:$B914,A915)&gt;0,"ĐÃ NHẬP","")</f>
        <v/>
      </c>
    </row>
    <row r="919" spans="1:7" x14ac:dyDescent="0.25">
      <c r="A919" s="92"/>
      <c r="B919" s="162"/>
      <c r="C919" s="162"/>
      <c r="D919" s="104"/>
      <c r="E919" s="104"/>
      <c r="G919" s="93" t="str">
        <f>IF(COUNTIF(A$1:$B915,A916)&gt;0,"ĐÃ NHẬP","")</f>
        <v/>
      </c>
    </row>
    <row r="920" spans="1:7" x14ac:dyDescent="0.25">
      <c r="A920" s="92"/>
      <c r="B920" s="162"/>
      <c r="C920" s="162"/>
      <c r="D920" s="104"/>
      <c r="E920" s="104"/>
      <c r="G920" s="93" t="str">
        <f>IF(COUNTIF(A$1:$B916,A917)&gt;0,"ĐÃ NHẬP","")</f>
        <v/>
      </c>
    </row>
    <row r="921" spans="1:7" x14ac:dyDescent="0.25">
      <c r="A921" s="92"/>
      <c r="B921" s="162"/>
      <c r="C921" s="162"/>
      <c r="D921" s="104"/>
      <c r="E921" s="104"/>
      <c r="G921" s="93" t="str">
        <f>IF(COUNTIF(A$1:$B917,A918)&gt;0,"ĐÃ NHẬP","")</f>
        <v/>
      </c>
    </row>
    <row r="922" spans="1:7" x14ac:dyDescent="0.25">
      <c r="A922" s="92"/>
      <c r="B922" s="162"/>
      <c r="C922" s="162"/>
      <c r="D922" s="104"/>
      <c r="E922" s="104"/>
      <c r="G922" s="93" t="str">
        <f>IF(COUNTIF(A$1:$B918,A919)&gt;0,"ĐÃ NHẬP","")</f>
        <v/>
      </c>
    </row>
    <row r="923" spans="1:7" x14ac:dyDescent="0.25">
      <c r="A923" s="92"/>
      <c r="B923" s="162"/>
      <c r="C923" s="162"/>
      <c r="D923" s="104"/>
      <c r="E923" s="104"/>
      <c r="G923" s="93" t="str">
        <f>IF(COUNTIF(A$1:$B919,A920)&gt;0,"ĐÃ NHẬP","")</f>
        <v/>
      </c>
    </row>
    <row r="924" spans="1:7" x14ac:dyDescent="0.25">
      <c r="A924" s="92"/>
      <c r="B924" s="162"/>
      <c r="C924" s="162"/>
      <c r="D924" s="104"/>
      <c r="E924" s="104"/>
      <c r="G924" s="93" t="str">
        <f>IF(COUNTIF(A$1:$B920,A921)&gt;0,"ĐÃ NHẬP","")</f>
        <v/>
      </c>
    </row>
    <row r="925" spans="1:7" x14ac:dyDescent="0.25">
      <c r="A925" s="92"/>
      <c r="B925" s="162"/>
      <c r="C925" s="162"/>
      <c r="D925" s="104"/>
      <c r="E925" s="104"/>
      <c r="G925" s="93" t="str">
        <f>IF(COUNTIF(A$1:$B921,A922)&gt;0,"ĐÃ NHẬP","")</f>
        <v/>
      </c>
    </row>
    <row r="926" spans="1:7" x14ac:dyDescent="0.25">
      <c r="A926" s="92"/>
      <c r="B926" s="162"/>
      <c r="C926" s="162"/>
      <c r="D926" s="104"/>
      <c r="E926" s="104"/>
      <c r="G926" s="93" t="str">
        <f>IF(COUNTIF(A$1:$B922,A923)&gt;0,"ĐÃ NHẬP","")</f>
        <v/>
      </c>
    </row>
    <row r="927" spans="1:7" x14ac:dyDescent="0.25">
      <c r="A927" s="92"/>
      <c r="B927" s="162"/>
      <c r="C927" s="162"/>
      <c r="D927" s="104"/>
      <c r="E927" s="104"/>
      <c r="G927" s="93" t="str">
        <f>IF(COUNTIF(A$1:$B923,A924)&gt;0,"ĐÃ NHẬP","")</f>
        <v/>
      </c>
    </row>
    <row r="928" spans="1:7" x14ac:dyDescent="0.25">
      <c r="A928" s="92"/>
      <c r="B928" s="162"/>
      <c r="C928" s="162"/>
      <c r="D928" s="104"/>
      <c r="E928" s="104"/>
      <c r="G928" s="93" t="str">
        <f>IF(COUNTIF(A$1:$B924,A925)&gt;0,"ĐÃ NHẬP","")</f>
        <v/>
      </c>
    </row>
    <row r="929" spans="1:7" x14ac:dyDescent="0.25">
      <c r="A929" s="92"/>
      <c r="B929" s="104"/>
      <c r="C929" s="162"/>
      <c r="D929" s="104"/>
      <c r="E929" s="104"/>
      <c r="G929" s="93" t="str">
        <f>IF(COUNTIF(A$1:$B925,A926)&gt;0,"ĐÃ NHẬP","")</f>
        <v/>
      </c>
    </row>
    <row r="930" spans="1:7" x14ac:dyDescent="0.25">
      <c r="A930" s="92"/>
      <c r="B930" s="104"/>
      <c r="C930" s="162"/>
      <c r="D930" s="104"/>
      <c r="E930" s="104"/>
      <c r="G930" s="93" t="str">
        <f>IF(COUNTIF(A$1:$B926,A927)&gt;0,"ĐÃ NHẬP","")</f>
        <v/>
      </c>
    </row>
    <row r="931" spans="1:7" x14ac:dyDescent="0.25">
      <c r="A931" s="92"/>
      <c r="B931" s="104"/>
      <c r="C931" s="162"/>
      <c r="D931" s="104"/>
      <c r="E931" s="104"/>
      <c r="G931" s="93" t="str">
        <f>IF(COUNTIF(A$1:$B927,A928)&gt;0,"ĐÃ NHẬP","")</f>
        <v/>
      </c>
    </row>
    <row r="932" spans="1:7" x14ac:dyDescent="0.25">
      <c r="A932" s="92"/>
      <c r="B932" s="104"/>
      <c r="C932" s="162"/>
      <c r="D932" s="104"/>
      <c r="E932" s="104"/>
      <c r="G932" s="93" t="str">
        <f>IF(COUNTIF(A$1:$B928,A929)&gt;0,"ĐÃ NHẬP","")</f>
        <v/>
      </c>
    </row>
    <row r="933" spans="1:7" x14ac:dyDescent="0.25">
      <c r="A933" s="92"/>
      <c r="B933" s="104"/>
      <c r="C933" s="162"/>
      <c r="D933" s="104"/>
      <c r="E933" s="104"/>
      <c r="G933" s="93" t="str">
        <f>IF(COUNTIF(A$1:$B929,A930)&gt;0,"ĐÃ NHẬP","")</f>
        <v/>
      </c>
    </row>
    <row r="934" spans="1:7" x14ac:dyDescent="0.25">
      <c r="A934" s="92"/>
      <c r="B934" s="104"/>
      <c r="C934" s="162"/>
      <c r="D934" s="104"/>
      <c r="E934" s="104"/>
      <c r="G934" s="93" t="str">
        <f>IF(COUNTIF(A$1:$B930,A931)&gt;0,"ĐÃ NHẬP","")</f>
        <v/>
      </c>
    </row>
    <row r="935" spans="1:7" x14ac:dyDescent="0.25">
      <c r="A935" s="92"/>
      <c r="B935" s="104"/>
      <c r="C935" s="162"/>
      <c r="D935" s="104"/>
      <c r="E935" s="104"/>
      <c r="G935" s="93" t="str">
        <f>IF(COUNTIF(A$1:$B931,A932)&gt;0,"ĐÃ NHẬP","")</f>
        <v/>
      </c>
    </row>
    <row r="936" spans="1:7" x14ac:dyDescent="0.25">
      <c r="A936" s="92"/>
      <c r="B936" s="104"/>
      <c r="C936" s="162"/>
      <c r="D936" s="104"/>
      <c r="E936" s="104"/>
      <c r="G936" s="93" t="str">
        <f>IF(COUNTIF(A$1:$B932,A933)&gt;0,"ĐÃ NHẬP","")</f>
        <v/>
      </c>
    </row>
    <row r="937" spans="1:7" x14ac:dyDescent="0.25">
      <c r="A937" s="92"/>
      <c r="B937" s="104"/>
      <c r="C937" s="162"/>
      <c r="D937" s="104"/>
      <c r="E937" s="104"/>
      <c r="G937" s="93" t="str">
        <f>IF(COUNTIF(A$1:$B933,A934)&gt;0,"ĐÃ NHẬP","")</f>
        <v/>
      </c>
    </row>
    <row r="938" spans="1:7" x14ac:dyDescent="0.25">
      <c r="A938" s="92"/>
      <c r="B938" s="104"/>
      <c r="C938" s="162"/>
      <c r="D938" s="104"/>
      <c r="E938" s="104"/>
      <c r="G938" s="93" t="str">
        <f>IF(COUNTIF(A$1:$B934,A935)&gt;0,"ĐÃ NHẬP","")</f>
        <v/>
      </c>
    </row>
    <row r="939" spans="1:7" x14ac:dyDescent="0.25">
      <c r="A939" s="92"/>
      <c r="B939" s="104"/>
      <c r="C939" s="162"/>
      <c r="D939" s="104"/>
      <c r="E939" s="104"/>
      <c r="G939" s="93" t="str">
        <f>IF(COUNTIF(A$1:$B935,A936)&gt;0,"ĐÃ NHẬP","")</f>
        <v/>
      </c>
    </row>
    <row r="940" spans="1:7" x14ac:dyDescent="0.25">
      <c r="A940" s="92"/>
      <c r="B940" s="104"/>
      <c r="C940" s="162"/>
      <c r="D940" s="104"/>
      <c r="E940" s="104"/>
      <c r="G940" s="93" t="str">
        <f>IF(COUNTIF(A$1:$B936,A937)&gt;0,"ĐÃ NHẬP","")</f>
        <v/>
      </c>
    </row>
    <row r="941" spans="1:7" x14ac:dyDescent="0.25">
      <c r="A941" s="92"/>
      <c r="B941" s="104"/>
      <c r="C941" s="162"/>
      <c r="D941" s="104"/>
      <c r="E941" s="104"/>
      <c r="G941" s="93" t="str">
        <f>IF(COUNTIF(A$1:$B937,A938)&gt;0,"ĐÃ NHẬP","")</f>
        <v/>
      </c>
    </row>
    <row r="942" spans="1:7" x14ac:dyDescent="0.25">
      <c r="A942" s="92"/>
      <c r="B942" s="104"/>
      <c r="C942" s="162"/>
      <c r="D942" s="104"/>
      <c r="E942" s="104"/>
      <c r="G942" s="93" t="str">
        <f>IF(COUNTIF(A$1:$B938,A939)&gt;0,"ĐÃ NHẬP","")</f>
        <v/>
      </c>
    </row>
    <row r="943" spans="1:7" x14ac:dyDescent="0.25">
      <c r="A943" s="92"/>
      <c r="B943" s="104"/>
      <c r="C943" s="162"/>
      <c r="D943" s="104"/>
      <c r="E943" s="104"/>
      <c r="G943" s="93" t="str">
        <f>IF(COUNTIF(A$1:$B939,A940)&gt;0,"ĐÃ NHẬP","")</f>
        <v/>
      </c>
    </row>
    <row r="944" spans="1:7" x14ac:dyDescent="0.25">
      <c r="A944" s="92"/>
      <c r="B944" s="104"/>
      <c r="C944" s="162"/>
      <c r="D944" s="104"/>
      <c r="E944" s="104"/>
      <c r="G944" s="93" t="str">
        <f>IF(COUNTIF(A$1:$B940,A941)&gt;0,"ĐÃ NHẬP","")</f>
        <v/>
      </c>
    </row>
    <row r="945" spans="1:7" x14ac:dyDescent="0.25">
      <c r="A945" s="92"/>
      <c r="B945" s="104"/>
      <c r="C945" s="162"/>
      <c r="D945" s="104"/>
      <c r="E945" s="104"/>
      <c r="G945" s="93" t="str">
        <f>IF(COUNTIF(A$1:$B941,A942)&gt;0,"ĐÃ NHẬP","")</f>
        <v/>
      </c>
    </row>
    <row r="946" spans="1:7" x14ac:dyDescent="0.25">
      <c r="A946" s="92"/>
      <c r="B946" s="104"/>
      <c r="C946" s="162"/>
      <c r="D946" s="104"/>
      <c r="E946" s="104"/>
      <c r="G946" s="93" t="str">
        <f>IF(COUNTIF(A$1:$B942,A943)&gt;0,"ĐÃ NHẬP","")</f>
        <v/>
      </c>
    </row>
    <row r="947" spans="1:7" x14ac:dyDescent="0.25">
      <c r="A947" s="92"/>
      <c r="B947" s="104"/>
      <c r="C947" s="162"/>
      <c r="D947" s="104"/>
      <c r="E947" s="104"/>
      <c r="G947" s="93" t="str">
        <f>IF(COUNTIF(A$1:$B943,A944)&gt;0,"ĐÃ NHẬP","")</f>
        <v/>
      </c>
    </row>
    <row r="948" spans="1:7" x14ac:dyDescent="0.25">
      <c r="A948" s="92"/>
      <c r="B948" s="104"/>
      <c r="C948" s="162"/>
      <c r="D948" s="104"/>
      <c r="E948" s="104"/>
      <c r="G948" s="93" t="str">
        <f>IF(COUNTIF(A$1:$B944,A945)&gt;0,"ĐÃ NHẬP","")</f>
        <v/>
      </c>
    </row>
    <row r="949" spans="1:7" x14ac:dyDescent="0.25">
      <c r="A949" s="92"/>
      <c r="B949" s="104"/>
      <c r="C949" s="162"/>
      <c r="D949" s="104"/>
      <c r="E949" s="104"/>
      <c r="G949" s="93" t="str">
        <f>IF(COUNTIF(A$1:$B945,A946)&gt;0,"ĐÃ NHẬP","")</f>
        <v/>
      </c>
    </row>
    <row r="950" spans="1:7" x14ac:dyDescent="0.25">
      <c r="A950" s="92"/>
      <c r="B950" s="104"/>
      <c r="C950" s="162"/>
      <c r="D950" s="104"/>
      <c r="E950" s="104"/>
      <c r="G950" s="93" t="str">
        <f>IF(COUNTIF(A$1:$B946,A947)&gt;0,"ĐÃ NHẬP","")</f>
        <v/>
      </c>
    </row>
  </sheetData>
  <autoFilter ref="A1:FS950" xr:uid="{00000000-0009-0000-0000-00000C000000}">
    <sortState xmlns:xlrd2="http://schemas.microsoft.com/office/spreadsheetml/2017/richdata2" ref="A2:FS829">
      <sortCondition ref="E1:E829"/>
    </sortState>
  </autoFilter>
  <conditionalFormatting sqref="B2:B236">
    <cfRule type="duplicateValues" dxfId="2" priority="336"/>
  </conditionalFormatting>
  <conditionalFormatting sqref="B237:B264">
    <cfRule type="duplicateValues" dxfId="1" priority="3"/>
  </conditionalFormatting>
  <conditionalFormatting sqref="B265:B353">
    <cfRule type="duplicateValues" dxfId="0" priority="357"/>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12</vt:i4>
      </vt:variant>
    </vt:vector>
  </HeadingPairs>
  <TitlesOfParts>
    <vt:vector size="12" baseType="lpstr">
      <vt:lpstr>Tong hop 2016-2024</vt:lpstr>
      <vt:lpstr>Co dien 2016-nay</vt:lpstr>
      <vt:lpstr>CNTT 2016-nay</vt:lpstr>
      <vt:lpstr>DK 2016-nay</vt:lpstr>
      <vt:lpstr>KT 2016-nay</vt:lpstr>
      <vt:lpstr>KHCB 2016-nay</vt:lpstr>
      <vt:lpstr>KHKTĐC 2016-nay</vt:lpstr>
      <vt:lpstr>LLCT 2016-nay</vt:lpstr>
      <vt:lpstr>Mỏ 2016-nay</vt:lpstr>
      <vt:lpstr>MT 2016-nay</vt:lpstr>
      <vt:lpstr>TĐ 2016-nay</vt:lpstr>
      <vt:lpstr>XD 2016-nay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BỘ GIÁO DỤC VÀ ĐÀO TẠO</dc:title>
  <dc:creator>PQLKHCN</dc:creator>
  <cp:lastModifiedBy>Windows 11</cp:lastModifiedBy>
  <cp:lastPrinted>2020-04-11T03:32:14Z</cp:lastPrinted>
  <dcterms:created xsi:type="dcterms:W3CDTF">2017-08-11T17:41:13Z</dcterms:created>
  <dcterms:modified xsi:type="dcterms:W3CDTF">2025-01-03T02:21:26Z</dcterms:modified>
</cp:coreProperties>
</file>