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Dữ liệu phòng KHCN\Tổng hợp công bố từ 2016-nay\"/>
    </mc:Choice>
  </mc:AlternateContent>
  <bookViews>
    <workbookView xWindow="120" yWindow="15" windowWidth="18960" windowHeight="11325" firstSheet="8" activeTab="12"/>
  </bookViews>
  <sheets>
    <sheet name="foxz" sheetId="22" state="veryHidden" r:id="rId1"/>
    <sheet name="Tong hop 2016-2020" sheetId="10" r:id="rId2"/>
    <sheet name="Co dien 2016-nay" sheetId="11" r:id="rId3"/>
    <sheet name="CNTT 2016-nay" sheetId="12" r:id="rId4"/>
    <sheet name="DK 2016-nay" sheetId="13" r:id="rId5"/>
    <sheet name="KT 2016-nay" sheetId="14" r:id="rId6"/>
    <sheet name="KHCB 2016-nay" sheetId="15" r:id="rId7"/>
    <sheet name="KHKTĐC 2016-nay" sheetId="16" r:id="rId8"/>
    <sheet name="LLCT 2016-nay" sheetId="17" r:id="rId9"/>
    <sheet name="Mỏ 2016-nay" sheetId="18" r:id="rId10"/>
    <sheet name="MT 2016-nay" sheetId="19" r:id="rId11"/>
    <sheet name="TĐ 2016-nay" sheetId="20" r:id="rId12"/>
    <sheet name="XD 2016-nay" sheetId="21" r:id="rId13"/>
  </sheets>
  <definedNames>
    <definedName name="_xlnm._FilterDatabase" localSheetId="3" hidden="1">'CNTT 2016-nay'!$A$1:$FS$597</definedName>
    <definedName name="_xlnm._FilterDatabase" localSheetId="2" hidden="1">'Co dien 2016-nay'!$A$1:$FS$624</definedName>
    <definedName name="_xlnm._FilterDatabase" localSheetId="4" hidden="1">'DK 2016-nay'!$A$1:$FS$811</definedName>
    <definedName name="_xlnm._FilterDatabase" localSheetId="6" hidden="1">'KHCB 2016-nay'!$A$1:$FS$854</definedName>
    <definedName name="_xlnm._FilterDatabase" localSheetId="7" hidden="1">'KHKTĐC 2016-nay'!$A$1:$FS$803</definedName>
    <definedName name="_xlnm._FilterDatabase" localSheetId="5" hidden="1">'KT 2016-nay'!$A$1:$FS$300</definedName>
    <definedName name="_xlnm._FilterDatabase" localSheetId="8" hidden="1">'LLCT 2016-nay'!$A$1:$FS$133</definedName>
    <definedName name="_xlnm._FilterDatabase" localSheetId="9" hidden="1">'Mỏ 2016-nay'!$A$1:$FS$567</definedName>
    <definedName name="_xlnm._FilterDatabase" localSheetId="10" hidden="1">'MT 2016-nay'!$A$1:$FS$734</definedName>
    <definedName name="_xlnm._FilterDatabase" localSheetId="11" hidden="1">'TĐ 2016-nay'!$A$1:$FS$810</definedName>
    <definedName name="_xlnm._FilterDatabase" localSheetId="12" hidden="1">'XD 2016-nay'!$A$1:$FS$950</definedName>
  </definedNames>
  <calcPr calcId="162913"/>
</workbook>
</file>

<file path=xl/calcChain.xml><?xml version="1.0" encoding="utf-8"?>
<calcChain xmlns="http://schemas.openxmlformats.org/spreadsheetml/2006/main">
  <c r="G354" i="21" l="1"/>
  <c r="G357" i="21" l="1"/>
  <c r="G356" i="21"/>
  <c r="G355" i="21"/>
  <c r="G187" i="20"/>
  <c r="G186" i="20"/>
  <c r="G185" i="20"/>
  <c r="G184" i="20"/>
  <c r="G114" i="19"/>
  <c r="G113" i="19"/>
  <c r="G112" i="19"/>
  <c r="G111" i="19"/>
  <c r="G248" i="18"/>
  <c r="G247" i="18"/>
  <c r="G246" i="18"/>
  <c r="G245" i="18"/>
  <c r="G11" i="17"/>
  <c r="G10" i="17"/>
  <c r="G9" i="17"/>
  <c r="G8" i="17"/>
  <c r="G209" i="16"/>
  <c r="G208" i="16"/>
  <c r="G207" i="16"/>
  <c r="G206" i="16"/>
  <c r="G195" i="15"/>
  <c r="G194" i="15"/>
  <c r="G193" i="15"/>
  <c r="G192" i="15"/>
  <c r="G161" i="14"/>
  <c r="G160" i="14"/>
  <c r="G159" i="14"/>
  <c r="G158" i="14"/>
  <c r="G217" i="13"/>
  <c r="G216" i="13"/>
  <c r="G215" i="13"/>
  <c r="G214" i="13"/>
  <c r="G117" i="12"/>
  <c r="G116" i="12"/>
  <c r="G115" i="12"/>
  <c r="G114" i="12"/>
  <c r="G122" i="11"/>
  <c r="G121" i="11"/>
  <c r="G120" i="11"/>
  <c r="G119" i="11" s="1"/>
  <c r="F13" i="10" l="1"/>
  <c r="G13" i="10"/>
  <c r="E13" i="10"/>
  <c r="D13" i="10"/>
  <c r="F12" i="10"/>
  <c r="G12" i="10"/>
  <c r="E12" i="10"/>
  <c r="D12" i="10"/>
  <c r="F10" i="10"/>
  <c r="G10" i="10"/>
  <c r="E10" i="10"/>
  <c r="D10" i="10"/>
  <c r="F11" i="10"/>
  <c r="D11" i="10"/>
  <c r="F8" i="10"/>
  <c r="G8" i="10"/>
  <c r="E8" i="10"/>
  <c r="F6" i="10"/>
  <c r="G6" i="10"/>
  <c r="E6" i="10"/>
  <c r="D6" i="10"/>
  <c r="F7" i="10"/>
  <c r="G7" i="10"/>
  <c r="E7" i="10"/>
  <c r="D7" i="10"/>
  <c r="F9" i="10"/>
  <c r="G9" i="10"/>
  <c r="E9" i="10"/>
  <c r="D9" i="10"/>
  <c r="F5" i="10"/>
  <c r="G5" i="10"/>
  <c r="E5" i="10"/>
  <c r="D5" i="10"/>
  <c r="G358" i="21" l="1"/>
  <c r="H13" i="10" s="1"/>
  <c r="G188" i="20"/>
  <c r="H12" i="10" s="1"/>
  <c r="G115" i="19"/>
  <c r="H10" i="10" s="1"/>
  <c r="E11" i="10"/>
  <c r="G210" i="16"/>
  <c r="H6" i="10" s="1"/>
  <c r="G196" i="15"/>
  <c r="H7" i="10" s="1"/>
  <c r="G162" i="14"/>
  <c r="H9" i="10" s="1"/>
  <c r="G218" i="13"/>
  <c r="H5" i="10" s="1"/>
  <c r="G118" i="12"/>
  <c r="G123" i="11"/>
  <c r="G950" i="21"/>
  <c r="G949" i="21"/>
  <c r="G948" i="21"/>
  <c r="G947" i="21"/>
  <c r="G946" i="21"/>
  <c r="G945" i="21"/>
  <c r="G944" i="21"/>
  <c r="G943" i="21"/>
  <c r="G942" i="21"/>
  <c r="G941" i="21"/>
  <c r="G940" i="21"/>
  <c r="G939" i="21"/>
  <c r="G938" i="21"/>
  <c r="G937" i="21"/>
  <c r="G936" i="21"/>
  <c r="G935" i="21"/>
  <c r="G934" i="21"/>
  <c r="G933" i="21"/>
  <c r="G932" i="21"/>
  <c r="G931" i="21"/>
  <c r="G930" i="21"/>
  <c r="G929" i="21"/>
  <c r="G928" i="21"/>
  <c r="G927" i="21"/>
  <c r="G926" i="21"/>
  <c r="G925" i="21"/>
  <c r="G924" i="21"/>
  <c r="G923" i="21"/>
  <c r="G922" i="21"/>
  <c r="G921" i="21"/>
  <c r="G920" i="21"/>
  <c r="G919" i="21"/>
  <c r="G918" i="21"/>
  <c r="G917" i="21"/>
  <c r="G916" i="21"/>
  <c r="G915" i="21"/>
  <c r="G914" i="21"/>
  <c r="G913" i="21"/>
  <c r="G912" i="21"/>
  <c r="G911" i="21"/>
  <c r="G910" i="21"/>
  <c r="G909" i="21"/>
  <c r="G908" i="21"/>
  <c r="G907" i="21"/>
  <c r="G906" i="21"/>
  <c r="G905" i="21"/>
  <c r="G904" i="21"/>
  <c r="G903" i="21"/>
  <c r="G902" i="21"/>
  <c r="G901" i="21"/>
  <c r="G900" i="21"/>
  <c r="G899" i="21"/>
  <c r="G898" i="21"/>
  <c r="G897" i="21"/>
  <c r="G896" i="21"/>
  <c r="G895" i="21"/>
  <c r="G894" i="21"/>
  <c r="G893" i="21"/>
  <c r="G892" i="21"/>
  <c r="G891" i="21"/>
  <c r="G890" i="21"/>
  <c r="G889" i="21"/>
  <c r="G888" i="21"/>
  <c r="G887" i="21"/>
  <c r="G886" i="21"/>
  <c r="G885" i="21"/>
  <c r="G884" i="21"/>
  <c r="G883" i="21"/>
  <c r="G882" i="21"/>
  <c r="G881" i="21"/>
  <c r="G880" i="21"/>
  <c r="G879" i="21"/>
  <c r="G878" i="21"/>
  <c r="G877" i="21"/>
  <c r="G876" i="21"/>
  <c r="G875" i="21"/>
  <c r="G874" i="21"/>
  <c r="G873" i="21"/>
  <c r="G872" i="21"/>
  <c r="G871" i="21"/>
  <c r="G870" i="21"/>
  <c r="G869" i="21"/>
  <c r="G868" i="21"/>
  <c r="G867" i="21"/>
  <c r="G866" i="21"/>
  <c r="G865" i="21"/>
  <c r="G864" i="21"/>
  <c r="G863" i="21"/>
  <c r="G862" i="21"/>
  <c r="G861" i="21"/>
  <c r="G860" i="21"/>
  <c r="G859" i="21"/>
  <c r="G858" i="21"/>
  <c r="G857" i="21"/>
  <c r="G856" i="21"/>
  <c r="G855" i="21"/>
  <c r="G854" i="21"/>
  <c r="G853" i="21"/>
  <c r="G852" i="21"/>
  <c r="G851" i="21"/>
  <c r="G850" i="21"/>
  <c r="G849" i="21"/>
  <c r="G848" i="21"/>
  <c r="G847" i="21"/>
  <c r="G846" i="21"/>
  <c r="G845" i="21"/>
  <c r="G844" i="21"/>
  <c r="G843" i="21"/>
  <c r="G842" i="21"/>
  <c r="G841" i="21"/>
  <c r="G840" i="21"/>
  <c r="G839" i="21"/>
  <c r="G838" i="21"/>
  <c r="G837" i="21"/>
  <c r="G836" i="21"/>
  <c r="G835" i="21"/>
  <c r="G834" i="21"/>
  <c r="G833" i="21"/>
  <c r="G832" i="21"/>
  <c r="G831" i="21"/>
  <c r="G830" i="21"/>
  <c r="G829" i="21"/>
  <c r="G828" i="21"/>
  <c r="G827" i="21"/>
  <c r="G826" i="21"/>
  <c r="G825" i="21"/>
  <c r="G824" i="21"/>
  <c r="G823" i="21"/>
  <c r="G822" i="21"/>
  <c r="G821" i="21"/>
  <c r="G820" i="21"/>
  <c r="G819" i="21"/>
  <c r="G818" i="21"/>
  <c r="G817" i="21"/>
  <c r="G816" i="21"/>
  <c r="G815" i="21"/>
  <c r="G814" i="21"/>
  <c r="G813" i="21"/>
  <c r="G812" i="21"/>
  <c r="G811" i="21"/>
  <c r="G810" i="21"/>
  <c r="G809" i="21"/>
  <c r="G808" i="21"/>
  <c r="G807" i="21"/>
  <c r="G806" i="21"/>
  <c r="G805" i="21"/>
  <c r="G804" i="21"/>
  <c r="G803" i="21"/>
  <c r="G802" i="21"/>
  <c r="G801" i="21"/>
  <c r="G800" i="21"/>
  <c r="G799" i="21"/>
  <c r="G798" i="21"/>
  <c r="G797" i="21"/>
  <c r="G796" i="21"/>
  <c r="G795" i="21"/>
  <c r="G794" i="21"/>
  <c r="G793" i="21"/>
  <c r="G792" i="21"/>
  <c r="G791" i="21"/>
  <c r="G790" i="21"/>
  <c r="G789" i="21"/>
  <c r="G788" i="21"/>
  <c r="G787" i="21"/>
  <c r="G786" i="21"/>
  <c r="G785" i="21"/>
  <c r="G784" i="21"/>
  <c r="G783" i="21"/>
  <c r="G782" i="21"/>
  <c r="G781" i="21"/>
  <c r="G780" i="21"/>
  <c r="G779" i="21"/>
  <c r="G778" i="21"/>
  <c r="G777" i="21"/>
  <c r="G776" i="21"/>
  <c r="G775" i="21"/>
  <c r="G774" i="21"/>
  <c r="G773" i="21"/>
  <c r="G772" i="21"/>
  <c r="G771" i="21"/>
  <c r="G770" i="21"/>
  <c r="G769" i="21"/>
  <c r="G768" i="21"/>
  <c r="G767" i="21"/>
  <c r="G766" i="21"/>
  <c r="G765" i="21"/>
  <c r="G764" i="21"/>
  <c r="G763" i="21"/>
  <c r="G762" i="21"/>
  <c r="G761" i="21"/>
  <c r="G760" i="21"/>
  <c r="G759" i="21"/>
  <c r="G758" i="21"/>
  <c r="G757" i="21"/>
  <c r="G756" i="21"/>
  <c r="G755" i="21"/>
  <c r="G754" i="21"/>
  <c r="G753" i="21"/>
  <c r="G752" i="21"/>
  <c r="G751" i="21"/>
  <c r="G750" i="21"/>
  <c r="G749" i="21"/>
  <c r="G748" i="21"/>
  <c r="G747" i="21"/>
  <c r="G746" i="21"/>
  <c r="G745" i="21"/>
  <c r="G744" i="21"/>
  <c r="G743" i="21"/>
  <c r="G742" i="21"/>
  <c r="G741" i="21"/>
  <c r="G740" i="21"/>
  <c r="G739" i="21"/>
  <c r="G738" i="21"/>
  <c r="G737" i="21"/>
  <c r="G736" i="21"/>
  <c r="G735" i="21"/>
  <c r="G734" i="21"/>
  <c r="G733" i="21"/>
  <c r="G732" i="21"/>
  <c r="G731" i="21"/>
  <c r="G730" i="21"/>
  <c r="G729" i="21"/>
  <c r="G728" i="21"/>
  <c r="G727" i="21"/>
  <c r="G726" i="21"/>
  <c r="G725" i="21"/>
  <c r="G724" i="21"/>
  <c r="G723" i="21"/>
  <c r="G722" i="21"/>
  <c r="G721" i="21"/>
  <c r="G720" i="21"/>
  <c r="G719" i="21"/>
  <c r="G718" i="21"/>
  <c r="G717" i="21"/>
  <c r="G716" i="21"/>
  <c r="G715" i="21"/>
  <c r="G714" i="21"/>
  <c r="G713" i="21"/>
  <c r="G712" i="21"/>
  <c r="G711" i="21"/>
  <c r="G710" i="21"/>
  <c r="G709" i="21"/>
  <c r="G708" i="21"/>
  <c r="G707" i="21"/>
  <c r="G706" i="21"/>
  <c r="G705" i="21"/>
  <c r="G704" i="21"/>
  <c r="G703" i="21"/>
  <c r="G702" i="21"/>
  <c r="G701" i="21"/>
  <c r="G700" i="21"/>
  <c r="G699" i="21"/>
  <c r="G698" i="21"/>
  <c r="G697" i="21"/>
  <c r="G696" i="21"/>
  <c r="G695" i="21"/>
  <c r="G694" i="21"/>
  <c r="G693" i="21"/>
  <c r="G692" i="21"/>
  <c r="G691" i="21"/>
  <c r="G690" i="21"/>
  <c r="G689" i="21"/>
  <c r="G688" i="21"/>
  <c r="G687" i="21"/>
  <c r="G686" i="21"/>
  <c r="G685" i="21"/>
  <c r="G684" i="21"/>
  <c r="G683" i="21"/>
  <c r="G682" i="21"/>
  <c r="G681" i="21"/>
  <c r="G680" i="21"/>
  <c r="G679" i="21"/>
  <c r="G678" i="21"/>
  <c r="G677" i="21"/>
  <c r="G676" i="21"/>
  <c r="G675" i="21"/>
  <c r="G674" i="21"/>
  <c r="G673" i="21"/>
  <c r="G672" i="21"/>
  <c r="G671" i="21"/>
  <c r="G670" i="21"/>
  <c r="G669" i="21"/>
  <c r="G668" i="21"/>
  <c r="G667" i="21"/>
  <c r="G666" i="21"/>
  <c r="G665" i="21"/>
  <c r="G664" i="21"/>
  <c r="G663" i="21"/>
  <c r="G662" i="21"/>
  <c r="G661" i="21"/>
  <c r="G660" i="21"/>
  <c r="G659" i="21"/>
  <c r="G658" i="21"/>
  <c r="G657" i="21"/>
  <c r="G656" i="21"/>
  <c r="G655" i="21"/>
  <c r="G654" i="21"/>
  <c r="G653" i="21"/>
  <c r="G652" i="21"/>
  <c r="G651" i="21"/>
  <c r="G650" i="21"/>
  <c r="G649" i="21"/>
  <c r="G648" i="21"/>
  <c r="G647" i="21"/>
  <c r="G646" i="21"/>
  <c r="G645" i="21"/>
  <c r="G644" i="21"/>
  <c r="G643" i="21"/>
  <c r="G642" i="21"/>
  <c r="G641" i="21"/>
  <c r="G640" i="21"/>
  <c r="G639" i="21"/>
  <c r="G638" i="21"/>
  <c r="G637" i="21"/>
  <c r="G636" i="21"/>
  <c r="G635" i="21"/>
  <c r="G634" i="21"/>
  <c r="G633" i="21"/>
  <c r="G632" i="21"/>
  <c r="G631" i="21"/>
  <c r="G630" i="21"/>
  <c r="G629" i="21"/>
  <c r="G628" i="21"/>
  <c r="G627" i="21"/>
  <c r="G626" i="21"/>
  <c r="G625" i="21"/>
  <c r="G624" i="21"/>
  <c r="G623" i="21"/>
  <c r="G622" i="21"/>
  <c r="G621" i="21"/>
  <c r="G620" i="21"/>
  <c r="G619" i="21"/>
  <c r="G618" i="21"/>
  <c r="G617" i="21"/>
  <c r="G616" i="21"/>
  <c r="G615" i="21"/>
  <c r="G614" i="21"/>
  <c r="G613" i="21"/>
  <c r="G612" i="21"/>
  <c r="G611" i="21"/>
  <c r="G610" i="21"/>
  <c r="G609" i="21"/>
  <c r="G608" i="21"/>
  <c r="G607" i="21"/>
  <c r="G606" i="21"/>
  <c r="G605" i="21"/>
  <c r="G604" i="21"/>
  <c r="G603" i="21"/>
  <c r="G602" i="21"/>
  <c r="G601" i="21"/>
  <c r="G600" i="21"/>
  <c r="G599" i="21"/>
  <c r="G598" i="21"/>
  <c r="G597" i="21"/>
  <c r="G596" i="21"/>
  <c r="G595" i="21"/>
  <c r="G594" i="21"/>
  <c r="G593" i="21"/>
  <c r="G592" i="21"/>
  <c r="G591" i="21"/>
  <c r="G590" i="21"/>
  <c r="G589" i="21"/>
  <c r="G588" i="21"/>
  <c r="G587" i="21"/>
  <c r="G586" i="21"/>
  <c r="G585" i="21"/>
  <c r="G584" i="21"/>
  <c r="G583" i="21"/>
  <c r="G582" i="21"/>
  <c r="G581" i="21"/>
  <c r="G580" i="21"/>
  <c r="G579" i="21"/>
  <c r="G578" i="21"/>
  <c r="G577" i="21"/>
  <c r="G576" i="21"/>
  <c r="G575" i="21"/>
  <c r="G574" i="21"/>
  <c r="G573" i="21"/>
  <c r="G572" i="21"/>
  <c r="G571" i="21"/>
  <c r="G570" i="21"/>
  <c r="G569" i="21"/>
  <c r="G568" i="21"/>
  <c r="G567" i="21"/>
  <c r="G566" i="21"/>
  <c r="G565" i="21"/>
  <c r="G564" i="21"/>
  <c r="G563" i="21"/>
  <c r="G562" i="21"/>
  <c r="G561" i="21"/>
  <c r="G560" i="21"/>
  <c r="G559" i="21"/>
  <c r="G558" i="21"/>
  <c r="G557" i="21"/>
  <c r="G556" i="21"/>
  <c r="G555" i="21"/>
  <c r="G554" i="21"/>
  <c r="G553" i="21"/>
  <c r="G552" i="21"/>
  <c r="G551" i="21"/>
  <c r="G550" i="21"/>
  <c r="G549" i="21"/>
  <c r="G548" i="21"/>
  <c r="G547" i="21"/>
  <c r="G546" i="21"/>
  <c r="G545" i="21"/>
  <c r="G544" i="21"/>
  <c r="G543" i="21"/>
  <c r="G542" i="21"/>
  <c r="G541" i="21"/>
  <c r="G540" i="21"/>
  <c r="G539" i="21"/>
  <c r="G538" i="21"/>
  <c r="G537" i="21"/>
  <c r="G536" i="21"/>
  <c r="G535" i="21"/>
  <c r="G534" i="21"/>
  <c r="G533" i="21"/>
  <c r="G532" i="21"/>
  <c r="G531" i="21"/>
  <c r="G530" i="21"/>
  <c r="G529" i="21"/>
  <c r="G528" i="21"/>
  <c r="G527" i="21"/>
  <c r="G526" i="21"/>
  <c r="G525" i="21"/>
  <c r="G524" i="21"/>
  <c r="G523" i="21"/>
  <c r="G522" i="21"/>
  <c r="G521" i="21"/>
  <c r="G520" i="21"/>
  <c r="G519" i="21"/>
  <c r="G518" i="21"/>
  <c r="G517" i="21"/>
  <c r="G516" i="21"/>
  <c r="G515" i="21"/>
  <c r="G514" i="21"/>
  <c r="G513" i="21"/>
  <c r="G512" i="21"/>
  <c r="G511" i="21"/>
  <c r="G510" i="21"/>
  <c r="G509" i="21"/>
  <c r="G508" i="21"/>
  <c r="G507" i="21"/>
  <c r="G506" i="21"/>
  <c r="G505" i="21"/>
  <c r="G504" i="21"/>
  <c r="G503" i="21"/>
  <c r="G502" i="21"/>
  <c r="G501" i="21"/>
  <c r="G500" i="21"/>
  <c r="G499" i="21"/>
  <c r="G498" i="21"/>
  <c r="G497" i="21"/>
  <c r="G496" i="21"/>
  <c r="G495" i="21"/>
  <c r="G494" i="21"/>
  <c r="G493" i="21"/>
  <c r="G492" i="21"/>
  <c r="G491" i="21"/>
  <c r="G490" i="21"/>
  <c r="G489" i="21"/>
  <c r="G488" i="21"/>
  <c r="G487" i="21"/>
  <c r="G486" i="21"/>
  <c r="G485" i="21"/>
  <c r="G484" i="21"/>
  <c r="G483" i="21"/>
  <c r="G482" i="21"/>
  <c r="G481" i="21"/>
  <c r="G480" i="21"/>
  <c r="G479" i="21"/>
  <c r="G478" i="21"/>
  <c r="G477" i="21"/>
  <c r="G476" i="21"/>
  <c r="G475" i="21"/>
  <c r="G474" i="21"/>
  <c r="G473" i="21"/>
  <c r="G472" i="21"/>
  <c r="G471" i="21"/>
  <c r="G470" i="21"/>
  <c r="G469" i="21"/>
  <c r="G468" i="21"/>
  <c r="G467" i="21"/>
  <c r="G466" i="21"/>
  <c r="G465" i="21"/>
  <c r="G464" i="21"/>
  <c r="G463" i="21"/>
  <c r="G462" i="21"/>
  <c r="G461" i="21"/>
  <c r="G460" i="21"/>
  <c r="G459" i="21"/>
  <c r="G458" i="21"/>
  <c r="G457" i="21"/>
  <c r="G456" i="21"/>
  <c r="G455" i="21"/>
  <c r="G454" i="21"/>
  <c r="G453" i="21"/>
  <c r="G452" i="21"/>
  <c r="G451" i="21"/>
  <c r="G450" i="21"/>
  <c r="G449" i="21"/>
  <c r="G448" i="21"/>
  <c r="G447" i="21"/>
  <c r="G446" i="21"/>
  <c r="G445" i="21"/>
  <c r="G444" i="21"/>
  <c r="G443" i="21"/>
  <c r="G442" i="21"/>
  <c r="G441" i="21"/>
  <c r="G440" i="21"/>
  <c r="G439" i="21"/>
  <c r="G438" i="21"/>
  <c r="G437" i="21"/>
  <c r="G436" i="21"/>
  <c r="G435" i="21"/>
  <c r="G434" i="21"/>
  <c r="G433" i="21"/>
  <c r="G432" i="21"/>
  <c r="G431" i="21"/>
  <c r="G430" i="21"/>
  <c r="G429" i="21"/>
  <c r="G428" i="21"/>
  <c r="G427" i="21"/>
  <c r="G426" i="21"/>
  <c r="G425" i="21"/>
  <c r="G424" i="21"/>
  <c r="G423" i="21"/>
  <c r="G422" i="21"/>
  <c r="G421" i="21"/>
  <c r="G420" i="21"/>
  <c r="G419" i="21"/>
  <c r="G418" i="21"/>
  <c r="G417" i="21"/>
  <c r="G416" i="21"/>
  <c r="G415" i="21"/>
  <c r="G414" i="21"/>
  <c r="G413" i="21"/>
  <c r="G412" i="21"/>
  <c r="G411" i="21"/>
  <c r="G410" i="21"/>
  <c r="G409" i="21"/>
  <c r="G408" i="21"/>
  <c r="G407" i="21"/>
  <c r="G406" i="21"/>
  <c r="G405" i="21"/>
  <c r="G404" i="21"/>
  <c r="G403" i="21"/>
  <c r="G402" i="21"/>
  <c r="G401" i="21"/>
  <c r="G400" i="21"/>
  <c r="G399" i="21"/>
  <c r="G398" i="21"/>
  <c r="G397" i="21"/>
  <c r="G396" i="21"/>
  <c r="G395" i="21"/>
  <c r="G394" i="21"/>
  <c r="G393" i="21"/>
  <c r="G392" i="21"/>
  <c r="G391" i="21"/>
  <c r="G390" i="21"/>
  <c r="G389" i="21"/>
  <c r="G388" i="21"/>
  <c r="G387" i="21"/>
  <c r="G386" i="21"/>
  <c r="G385" i="21"/>
  <c r="G384" i="21"/>
  <c r="G383" i="21"/>
  <c r="G382" i="21"/>
  <c r="G381" i="21"/>
  <c r="G380" i="21"/>
  <c r="G379" i="21"/>
  <c r="G378" i="21"/>
  <c r="G377" i="21"/>
  <c r="G376" i="21"/>
  <c r="G375" i="21"/>
  <c r="G374" i="21"/>
  <c r="G373" i="21"/>
  <c r="G372" i="21"/>
  <c r="G371" i="21"/>
  <c r="G370" i="21"/>
  <c r="G369" i="21"/>
  <c r="G368" i="21"/>
  <c r="G367" i="21"/>
  <c r="G366" i="21"/>
  <c r="G365" i="21"/>
  <c r="G364" i="21"/>
  <c r="G363" i="21"/>
  <c r="G362" i="21"/>
  <c r="G361" i="21"/>
  <c r="G360" i="21"/>
  <c r="G359" i="21"/>
  <c r="G810" i="20"/>
  <c r="G809" i="20"/>
  <c r="G808" i="20"/>
  <c r="G807" i="20"/>
  <c r="G806" i="20"/>
  <c r="G805" i="20"/>
  <c r="G804" i="20"/>
  <c r="G803" i="20"/>
  <c r="G802" i="20"/>
  <c r="G801" i="20"/>
  <c r="G800" i="20"/>
  <c r="G799" i="20"/>
  <c r="G798" i="20"/>
  <c r="G797" i="20"/>
  <c r="G796" i="20"/>
  <c r="G795" i="20"/>
  <c r="G794" i="20"/>
  <c r="G793" i="20"/>
  <c r="G792" i="20"/>
  <c r="G791" i="20"/>
  <c r="G790" i="20"/>
  <c r="G789" i="20"/>
  <c r="G788" i="20"/>
  <c r="G787" i="20"/>
  <c r="G786" i="20"/>
  <c r="G785" i="20"/>
  <c r="G784" i="20"/>
  <c r="G783" i="20"/>
  <c r="G782" i="20"/>
  <c r="G781" i="20"/>
  <c r="G780" i="20"/>
  <c r="G779" i="20"/>
  <c r="G778" i="20"/>
  <c r="G777" i="20"/>
  <c r="G776" i="20"/>
  <c r="G775" i="20"/>
  <c r="G774" i="20"/>
  <c r="G773" i="20"/>
  <c r="G772" i="20"/>
  <c r="G771" i="20"/>
  <c r="G770" i="20"/>
  <c r="G769" i="20"/>
  <c r="G768" i="20"/>
  <c r="G767" i="20"/>
  <c r="G766" i="20"/>
  <c r="G765" i="20"/>
  <c r="G764" i="20"/>
  <c r="G763" i="20"/>
  <c r="G762" i="20"/>
  <c r="G761" i="20"/>
  <c r="G760" i="20"/>
  <c r="G759" i="20"/>
  <c r="G758" i="20"/>
  <c r="G757" i="20"/>
  <c r="G756" i="20"/>
  <c r="G755" i="20"/>
  <c r="G754" i="20"/>
  <c r="G753" i="20"/>
  <c r="G752" i="20"/>
  <c r="G751" i="20"/>
  <c r="G750" i="20"/>
  <c r="G749" i="20"/>
  <c r="G748" i="20"/>
  <c r="G747" i="20"/>
  <c r="G746" i="20"/>
  <c r="G745" i="20"/>
  <c r="G744" i="20"/>
  <c r="G743" i="20"/>
  <c r="G742" i="20"/>
  <c r="G741" i="20"/>
  <c r="G740" i="20"/>
  <c r="G739" i="20"/>
  <c r="G738" i="20"/>
  <c r="G737" i="20"/>
  <c r="G736" i="20"/>
  <c r="G735" i="20"/>
  <c r="G734" i="20"/>
  <c r="G733" i="20"/>
  <c r="G732" i="20"/>
  <c r="G731" i="20"/>
  <c r="G730" i="20"/>
  <c r="G729" i="20"/>
  <c r="G728" i="20"/>
  <c r="G727" i="20"/>
  <c r="G726" i="20"/>
  <c r="G725" i="20"/>
  <c r="G724" i="20"/>
  <c r="G723" i="20"/>
  <c r="G722" i="20"/>
  <c r="G721" i="20"/>
  <c r="G720" i="20"/>
  <c r="G719" i="20"/>
  <c r="G718" i="20"/>
  <c r="G717" i="20"/>
  <c r="G716" i="20"/>
  <c r="G715" i="20"/>
  <c r="G714" i="20"/>
  <c r="G713" i="20"/>
  <c r="G712" i="20"/>
  <c r="G711" i="20"/>
  <c r="G710" i="20"/>
  <c r="G709" i="20"/>
  <c r="G708" i="20"/>
  <c r="G707" i="20"/>
  <c r="G706" i="20"/>
  <c r="G705" i="20"/>
  <c r="G704" i="20"/>
  <c r="G703" i="20"/>
  <c r="G702" i="20"/>
  <c r="G701" i="20"/>
  <c r="G700" i="20"/>
  <c r="G699" i="20"/>
  <c r="G698" i="20"/>
  <c r="G697" i="20"/>
  <c r="G696" i="20"/>
  <c r="G695" i="20"/>
  <c r="G694" i="20"/>
  <c r="G693" i="20"/>
  <c r="G692" i="20"/>
  <c r="G691" i="20"/>
  <c r="G690" i="20"/>
  <c r="G689" i="20"/>
  <c r="G688" i="20"/>
  <c r="G687" i="20"/>
  <c r="G686" i="20"/>
  <c r="G685" i="20"/>
  <c r="G684" i="20"/>
  <c r="G683" i="20"/>
  <c r="G682" i="20"/>
  <c r="G681" i="20"/>
  <c r="G680" i="20"/>
  <c r="G679" i="20"/>
  <c r="G678" i="20"/>
  <c r="G677" i="20"/>
  <c r="G676" i="20"/>
  <c r="G675" i="20"/>
  <c r="G674" i="20"/>
  <c r="G673" i="20"/>
  <c r="G672" i="20"/>
  <c r="G671" i="20"/>
  <c r="G670" i="20"/>
  <c r="G669" i="20"/>
  <c r="G668" i="20"/>
  <c r="G667" i="20"/>
  <c r="G666" i="20"/>
  <c r="G665" i="20"/>
  <c r="G664" i="20"/>
  <c r="G663" i="20"/>
  <c r="G662" i="20"/>
  <c r="G661" i="20"/>
  <c r="G660" i="20"/>
  <c r="G659" i="20"/>
  <c r="G658" i="20"/>
  <c r="G657" i="20"/>
  <c r="G656" i="20"/>
  <c r="G655" i="20"/>
  <c r="G654" i="20"/>
  <c r="G653" i="20"/>
  <c r="G652" i="20"/>
  <c r="G651" i="20"/>
  <c r="G650" i="20"/>
  <c r="G649" i="20"/>
  <c r="G648" i="20"/>
  <c r="G647" i="20"/>
  <c r="G646" i="20"/>
  <c r="G645" i="20"/>
  <c r="G644" i="20"/>
  <c r="G643" i="20"/>
  <c r="G642" i="20"/>
  <c r="G641" i="20"/>
  <c r="G640" i="20"/>
  <c r="G639" i="20"/>
  <c r="G638" i="20"/>
  <c r="G637" i="20"/>
  <c r="G636" i="20"/>
  <c r="G635" i="20"/>
  <c r="G634" i="20"/>
  <c r="G633" i="20"/>
  <c r="G632" i="20"/>
  <c r="G631" i="20"/>
  <c r="G630" i="20"/>
  <c r="G629" i="20"/>
  <c r="G628" i="20"/>
  <c r="G627" i="20"/>
  <c r="G626" i="20"/>
  <c r="G625" i="20"/>
  <c r="G624" i="20"/>
  <c r="G623" i="20"/>
  <c r="G622" i="20"/>
  <c r="G621" i="20"/>
  <c r="G620" i="20"/>
  <c r="G619" i="20"/>
  <c r="G618" i="20"/>
  <c r="G617" i="20"/>
  <c r="G616" i="20"/>
  <c r="G615" i="20"/>
  <c r="G614" i="20"/>
  <c r="G613" i="20"/>
  <c r="G612" i="20"/>
  <c r="G611" i="20"/>
  <c r="G610" i="20"/>
  <c r="G609" i="20"/>
  <c r="G608" i="20"/>
  <c r="G607" i="20"/>
  <c r="G606" i="20"/>
  <c r="G605" i="20"/>
  <c r="G604" i="20"/>
  <c r="G603" i="20"/>
  <c r="G602" i="20"/>
  <c r="G601" i="20"/>
  <c r="G600" i="20"/>
  <c r="G599" i="20"/>
  <c r="G598" i="20"/>
  <c r="G597" i="20"/>
  <c r="G596" i="20"/>
  <c r="G595" i="20"/>
  <c r="G594" i="20"/>
  <c r="G593" i="20"/>
  <c r="G592" i="20"/>
  <c r="G591" i="20"/>
  <c r="G590" i="20"/>
  <c r="G589" i="20"/>
  <c r="G588" i="20"/>
  <c r="G587" i="20"/>
  <c r="G586" i="20"/>
  <c r="G585" i="20"/>
  <c r="G584" i="20"/>
  <c r="G583" i="20"/>
  <c r="G582" i="20"/>
  <c r="G581" i="20"/>
  <c r="G580" i="20"/>
  <c r="G579" i="20"/>
  <c r="G578" i="20"/>
  <c r="G577" i="20"/>
  <c r="G576" i="20"/>
  <c r="G575" i="20"/>
  <c r="G574" i="20"/>
  <c r="G573" i="20"/>
  <c r="G572" i="20"/>
  <c r="G571" i="20"/>
  <c r="G570" i="20"/>
  <c r="G569" i="20"/>
  <c r="G568" i="20"/>
  <c r="G567" i="20"/>
  <c r="G566" i="20"/>
  <c r="G565" i="20"/>
  <c r="G564" i="20"/>
  <c r="G563" i="20"/>
  <c r="G562" i="20"/>
  <c r="G561" i="20"/>
  <c r="G560" i="20"/>
  <c r="G559" i="20"/>
  <c r="G558" i="20"/>
  <c r="G557" i="20"/>
  <c r="G556" i="20"/>
  <c r="G555" i="20"/>
  <c r="G554" i="20"/>
  <c r="G553" i="20"/>
  <c r="G552" i="20"/>
  <c r="G551" i="20"/>
  <c r="G550" i="20"/>
  <c r="G549" i="20"/>
  <c r="G548" i="20"/>
  <c r="G547" i="20"/>
  <c r="G546" i="20"/>
  <c r="G545" i="20"/>
  <c r="G544" i="20"/>
  <c r="G543" i="20"/>
  <c r="G542" i="20"/>
  <c r="G541" i="20"/>
  <c r="G540" i="20"/>
  <c r="G539" i="20"/>
  <c r="G538" i="20"/>
  <c r="G537" i="20"/>
  <c r="G536" i="20"/>
  <c r="G535" i="20"/>
  <c r="G534" i="20"/>
  <c r="G533" i="20"/>
  <c r="G532" i="20"/>
  <c r="G531" i="20"/>
  <c r="G530" i="20"/>
  <c r="G529" i="20"/>
  <c r="G528" i="20"/>
  <c r="G527" i="20"/>
  <c r="G526" i="20"/>
  <c r="G525" i="20"/>
  <c r="G524" i="20"/>
  <c r="G523" i="20"/>
  <c r="G522" i="20"/>
  <c r="G521" i="20"/>
  <c r="G520" i="20"/>
  <c r="G519" i="20"/>
  <c r="G518" i="20"/>
  <c r="G517" i="20"/>
  <c r="G516" i="20"/>
  <c r="G515" i="20"/>
  <c r="G514" i="20"/>
  <c r="G513" i="20"/>
  <c r="G512" i="20"/>
  <c r="G511" i="20"/>
  <c r="G510" i="20"/>
  <c r="G509" i="20"/>
  <c r="G508" i="20"/>
  <c r="G507" i="20"/>
  <c r="G506" i="20"/>
  <c r="G505" i="20"/>
  <c r="G504" i="20"/>
  <c r="G503" i="20"/>
  <c r="G502" i="20"/>
  <c r="G501" i="20"/>
  <c r="G500" i="20"/>
  <c r="G499" i="20"/>
  <c r="G498" i="20"/>
  <c r="G497" i="20"/>
  <c r="G496" i="20"/>
  <c r="G495" i="20"/>
  <c r="G494" i="20"/>
  <c r="G493" i="20"/>
  <c r="G492" i="20"/>
  <c r="G491" i="20"/>
  <c r="G490" i="20"/>
  <c r="G489" i="20"/>
  <c r="G488" i="20"/>
  <c r="G487" i="20"/>
  <c r="G486" i="20"/>
  <c r="G485" i="20"/>
  <c r="G484" i="20"/>
  <c r="G483" i="20"/>
  <c r="G482" i="20"/>
  <c r="G481" i="20"/>
  <c r="G480" i="20"/>
  <c r="G479" i="20"/>
  <c r="G478" i="20"/>
  <c r="G477" i="20"/>
  <c r="G476" i="20"/>
  <c r="G475" i="20"/>
  <c r="G474" i="20"/>
  <c r="G473" i="20"/>
  <c r="G472" i="20"/>
  <c r="G471" i="20"/>
  <c r="G470" i="20"/>
  <c r="G469" i="20"/>
  <c r="G468" i="20"/>
  <c r="G467" i="20"/>
  <c r="G466" i="20"/>
  <c r="G465" i="20"/>
  <c r="G464" i="20"/>
  <c r="G463" i="20"/>
  <c r="G462" i="20"/>
  <c r="G461" i="20"/>
  <c r="G460" i="20"/>
  <c r="G459" i="20"/>
  <c r="G458" i="20"/>
  <c r="G457" i="20"/>
  <c r="G456" i="20"/>
  <c r="G455" i="20"/>
  <c r="G454" i="20"/>
  <c r="G453" i="20"/>
  <c r="G452" i="20"/>
  <c r="G451" i="20"/>
  <c r="G450" i="20"/>
  <c r="G449" i="20"/>
  <c r="G448" i="20"/>
  <c r="G447" i="20"/>
  <c r="G446" i="20"/>
  <c r="G445" i="20"/>
  <c r="G444" i="20"/>
  <c r="G443" i="20"/>
  <c r="G442" i="20"/>
  <c r="G441" i="20"/>
  <c r="G440" i="20"/>
  <c r="G439" i="20"/>
  <c r="G438" i="20"/>
  <c r="G437" i="20"/>
  <c r="G436" i="20"/>
  <c r="G435" i="20"/>
  <c r="G434" i="20"/>
  <c r="G433" i="20"/>
  <c r="G432" i="20"/>
  <c r="G431" i="20"/>
  <c r="G430" i="20"/>
  <c r="G429" i="20"/>
  <c r="G428" i="20"/>
  <c r="G427" i="20"/>
  <c r="G426" i="20"/>
  <c r="G425" i="20"/>
  <c r="G424" i="20"/>
  <c r="G423" i="20"/>
  <c r="G422" i="20"/>
  <c r="G421" i="20"/>
  <c r="G420" i="20"/>
  <c r="G419" i="20"/>
  <c r="G418" i="20"/>
  <c r="G417" i="20"/>
  <c r="G416" i="20"/>
  <c r="G415" i="20"/>
  <c r="G414" i="20"/>
  <c r="G413" i="20"/>
  <c r="G412" i="20"/>
  <c r="G411" i="20"/>
  <c r="G410" i="20"/>
  <c r="G409" i="20"/>
  <c r="G408" i="20"/>
  <c r="G407" i="20"/>
  <c r="G406" i="20"/>
  <c r="G405" i="20"/>
  <c r="G404" i="20"/>
  <c r="G403" i="20"/>
  <c r="G402" i="20"/>
  <c r="G401" i="20"/>
  <c r="G400" i="20"/>
  <c r="G399" i="20"/>
  <c r="G398" i="20"/>
  <c r="G397" i="20"/>
  <c r="G396" i="20"/>
  <c r="G395" i="20"/>
  <c r="G394" i="20"/>
  <c r="G393" i="20"/>
  <c r="G392" i="20"/>
  <c r="G391" i="20"/>
  <c r="G390" i="20"/>
  <c r="G389" i="20"/>
  <c r="G388" i="20"/>
  <c r="G387" i="20"/>
  <c r="G386" i="20"/>
  <c r="G385" i="20"/>
  <c r="G384" i="20"/>
  <c r="G383" i="20"/>
  <c r="G382" i="20"/>
  <c r="G381" i="20"/>
  <c r="G380" i="20"/>
  <c r="G379" i="20"/>
  <c r="G378" i="20"/>
  <c r="G377" i="20"/>
  <c r="G376" i="20"/>
  <c r="G375" i="20"/>
  <c r="G374" i="20"/>
  <c r="G373" i="20"/>
  <c r="G372" i="20"/>
  <c r="G371" i="20"/>
  <c r="G370" i="20"/>
  <c r="G369" i="20"/>
  <c r="G368" i="20"/>
  <c r="G367" i="20"/>
  <c r="G366" i="20"/>
  <c r="G365" i="20"/>
  <c r="G364" i="20"/>
  <c r="G363" i="20"/>
  <c r="G362" i="20"/>
  <c r="G361" i="20"/>
  <c r="G360" i="20"/>
  <c r="G359" i="20"/>
  <c r="G358" i="20"/>
  <c r="G357" i="20"/>
  <c r="G356" i="20"/>
  <c r="G355" i="20"/>
  <c r="G354" i="20"/>
  <c r="G353" i="20"/>
  <c r="G352" i="20"/>
  <c r="G351" i="20"/>
  <c r="G350" i="20"/>
  <c r="G349" i="20"/>
  <c r="G348" i="20"/>
  <c r="G347" i="20"/>
  <c r="G346" i="20"/>
  <c r="G345" i="20"/>
  <c r="G344" i="20"/>
  <c r="G343" i="20"/>
  <c r="G342" i="20"/>
  <c r="G341" i="20"/>
  <c r="G340" i="20"/>
  <c r="G339" i="20"/>
  <c r="G338" i="20"/>
  <c r="G337" i="20"/>
  <c r="G336" i="20"/>
  <c r="G335" i="20"/>
  <c r="G334" i="20"/>
  <c r="G333" i="20"/>
  <c r="G332" i="20"/>
  <c r="G331" i="20"/>
  <c r="G330" i="20"/>
  <c r="G329" i="20"/>
  <c r="G328" i="20"/>
  <c r="G327" i="20"/>
  <c r="G326" i="20"/>
  <c r="G325" i="20"/>
  <c r="G324" i="20"/>
  <c r="G323" i="20"/>
  <c r="G322" i="20"/>
  <c r="G321" i="20"/>
  <c r="G320" i="20"/>
  <c r="G319" i="20"/>
  <c r="G318" i="20"/>
  <c r="G317" i="20"/>
  <c r="G316" i="20"/>
  <c r="G315" i="20"/>
  <c r="G314" i="20"/>
  <c r="G313" i="20"/>
  <c r="G312" i="20"/>
  <c r="G311" i="20"/>
  <c r="G310" i="20"/>
  <c r="G309" i="20"/>
  <c r="G308" i="20"/>
  <c r="G307" i="20"/>
  <c r="G306" i="20"/>
  <c r="G305" i="20"/>
  <c r="G304" i="20"/>
  <c r="G303" i="20"/>
  <c r="G302" i="20"/>
  <c r="G301" i="20"/>
  <c r="G300" i="20"/>
  <c r="G299" i="20"/>
  <c r="G298" i="20"/>
  <c r="G297" i="20"/>
  <c r="G296" i="20"/>
  <c r="G295" i="20"/>
  <c r="G294" i="20"/>
  <c r="G293" i="20"/>
  <c r="G292" i="20"/>
  <c r="G291" i="20"/>
  <c r="G290" i="20"/>
  <c r="G289" i="20"/>
  <c r="G288" i="20"/>
  <c r="G287" i="20"/>
  <c r="G286" i="20"/>
  <c r="G285" i="20"/>
  <c r="G284" i="20"/>
  <c r="G283" i="20"/>
  <c r="G282" i="20"/>
  <c r="G281" i="20"/>
  <c r="G280" i="20"/>
  <c r="G279" i="20"/>
  <c r="G278" i="20"/>
  <c r="G277" i="20"/>
  <c r="G276" i="20"/>
  <c r="G275" i="20"/>
  <c r="G274" i="20"/>
  <c r="G273" i="20"/>
  <c r="G272" i="20"/>
  <c r="G271" i="20"/>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36" i="20"/>
  <c r="G235" i="20"/>
  <c r="G234" i="20"/>
  <c r="G233" i="20"/>
  <c r="G232" i="20"/>
  <c r="G231" i="20"/>
  <c r="G230" i="20"/>
  <c r="G229"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734" i="19"/>
  <c r="G733" i="19"/>
  <c r="G732" i="19"/>
  <c r="G731" i="19"/>
  <c r="G730" i="19"/>
  <c r="G729" i="19"/>
  <c r="G728" i="19"/>
  <c r="G727" i="19"/>
  <c r="G726" i="19"/>
  <c r="G725" i="19"/>
  <c r="G724" i="19"/>
  <c r="G723" i="19"/>
  <c r="G722" i="19"/>
  <c r="G721" i="19"/>
  <c r="G720" i="19"/>
  <c r="G719" i="19"/>
  <c r="G718" i="19"/>
  <c r="G717" i="19"/>
  <c r="G716" i="19"/>
  <c r="G715" i="19"/>
  <c r="G714" i="19"/>
  <c r="G713" i="19"/>
  <c r="G712" i="19"/>
  <c r="G711" i="19"/>
  <c r="G710" i="19"/>
  <c r="G709" i="19"/>
  <c r="G708" i="19"/>
  <c r="G707" i="19"/>
  <c r="G706" i="19"/>
  <c r="G705" i="19"/>
  <c r="G704" i="19"/>
  <c r="G703" i="19"/>
  <c r="G702" i="19"/>
  <c r="G701" i="19"/>
  <c r="G700" i="19"/>
  <c r="G699" i="19"/>
  <c r="G698" i="19"/>
  <c r="G697" i="19"/>
  <c r="G696" i="19"/>
  <c r="G695" i="19"/>
  <c r="G694" i="19"/>
  <c r="G693" i="19"/>
  <c r="G692" i="19"/>
  <c r="G691" i="19"/>
  <c r="G690" i="19"/>
  <c r="G689" i="19"/>
  <c r="G688" i="19"/>
  <c r="G687" i="19"/>
  <c r="G686" i="19"/>
  <c r="G685" i="19"/>
  <c r="G684" i="19"/>
  <c r="G683" i="19"/>
  <c r="G682" i="19"/>
  <c r="G681" i="19"/>
  <c r="G680" i="19"/>
  <c r="G679" i="19"/>
  <c r="G678" i="19"/>
  <c r="G677" i="19"/>
  <c r="G676" i="19"/>
  <c r="G675" i="19"/>
  <c r="G674" i="19"/>
  <c r="G673" i="19"/>
  <c r="G672" i="19"/>
  <c r="G671" i="19"/>
  <c r="G670" i="19"/>
  <c r="G669" i="19"/>
  <c r="G668" i="19"/>
  <c r="G667" i="19"/>
  <c r="G666" i="19"/>
  <c r="G665" i="19"/>
  <c r="G664" i="19"/>
  <c r="G663" i="19"/>
  <c r="G662" i="19"/>
  <c r="G661" i="19"/>
  <c r="G660" i="19"/>
  <c r="G659" i="19"/>
  <c r="G658" i="19"/>
  <c r="G657" i="19"/>
  <c r="G656" i="19"/>
  <c r="G655" i="19"/>
  <c r="G654" i="19"/>
  <c r="G653" i="19"/>
  <c r="G652" i="19"/>
  <c r="G651" i="19"/>
  <c r="G650" i="19"/>
  <c r="G649" i="19"/>
  <c r="G648" i="19"/>
  <c r="G647" i="19"/>
  <c r="G646" i="19"/>
  <c r="G645" i="19"/>
  <c r="G644" i="19"/>
  <c r="G643" i="19"/>
  <c r="G642" i="19"/>
  <c r="G641" i="19"/>
  <c r="G640" i="19"/>
  <c r="G639" i="19"/>
  <c r="G638" i="19"/>
  <c r="G637" i="19"/>
  <c r="G636" i="19"/>
  <c r="G635" i="19"/>
  <c r="G634" i="19"/>
  <c r="G633" i="19"/>
  <c r="G632" i="19"/>
  <c r="G631" i="19"/>
  <c r="G630" i="19"/>
  <c r="G629" i="19"/>
  <c r="G628" i="19"/>
  <c r="G627" i="19"/>
  <c r="G626" i="19"/>
  <c r="G625" i="19"/>
  <c r="G624" i="19"/>
  <c r="G623" i="19"/>
  <c r="G622" i="19"/>
  <c r="G621" i="19"/>
  <c r="G620" i="19"/>
  <c r="G619" i="19"/>
  <c r="G618" i="19"/>
  <c r="G617" i="19"/>
  <c r="G616" i="19"/>
  <c r="G615" i="19"/>
  <c r="G614" i="19"/>
  <c r="G613" i="19"/>
  <c r="G612" i="19"/>
  <c r="G611" i="19"/>
  <c r="G610" i="19"/>
  <c r="G609" i="19"/>
  <c r="G608" i="19"/>
  <c r="G607" i="19"/>
  <c r="G606" i="19"/>
  <c r="G605" i="19"/>
  <c r="G604" i="19"/>
  <c r="G603" i="19"/>
  <c r="G602" i="19"/>
  <c r="G601" i="19"/>
  <c r="G600" i="19"/>
  <c r="G599" i="19"/>
  <c r="G598" i="19"/>
  <c r="G597" i="19"/>
  <c r="G596" i="19"/>
  <c r="G595" i="19"/>
  <c r="G594" i="19"/>
  <c r="G593" i="19"/>
  <c r="G592" i="19"/>
  <c r="G591" i="19"/>
  <c r="G590" i="19"/>
  <c r="G589" i="19"/>
  <c r="G588" i="19"/>
  <c r="G587" i="19"/>
  <c r="G586" i="19"/>
  <c r="G585" i="19"/>
  <c r="G584" i="19"/>
  <c r="G583" i="19"/>
  <c r="G582" i="19"/>
  <c r="G581" i="19"/>
  <c r="G580" i="19"/>
  <c r="G579" i="19"/>
  <c r="G578" i="19"/>
  <c r="G577" i="19"/>
  <c r="G576" i="19"/>
  <c r="G575" i="19"/>
  <c r="G574" i="19"/>
  <c r="G573" i="19"/>
  <c r="G572" i="19"/>
  <c r="G571" i="19"/>
  <c r="G570" i="19"/>
  <c r="G569" i="19"/>
  <c r="G568" i="19"/>
  <c r="G567" i="19"/>
  <c r="G566" i="19"/>
  <c r="G565" i="19"/>
  <c r="G564" i="19"/>
  <c r="G563" i="19"/>
  <c r="G562" i="19"/>
  <c r="G561" i="19"/>
  <c r="G560" i="19"/>
  <c r="G559" i="19"/>
  <c r="G558" i="19"/>
  <c r="G557" i="19"/>
  <c r="G556" i="19"/>
  <c r="G555" i="19"/>
  <c r="G554" i="19"/>
  <c r="G553" i="19"/>
  <c r="G552" i="19"/>
  <c r="G551" i="19"/>
  <c r="G550" i="19"/>
  <c r="G549" i="19"/>
  <c r="G548" i="19"/>
  <c r="G547" i="19"/>
  <c r="G546" i="19"/>
  <c r="G545" i="19"/>
  <c r="G544" i="19"/>
  <c r="G543" i="19"/>
  <c r="G542" i="19"/>
  <c r="G541" i="19"/>
  <c r="G540" i="19"/>
  <c r="G539" i="19"/>
  <c r="G538" i="19"/>
  <c r="G537" i="19"/>
  <c r="G536" i="19"/>
  <c r="G535" i="19"/>
  <c r="G534" i="19"/>
  <c r="G533" i="19"/>
  <c r="G532" i="19"/>
  <c r="G531" i="19"/>
  <c r="G530" i="19"/>
  <c r="G529" i="19"/>
  <c r="G528" i="19"/>
  <c r="G527" i="19"/>
  <c r="G526" i="19"/>
  <c r="G525" i="19"/>
  <c r="G524" i="19"/>
  <c r="G523" i="19"/>
  <c r="G522" i="19"/>
  <c r="G521" i="19"/>
  <c r="G520" i="19"/>
  <c r="G519" i="19"/>
  <c r="G518" i="19"/>
  <c r="G517" i="19"/>
  <c r="G516" i="19"/>
  <c r="G515" i="19"/>
  <c r="G514" i="19"/>
  <c r="G513" i="19"/>
  <c r="G512" i="19"/>
  <c r="G511" i="19"/>
  <c r="G510" i="19"/>
  <c r="G509" i="19"/>
  <c r="G508" i="19"/>
  <c r="G507" i="19"/>
  <c r="G506" i="19"/>
  <c r="G505" i="19"/>
  <c r="G504" i="19"/>
  <c r="G503" i="19"/>
  <c r="G502" i="19"/>
  <c r="G501" i="19"/>
  <c r="G500" i="19"/>
  <c r="G499" i="19"/>
  <c r="G498" i="19"/>
  <c r="G497" i="19"/>
  <c r="G496" i="19"/>
  <c r="G495" i="19"/>
  <c r="G494" i="19"/>
  <c r="G493" i="19"/>
  <c r="G492" i="19"/>
  <c r="G491" i="19"/>
  <c r="G490" i="19"/>
  <c r="G489" i="19"/>
  <c r="G488" i="19"/>
  <c r="G487" i="19"/>
  <c r="G486" i="19"/>
  <c r="G485" i="19"/>
  <c r="G484" i="19"/>
  <c r="G483" i="19"/>
  <c r="G482" i="19"/>
  <c r="G481" i="19"/>
  <c r="G480" i="19"/>
  <c r="G479" i="19"/>
  <c r="G478" i="19"/>
  <c r="G477" i="19"/>
  <c r="G476" i="19"/>
  <c r="G475" i="19"/>
  <c r="G474" i="19"/>
  <c r="G473" i="19"/>
  <c r="G472" i="19"/>
  <c r="G471" i="19"/>
  <c r="G470" i="19"/>
  <c r="G469" i="19"/>
  <c r="G468" i="19"/>
  <c r="G467" i="19"/>
  <c r="G466" i="19"/>
  <c r="G465" i="19"/>
  <c r="G464" i="19"/>
  <c r="G463" i="19"/>
  <c r="G462" i="19"/>
  <c r="G461" i="19"/>
  <c r="G460" i="19"/>
  <c r="G459" i="19"/>
  <c r="G458" i="19"/>
  <c r="G457" i="19"/>
  <c r="G456" i="19"/>
  <c r="G455" i="19"/>
  <c r="G454" i="19"/>
  <c r="G453" i="19"/>
  <c r="G452" i="19"/>
  <c r="G451" i="19"/>
  <c r="G450" i="19"/>
  <c r="G449" i="19"/>
  <c r="G448" i="19"/>
  <c r="G447" i="19"/>
  <c r="G446" i="19"/>
  <c r="G445" i="19"/>
  <c r="G444" i="19"/>
  <c r="G443" i="19"/>
  <c r="G442" i="19"/>
  <c r="G441" i="19"/>
  <c r="G440" i="19"/>
  <c r="G439" i="19"/>
  <c r="G438" i="19"/>
  <c r="G437" i="19"/>
  <c r="G436" i="19"/>
  <c r="G435" i="19"/>
  <c r="G434" i="19"/>
  <c r="G433" i="19"/>
  <c r="G432" i="19"/>
  <c r="G431" i="19"/>
  <c r="G430" i="19"/>
  <c r="G429" i="19"/>
  <c r="G428" i="19"/>
  <c r="G427" i="19"/>
  <c r="G426" i="19"/>
  <c r="G425" i="19"/>
  <c r="G424" i="19"/>
  <c r="G423" i="19"/>
  <c r="G422" i="19"/>
  <c r="G421" i="19"/>
  <c r="G420" i="19"/>
  <c r="G419" i="19"/>
  <c r="G418" i="19"/>
  <c r="G417" i="19"/>
  <c r="G416" i="19"/>
  <c r="G415" i="19"/>
  <c r="G414" i="19"/>
  <c r="G413" i="19"/>
  <c r="G412" i="19"/>
  <c r="G411" i="19"/>
  <c r="G410" i="19"/>
  <c r="G409" i="19"/>
  <c r="G408" i="19"/>
  <c r="G407" i="19"/>
  <c r="G406" i="19"/>
  <c r="G405" i="19"/>
  <c r="G404" i="19"/>
  <c r="G403" i="19"/>
  <c r="G402" i="19"/>
  <c r="G401" i="19"/>
  <c r="G400" i="19"/>
  <c r="G399" i="19"/>
  <c r="G398" i="19"/>
  <c r="G397" i="19"/>
  <c r="G396" i="19"/>
  <c r="G395" i="19"/>
  <c r="G394" i="19"/>
  <c r="G393" i="19"/>
  <c r="G392" i="19"/>
  <c r="G391" i="19"/>
  <c r="G390" i="19"/>
  <c r="G389" i="19"/>
  <c r="G388" i="19"/>
  <c r="G387" i="19"/>
  <c r="G386" i="19"/>
  <c r="G385" i="19"/>
  <c r="G384" i="19"/>
  <c r="G383" i="19"/>
  <c r="G382" i="19"/>
  <c r="G381" i="19"/>
  <c r="G380" i="19"/>
  <c r="G379" i="19"/>
  <c r="G378" i="19"/>
  <c r="G377" i="19"/>
  <c r="G376" i="19"/>
  <c r="G375" i="19"/>
  <c r="G374" i="19"/>
  <c r="G373" i="19"/>
  <c r="G372" i="19"/>
  <c r="G371" i="19"/>
  <c r="G370" i="19"/>
  <c r="G369" i="19"/>
  <c r="G368" i="19"/>
  <c r="G367" i="19"/>
  <c r="G366" i="19"/>
  <c r="G365" i="19"/>
  <c r="G364" i="19"/>
  <c r="G363" i="19"/>
  <c r="G362" i="19"/>
  <c r="G361" i="19"/>
  <c r="G360" i="19"/>
  <c r="G359" i="19"/>
  <c r="G358" i="19"/>
  <c r="G357" i="19"/>
  <c r="G356" i="19"/>
  <c r="G355" i="19"/>
  <c r="G354" i="19"/>
  <c r="G353" i="19"/>
  <c r="G352" i="19"/>
  <c r="G351" i="19"/>
  <c r="G350" i="19"/>
  <c r="G349" i="19"/>
  <c r="G348" i="19"/>
  <c r="G347" i="19"/>
  <c r="G346" i="19"/>
  <c r="G345" i="19"/>
  <c r="G344" i="19"/>
  <c r="G343" i="19"/>
  <c r="G342" i="19"/>
  <c r="G341" i="19"/>
  <c r="G340" i="19"/>
  <c r="G339" i="19"/>
  <c r="G338" i="19"/>
  <c r="G337" i="19"/>
  <c r="G336" i="19"/>
  <c r="G335" i="19"/>
  <c r="G334" i="19"/>
  <c r="G333" i="19"/>
  <c r="G332" i="19"/>
  <c r="G331" i="19"/>
  <c r="G330" i="19"/>
  <c r="G329" i="19"/>
  <c r="G328" i="19"/>
  <c r="G327" i="19"/>
  <c r="G326" i="19"/>
  <c r="G325" i="19"/>
  <c r="G324" i="19"/>
  <c r="G323" i="19"/>
  <c r="G322" i="19"/>
  <c r="G321" i="19"/>
  <c r="G320" i="19"/>
  <c r="G319" i="19"/>
  <c r="G318" i="19"/>
  <c r="G317" i="19"/>
  <c r="G316" i="19"/>
  <c r="G315" i="19"/>
  <c r="G314" i="19"/>
  <c r="G313" i="19"/>
  <c r="G312" i="19"/>
  <c r="G311" i="19"/>
  <c r="G310" i="19"/>
  <c r="G309" i="19"/>
  <c r="G308" i="19"/>
  <c r="G307" i="19"/>
  <c r="G306" i="19"/>
  <c r="G305" i="19"/>
  <c r="G304" i="19"/>
  <c r="G303" i="19"/>
  <c r="G302" i="19"/>
  <c r="G301" i="19"/>
  <c r="G300" i="19"/>
  <c r="G299" i="19"/>
  <c r="G298" i="19"/>
  <c r="G297" i="19"/>
  <c r="G296" i="19"/>
  <c r="G295" i="19"/>
  <c r="G294" i="19"/>
  <c r="G293" i="19"/>
  <c r="G292" i="19"/>
  <c r="G291" i="19"/>
  <c r="G290" i="19"/>
  <c r="G289" i="19"/>
  <c r="G288" i="19"/>
  <c r="G287" i="19"/>
  <c r="G286" i="19"/>
  <c r="G285" i="19"/>
  <c r="G284" i="19"/>
  <c r="G283" i="19"/>
  <c r="G282" i="19"/>
  <c r="G281" i="19"/>
  <c r="G280" i="19"/>
  <c r="G279" i="19"/>
  <c r="G278" i="19"/>
  <c r="G277" i="19"/>
  <c r="G276" i="19"/>
  <c r="G275" i="19"/>
  <c r="G274" i="19"/>
  <c r="G273" i="19"/>
  <c r="G272" i="19"/>
  <c r="G271" i="19"/>
  <c r="G270" i="19"/>
  <c r="G269" i="19"/>
  <c r="G268" i="19"/>
  <c r="G267" i="19"/>
  <c r="G266" i="19"/>
  <c r="G265" i="19"/>
  <c r="G264" i="19"/>
  <c r="G263" i="19"/>
  <c r="G262" i="19"/>
  <c r="G261" i="19"/>
  <c r="G260" i="19"/>
  <c r="G259" i="19"/>
  <c r="G258" i="19"/>
  <c r="G257" i="19"/>
  <c r="G256" i="19"/>
  <c r="G255" i="19"/>
  <c r="G254" i="19"/>
  <c r="G253" i="19"/>
  <c r="G252" i="19"/>
  <c r="G251" i="19"/>
  <c r="G250" i="19"/>
  <c r="G249" i="19"/>
  <c r="G248" i="19"/>
  <c r="G247" i="19"/>
  <c r="G246" i="19"/>
  <c r="G245" i="19"/>
  <c r="G244" i="19"/>
  <c r="G243" i="19"/>
  <c r="G242" i="19"/>
  <c r="G241" i="19"/>
  <c r="G240" i="19"/>
  <c r="G239" i="19"/>
  <c r="G238" i="19"/>
  <c r="G237" i="19"/>
  <c r="G236" i="19"/>
  <c r="G235" i="19"/>
  <c r="G234" i="19"/>
  <c r="G233" i="19"/>
  <c r="G232" i="19"/>
  <c r="G231" i="19"/>
  <c r="G230" i="19"/>
  <c r="G229" i="19"/>
  <c r="G228" i="19"/>
  <c r="G227" i="19"/>
  <c r="G226" i="19"/>
  <c r="G225" i="19"/>
  <c r="G224" i="19"/>
  <c r="G223" i="19"/>
  <c r="G222" i="19"/>
  <c r="G221" i="19"/>
  <c r="G220" i="19"/>
  <c r="G219" i="19"/>
  <c r="G218" i="19"/>
  <c r="G217" i="19"/>
  <c r="G216" i="19"/>
  <c r="G215" i="19"/>
  <c r="G214" i="19"/>
  <c r="G213" i="19"/>
  <c r="G212" i="19"/>
  <c r="G211" i="19"/>
  <c r="G210" i="19"/>
  <c r="G209" i="19"/>
  <c r="G208" i="19"/>
  <c r="G207" i="19"/>
  <c r="G206" i="19"/>
  <c r="G205" i="19"/>
  <c r="G204" i="19"/>
  <c r="G203" i="19"/>
  <c r="G202" i="19"/>
  <c r="G201" i="19"/>
  <c r="G200" i="19"/>
  <c r="G199" i="19"/>
  <c r="G198" i="19"/>
  <c r="G197" i="19"/>
  <c r="G196" i="19"/>
  <c r="G195" i="19"/>
  <c r="G194" i="19"/>
  <c r="G193" i="19"/>
  <c r="G192" i="19"/>
  <c r="G191" i="19"/>
  <c r="G190" i="19"/>
  <c r="G189" i="19"/>
  <c r="G188" i="19"/>
  <c r="G187" i="19"/>
  <c r="G186" i="19"/>
  <c r="G185" i="19"/>
  <c r="G184" i="19"/>
  <c r="G183" i="19"/>
  <c r="G182" i="19"/>
  <c r="G181" i="19"/>
  <c r="G180" i="19"/>
  <c r="G179" i="19"/>
  <c r="G178" i="19"/>
  <c r="G177" i="19"/>
  <c r="G176" i="19"/>
  <c r="G175" i="19"/>
  <c r="G174" i="19"/>
  <c r="G173" i="19"/>
  <c r="G172" i="19"/>
  <c r="G171" i="19"/>
  <c r="G170" i="19"/>
  <c r="G169" i="19"/>
  <c r="G168" i="19"/>
  <c r="G167" i="19"/>
  <c r="G166" i="19"/>
  <c r="G165" i="19"/>
  <c r="G164" i="19"/>
  <c r="G163" i="19"/>
  <c r="G162" i="19"/>
  <c r="G161" i="19"/>
  <c r="G160" i="19"/>
  <c r="G159" i="19"/>
  <c r="G158" i="19"/>
  <c r="G157" i="19"/>
  <c r="G156" i="19"/>
  <c r="G155" i="19"/>
  <c r="G154" i="19"/>
  <c r="G153" i="19"/>
  <c r="G152" i="19"/>
  <c r="G151" i="19"/>
  <c r="G150" i="19"/>
  <c r="G149" i="19"/>
  <c r="G148" i="19"/>
  <c r="G147" i="19"/>
  <c r="G146" i="19"/>
  <c r="G145" i="19"/>
  <c r="G144" i="19"/>
  <c r="G143" i="19"/>
  <c r="G142" i="19"/>
  <c r="G141" i="19"/>
  <c r="G140" i="19"/>
  <c r="G139" i="19"/>
  <c r="G138" i="19"/>
  <c r="G137" i="19"/>
  <c r="G136" i="19"/>
  <c r="G135" i="19"/>
  <c r="G134" i="19"/>
  <c r="G133" i="19"/>
  <c r="G132" i="19"/>
  <c r="G131" i="19"/>
  <c r="G130" i="19"/>
  <c r="G129" i="19"/>
  <c r="G128" i="19"/>
  <c r="G127" i="19"/>
  <c r="G126" i="19"/>
  <c r="G125" i="19"/>
  <c r="G124" i="19"/>
  <c r="G123" i="19"/>
  <c r="G122" i="19"/>
  <c r="G121" i="19"/>
  <c r="G120" i="19"/>
  <c r="G119" i="19"/>
  <c r="G118" i="19"/>
  <c r="G117" i="19"/>
  <c r="G116" i="19"/>
  <c r="G567" i="18"/>
  <c r="G566" i="18"/>
  <c r="G565" i="18"/>
  <c r="G564" i="18"/>
  <c r="G563" i="18"/>
  <c r="G562" i="18"/>
  <c r="G561" i="18"/>
  <c r="G560" i="18"/>
  <c r="G559" i="18"/>
  <c r="G558" i="18"/>
  <c r="G557" i="18"/>
  <c r="G556" i="18"/>
  <c r="G555" i="18"/>
  <c r="G554" i="18"/>
  <c r="G553" i="18"/>
  <c r="G552" i="18"/>
  <c r="G551" i="18"/>
  <c r="G550" i="18"/>
  <c r="G549" i="18"/>
  <c r="G548" i="18"/>
  <c r="G547" i="18"/>
  <c r="G546" i="18"/>
  <c r="G545" i="18"/>
  <c r="G544" i="18"/>
  <c r="G543" i="18"/>
  <c r="G542" i="18"/>
  <c r="G541" i="18"/>
  <c r="G540" i="18"/>
  <c r="G539" i="18"/>
  <c r="G538" i="18"/>
  <c r="G537" i="18"/>
  <c r="G536" i="18"/>
  <c r="G535" i="18"/>
  <c r="G534" i="18"/>
  <c r="G533" i="18"/>
  <c r="G532" i="18"/>
  <c r="G531" i="18"/>
  <c r="G530" i="18"/>
  <c r="G529" i="18"/>
  <c r="G528" i="18"/>
  <c r="G527" i="18"/>
  <c r="G526" i="18"/>
  <c r="G525" i="18"/>
  <c r="G524" i="18"/>
  <c r="G523" i="18"/>
  <c r="G522" i="18"/>
  <c r="G521" i="18"/>
  <c r="G520" i="18"/>
  <c r="G519" i="18"/>
  <c r="G518" i="18"/>
  <c r="G517" i="18"/>
  <c r="G516" i="18"/>
  <c r="G515" i="18"/>
  <c r="G514" i="18"/>
  <c r="G513" i="18"/>
  <c r="G512" i="18"/>
  <c r="G511" i="18"/>
  <c r="G510" i="18"/>
  <c r="G509" i="18"/>
  <c r="G508" i="18"/>
  <c r="G507" i="18"/>
  <c r="G506" i="18"/>
  <c r="G505" i="18"/>
  <c r="G504" i="18"/>
  <c r="G503" i="18"/>
  <c r="G502" i="18"/>
  <c r="G501" i="18"/>
  <c r="G500" i="18"/>
  <c r="G499" i="18"/>
  <c r="G498" i="18"/>
  <c r="G497" i="18"/>
  <c r="G496" i="18"/>
  <c r="G495" i="18"/>
  <c r="G494" i="18"/>
  <c r="G493" i="18"/>
  <c r="G492" i="18"/>
  <c r="G491" i="18"/>
  <c r="G490" i="18"/>
  <c r="G489" i="18"/>
  <c r="G488" i="18"/>
  <c r="G487" i="18"/>
  <c r="G486" i="18"/>
  <c r="G485" i="18"/>
  <c r="G484" i="18"/>
  <c r="G483" i="18"/>
  <c r="G482" i="18"/>
  <c r="G481" i="18"/>
  <c r="G480" i="18"/>
  <c r="G479" i="18"/>
  <c r="G478" i="18"/>
  <c r="G477" i="18"/>
  <c r="G476" i="18"/>
  <c r="G475" i="18"/>
  <c r="G474" i="18"/>
  <c r="G473" i="18"/>
  <c r="G472" i="18"/>
  <c r="G471" i="18"/>
  <c r="G470" i="18"/>
  <c r="G469" i="18"/>
  <c r="G468" i="18"/>
  <c r="G467" i="18"/>
  <c r="G466" i="18"/>
  <c r="G465" i="18"/>
  <c r="G464" i="18"/>
  <c r="G463" i="18"/>
  <c r="G462" i="18"/>
  <c r="G461" i="18"/>
  <c r="G460" i="18"/>
  <c r="G459" i="18"/>
  <c r="G458" i="18"/>
  <c r="G457" i="18"/>
  <c r="G456" i="18"/>
  <c r="G455" i="18"/>
  <c r="G454" i="18"/>
  <c r="G453" i="18"/>
  <c r="G452" i="18"/>
  <c r="G451" i="18"/>
  <c r="G450" i="18"/>
  <c r="G449" i="18"/>
  <c r="G448" i="18"/>
  <c r="G447" i="18"/>
  <c r="G446" i="18"/>
  <c r="G445" i="18"/>
  <c r="G444" i="18"/>
  <c r="G443" i="18"/>
  <c r="G442" i="18"/>
  <c r="G441" i="18"/>
  <c r="G440" i="18"/>
  <c r="G439" i="18"/>
  <c r="G438" i="18"/>
  <c r="G437" i="18"/>
  <c r="G436" i="18"/>
  <c r="G435" i="18"/>
  <c r="G434" i="18"/>
  <c r="G433" i="18"/>
  <c r="G432" i="18"/>
  <c r="G431" i="18"/>
  <c r="G430" i="18"/>
  <c r="G429" i="18"/>
  <c r="G428" i="18"/>
  <c r="G427" i="18"/>
  <c r="G426" i="18"/>
  <c r="G425" i="18"/>
  <c r="G424" i="18"/>
  <c r="G423" i="18"/>
  <c r="G422" i="18"/>
  <c r="G421" i="18"/>
  <c r="G420" i="18"/>
  <c r="G419" i="18"/>
  <c r="G418" i="18"/>
  <c r="G417" i="18"/>
  <c r="G416" i="18"/>
  <c r="G415" i="18"/>
  <c r="G414" i="18"/>
  <c r="G413" i="18"/>
  <c r="G412" i="18"/>
  <c r="G411" i="18"/>
  <c r="G410" i="18"/>
  <c r="G409" i="18"/>
  <c r="G408" i="18"/>
  <c r="G407" i="18"/>
  <c r="G406" i="18"/>
  <c r="G405" i="18"/>
  <c r="G404" i="18"/>
  <c r="G403" i="18"/>
  <c r="G402" i="18"/>
  <c r="G401" i="18"/>
  <c r="G400" i="18"/>
  <c r="G399" i="18"/>
  <c r="G398" i="18"/>
  <c r="G397" i="18"/>
  <c r="G396" i="18"/>
  <c r="G395" i="18"/>
  <c r="G394" i="18"/>
  <c r="G393" i="18"/>
  <c r="G392" i="18"/>
  <c r="G391" i="18"/>
  <c r="G390" i="18"/>
  <c r="G389" i="18"/>
  <c r="G388" i="18"/>
  <c r="G387" i="18"/>
  <c r="G386" i="18"/>
  <c r="G385" i="18"/>
  <c r="G384" i="18"/>
  <c r="G383" i="18"/>
  <c r="G382" i="18"/>
  <c r="G381" i="18"/>
  <c r="G380" i="18"/>
  <c r="G379" i="18"/>
  <c r="G378" i="18"/>
  <c r="G377" i="18"/>
  <c r="G376" i="18"/>
  <c r="G375" i="18"/>
  <c r="G374" i="18"/>
  <c r="G373" i="18"/>
  <c r="G372" i="18"/>
  <c r="G371" i="18"/>
  <c r="G370" i="18"/>
  <c r="G369" i="18"/>
  <c r="G368" i="18"/>
  <c r="G367" i="18"/>
  <c r="G366" i="18"/>
  <c r="G365" i="18"/>
  <c r="G364" i="18"/>
  <c r="G363" i="18"/>
  <c r="G362" i="18"/>
  <c r="G361" i="18"/>
  <c r="G360" i="18"/>
  <c r="G359" i="18"/>
  <c r="G358" i="18"/>
  <c r="G357" i="18"/>
  <c r="G356" i="18"/>
  <c r="G355" i="18"/>
  <c r="G354" i="18"/>
  <c r="G353" i="18"/>
  <c r="G352" i="18"/>
  <c r="G351" i="18"/>
  <c r="G350" i="18"/>
  <c r="G349" i="18"/>
  <c r="G348" i="18"/>
  <c r="G347" i="18"/>
  <c r="G346" i="18"/>
  <c r="G345" i="18"/>
  <c r="G344" i="18"/>
  <c r="G343" i="18"/>
  <c r="G342" i="18"/>
  <c r="G341" i="18"/>
  <c r="G340" i="18"/>
  <c r="G339" i="18"/>
  <c r="G338" i="18"/>
  <c r="G337" i="18"/>
  <c r="G336" i="18"/>
  <c r="G335" i="18"/>
  <c r="G334" i="18"/>
  <c r="G333" i="18"/>
  <c r="G332" i="18"/>
  <c r="G331" i="18"/>
  <c r="G330" i="18"/>
  <c r="G329" i="18"/>
  <c r="G328" i="18"/>
  <c r="G327" i="18"/>
  <c r="G326" i="18"/>
  <c r="G325" i="18"/>
  <c r="G324" i="18"/>
  <c r="G323" i="18"/>
  <c r="G322" i="18"/>
  <c r="G321" i="18"/>
  <c r="G320" i="18"/>
  <c r="G319" i="18"/>
  <c r="G318" i="18"/>
  <c r="G317" i="18"/>
  <c r="G316" i="18"/>
  <c r="G315" i="18"/>
  <c r="G314" i="18"/>
  <c r="G313" i="18"/>
  <c r="G312" i="18"/>
  <c r="G311" i="18"/>
  <c r="G310" i="18"/>
  <c r="G309" i="18"/>
  <c r="G308" i="18"/>
  <c r="G307" i="18"/>
  <c r="G306" i="18"/>
  <c r="G305" i="18"/>
  <c r="G304" i="18"/>
  <c r="G303" i="18"/>
  <c r="G302" i="18"/>
  <c r="G301" i="18"/>
  <c r="G300" i="18"/>
  <c r="G299" i="18"/>
  <c r="G298" i="18"/>
  <c r="G297" i="18"/>
  <c r="G296" i="18"/>
  <c r="G295" i="18"/>
  <c r="G294" i="18"/>
  <c r="G293" i="18"/>
  <c r="G292" i="18"/>
  <c r="G291" i="18"/>
  <c r="G290" i="18"/>
  <c r="G289" i="18"/>
  <c r="G288" i="18"/>
  <c r="G287" i="18"/>
  <c r="G286" i="18"/>
  <c r="G285" i="18"/>
  <c r="G284" i="18"/>
  <c r="G283" i="18"/>
  <c r="G282" i="18"/>
  <c r="G281" i="18"/>
  <c r="G280" i="18"/>
  <c r="G279" i="18"/>
  <c r="G278" i="18"/>
  <c r="G277" i="18"/>
  <c r="G276" i="18"/>
  <c r="G275" i="18"/>
  <c r="G274" i="18"/>
  <c r="G273" i="18"/>
  <c r="G272" i="18"/>
  <c r="G271" i="18"/>
  <c r="G270" i="18"/>
  <c r="G269" i="18"/>
  <c r="G268" i="18"/>
  <c r="G267" i="18"/>
  <c r="G266" i="18"/>
  <c r="G265" i="18"/>
  <c r="G264" i="18"/>
  <c r="G263" i="18"/>
  <c r="G262" i="18"/>
  <c r="G261" i="18"/>
  <c r="G260" i="18"/>
  <c r="G259" i="18"/>
  <c r="G258" i="18"/>
  <c r="G257" i="18"/>
  <c r="G256" i="18"/>
  <c r="G255" i="18"/>
  <c r="G254" i="18"/>
  <c r="G253" i="18"/>
  <c r="G252" i="18"/>
  <c r="G251" i="18"/>
  <c r="G250" i="18"/>
  <c r="G133" i="17"/>
  <c r="G132" i="17"/>
  <c r="G131" i="17"/>
  <c r="G130" i="17"/>
  <c r="G129" i="17"/>
  <c r="G128" i="17"/>
  <c r="G127" i="17"/>
  <c r="G126" i="17"/>
  <c r="G125" i="17"/>
  <c r="G124" i="17"/>
  <c r="G123" i="17"/>
  <c r="G122" i="17"/>
  <c r="G121" i="17"/>
  <c r="G120" i="17"/>
  <c r="G119" i="17"/>
  <c r="G118" i="17"/>
  <c r="G117" i="17"/>
  <c r="G116" i="17"/>
  <c r="G115" i="17"/>
  <c r="G114" i="17"/>
  <c r="G113" i="17"/>
  <c r="G112" i="17"/>
  <c r="G111" i="17"/>
  <c r="G110" i="17"/>
  <c r="G109" i="17"/>
  <c r="G108" i="17"/>
  <c r="G107" i="17"/>
  <c r="G106" i="17"/>
  <c r="G105" i="17"/>
  <c r="G104" i="17"/>
  <c r="G103" i="17"/>
  <c r="G102" i="17"/>
  <c r="G101"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803" i="16"/>
  <c r="G802" i="16"/>
  <c r="G801" i="16"/>
  <c r="G800" i="16"/>
  <c r="G799" i="16"/>
  <c r="G798" i="16"/>
  <c r="G797" i="16"/>
  <c r="G796" i="16"/>
  <c r="G795" i="16"/>
  <c r="G794" i="16"/>
  <c r="G793" i="16"/>
  <c r="G792" i="16"/>
  <c r="G791" i="16"/>
  <c r="G790" i="16"/>
  <c r="G789" i="16"/>
  <c r="G788" i="16"/>
  <c r="G787" i="16"/>
  <c r="G786" i="16"/>
  <c r="G785" i="16"/>
  <c r="G784" i="16"/>
  <c r="G783" i="16"/>
  <c r="G782" i="16"/>
  <c r="G781" i="16"/>
  <c r="G780" i="16"/>
  <c r="G779" i="16"/>
  <c r="G778" i="16"/>
  <c r="G777" i="16"/>
  <c r="G776" i="16"/>
  <c r="G775" i="16"/>
  <c r="G774" i="16"/>
  <c r="G773" i="16"/>
  <c r="G772" i="16"/>
  <c r="G771" i="16"/>
  <c r="G770" i="16"/>
  <c r="G769" i="16"/>
  <c r="G768" i="16"/>
  <c r="G767" i="16"/>
  <c r="G766" i="16"/>
  <c r="G765" i="16"/>
  <c r="G764" i="16"/>
  <c r="G763" i="16"/>
  <c r="G762" i="16"/>
  <c r="G761" i="16"/>
  <c r="G760" i="16"/>
  <c r="G759" i="16"/>
  <c r="G758" i="16"/>
  <c r="G757" i="16"/>
  <c r="G756" i="16"/>
  <c r="G755" i="16"/>
  <c r="G754" i="16"/>
  <c r="G753" i="16"/>
  <c r="G752" i="16"/>
  <c r="G751" i="16"/>
  <c r="G750" i="16"/>
  <c r="G749" i="16"/>
  <c r="G748" i="16"/>
  <c r="G747" i="16"/>
  <c r="G746" i="16"/>
  <c r="G745" i="16"/>
  <c r="G744" i="16"/>
  <c r="G743" i="16"/>
  <c r="G742" i="16"/>
  <c r="G741" i="16"/>
  <c r="G740" i="16"/>
  <c r="G739" i="16"/>
  <c r="G738" i="16"/>
  <c r="G737" i="16"/>
  <c r="G736" i="16"/>
  <c r="G735" i="16"/>
  <c r="G734" i="16"/>
  <c r="G733" i="16"/>
  <c r="G732" i="16"/>
  <c r="G731" i="16"/>
  <c r="G730" i="16"/>
  <c r="G729" i="16"/>
  <c r="G728" i="16"/>
  <c r="G727" i="16"/>
  <c r="G726" i="16"/>
  <c r="G725" i="16"/>
  <c r="G724" i="16"/>
  <c r="G723" i="16"/>
  <c r="G722" i="16"/>
  <c r="G721" i="16"/>
  <c r="G720" i="16"/>
  <c r="G719" i="16"/>
  <c r="G718" i="16"/>
  <c r="G717" i="16"/>
  <c r="G716" i="16"/>
  <c r="G715" i="16"/>
  <c r="G714" i="16"/>
  <c r="G713" i="16"/>
  <c r="G712" i="16"/>
  <c r="G711" i="16"/>
  <c r="G710" i="16"/>
  <c r="G709" i="16"/>
  <c r="G708" i="16"/>
  <c r="G707" i="16"/>
  <c r="G706" i="16"/>
  <c r="G705" i="16"/>
  <c r="G704" i="16"/>
  <c r="G703" i="16"/>
  <c r="G702" i="16"/>
  <c r="G701" i="16"/>
  <c r="G700" i="16"/>
  <c r="G699" i="16"/>
  <c r="G698" i="16"/>
  <c r="G697" i="16"/>
  <c r="G696" i="16"/>
  <c r="G695" i="16"/>
  <c r="G694" i="16"/>
  <c r="G693" i="16"/>
  <c r="G692" i="16"/>
  <c r="G691" i="16"/>
  <c r="G690" i="16"/>
  <c r="G689" i="16"/>
  <c r="G688" i="16"/>
  <c r="G687" i="16"/>
  <c r="G686" i="16"/>
  <c r="G685" i="16"/>
  <c r="G684" i="16"/>
  <c r="G683" i="16"/>
  <c r="G682" i="16"/>
  <c r="G681" i="16"/>
  <c r="G680" i="16"/>
  <c r="G679" i="16"/>
  <c r="G678" i="16"/>
  <c r="G677" i="16"/>
  <c r="G676" i="16"/>
  <c r="G675" i="16"/>
  <c r="G674" i="16"/>
  <c r="G673" i="16"/>
  <c r="G672" i="16"/>
  <c r="G671" i="16"/>
  <c r="G670" i="16"/>
  <c r="G669" i="16"/>
  <c r="G668" i="16"/>
  <c r="G667" i="16"/>
  <c r="G666" i="16"/>
  <c r="G665" i="16"/>
  <c r="G664" i="16"/>
  <c r="G663" i="16"/>
  <c r="G662" i="16"/>
  <c r="G661" i="16"/>
  <c r="G660" i="16"/>
  <c r="G659" i="16"/>
  <c r="G658" i="16"/>
  <c r="G657" i="16"/>
  <c r="G656" i="16"/>
  <c r="G655" i="16"/>
  <c r="G654" i="16"/>
  <c r="G653" i="16"/>
  <c r="G652" i="16"/>
  <c r="G651" i="16"/>
  <c r="G650" i="16"/>
  <c r="G649" i="16"/>
  <c r="G648" i="16"/>
  <c r="G647" i="16"/>
  <c r="G646" i="16"/>
  <c r="G645" i="16"/>
  <c r="G644" i="16"/>
  <c r="G643" i="16"/>
  <c r="G642" i="16"/>
  <c r="G641" i="16"/>
  <c r="G640" i="16"/>
  <c r="G639" i="16"/>
  <c r="G638" i="16"/>
  <c r="G637" i="16"/>
  <c r="G636" i="16"/>
  <c r="G635" i="16"/>
  <c r="G634" i="16"/>
  <c r="G633" i="16"/>
  <c r="G632" i="16"/>
  <c r="G631" i="16"/>
  <c r="G630" i="16"/>
  <c r="G629" i="16"/>
  <c r="G628" i="16"/>
  <c r="G627" i="16"/>
  <c r="G626" i="16"/>
  <c r="G625" i="16"/>
  <c r="G624" i="16"/>
  <c r="G623" i="16"/>
  <c r="G622" i="16"/>
  <c r="G621" i="16"/>
  <c r="G620" i="16"/>
  <c r="G619" i="16"/>
  <c r="G618" i="16"/>
  <c r="G617" i="16"/>
  <c r="G616" i="16"/>
  <c r="G615" i="16"/>
  <c r="G614" i="16"/>
  <c r="G613" i="16"/>
  <c r="G612" i="16"/>
  <c r="G611" i="16"/>
  <c r="G610" i="16"/>
  <c r="G609" i="16"/>
  <c r="G608" i="16"/>
  <c r="G607" i="16"/>
  <c r="G606" i="16"/>
  <c r="G605" i="16"/>
  <c r="G604" i="16"/>
  <c r="G603" i="16"/>
  <c r="G602" i="16"/>
  <c r="G601" i="16"/>
  <c r="G600" i="16"/>
  <c r="G599" i="16"/>
  <c r="G598" i="16"/>
  <c r="G597" i="16"/>
  <c r="G596" i="16"/>
  <c r="G595" i="16"/>
  <c r="G594" i="16"/>
  <c r="G593" i="16"/>
  <c r="G592" i="16"/>
  <c r="G591" i="16"/>
  <c r="G590" i="16"/>
  <c r="G589" i="16"/>
  <c r="G588" i="16"/>
  <c r="G587" i="16"/>
  <c r="G586" i="16"/>
  <c r="G585" i="16"/>
  <c r="G584" i="16"/>
  <c r="G583" i="16"/>
  <c r="G582" i="16"/>
  <c r="G581" i="16"/>
  <c r="G580" i="16"/>
  <c r="G579" i="16"/>
  <c r="G578" i="16"/>
  <c r="G577" i="16"/>
  <c r="G576" i="16"/>
  <c r="G575" i="16"/>
  <c r="G574" i="16"/>
  <c r="G573" i="16"/>
  <c r="G572" i="16"/>
  <c r="G571" i="16"/>
  <c r="G570" i="16"/>
  <c r="G569" i="16"/>
  <c r="G568" i="16"/>
  <c r="G567" i="16"/>
  <c r="G566" i="16"/>
  <c r="G565" i="16"/>
  <c r="G564" i="16"/>
  <c r="G563" i="16"/>
  <c r="G562" i="16"/>
  <c r="G561" i="16"/>
  <c r="G560" i="16"/>
  <c r="G559" i="16"/>
  <c r="G558" i="16"/>
  <c r="G557" i="16"/>
  <c r="G556" i="16"/>
  <c r="G555" i="16"/>
  <c r="G554" i="16"/>
  <c r="G553" i="16"/>
  <c r="G552" i="16"/>
  <c r="G551" i="16"/>
  <c r="G550" i="16"/>
  <c r="G549" i="16"/>
  <c r="G548" i="16"/>
  <c r="G547" i="16"/>
  <c r="G546" i="16"/>
  <c r="G545" i="16"/>
  <c r="G544" i="16"/>
  <c r="G543" i="16"/>
  <c r="G542" i="16"/>
  <c r="G541" i="16"/>
  <c r="G540" i="16"/>
  <c r="G539" i="16"/>
  <c r="G538" i="16"/>
  <c r="G537" i="16"/>
  <c r="G536" i="16"/>
  <c r="G535" i="16"/>
  <c r="G534" i="16"/>
  <c r="G533" i="16"/>
  <c r="G532" i="16"/>
  <c r="G531" i="16"/>
  <c r="G530" i="16"/>
  <c r="G529" i="16"/>
  <c r="G528" i="16"/>
  <c r="G527" i="16"/>
  <c r="G526" i="16"/>
  <c r="G525" i="16"/>
  <c r="G524" i="16"/>
  <c r="G523" i="16"/>
  <c r="G522" i="16"/>
  <c r="G521" i="16"/>
  <c r="G520" i="16"/>
  <c r="G519" i="16"/>
  <c r="G518" i="16"/>
  <c r="G517" i="16"/>
  <c r="G516" i="16"/>
  <c r="G515" i="16"/>
  <c r="G514" i="16"/>
  <c r="G513" i="16"/>
  <c r="G512" i="16"/>
  <c r="G511" i="16"/>
  <c r="G510" i="16"/>
  <c r="G509" i="16"/>
  <c r="G508" i="16"/>
  <c r="G507" i="16"/>
  <c r="G506" i="16"/>
  <c r="G505" i="16"/>
  <c r="G504" i="16"/>
  <c r="G503" i="16"/>
  <c r="G502" i="16"/>
  <c r="G501" i="16"/>
  <c r="G500" i="16"/>
  <c r="G499" i="16"/>
  <c r="G498" i="16"/>
  <c r="G497" i="16"/>
  <c r="G496" i="16"/>
  <c r="G495" i="16"/>
  <c r="G494" i="16"/>
  <c r="G493" i="16"/>
  <c r="G492" i="16"/>
  <c r="G491" i="16"/>
  <c r="G490" i="16"/>
  <c r="G489" i="16"/>
  <c r="G488" i="16"/>
  <c r="G487" i="16"/>
  <c r="G486" i="16"/>
  <c r="G485" i="16"/>
  <c r="G484" i="16"/>
  <c r="G483" i="16"/>
  <c r="G482" i="16"/>
  <c r="G481" i="16"/>
  <c r="G480" i="16"/>
  <c r="G479" i="16"/>
  <c r="G478" i="16"/>
  <c r="G477" i="16"/>
  <c r="G476" i="16"/>
  <c r="G475" i="16"/>
  <c r="G474" i="16"/>
  <c r="G473" i="16"/>
  <c r="G472" i="16"/>
  <c r="G471" i="16"/>
  <c r="G470" i="16"/>
  <c r="G469" i="16"/>
  <c r="G468" i="16"/>
  <c r="G467" i="16"/>
  <c r="G466" i="16"/>
  <c r="G465" i="16"/>
  <c r="G464" i="16"/>
  <c r="G463" i="16"/>
  <c r="G462" i="16"/>
  <c r="G461" i="16"/>
  <c r="G460" i="16"/>
  <c r="G459" i="16"/>
  <c r="G458" i="16"/>
  <c r="G457" i="16"/>
  <c r="G456" i="16"/>
  <c r="G455" i="16"/>
  <c r="G454" i="16"/>
  <c r="G453" i="16"/>
  <c r="G452" i="16"/>
  <c r="G451" i="16"/>
  <c r="G450" i="16"/>
  <c r="G449" i="16"/>
  <c r="G448" i="16"/>
  <c r="G447" i="16"/>
  <c r="G446" i="16"/>
  <c r="G445" i="16"/>
  <c r="G444" i="16"/>
  <c r="G443" i="16"/>
  <c r="G442" i="16"/>
  <c r="G441" i="16"/>
  <c r="G440" i="16"/>
  <c r="G439" i="16"/>
  <c r="G438" i="16"/>
  <c r="G437" i="16"/>
  <c r="G436" i="16"/>
  <c r="G435" i="16"/>
  <c r="G434" i="16"/>
  <c r="G433" i="16"/>
  <c r="G432" i="16"/>
  <c r="G431" i="16"/>
  <c r="G430" i="16"/>
  <c r="G429" i="16"/>
  <c r="G428" i="16"/>
  <c r="G427" i="16"/>
  <c r="G426" i="16"/>
  <c r="G425" i="16"/>
  <c r="G424" i="16"/>
  <c r="G423" i="16"/>
  <c r="G422" i="16"/>
  <c r="G421" i="16"/>
  <c r="G420" i="16"/>
  <c r="G419" i="16"/>
  <c r="G418" i="16"/>
  <c r="G417" i="16"/>
  <c r="G416" i="16"/>
  <c r="G415" i="16"/>
  <c r="G414" i="16"/>
  <c r="G413" i="16"/>
  <c r="G412" i="16"/>
  <c r="G411" i="16"/>
  <c r="G410" i="16"/>
  <c r="G409" i="16"/>
  <c r="G408" i="16"/>
  <c r="G407" i="16"/>
  <c r="G406" i="16"/>
  <c r="G405" i="16"/>
  <c r="G404" i="16"/>
  <c r="G403" i="16"/>
  <c r="G402" i="16"/>
  <c r="G401" i="16"/>
  <c r="G400" i="16"/>
  <c r="G399" i="16"/>
  <c r="G398" i="16"/>
  <c r="G397" i="16"/>
  <c r="G396" i="16"/>
  <c r="G395" i="16"/>
  <c r="G394" i="16"/>
  <c r="G393" i="16"/>
  <c r="G392" i="16"/>
  <c r="G391" i="16"/>
  <c r="G390" i="16"/>
  <c r="G389" i="16"/>
  <c r="G388" i="16"/>
  <c r="G387" i="16"/>
  <c r="G386" i="16"/>
  <c r="G385" i="16"/>
  <c r="G384" i="16"/>
  <c r="G383" i="16"/>
  <c r="G382" i="16"/>
  <c r="G381" i="16"/>
  <c r="G380" i="16"/>
  <c r="G379" i="16"/>
  <c r="G378" i="16"/>
  <c r="G377" i="16"/>
  <c r="G376" i="16"/>
  <c r="G375" i="16"/>
  <c r="G374" i="16"/>
  <c r="G373" i="16"/>
  <c r="G372" i="16"/>
  <c r="G371" i="16"/>
  <c r="G370" i="16"/>
  <c r="G369" i="16"/>
  <c r="G368" i="16"/>
  <c r="G367" i="16"/>
  <c r="G366" i="16"/>
  <c r="G365" i="16"/>
  <c r="G364" i="16"/>
  <c r="G363" i="16"/>
  <c r="G362" i="16"/>
  <c r="G361" i="16"/>
  <c r="G360" i="16"/>
  <c r="G359" i="16"/>
  <c r="G358" i="16"/>
  <c r="G357" i="16"/>
  <c r="G356" i="16"/>
  <c r="G355" i="16"/>
  <c r="G354" i="16"/>
  <c r="G353" i="16"/>
  <c r="G352" i="16"/>
  <c r="G351" i="16"/>
  <c r="G350" i="16"/>
  <c r="G349" i="16"/>
  <c r="G348" i="16"/>
  <c r="G347" i="16"/>
  <c r="G346" i="16"/>
  <c r="G345" i="16"/>
  <c r="G344" i="16"/>
  <c r="G343" i="16"/>
  <c r="G342" i="16"/>
  <c r="G341" i="16"/>
  <c r="G340" i="16"/>
  <c r="G339" i="16"/>
  <c r="G338" i="16"/>
  <c r="G337" i="16"/>
  <c r="G336" i="16"/>
  <c r="G335" i="16"/>
  <c r="G334" i="16"/>
  <c r="G333" i="16"/>
  <c r="G332" i="16"/>
  <c r="G331" i="16"/>
  <c r="G330" i="16"/>
  <c r="G329" i="16"/>
  <c r="G328" i="16"/>
  <c r="G327" i="16"/>
  <c r="G326" i="16"/>
  <c r="G325" i="16"/>
  <c r="G324" i="16"/>
  <c r="G323" i="16"/>
  <c r="G322" i="16"/>
  <c r="G321" i="16"/>
  <c r="G320" i="16"/>
  <c r="G319" i="16"/>
  <c r="G318" i="16"/>
  <c r="G317" i="16"/>
  <c r="G316" i="16"/>
  <c r="G315" i="16"/>
  <c r="G314" i="16"/>
  <c r="G313" i="16"/>
  <c r="G312" i="16"/>
  <c r="G311" i="16"/>
  <c r="G310" i="16"/>
  <c r="G309" i="16"/>
  <c r="G308" i="16"/>
  <c r="G307" i="16"/>
  <c r="G306" i="16"/>
  <c r="G305" i="16"/>
  <c r="G304" i="16"/>
  <c r="G303" i="16"/>
  <c r="G302" i="16"/>
  <c r="G301" i="16"/>
  <c r="G300" i="16"/>
  <c r="G299" i="16"/>
  <c r="G298" i="16"/>
  <c r="G297" i="16"/>
  <c r="G296" i="16"/>
  <c r="G295" i="16"/>
  <c r="G294" i="16"/>
  <c r="G293" i="16"/>
  <c r="G292" i="16"/>
  <c r="G291" i="16"/>
  <c r="G290" i="16"/>
  <c r="G289" i="16"/>
  <c r="G288" i="16"/>
  <c r="G287" i="16"/>
  <c r="G286" i="16"/>
  <c r="G285" i="16"/>
  <c r="G284" i="16"/>
  <c r="G283" i="16"/>
  <c r="G282" i="16"/>
  <c r="G281" i="16"/>
  <c r="G280" i="16"/>
  <c r="G279" i="16"/>
  <c r="G278" i="16"/>
  <c r="G277" i="16"/>
  <c r="G276" i="16"/>
  <c r="G275" i="16"/>
  <c r="G274" i="16"/>
  <c r="G273" i="16"/>
  <c r="G272" i="16"/>
  <c r="G271" i="16"/>
  <c r="G270" i="16"/>
  <c r="G269" i="16"/>
  <c r="G268" i="16"/>
  <c r="G267" i="16"/>
  <c r="G266" i="16"/>
  <c r="G265" i="16"/>
  <c r="G264" i="16"/>
  <c r="G263" i="16"/>
  <c r="G262" i="16"/>
  <c r="G261" i="16"/>
  <c r="G260" i="16"/>
  <c r="G259" i="16"/>
  <c r="G258" i="16"/>
  <c r="G257" i="16"/>
  <c r="G256" i="16"/>
  <c r="G255" i="16"/>
  <c r="G254" i="16"/>
  <c r="G253" i="16"/>
  <c r="G252" i="16"/>
  <c r="G251" i="16"/>
  <c r="G250" i="16"/>
  <c r="G249" i="16"/>
  <c r="G248" i="16"/>
  <c r="G247" i="16"/>
  <c r="G246" i="16"/>
  <c r="G245" i="16"/>
  <c r="G244" i="16"/>
  <c r="G243" i="16"/>
  <c r="G242" i="16"/>
  <c r="G241" i="16"/>
  <c r="G240" i="16"/>
  <c r="G239" i="16"/>
  <c r="G238" i="16"/>
  <c r="G237" i="16"/>
  <c r="G236" i="16"/>
  <c r="G235" i="16"/>
  <c r="G234" i="16"/>
  <c r="G233" i="16"/>
  <c r="G232" i="16"/>
  <c r="G231" i="16"/>
  <c r="G230" i="16"/>
  <c r="G229" i="16"/>
  <c r="G228" i="16"/>
  <c r="G227" i="16"/>
  <c r="G226" i="16"/>
  <c r="G225" i="16"/>
  <c r="G224" i="16"/>
  <c r="G223" i="16"/>
  <c r="G222" i="16"/>
  <c r="G221" i="16"/>
  <c r="G220" i="16"/>
  <c r="G219" i="16"/>
  <c r="G218" i="16"/>
  <c r="G217" i="16"/>
  <c r="G216" i="16"/>
  <c r="G215" i="16"/>
  <c r="G214" i="16"/>
  <c r="G213" i="16"/>
  <c r="G212" i="16"/>
  <c r="G211" i="16"/>
  <c r="G854" i="15"/>
  <c r="G853" i="15"/>
  <c r="G852" i="15"/>
  <c r="G851" i="15"/>
  <c r="G850" i="15"/>
  <c r="G849" i="15"/>
  <c r="G848" i="15"/>
  <c r="G847" i="15"/>
  <c r="G846" i="15"/>
  <c r="G845" i="15"/>
  <c r="G844" i="15"/>
  <c r="G843" i="15"/>
  <c r="G842" i="15"/>
  <c r="G841" i="15"/>
  <c r="G840" i="15"/>
  <c r="G839" i="15"/>
  <c r="G838" i="15"/>
  <c r="G837" i="15"/>
  <c r="G836" i="15"/>
  <c r="G835" i="15"/>
  <c r="G834" i="15"/>
  <c r="G833" i="15"/>
  <c r="G832" i="15"/>
  <c r="G831" i="15"/>
  <c r="G830" i="15"/>
  <c r="G829" i="15"/>
  <c r="G828" i="15"/>
  <c r="G827" i="15"/>
  <c r="G826" i="15"/>
  <c r="G825" i="15"/>
  <c r="G824" i="15"/>
  <c r="G823" i="15"/>
  <c r="G822" i="15"/>
  <c r="G821" i="15"/>
  <c r="G820" i="15"/>
  <c r="G819" i="15"/>
  <c r="G818" i="15"/>
  <c r="G817" i="15"/>
  <c r="G816" i="15"/>
  <c r="G815" i="15"/>
  <c r="G814" i="15"/>
  <c r="G813" i="15"/>
  <c r="G812" i="15"/>
  <c r="G811" i="15"/>
  <c r="G810" i="15"/>
  <c r="G809" i="15"/>
  <c r="G808" i="15"/>
  <c r="G807" i="15"/>
  <c r="G806" i="15"/>
  <c r="G805" i="15"/>
  <c r="G804" i="15"/>
  <c r="G803" i="15"/>
  <c r="G802" i="15"/>
  <c r="G801" i="15"/>
  <c r="G800" i="15"/>
  <c r="G799" i="15"/>
  <c r="G798" i="15"/>
  <c r="G797" i="15"/>
  <c r="G796" i="15"/>
  <c r="G795" i="15"/>
  <c r="G794" i="15"/>
  <c r="G793" i="15"/>
  <c r="G792" i="15"/>
  <c r="G791" i="15"/>
  <c r="G790" i="15"/>
  <c r="G789" i="15"/>
  <c r="G788" i="15"/>
  <c r="G787" i="15"/>
  <c r="G786" i="15"/>
  <c r="G785" i="15"/>
  <c r="G784" i="15"/>
  <c r="G783" i="15"/>
  <c r="G782" i="15"/>
  <c r="G781" i="15"/>
  <c r="G780" i="15"/>
  <c r="G779" i="15"/>
  <c r="G778" i="15"/>
  <c r="G777" i="15"/>
  <c r="G776" i="15"/>
  <c r="G775" i="15"/>
  <c r="G774" i="15"/>
  <c r="G773" i="15"/>
  <c r="G772" i="15"/>
  <c r="G771" i="15"/>
  <c r="G770" i="15"/>
  <c r="G769" i="15"/>
  <c r="G768" i="15"/>
  <c r="G767" i="15"/>
  <c r="G766" i="15"/>
  <c r="G765" i="15"/>
  <c r="G764" i="15"/>
  <c r="G763" i="15"/>
  <c r="G762" i="15"/>
  <c r="G761" i="15"/>
  <c r="G760" i="15"/>
  <c r="G759" i="15"/>
  <c r="G758" i="15"/>
  <c r="G757" i="15"/>
  <c r="G756" i="15"/>
  <c r="G755" i="15"/>
  <c r="G754" i="15"/>
  <c r="G753" i="15"/>
  <c r="G752" i="15"/>
  <c r="G751" i="15"/>
  <c r="G750" i="15"/>
  <c r="G749" i="15"/>
  <c r="G748" i="15"/>
  <c r="G747" i="15"/>
  <c r="G746" i="15"/>
  <c r="G745" i="15"/>
  <c r="G744" i="15"/>
  <c r="G743" i="15"/>
  <c r="G742" i="15"/>
  <c r="G741" i="15"/>
  <c r="G740" i="15"/>
  <c r="G739" i="15"/>
  <c r="G738" i="15"/>
  <c r="G737" i="15"/>
  <c r="G736" i="15"/>
  <c r="G735" i="15"/>
  <c r="G734" i="15"/>
  <c r="G733" i="15"/>
  <c r="G732" i="15"/>
  <c r="G731" i="15"/>
  <c r="G730" i="15"/>
  <c r="G729" i="15"/>
  <c r="G728" i="15"/>
  <c r="G727" i="15"/>
  <c r="G726" i="15"/>
  <c r="G725" i="15"/>
  <c r="G724" i="15"/>
  <c r="G723" i="15"/>
  <c r="G722" i="15"/>
  <c r="G721" i="15"/>
  <c r="G720" i="15"/>
  <c r="G719" i="15"/>
  <c r="G718" i="15"/>
  <c r="G717" i="15"/>
  <c r="G716" i="15"/>
  <c r="G715" i="15"/>
  <c r="G714" i="15"/>
  <c r="G713" i="15"/>
  <c r="G712" i="15"/>
  <c r="G711" i="15"/>
  <c r="G710" i="15"/>
  <c r="G709" i="15"/>
  <c r="G708" i="15"/>
  <c r="G707" i="15"/>
  <c r="G706" i="15"/>
  <c r="G705" i="15"/>
  <c r="G704" i="15"/>
  <c r="G703" i="15"/>
  <c r="G702" i="15"/>
  <c r="G701" i="15"/>
  <c r="G700" i="15"/>
  <c r="G699" i="15"/>
  <c r="G698" i="15"/>
  <c r="G697" i="15"/>
  <c r="G696" i="15"/>
  <c r="G695" i="15"/>
  <c r="G694" i="15"/>
  <c r="G693" i="15"/>
  <c r="G692" i="15"/>
  <c r="G691" i="15"/>
  <c r="G690" i="15"/>
  <c r="G689" i="15"/>
  <c r="G688" i="15"/>
  <c r="G687" i="15"/>
  <c r="G686" i="15"/>
  <c r="G685" i="15"/>
  <c r="G684" i="15"/>
  <c r="G683" i="15"/>
  <c r="G682" i="15"/>
  <c r="G681" i="15"/>
  <c r="G680" i="15"/>
  <c r="G679" i="15"/>
  <c r="G678" i="15"/>
  <c r="G677" i="15"/>
  <c r="G676" i="15"/>
  <c r="G675" i="15"/>
  <c r="G674" i="15"/>
  <c r="G673" i="15"/>
  <c r="G672" i="15"/>
  <c r="G671" i="15"/>
  <c r="G670" i="15"/>
  <c r="G669" i="15"/>
  <c r="G668" i="15"/>
  <c r="G667" i="15"/>
  <c r="G666" i="15"/>
  <c r="G665" i="15"/>
  <c r="G664" i="15"/>
  <c r="G663" i="15"/>
  <c r="G662" i="15"/>
  <c r="G661" i="15"/>
  <c r="G660" i="15"/>
  <c r="G659" i="15"/>
  <c r="G658" i="15"/>
  <c r="G657" i="15"/>
  <c r="G656" i="15"/>
  <c r="G655" i="15"/>
  <c r="G654" i="15"/>
  <c r="G653" i="15"/>
  <c r="G652" i="15"/>
  <c r="G651" i="15"/>
  <c r="G650" i="15"/>
  <c r="G649" i="15"/>
  <c r="G648" i="15"/>
  <c r="G647" i="15"/>
  <c r="G646" i="15"/>
  <c r="G645" i="15"/>
  <c r="G644" i="15"/>
  <c r="G643" i="15"/>
  <c r="G642" i="15"/>
  <c r="G641" i="15"/>
  <c r="G640" i="15"/>
  <c r="G639" i="15"/>
  <c r="G638" i="15"/>
  <c r="G637" i="15"/>
  <c r="G636" i="15"/>
  <c r="G635" i="15"/>
  <c r="G634" i="15"/>
  <c r="G633" i="15"/>
  <c r="G632" i="15"/>
  <c r="G631" i="15"/>
  <c r="G630" i="15"/>
  <c r="G629" i="15"/>
  <c r="G628" i="15"/>
  <c r="G627" i="15"/>
  <c r="G626" i="15"/>
  <c r="G625" i="15"/>
  <c r="G624" i="15"/>
  <c r="G623" i="15"/>
  <c r="G622" i="15"/>
  <c r="G621" i="15"/>
  <c r="G620" i="15"/>
  <c r="G619" i="15"/>
  <c r="G618" i="15"/>
  <c r="G617" i="15"/>
  <c r="G616" i="15"/>
  <c r="G615" i="15"/>
  <c r="G614" i="15"/>
  <c r="G613" i="15"/>
  <c r="G612" i="15"/>
  <c r="G611" i="15"/>
  <c r="G610" i="15"/>
  <c r="G609" i="15"/>
  <c r="G608" i="15"/>
  <c r="G607" i="15"/>
  <c r="G606" i="15"/>
  <c r="G605" i="15"/>
  <c r="G604" i="15"/>
  <c r="G603" i="15"/>
  <c r="G602" i="15"/>
  <c r="G601" i="15"/>
  <c r="G600" i="15"/>
  <c r="G599" i="15"/>
  <c r="G598" i="15"/>
  <c r="G597" i="15"/>
  <c r="G596" i="15"/>
  <c r="G595" i="15"/>
  <c r="G594" i="15"/>
  <c r="G593" i="15"/>
  <c r="G592" i="15"/>
  <c r="G591" i="15"/>
  <c r="G590" i="15"/>
  <c r="G589" i="15"/>
  <c r="G588" i="15"/>
  <c r="G587" i="15"/>
  <c r="G586" i="15"/>
  <c r="G585" i="15"/>
  <c r="G584" i="15"/>
  <c r="G583" i="15"/>
  <c r="G582" i="15"/>
  <c r="G581" i="15"/>
  <c r="G580" i="15"/>
  <c r="G579" i="15"/>
  <c r="G578" i="15"/>
  <c r="G577" i="15"/>
  <c r="G576" i="15"/>
  <c r="G575" i="15"/>
  <c r="G574" i="15"/>
  <c r="G573" i="15"/>
  <c r="G572" i="15"/>
  <c r="G571" i="15"/>
  <c r="G570" i="15"/>
  <c r="G569" i="15"/>
  <c r="G568" i="15"/>
  <c r="G567" i="15"/>
  <c r="G566" i="15"/>
  <c r="G565" i="15"/>
  <c r="G564" i="15"/>
  <c r="G563" i="15"/>
  <c r="G562" i="15"/>
  <c r="G561" i="15"/>
  <c r="G560" i="15"/>
  <c r="G559" i="15"/>
  <c r="G558" i="15"/>
  <c r="G557" i="15"/>
  <c r="G556" i="15"/>
  <c r="G555" i="15"/>
  <c r="G554" i="15"/>
  <c r="G553" i="15"/>
  <c r="G552" i="15"/>
  <c r="G551" i="15"/>
  <c r="G550" i="15"/>
  <c r="G549" i="15"/>
  <c r="G548" i="15"/>
  <c r="G547" i="15"/>
  <c r="G546" i="15"/>
  <c r="G545" i="15"/>
  <c r="G544" i="15"/>
  <c r="G543" i="15"/>
  <c r="G542" i="15"/>
  <c r="G541" i="15"/>
  <c r="G540" i="15"/>
  <c r="G539" i="15"/>
  <c r="G538" i="15"/>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409" i="15"/>
  <c r="G408" i="15"/>
  <c r="G407" i="15"/>
  <c r="G406" i="15"/>
  <c r="G405" i="15"/>
  <c r="G404" i="15"/>
  <c r="G403" i="15"/>
  <c r="G402" i="15"/>
  <c r="G401" i="15"/>
  <c r="G400" i="15"/>
  <c r="G399" i="15"/>
  <c r="G398" i="15"/>
  <c r="G397" i="15"/>
  <c r="G396" i="15"/>
  <c r="G395" i="15"/>
  <c r="G394" i="15"/>
  <c r="G393" i="15"/>
  <c r="G392" i="15"/>
  <c r="G391" i="15"/>
  <c r="G390" i="15"/>
  <c r="G389" i="15"/>
  <c r="G388" i="15"/>
  <c r="G387" i="15"/>
  <c r="G386" i="15"/>
  <c r="G385" i="15"/>
  <c r="G384" i="15"/>
  <c r="G383" i="15"/>
  <c r="G382" i="15"/>
  <c r="G381" i="15"/>
  <c r="G380" i="15"/>
  <c r="G379" i="15"/>
  <c r="G378" i="15"/>
  <c r="G377" i="15"/>
  <c r="G376" i="15"/>
  <c r="G375" i="15"/>
  <c r="G374"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277" i="15"/>
  <c r="G276" i="15"/>
  <c r="G275" i="15"/>
  <c r="G274" i="15"/>
  <c r="G273" i="15"/>
  <c r="G272" i="15"/>
  <c r="G271" i="15"/>
  <c r="G270" i="15"/>
  <c r="G269" i="15"/>
  <c r="G268" i="15"/>
  <c r="G267" i="15"/>
  <c r="G266" i="15"/>
  <c r="G26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300" i="14"/>
  <c r="G299" i="14"/>
  <c r="G298" i="14"/>
  <c r="G297" i="14"/>
  <c r="G296" i="14"/>
  <c r="G295" i="14"/>
  <c r="G294" i="14"/>
  <c r="G293" i="14"/>
  <c r="G292" i="14"/>
  <c r="G291" i="14"/>
  <c r="G290" i="14"/>
  <c r="G289" i="14"/>
  <c r="G288" i="14"/>
  <c r="G287" i="14"/>
  <c r="G286" i="14"/>
  <c r="G285" i="14"/>
  <c r="G284" i="14"/>
  <c r="G283" i="14"/>
  <c r="G282" i="14"/>
  <c r="G281" i="14"/>
  <c r="G280" i="14"/>
  <c r="G279" i="14"/>
  <c r="G278" i="14"/>
  <c r="G277" i="14"/>
  <c r="G276" i="14"/>
  <c r="G275" i="14"/>
  <c r="G274" i="14"/>
  <c r="G273"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239" i="14"/>
  <c r="G238" i="14"/>
  <c r="G237" i="14"/>
  <c r="G236" i="14"/>
  <c r="G235" i="14"/>
  <c r="G234" i="14"/>
  <c r="G233" i="14"/>
  <c r="G232" i="14"/>
  <c r="G231" i="14"/>
  <c r="G230" i="14"/>
  <c r="G229" i="14"/>
  <c r="G228" i="14"/>
  <c r="G227" i="14"/>
  <c r="G226" i="14"/>
  <c r="G225" i="14"/>
  <c r="G224" i="14"/>
  <c r="G223" i="14"/>
  <c r="G222" i="14"/>
  <c r="G221" i="14"/>
  <c r="G220" i="14"/>
  <c r="G219" i="14"/>
  <c r="G218" i="14"/>
  <c r="G217" i="14"/>
  <c r="G216" i="14"/>
  <c r="G215" i="14"/>
  <c r="G214" i="14"/>
  <c r="G213" i="14"/>
  <c r="G212" i="14"/>
  <c r="G211" i="14"/>
  <c r="G210" i="14"/>
  <c r="G209" i="14"/>
  <c r="G208" i="14"/>
  <c r="G207" i="14"/>
  <c r="G206" i="14"/>
  <c r="G205" i="14"/>
  <c r="G204" i="14"/>
  <c r="G203" i="14"/>
  <c r="G202" i="14"/>
  <c r="G201" i="14"/>
  <c r="G200" i="14"/>
  <c r="G199" i="14"/>
  <c r="G198" i="14"/>
  <c r="G197" i="14"/>
  <c r="G196" i="14"/>
  <c r="G195" i="14"/>
  <c r="G194" i="14"/>
  <c r="G193" i="14"/>
  <c r="G192" i="14"/>
  <c r="G191" i="14"/>
  <c r="G190" i="14"/>
  <c r="G189" i="14"/>
  <c r="G188" i="14"/>
  <c r="G187" i="14"/>
  <c r="G186" i="14"/>
  <c r="G185" i="14"/>
  <c r="G184" i="14"/>
  <c r="G183" i="14"/>
  <c r="G182" i="14"/>
  <c r="G181" i="14"/>
  <c r="G180" i="14"/>
  <c r="G179" i="14"/>
  <c r="G178" i="14"/>
  <c r="G177" i="14"/>
  <c r="G176" i="14"/>
  <c r="G175" i="14"/>
  <c r="G174" i="14"/>
  <c r="G173" i="14"/>
  <c r="G172" i="14"/>
  <c r="G171" i="14"/>
  <c r="G170" i="14"/>
  <c r="G169" i="14"/>
  <c r="G168" i="14"/>
  <c r="G167" i="14"/>
  <c r="G166" i="14"/>
  <c r="G165" i="14"/>
  <c r="G164" i="14"/>
  <c r="G163" i="14"/>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597" i="12"/>
  <c r="G596" i="12"/>
  <c r="G595" i="12"/>
  <c r="G594" i="12"/>
  <c r="G593" i="12"/>
  <c r="G592" i="12"/>
  <c r="G591" i="12"/>
  <c r="G590" i="12"/>
  <c r="G589" i="12"/>
  <c r="G588" i="12"/>
  <c r="G587" i="12"/>
  <c r="G586" i="12"/>
  <c r="G585" i="12"/>
  <c r="G584" i="12"/>
  <c r="G583" i="12"/>
  <c r="G582" i="12"/>
  <c r="G581" i="12"/>
  <c r="G580" i="12"/>
  <c r="G579" i="12"/>
  <c r="G578" i="12"/>
  <c r="G577" i="12"/>
  <c r="G576" i="12"/>
  <c r="G575" i="12"/>
  <c r="G574" i="12"/>
  <c r="G573" i="12"/>
  <c r="G572" i="12"/>
  <c r="G571" i="12"/>
  <c r="G570" i="12"/>
  <c r="G569" i="12"/>
  <c r="G568" i="12"/>
  <c r="G567" i="12"/>
  <c r="G566" i="12"/>
  <c r="G565" i="12"/>
  <c r="G564" i="12"/>
  <c r="G563" i="12"/>
  <c r="G562" i="12"/>
  <c r="G561" i="12"/>
  <c r="G560" i="12"/>
  <c r="G559" i="12"/>
  <c r="G558" i="12"/>
  <c r="G557" i="12"/>
  <c r="G556" i="12"/>
  <c r="G555" i="12"/>
  <c r="G554" i="12"/>
  <c r="G553" i="12"/>
  <c r="G552" i="12"/>
  <c r="G551" i="12"/>
  <c r="G550" i="12"/>
  <c r="G549" i="12"/>
  <c r="G548" i="12"/>
  <c r="G547" i="12"/>
  <c r="G546" i="12"/>
  <c r="G545" i="12"/>
  <c r="G544" i="12"/>
  <c r="G543" i="12"/>
  <c r="G542" i="12"/>
  <c r="G541" i="12"/>
  <c r="G540" i="12"/>
  <c r="G539" i="12"/>
  <c r="G538" i="12"/>
  <c r="G537" i="12"/>
  <c r="G536" i="12"/>
  <c r="G535" i="12"/>
  <c r="G534" i="12"/>
  <c r="G533" i="12"/>
  <c r="G532" i="12"/>
  <c r="G531" i="12"/>
  <c r="G530" i="12"/>
  <c r="G529" i="12"/>
  <c r="G528" i="12"/>
  <c r="G527" i="12"/>
  <c r="G526" i="12"/>
  <c r="G525" i="12"/>
  <c r="G524" i="12"/>
  <c r="G523" i="12"/>
  <c r="G522" i="12"/>
  <c r="G521" i="12"/>
  <c r="G520" i="12"/>
  <c r="G519" i="12"/>
  <c r="G518" i="12"/>
  <c r="G517" i="12"/>
  <c r="G516" i="12"/>
  <c r="G515" i="12"/>
  <c r="G514" i="12"/>
  <c r="G513" i="12"/>
  <c r="G512" i="12"/>
  <c r="G511" i="12"/>
  <c r="G510" i="12"/>
  <c r="G509" i="12"/>
  <c r="G508" i="12"/>
  <c r="G507" i="12"/>
  <c r="G506" i="12"/>
  <c r="G505" i="12"/>
  <c r="G504" i="12"/>
  <c r="G503" i="12"/>
  <c r="G502" i="12"/>
  <c r="G501" i="12"/>
  <c r="G500" i="12"/>
  <c r="G499" i="12"/>
  <c r="G498" i="12"/>
  <c r="G497" i="12"/>
  <c r="G496" i="12"/>
  <c r="G495" i="12"/>
  <c r="G494" i="12"/>
  <c r="G493" i="12"/>
  <c r="G492" i="12"/>
  <c r="G491" i="12"/>
  <c r="G490" i="12"/>
  <c r="G489" i="12"/>
  <c r="G488" i="12"/>
  <c r="G487" i="12"/>
  <c r="G486" i="12"/>
  <c r="G485" i="12"/>
  <c r="G484" i="12"/>
  <c r="G483" i="12"/>
  <c r="G482" i="12"/>
  <c r="G481" i="12"/>
  <c r="G480" i="12"/>
  <c r="G479" i="12"/>
  <c r="G478" i="12"/>
  <c r="G477" i="12"/>
  <c r="G476" i="12"/>
  <c r="G475" i="12"/>
  <c r="G474" i="12"/>
  <c r="G473" i="12"/>
  <c r="G472" i="12"/>
  <c r="G471" i="12"/>
  <c r="G470" i="12"/>
  <c r="G469" i="12"/>
  <c r="G468" i="12"/>
  <c r="G467" i="12"/>
  <c r="G466" i="12"/>
  <c r="G465" i="12"/>
  <c r="G464" i="12"/>
  <c r="G463" i="12"/>
  <c r="G462" i="12"/>
  <c r="G461" i="12"/>
  <c r="G460" i="12"/>
  <c r="G459" i="12"/>
  <c r="G458" i="12"/>
  <c r="G457" i="12"/>
  <c r="G456" i="12"/>
  <c r="G455" i="12"/>
  <c r="G454" i="12"/>
  <c r="G453" i="12"/>
  <c r="G452" i="12"/>
  <c r="G451" i="12"/>
  <c r="G450" i="12"/>
  <c r="G449" i="12"/>
  <c r="G448" i="12"/>
  <c r="G447" i="12"/>
  <c r="G446" i="12"/>
  <c r="G445" i="12"/>
  <c r="G444" i="12"/>
  <c r="G443" i="12"/>
  <c r="G442" i="12"/>
  <c r="G441" i="12"/>
  <c r="G440" i="12"/>
  <c r="G439" i="12"/>
  <c r="G438" i="12"/>
  <c r="G437" i="12"/>
  <c r="G436" i="12"/>
  <c r="G435" i="12"/>
  <c r="G434" i="12"/>
  <c r="G433" i="12"/>
  <c r="G432" i="12"/>
  <c r="G431" i="12"/>
  <c r="G430" i="12"/>
  <c r="G429" i="12"/>
  <c r="G428" i="12"/>
  <c r="G427" i="12"/>
  <c r="G426" i="12"/>
  <c r="G425" i="12"/>
  <c r="G424" i="12"/>
  <c r="G423" i="12"/>
  <c r="G422" i="12"/>
  <c r="G421" i="12"/>
  <c r="G420" i="12"/>
  <c r="G419" i="12"/>
  <c r="G418" i="12"/>
  <c r="G417" i="12"/>
  <c r="G416" i="12"/>
  <c r="G415" i="12"/>
  <c r="G414" i="12"/>
  <c r="G413" i="12"/>
  <c r="G412" i="12"/>
  <c r="G411" i="12"/>
  <c r="G410" i="12"/>
  <c r="G409" i="12"/>
  <c r="G408" i="12"/>
  <c r="G407" i="12"/>
  <c r="G406" i="12"/>
  <c r="G405" i="12"/>
  <c r="G404" i="12"/>
  <c r="G403" i="12"/>
  <c r="G402" i="12"/>
  <c r="G401" i="12"/>
  <c r="G400" i="12"/>
  <c r="G399" i="12"/>
  <c r="G398" i="12"/>
  <c r="G397" i="12"/>
  <c r="G396" i="12"/>
  <c r="G395" i="12"/>
  <c r="G394" i="12"/>
  <c r="G393" i="12"/>
  <c r="G392" i="12"/>
  <c r="G391" i="12"/>
  <c r="G390" i="12"/>
  <c r="G389" i="12"/>
  <c r="G388" i="12"/>
  <c r="G387" i="12"/>
  <c r="G386" i="12"/>
  <c r="G385" i="12"/>
  <c r="G384" i="12"/>
  <c r="G383" i="12"/>
  <c r="G382" i="12"/>
  <c r="G381" i="12"/>
  <c r="G380" i="12"/>
  <c r="G379" i="12"/>
  <c r="G378" i="12"/>
  <c r="G377" i="12"/>
  <c r="G376" i="12"/>
  <c r="G375" i="12"/>
  <c r="G374" i="12"/>
  <c r="G373" i="12"/>
  <c r="G372" i="12"/>
  <c r="G371" i="12"/>
  <c r="G370" i="12"/>
  <c r="G369" i="12"/>
  <c r="G368" i="12"/>
  <c r="G367" i="12"/>
  <c r="G366" i="12"/>
  <c r="G365" i="12"/>
  <c r="G364" i="12"/>
  <c r="G363" i="12"/>
  <c r="G362" i="12"/>
  <c r="G361" i="12"/>
  <c r="G360" i="12"/>
  <c r="G359" i="12"/>
  <c r="G358" i="12"/>
  <c r="G357" i="12"/>
  <c r="G356" i="12"/>
  <c r="G355" i="12"/>
  <c r="G354" i="12"/>
  <c r="G353" i="12"/>
  <c r="G352" i="12"/>
  <c r="G351" i="12"/>
  <c r="G350" i="12"/>
  <c r="G349" i="12"/>
  <c r="G348" i="12"/>
  <c r="G347" i="12"/>
  <c r="G346" i="12"/>
  <c r="G345" i="12"/>
  <c r="G344" i="12"/>
  <c r="G343" i="12"/>
  <c r="G342" i="12"/>
  <c r="G341" i="12"/>
  <c r="G340" i="12"/>
  <c r="G339" i="12"/>
  <c r="G338" i="12"/>
  <c r="G337" i="12"/>
  <c r="G336" i="12"/>
  <c r="G335" i="12"/>
  <c r="G334" i="12"/>
  <c r="G333" i="12"/>
  <c r="G332" i="12"/>
  <c r="G331" i="12"/>
  <c r="G330" i="12"/>
  <c r="G329" i="12"/>
  <c r="G328" i="12"/>
  <c r="G327" i="12"/>
  <c r="G326" i="12"/>
  <c r="G325" i="12"/>
  <c r="G324" i="12"/>
  <c r="G323" i="12"/>
  <c r="G322" i="12"/>
  <c r="G321" i="12"/>
  <c r="G320" i="12"/>
  <c r="G319" i="12"/>
  <c r="G318" i="12"/>
  <c r="G317" i="12"/>
  <c r="G316" i="12"/>
  <c r="G315" i="12"/>
  <c r="G314" i="12"/>
  <c r="G313" i="12"/>
  <c r="G312" i="12"/>
  <c r="G311" i="12"/>
  <c r="G310" i="12"/>
  <c r="G309" i="12"/>
  <c r="G308" i="12"/>
  <c r="G307" i="12"/>
  <c r="G306" i="12"/>
  <c r="G305" i="12"/>
  <c r="G304" i="12"/>
  <c r="G303" i="12"/>
  <c r="G302" i="12"/>
  <c r="G301" i="12"/>
  <c r="G300" i="12"/>
  <c r="G299" i="12"/>
  <c r="G298" i="12"/>
  <c r="G297" i="12"/>
  <c r="G296" i="12"/>
  <c r="G295" i="12"/>
  <c r="G294" i="12"/>
  <c r="G293" i="12"/>
  <c r="G292" i="12"/>
  <c r="G291" i="12"/>
  <c r="G290" i="12"/>
  <c r="G289" i="12"/>
  <c r="G288" i="12"/>
  <c r="G287" i="12"/>
  <c r="G286" i="12"/>
  <c r="G285" i="12"/>
  <c r="G284" i="12"/>
  <c r="G283" i="12"/>
  <c r="G282" i="12"/>
  <c r="G281" i="12"/>
  <c r="G280" i="12"/>
  <c r="G279" i="12"/>
  <c r="G278" i="12"/>
  <c r="G277" i="12"/>
  <c r="G276" i="12"/>
  <c r="G275" i="12"/>
  <c r="G274" i="12"/>
  <c r="G273" i="12"/>
  <c r="G272" i="12"/>
  <c r="G271" i="12"/>
  <c r="G270" i="12"/>
  <c r="G269" i="12"/>
  <c r="G268" i="12"/>
  <c r="G267" i="12"/>
  <c r="G266" i="12"/>
  <c r="G265" i="12"/>
  <c r="G264" i="12"/>
  <c r="G263" i="12"/>
  <c r="G262" i="12"/>
  <c r="G261" i="12"/>
  <c r="G260" i="12"/>
  <c r="G259" i="12"/>
  <c r="G258" i="12"/>
  <c r="G257" i="12"/>
  <c r="G256" i="12"/>
  <c r="G255" i="12"/>
  <c r="G254" i="12"/>
  <c r="G253" i="12"/>
  <c r="G252" i="12"/>
  <c r="G251" i="12"/>
  <c r="G250" i="12"/>
  <c r="G249" i="12"/>
  <c r="G248" i="12"/>
  <c r="G247" i="12"/>
  <c r="G246" i="12"/>
  <c r="G245" i="12"/>
  <c r="G244" i="12"/>
  <c r="G243" i="12"/>
  <c r="G242" i="12"/>
  <c r="G241" i="12"/>
  <c r="G240" i="12"/>
  <c r="G239" i="12"/>
  <c r="G238" i="12"/>
  <c r="G237" i="12"/>
  <c r="G236" i="12"/>
  <c r="G235" i="12"/>
  <c r="G234" i="12"/>
  <c r="G233" i="12"/>
  <c r="G232" i="12"/>
  <c r="G231" i="12"/>
  <c r="G230" i="12"/>
  <c r="G229" i="12"/>
  <c r="G228" i="12"/>
  <c r="G227" i="12"/>
  <c r="G226" i="12"/>
  <c r="G225" i="12"/>
  <c r="G224" i="12"/>
  <c r="G223" i="12"/>
  <c r="G222" i="12"/>
  <c r="G221" i="12"/>
  <c r="G220" i="12"/>
  <c r="G219" i="12"/>
  <c r="G218" i="12"/>
  <c r="G217" i="12"/>
  <c r="G216" i="12"/>
  <c r="G215" i="12"/>
  <c r="G214" i="12"/>
  <c r="G213" i="12"/>
  <c r="G212" i="12"/>
  <c r="G211" i="12"/>
  <c r="G210" i="12"/>
  <c r="G209" i="12"/>
  <c r="G208" i="12"/>
  <c r="G207" i="12"/>
  <c r="G206" i="12"/>
  <c r="G205" i="12"/>
  <c r="G204" i="12"/>
  <c r="G203" i="12"/>
  <c r="G202" i="12"/>
  <c r="G201" i="12"/>
  <c r="G200" i="12"/>
  <c r="G199" i="12"/>
  <c r="F4" i="10" s="1"/>
  <c r="G198" i="12"/>
  <c r="G4" i="10" s="1"/>
  <c r="G197" i="12"/>
  <c r="E4" i="10" s="1"/>
  <c r="G196" i="12"/>
  <c r="G195" i="12"/>
  <c r="G194" i="12"/>
  <c r="G193" i="12"/>
  <c r="G192" i="12"/>
  <c r="G191" i="12"/>
  <c r="G190" i="12"/>
  <c r="G189" i="12"/>
  <c r="G188" i="12"/>
  <c r="G187" i="12"/>
  <c r="G186" i="12"/>
  <c r="G185" i="12"/>
  <c r="G184" i="12"/>
  <c r="G183" i="12"/>
  <c r="G182" i="12"/>
  <c r="G181" i="12"/>
  <c r="G180" i="12"/>
  <c r="G179" i="12"/>
  <c r="G178" i="12"/>
  <c r="G177" i="12"/>
  <c r="G176" i="12"/>
  <c r="G175" i="12"/>
  <c r="G174" i="12"/>
  <c r="G173" i="12"/>
  <c r="G172" i="12"/>
  <c r="G171" i="12"/>
  <c r="G170" i="12"/>
  <c r="G169" i="12"/>
  <c r="G168" i="12"/>
  <c r="G167" i="12"/>
  <c r="G166" i="12"/>
  <c r="G165" i="12"/>
  <c r="G164" i="12"/>
  <c r="G163" i="12"/>
  <c r="G162" i="12"/>
  <c r="G161" i="12"/>
  <c r="G160" i="12"/>
  <c r="G159" i="12"/>
  <c r="G158" i="12"/>
  <c r="G157" i="12"/>
  <c r="G156" i="12"/>
  <c r="G155" i="12"/>
  <c r="G154" i="12"/>
  <c r="G153" i="12"/>
  <c r="G152" i="12"/>
  <c r="G151" i="12"/>
  <c r="G150" i="12"/>
  <c r="G149" i="12"/>
  <c r="G148" i="12"/>
  <c r="G147" i="12"/>
  <c r="G146" i="12"/>
  <c r="G145" i="12"/>
  <c r="G144" i="12"/>
  <c r="G143" i="12"/>
  <c r="G142" i="12"/>
  <c r="G141" i="12"/>
  <c r="G140" i="12"/>
  <c r="G139" i="12"/>
  <c r="G138" i="12"/>
  <c r="G137" i="12"/>
  <c r="G136" i="12"/>
  <c r="G135" i="12"/>
  <c r="G134" i="12"/>
  <c r="G133" i="12"/>
  <c r="G132" i="12"/>
  <c r="G131" i="12"/>
  <c r="G130" i="12"/>
  <c r="G129" i="12"/>
  <c r="G128" i="12"/>
  <c r="G127" i="12"/>
  <c r="G126" i="12"/>
  <c r="G125" i="12"/>
  <c r="G124" i="12"/>
  <c r="G123" i="12"/>
  <c r="G122" i="12"/>
  <c r="G121" i="12"/>
  <c r="G120" i="12"/>
  <c r="G119" i="12"/>
  <c r="G624" i="11"/>
  <c r="G623" i="11"/>
  <c r="G622" i="11"/>
  <c r="G621" i="11"/>
  <c r="G620" i="11"/>
  <c r="G619" i="11"/>
  <c r="G618" i="11"/>
  <c r="G617" i="11"/>
  <c r="G616" i="11"/>
  <c r="G615" i="11"/>
  <c r="G614" i="11"/>
  <c r="G613" i="11"/>
  <c r="G612" i="11"/>
  <c r="G611" i="11"/>
  <c r="G610" i="11"/>
  <c r="G609" i="11"/>
  <c r="G608" i="11"/>
  <c r="G607" i="11"/>
  <c r="G606" i="11"/>
  <c r="G605" i="11"/>
  <c r="G604" i="11"/>
  <c r="G603" i="11"/>
  <c r="G602" i="11"/>
  <c r="G601" i="11"/>
  <c r="G600" i="11"/>
  <c r="G599" i="11"/>
  <c r="G598" i="11"/>
  <c r="G597" i="11"/>
  <c r="G596" i="11"/>
  <c r="G595" i="11"/>
  <c r="G594" i="11"/>
  <c r="G593" i="11"/>
  <c r="G592" i="11"/>
  <c r="G591" i="11"/>
  <c r="G590" i="11"/>
  <c r="G589" i="11"/>
  <c r="G588" i="11"/>
  <c r="G587" i="11"/>
  <c r="G586" i="11"/>
  <c r="G585" i="11"/>
  <c r="G584" i="11"/>
  <c r="G583" i="11"/>
  <c r="G582" i="11"/>
  <c r="G581" i="11"/>
  <c r="G580" i="11"/>
  <c r="G579" i="11"/>
  <c r="G578" i="11"/>
  <c r="G577" i="11"/>
  <c r="G576" i="11"/>
  <c r="G575" i="11"/>
  <c r="G574" i="11"/>
  <c r="G573" i="11"/>
  <c r="G572" i="11"/>
  <c r="G571" i="11"/>
  <c r="G570" i="11"/>
  <c r="G569" i="11"/>
  <c r="G568" i="11"/>
  <c r="G567" i="11"/>
  <c r="G566" i="11"/>
  <c r="G565" i="11"/>
  <c r="G564" i="11"/>
  <c r="G563" i="11"/>
  <c r="G562" i="11"/>
  <c r="G561" i="11"/>
  <c r="G560" i="11"/>
  <c r="G559" i="11"/>
  <c r="G558" i="11"/>
  <c r="G557" i="11"/>
  <c r="G556" i="11"/>
  <c r="G555" i="11"/>
  <c r="G554" i="11"/>
  <c r="G553" i="11"/>
  <c r="G552" i="11"/>
  <c r="G551" i="11"/>
  <c r="G550" i="11"/>
  <c r="G549" i="11"/>
  <c r="G548" i="11"/>
  <c r="G547" i="11"/>
  <c r="G546" i="11"/>
  <c r="G545" i="11"/>
  <c r="G544" i="11"/>
  <c r="G543" i="11"/>
  <c r="G542" i="11"/>
  <c r="G541" i="11"/>
  <c r="G540" i="11"/>
  <c r="G539" i="11"/>
  <c r="G538" i="11"/>
  <c r="G537" i="11"/>
  <c r="G536" i="11"/>
  <c r="G535" i="11"/>
  <c r="G534" i="11"/>
  <c r="G533" i="11"/>
  <c r="G532" i="11"/>
  <c r="G531" i="11"/>
  <c r="G530" i="11"/>
  <c r="G529" i="11"/>
  <c r="G528" i="11"/>
  <c r="G527" i="11"/>
  <c r="G526" i="11"/>
  <c r="G525" i="11"/>
  <c r="G524" i="11"/>
  <c r="G523" i="11"/>
  <c r="G522" i="11"/>
  <c r="G521" i="11"/>
  <c r="G520" i="11"/>
  <c r="G519" i="11"/>
  <c r="G518" i="11"/>
  <c r="G517" i="11"/>
  <c r="G516" i="11"/>
  <c r="G515" i="11"/>
  <c r="G514" i="11"/>
  <c r="G513" i="11"/>
  <c r="G512" i="11"/>
  <c r="G511" i="11"/>
  <c r="G510" i="11"/>
  <c r="G509" i="11"/>
  <c r="G508" i="11"/>
  <c r="G507" i="11"/>
  <c r="G506" i="11"/>
  <c r="G505" i="11"/>
  <c r="G504" i="11"/>
  <c r="G503" i="11"/>
  <c r="G502" i="11"/>
  <c r="G501" i="11"/>
  <c r="G500" i="11"/>
  <c r="G499" i="11"/>
  <c r="G498" i="11"/>
  <c r="G497" i="11"/>
  <c r="G496" i="11"/>
  <c r="G495" i="11"/>
  <c r="G494" i="11"/>
  <c r="G493" i="11"/>
  <c r="G492" i="11"/>
  <c r="G491" i="11"/>
  <c r="G490" i="11"/>
  <c r="G489" i="11"/>
  <c r="G488" i="11"/>
  <c r="G487" i="11"/>
  <c r="G486" i="11"/>
  <c r="G485" i="11"/>
  <c r="G484" i="11"/>
  <c r="G483" i="11"/>
  <c r="G482" i="11"/>
  <c r="G481" i="11"/>
  <c r="G480" i="11"/>
  <c r="G479" i="11"/>
  <c r="G478" i="11"/>
  <c r="G477" i="11"/>
  <c r="G476" i="11"/>
  <c r="G475" i="11"/>
  <c r="G474" i="11"/>
  <c r="G473" i="11"/>
  <c r="G472" i="11"/>
  <c r="G471" i="11"/>
  <c r="G470" i="11"/>
  <c r="G469" i="11"/>
  <c r="G468" i="11"/>
  <c r="G467" i="11"/>
  <c r="G466" i="11"/>
  <c r="G465" i="11"/>
  <c r="G464" i="11"/>
  <c r="G463" i="11"/>
  <c r="G462" i="11"/>
  <c r="G461" i="11"/>
  <c r="G460" i="11"/>
  <c r="G459" i="11"/>
  <c r="G458" i="11"/>
  <c r="G457" i="11"/>
  <c r="G456" i="11"/>
  <c r="G455" i="11"/>
  <c r="G454" i="11"/>
  <c r="G453" i="11"/>
  <c r="G452" i="11"/>
  <c r="G451" i="11"/>
  <c r="G450" i="11"/>
  <c r="G449" i="11"/>
  <c r="G448" i="11"/>
  <c r="G447" i="11"/>
  <c r="G446" i="11"/>
  <c r="G445" i="11"/>
  <c r="G444" i="11"/>
  <c r="G443" i="11"/>
  <c r="G442" i="11"/>
  <c r="G441" i="11"/>
  <c r="G440" i="11"/>
  <c r="G439" i="11"/>
  <c r="G438" i="11"/>
  <c r="G437" i="11"/>
  <c r="G436" i="11"/>
  <c r="G435" i="11"/>
  <c r="G434" i="11"/>
  <c r="G433" i="11"/>
  <c r="G432" i="11"/>
  <c r="G431" i="11"/>
  <c r="G430" i="11"/>
  <c r="G429" i="11"/>
  <c r="G428" i="11"/>
  <c r="G427" i="11"/>
  <c r="G426" i="11"/>
  <c r="G425" i="11"/>
  <c r="G424" i="11"/>
  <c r="G423" i="11"/>
  <c r="G422" i="11"/>
  <c r="G421" i="11"/>
  <c r="G420" i="11"/>
  <c r="G419" i="11"/>
  <c r="G418" i="11"/>
  <c r="G417" i="11"/>
  <c r="G416" i="11"/>
  <c r="G415" i="11"/>
  <c r="G414" i="11"/>
  <c r="G413" i="11"/>
  <c r="G412" i="11"/>
  <c r="G411" i="11"/>
  <c r="G410" i="11"/>
  <c r="G409" i="11"/>
  <c r="G408" i="11"/>
  <c r="G407" i="11"/>
  <c r="G406" i="11"/>
  <c r="G405" i="11"/>
  <c r="G404" i="11"/>
  <c r="G403" i="11"/>
  <c r="G402" i="11"/>
  <c r="G401" i="11"/>
  <c r="G400" i="11"/>
  <c r="G399" i="11"/>
  <c r="G398" i="11"/>
  <c r="G397" i="11"/>
  <c r="G396" i="11"/>
  <c r="G395" i="11"/>
  <c r="G394" i="11"/>
  <c r="G393" i="11"/>
  <c r="G392" i="11"/>
  <c r="G391" i="11"/>
  <c r="G390" i="11"/>
  <c r="G389" i="11"/>
  <c r="G388" i="11"/>
  <c r="G387" i="11"/>
  <c r="G386" i="11"/>
  <c r="G385" i="11"/>
  <c r="G384" i="11"/>
  <c r="G383" i="11"/>
  <c r="G382" i="11"/>
  <c r="G381" i="11"/>
  <c r="G380" i="11"/>
  <c r="G379" i="11"/>
  <c r="G378" i="11"/>
  <c r="G377" i="11"/>
  <c r="G376" i="11"/>
  <c r="G375" i="11"/>
  <c r="G374" i="11"/>
  <c r="G373" i="11"/>
  <c r="G372" i="11"/>
  <c r="G371" i="11"/>
  <c r="G370" i="11"/>
  <c r="G369" i="11"/>
  <c r="G368" i="11"/>
  <c r="G367" i="11"/>
  <c r="G366" i="11"/>
  <c r="G365" i="11"/>
  <c r="G364" i="11"/>
  <c r="G363" i="11"/>
  <c r="G362" i="11"/>
  <c r="G361" i="11"/>
  <c r="G360" i="11"/>
  <c r="G359" i="11"/>
  <c r="G358" i="11"/>
  <c r="G357" i="11"/>
  <c r="G356" i="11"/>
  <c r="G355" i="11"/>
  <c r="G354" i="11"/>
  <c r="G353" i="11"/>
  <c r="G352" i="11"/>
  <c r="G351" i="11"/>
  <c r="G350" i="11"/>
  <c r="G349" i="11"/>
  <c r="G348" i="11"/>
  <c r="G347" i="11"/>
  <c r="G346" i="11"/>
  <c r="G345" i="11"/>
  <c r="G344" i="11"/>
  <c r="G343" i="11"/>
  <c r="G342" i="11"/>
  <c r="G341" i="11"/>
  <c r="G340" i="11"/>
  <c r="G339" i="11"/>
  <c r="G338" i="11"/>
  <c r="G337" i="11"/>
  <c r="G336" i="11"/>
  <c r="G335" i="11"/>
  <c r="G334" i="11"/>
  <c r="G333" i="11"/>
  <c r="G332" i="11"/>
  <c r="G331" i="11"/>
  <c r="G330" i="11"/>
  <c r="G329" i="11"/>
  <c r="G328" i="11"/>
  <c r="G327" i="11"/>
  <c r="G326" i="11"/>
  <c r="G325" i="11"/>
  <c r="G324" i="11"/>
  <c r="G323" i="11"/>
  <c r="G322" i="11"/>
  <c r="G321" i="11"/>
  <c r="G320" i="11"/>
  <c r="G319" i="11"/>
  <c r="G318" i="11"/>
  <c r="G317" i="11"/>
  <c r="G316" i="11"/>
  <c r="G315" i="11"/>
  <c r="G314" i="11"/>
  <c r="G313" i="11"/>
  <c r="G312" i="11"/>
  <c r="G311" i="11"/>
  <c r="G310" i="11"/>
  <c r="G309" i="11"/>
  <c r="G308" i="11"/>
  <c r="G307" i="11"/>
  <c r="G306" i="11"/>
  <c r="G305" i="11"/>
  <c r="G304" i="11"/>
  <c r="G303" i="11"/>
  <c r="G302" i="11"/>
  <c r="G301" i="11"/>
  <c r="G300" i="11"/>
  <c r="G299" i="11"/>
  <c r="G298" i="11"/>
  <c r="G297" i="11"/>
  <c r="G296" i="11"/>
  <c r="G295" i="11"/>
  <c r="G294" i="11"/>
  <c r="G293" i="11"/>
  <c r="G292" i="11"/>
  <c r="G291" i="11"/>
  <c r="G290" i="11"/>
  <c r="G289" i="11"/>
  <c r="G288" i="11"/>
  <c r="G287" i="11"/>
  <c r="G286" i="11"/>
  <c r="G285" i="11"/>
  <c r="G284" i="11"/>
  <c r="G283" i="11"/>
  <c r="G282" i="11"/>
  <c r="G281" i="11"/>
  <c r="G280" i="11"/>
  <c r="G279" i="11"/>
  <c r="G278" i="11"/>
  <c r="G277" i="11"/>
  <c r="G276" i="11"/>
  <c r="G275" i="11"/>
  <c r="G274" i="11"/>
  <c r="G273" i="11"/>
  <c r="G272" i="11"/>
  <c r="G271" i="11"/>
  <c r="G270" i="11"/>
  <c r="G269" i="11"/>
  <c r="G268" i="11"/>
  <c r="G267" i="11"/>
  <c r="G266" i="11"/>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F3" i="10" s="1"/>
  <c r="G238" i="11"/>
  <c r="G3" i="10" s="1"/>
  <c r="G237" i="11"/>
  <c r="E3" i="10" s="1"/>
  <c r="G236" i="11"/>
  <c r="D3" i="10" s="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137" i="11"/>
  <c r="G136" i="11"/>
  <c r="G135" i="11"/>
  <c r="G134" i="11"/>
  <c r="G133" i="11"/>
  <c r="G132" i="11"/>
  <c r="G131" i="11"/>
  <c r="G130" i="11"/>
  <c r="G129" i="11"/>
  <c r="G128" i="11"/>
  <c r="G127" i="11"/>
  <c r="G126" i="11"/>
  <c r="G125" i="11"/>
  <c r="G124" i="11"/>
  <c r="F14" i="10" l="1"/>
  <c r="H3" i="10"/>
  <c r="D4" i="10"/>
  <c r="H4" i="10"/>
  <c r="E14" i="10"/>
  <c r="D8" i="10" l="1"/>
  <c r="D14" i="10"/>
  <c r="G12" i="17"/>
  <c r="H8" i="10" s="1"/>
  <c r="G11" i="10"/>
  <c r="G14" i="10" s="1"/>
  <c r="G249" i="18"/>
  <c r="H11" i="10" s="1"/>
  <c r="H14" i="10" s="1"/>
</calcChain>
</file>

<file path=xl/sharedStrings.xml><?xml version="1.0" encoding="utf-8"?>
<sst xmlns="http://schemas.openxmlformats.org/spreadsheetml/2006/main" count="9565" uniqueCount="4747">
  <si>
    <t>TT</t>
  </si>
  <si>
    <t>Tên  tác giả</t>
  </si>
  <si>
    <t>Thời gian xuất bản</t>
  </si>
  <si>
    <t>Station Cone Algorithm for Linear Programming</t>
  </si>
  <si>
    <t>Lê Thanh Huệ</t>
  </si>
  <si>
    <t>Diêm Công Hoàng,  Koya Sato, and Takeo Fujii</t>
  </si>
  <si>
    <t>Fuzzy Logic in Narrow Sense with Hedges</t>
  </si>
  <si>
    <t>Lê Văn Hưng</t>
  </si>
  <si>
    <t xml:space="preserve">International Journal of Computer Science and Information Technology </t>
  </si>
  <si>
    <t>Tabulation proof procedures for fuzzy linguistic logic programming</t>
  </si>
  <si>
    <t>International Journal of Approximate Reasoning</t>
  </si>
  <si>
    <t>Feature Extraction for non-frontal Faces</t>
  </si>
  <si>
    <t>Journal of Automation and Control Engineering</t>
  </si>
  <si>
    <t>Adaptive physical resource block design for enhancing voice capacity over LTE network in PMR context</t>
  </si>
  <si>
    <t>WE-MQS-VoIP Priority: An enhanced LTE Downlink Scheduler for voice services with the integration of VoIP priority mode</t>
  </si>
  <si>
    <t>International Journal of Advanced Computer Science and Applications</t>
  </si>
  <si>
    <t>WE-MQS: A new LTE Downlink Scheduling Scheme for Voice Services based on User Perception</t>
  </si>
  <si>
    <t>A New Non-intrusive Model for Measuring VoLTE Quality based on Wideband E-model</t>
  </si>
  <si>
    <t>Software   Application  of  the   New  Algorrithm  For  Restoration  of  Faded Photographs and Maps in Geology</t>
  </si>
  <si>
    <t xml:space="preserve">USA Journal of Management Studies </t>
  </si>
  <si>
    <t>Thermal Image Mosaicking Using Optimized FAST Algorithm</t>
  </si>
  <si>
    <t>Nguyễn Trường Linh</t>
  </si>
  <si>
    <t>GIScience &amp; Remote Sensing</t>
  </si>
  <si>
    <t>A formal approach to checking software consistency in software refactoring</t>
  </si>
  <si>
    <t>In Mobile networks and applications</t>
  </si>
  <si>
    <t>A new Channel-and QoS-Aware scheduling Scheme for real-time Services in LTE Network</t>
  </si>
  <si>
    <t>Predicting VoLTE Quality using Random Neural Network</t>
  </si>
  <si>
    <t>Microporous and Mesoporous Materials</t>
  </si>
  <si>
    <t>Hydrogeology Journal</t>
  </si>
  <si>
    <t>Gondwana Research</t>
  </si>
  <si>
    <t>Environmental Earth Sciences</t>
  </si>
  <si>
    <t>Construction and Building Materials</t>
  </si>
  <si>
    <t>Journal of Asian Earth Sciences</t>
  </si>
  <si>
    <t>Geomechanics and Engineering</t>
  </si>
  <si>
    <t>European Journal of Environmental and Civil Engineering</t>
  </si>
  <si>
    <t>Tunnelling and Underground Space Technology</t>
  </si>
  <si>
    <t>Fuel</t>
  </si>
  <si>
    <t>Fluid Phase Equilibria</t>
  </si>
  <si>
    <t>Vu Ba Dung</t>
  </si>
  <si>
    <t>Household social vulnerability to natural hazards in the coastal Tran Van Thoi district, Ca Mau province, Mekong delta, Vietnam</t>
  </si>
  <si>
    <t xml:space="preserve">Journal of coastal conservation </t>
  </si>
  <si>
    <t>KSCE Journal of Civil Engineering</t>
  </si>
  <si>
    <t>Нгуен Зуен Фонг</t>
  </si>
  <si>
    <t>Research on the wind power’s ability in supplying electrical energy 6kV grid of underground mines in Quang Ninh, Viet Nam</t>
  </si>
  <si>
    <t>Hồ Việt Bun, Lê Xuân Thành</t>
  </si>
  <si>
    <t>Synthesis and characterization of chitosan-coated magnetite nanoparticles and their application in curcumin drug delivery</t>
  </si>
  <si>
    <t>Asian Journal of Chemistry</t>
  </si>
  <si>
    <r>
      <t xml:space="preserve">Influence parameters on liquid phase reaction preparing terephthalic acid from </t>
    </r>
    <r>
      <rPr>
        <i/>
        <sz val="12"/>
        <rFont val="Times New Roman"/>
        <family val="1"/>
      </rPr>
      <t>p</t>
    </r>
    <r>
      <rPr>
        <sz val="12"/>
        <rFont val="Times New Roman"/>
        <family val="1"/>
      </rPr>
      <t>-xylene over metal complexes-MCM-41 catalysts</t>
    </r>
  </si>
  <si>
    <t>Physical Chemistry</t>
  </si>
  <si>
    <t>Synthesis,  characterization  and  catalytic  activity  of  nano-zeolite  Y  for  the Alkylation of benzene with isopropanol</t>
  </si>
  <si>
    <t>Indian Journal of Chemical Technology</t>
  </si>
  <si>
    <t>Using ionic liquid catalyst for conversion of waste polyethylene terephthalate and soybean oil to polyester polyol</t>
  </si>
  <si>
    <t>Synthesis, characterization and application of some non-chloride ionic liquids as green solvents for deep desulfurization of diesel oil</t>
  </si>
  <si>
    <t>Modelling turbulence with an Actuator Disk representing a tidal turbine</t>
  </si>
  <si>
    <t>Renewable Energy</t>
  </si>
  <si>
    <t>Tidal farm analysis using an analytical model for the flow velocity prediction in the wake of a tidal turbine with small diameter to depth ratio</t>
  </si>
  <si>
    <t>Modelling  the  effect  of  large  arrays  of  tidal  turbines  with  depth-averaged Actuator Disks</t>
  </si>
  <si>
    <t>Ocean Engineering</t>
  </si>
  <si>
    <t>Pham Xuan Nui et al.</t>
  </si>
  <si>
    <t>Self-contanmination of aquaculture cages in shallow water</t>
  </si>
  <si>
    <t>Emmanuel Poizot, Romuald, Hai Yen Nguyen, Jean -Regis Angilella, Yann Mear</t>
  </si>
  <si>
    <t>Environmental Fluid Mechanics</t>
  </si>
  <si>
    <t>Acta Geologica Sinica (English Edition)</t>
  </si>
  <si>
    <t>Basin research</t>
  </si>
  <si>
    <t>Using radon-222 to study coastal groundwater/surface-water interaction in the Crau coastal aquifer (southeastern France)</t>
  </si>
  <si>
    <t>Stages of late Paleozoic to early Mesozoi magmatism in the Song Ma belt, NW Vietnam: evidence from zircon U - Pb geochronology and Hf isotope composition</t>
  </si>
  <si>
    <t>International Journal of Earth Sciences</t>
  </si>
  <si>
    <t>Late Permian to Early Triassic crustal evolution of the Kontum massif, central Vietnam: zircon U- Pb ages and geochemical and Nd- Hf isotopic composition of the Hai Van granitoid complex</t>
  </si>
  <si>
    <t>International Geology Review</t>
  </si>
  <si>
    <t>Functionalized YVO4:Eu3+ nanophosphors with desirable properties</t>
  </si>
  <si>
    <t>Dynamic Simulation of Backward Diffusion Based on Random Walk Theory</t>
  </si>
  <si>
    <t>Temperature effects in excitonic condensation driven by the lattice distortion</t>
  </si>
  <si>
    <t>Lattice distortion inducing electron-hole pair condensation in two dimensional systems</t>
  </si>
  <si>
    <t>On the time-dependent extra spatial dimensions in six dimensional space-time</t>
  </si>
  <si>
    <t>Formation of crystal structure of zirconium titanate ZrTiO4 powders prepared by sol–gel method</t>
  </si>
  <si>
    <t>Cavity induced perfect absorption in metamaterial</t>
  </si>
  <si>
    <t>Status of development orientations for mining titanium placers in Vietnam</t>
  </si>
  <si>
    <t>Appication of geostatistical tools to assess geological uncertainy for Sin Quyen copper mine, Vietnam</t>
  </si>
  <si>
    <t xml:space="preserve">Grouping discontinuities in representative sets: influence on the stability analysis of slope cuts. </t>
  </si>
  <si>
    <t>Bulletin of Engineering Geology and Environment</t>
  </si>
  <si>
    <t>A Hybrid Artificial Intelligence Approach Using GIS-Based Neural-Fuzzy Inference System and Particle Swarm Optimization for Forest Fire Susceptibility Modeling at A Tropical Area</t>
  </si>
  <si>
    <t>High spatial resolution satellite image simulation based on 3D data and existing Images</t>
  </si>
  <si>
    <t>Sectional  diagram  of  dynamic  subsidence  trough  at  the  Mong  Duong  coal mine: Evaluation and prediction</t>
  </si>
  <si>
    <t>Nguyen Quoc Long</t>
  </si>
  <si>
    <t>Journal of Mining and Earth Sciences</t>
  </si>
  <si>
    <t>Divegency   verification   of   predicted   values   and   monitored   deformation indicators   in   specific   condition   of   Thong   Nhat   underground   coal   mine (Vietnam)</t>
  </si>
  <si>
    <t>The Journal of Polish Academy of Arts and Sciences (Geoinformatica Plonica)</t>
  </si>
  <si>
    <t>The impact of land-use and climate change in the centre region of France on the physico-chemical status of aquatic systems</t>
  </si>
  <si>
    <t>Rachid Nedjai, Van-Tuan Nghiem, Thi-Phuong-Thao   Do,   Messaoud Nacer Nasredine</t>
  </si>
  <si>
    <t>Int. J. Spatial, Temporal and Multimedia Information Systems.</t>
  </si>
  <si>
    <t>Wavelet Operators and Multiplicative Observation Models—Application to SAR Image Time-Series Analysis</t>
  </si>
  <si>
    <t xml:space="preserve">Le Thu Trang </t>
  </si>
  <si>
    <t>IEEE Geoscience and Remote Sensing Society</t>
  </si>
  <si>
    <t>Geoinformation support of ecological and reclamation monitoring of agricultural lands</t>
  </si>
  <si>
    <t>Integration multi-temporal satellite imagery and GIS data to determine the relationship between population growth and land use change in Balat estuary river, Vietnam</t>
  </si>
  <si>
    <t>Le Thi Thu Ha, Pham Thi Lan, Nguyen Van Trung</t>
  </si>
  <si>
    <t>The  Second International Conference on Scientific research Cooperation Between VietNam and Poland in Earth Sciences</t>
  </si>
  <si>
    <t>Determination the relationship between population growth and land use change in Balat estuary based on remote sensing and GIS data</t>
  </si>
  <si>
    <t>Conference International The Relation Between population and Development</t>
  </si>
  <si>
    <t>Fresh and hardened properties of steel fiber reinforced grouts containing ground granulated blast-furnace slag</t>
  </si>
  <si>
    <t>Исследование прочности сцепления нового бетонного слоя с поверхностью старого бетона</t>
  </si>
  <si>
    <t xml:space="preserve">Вестник МГСУ. </t>
  </si>
  <si>
    <t>Применение мелкозер-нистого торкрет-бетона для строительства туннелей метро</t>
  </si>
  <si>
    <t>Исследование коррозионной стойкости стальной арматуры в железобетоне в зависимости от структуры мелкозернистого бетона ускоренным методом</t>
  </si>
  <si>
    <t>Применение метода проницаемости ионов хлора для исследования плотности структуры высококачественных мелкозернистых бетонов по стандарту ASTM C1202 – 97</t>
  </si>
  <si>
    <t>Влияние наноразмерных частиц сажи на прочность цементного камня в раннем возрасте</t>
  </si>
  <si>
    <t xml:space="preserve">Научно-теоретический журнал «Вестник БГТУ им. В.Г. Шухова». </t>
  </si>
  <si>
    <t>Volume loss in shallow tunnelling</t>
  </si>
  <si>
    <t>Vu Minh Ngan, Wout Broere, JohanW.Bosch</t>
  </si>
  <si>
    <t>Discriminant Analysis of Excavatin Damage Zone at Underground Powerhouse with High In-situ Ground Stresses during Construction</t>
  </si>
  <si>
    <t>Electronic Journal of Geotechnical Engineering</t>
  </si>
  <si>
    <t>Проектирование    обделок    перегонных    тоннелей    метрополитена    г. Хошимин   (СРВ)   на   основе   исследования   равновесного   состояния системы «крепь - массив».</t>
  </si>
  <si>
    <t>Определение напряженного состояния перегонных тоннелей метрополитена г. Хошимин на основе решения упруго - пластической задачи механики деформируемого твердого тела.</t>
  </si>
  <si>
    <t>Горный информационно-аналитический бюллетень</t>
  </si>
  <si>
    <t>Исследование  расчета  многослойных  крепи  тоннелей,  сооружаемых  в технологически неоднородном массиве пород.</t>
  </si>
  <si>
    <t>Упруго-пластическая     модель     массива,     учитывающая     изменение прочности   пород   вокрук   выработки   для   расчета   крепи   перегонных метрополитена в сложных горно-геологических условиях.</t>
  </si>
  <si>
    <t>Utilization of excavated soil in coal ash-based controlled low strength material (CLSM)</t>
  </si>
  <si>
    <t>Studies on compressive strength of sand stabilized by alkali-activated ground bottom ash and cured at the ambient conditions</t>
  </si>
  <si>
    <t>International Journal of Geo-Engineering</t>
  </si>
  <si>
    <t>Engineering properties of controlled low strength material (CLSM) incorporating red mud</t>
  </si>
  <si>
    <t>Influence of Curing Conditions on Engineering Properties of Controlled Low Strength Material Made with Cementless Binder</t>
  </si>
  <si>
    <t>International Journal of Mining Science and Technology</t>
  </si>
  <si>
    <t>3D  Numerical  Investigation  of  Mechanized  Twin  Tunnels  in  Soft  Ground  - Influence of Lagging Distance between Two Tunnel Faces</t>
  </si>
  <si>
    <t>Engineering Structures</t>
  </si>
  <si>
    <t>Numerical Simulation of Wave Propagation in Rock Media: The Effect of Element Type on the Boundary Condition and the Analysis Result in a Model of Blast Vibration</t>
  </si>
  <si>
    <t>Van Kien DANG</t>
  </si>
  <si>
    <t xml:space="preserve">Journal of Mining and Earth Sciences </t>
  </si>
  <si>
    <t>Influence of segmental joints in lining and ground’s deformability on surface settlements above tunnel</t>
  </si>
  <si>
    <t>Cooperative Distributed STBC Transmission Scheme for Multi-Hop V2V Communications</t>
  </si>
  <si>
    <t>Design and realization of  a plan Interdigital Microsensor for Biological Medium Characterization</t>
  </si>
  <si>
    <t>T-T.Ngo</t>
  </si>
  <si>
    <t>Next Generation  Sensors and System</t>
  </si>
  <si>
    <t>Theoretical justification of the optimum range of the angle of the cutters of PDC bits fo drilling and alternating in hardness rocks field "South dragon and Moi" (Vietnam)</t>
  </si>
  <si>
    <t>Journal of Oil and Gas Technical (Russia)</t>
  </si>
  <si>
    <t xml:space="preserve">Oil and gas potential of the Zhiguli Swell basement </t>
  </si>
  <si>
    <t>Oil and gas geology</t>
  </si>
  <si>
    <t>Controlled Formation of Hierarchical Metal - Organic Frameworks using CO2 Expanded Solvent Systems</t>
  </si>
  <si>
    <t>Huan V Doan and others</t>
  </si>
  <si>
    <t>ASC Sustainable Chemistry &amp; Engineering</t>
  </si>
  <si>
    <t>Nature Geoscience</t>
  </si>
  <si>
    <t>Phenolic Components from the Aerial Parts of Agrimonia pilosa</t>
  </si>
  <si>
    <t>Influence of annealing temperature on physical properties and photocatalytic ability of g-C3N4 nanosheets synthsized through urea polymerization in Ar atmosphere</t>
  </si>
  <si>
    <t>Influence of Fluorine on Structure, Morphology, Optical and Photocatalytic Properties of ZnWO4 Nanostructures</t>
  </si>
  <si>
    <t>Stabilitity analysis of fraction differential time-delay equations</t>
  </si>
  <si>
    <t xml:space="preserve">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 </t>
  </si>
  <si>
    <t>Журнал «Безопасность Труда в Промышленности»</t>
  </si>
  <si>
    <t>Characteristics of Foamed Gel for Coal Spontaneous Combustion Prevention and Control</t>
  </si>
  <si>
    <t>Combustion Science and Technology</t>
  </si>
  <si>
    <t>Mapping rice extent and cropping scheme in the Makong Delta using Sentinel-1A data</t>
  </si>
  <si>
    <t>Duy Ba Nguyen, Alexander gruber &amp; Wolfgang Wagner</t>
  </si>
  <si>
    <t>Remote Sensing letters</t>
  </si>
  <si>
    <t>A Comparison of tearrain indices toward their ability in assisting suface water mapping from sentinel-1 data</t>
  </si>
  <si>
    <t>International Journal of Geo-Information</t>
  </si>
  <si>
    <t>A novel hybrid approach based on instance based learning classifier and rotation forest ensemble for spatial prediction of rainfall-induced shallow landslides using GIS</t>
  </si>
  <si>
    <t>International Journal of Geomechanics (ASCE)</t>
  </si>
  <si>
    <t>О некоторых подходах определения напряженного состояния обделок тоннелей метрополитена ханоя с учетом влияния сейсмических волн землетрясений</t>
  </si>
  <si>
    <t>Горный информационно-аналитический бюллетень (научно-технический журнал) ГИАБ</t>
  </si>
  <si>
    <t>Исследование стойкости мелкозернистых бетонов к поверхностной эрозии в водной среде</t>
  </si>
  <si>
    <t>Возможность использования зольных остатков для производства материалов строительного назначения во Вьетнаме</t>
  </si>
  <si>
    <t>Определения прочности сцепления слоёв роликоуплотнённого бетона методом осевого растяжения</t>
  </si>
  <si>
    <t>A Comparison of 2D and 3D numerical simulations of tunnelling in soft soils</t>
  </si>
  <si>
    <t>Effect of Cavities Shapes on the Roughness Friction Factor in Perforated and Slotted Horizontal Wells Used to dewater Opencast Mines</t>
  </si>
  <si>
    <t>Trần Đức Huân</t>
  </si>
  <si>
    <t>Vol. 1, TU Bergakademie Freiberg, Germany</t>
  </si>
  <si>
    <t>Pressure evaluation by polynomial basis</t>
  </si>
  <si>
    <t>Nguyễn Văn Tuệ</t>
  </si>
  <si>
    <t>Experiments in fluids</t>
  </si>
  <si>
    <t>Density-based estimation of POI boundaries using geo-tagged tweets</t>
  </si>
  <si>
    <t>J. Kor. Inf. Commun. Society (KICS)</t>
  </si>
  <si>
    <t>Texture Mapping of a Bridge Deck Using UAV Images</t>
  </si>
  <si>
    <t>Preliminary report on the excess argon bearing K–feldspar from metagranite in the Brossasco–Isasca UHP Unit of Dora–Maira Massif, Italy</t>
  </si>
  <si>
    <t>Photoluminescence Quantum Yield in Ensembles of Si Nanocrystals</t>
  </si>
  <si>
    <t>Uniform luminescent carbon nanodots prepared by rapid pyrolysis of organic precursors confined within nanoporous templating structures</t>
  </si>
  <si>
    <t>Europhysics Letters</t>
  </si>
  <si>
    <t>Uphill diffusion of Si-interstitial during boron diffusion in silicon</t>
  </si>
  <si>
    <t>Mixed Matrix Membranes Based on PIMs for Gas Permeation Principles Synthesis and Current Status</t>
  </si>
  <si>
    <r>
      <t>Labdane-</t>
    </r>
    <r>
      <rPr>
        <i/>
        <sz val="12"/>
        <rFont val="Times New Roman"/>
        <family val="1"/>
      </rPr>
      <t>type</t>
    </r>
    <r>
      <rPr>
        <sz val="12"/>
        <rFont val="Times New Roman"/>
        <family val="1"/>
      </rPr>
      <t xml:space="preserve"> diterpenoids from</t>
    </r>
    <r>
      <rPr>
        <i/>
        <sz val="12"/>
        <rFont val="Times New Roman"/>
        <family val="1"/>
      </rPr>
      <t xml:space="preserve"> Vitex limonifolia </t>
    </r>
    <r>
      <rPr>
        <sz val="12"/>
        <rFont val="Times New Roman"/>
        <family val="1"/>
      </rPr>
      <t>and their antivirus activities</t>
    </r>
  </si>
  <si>
    <t>Journal Natural Medicine</t>
  </si>
  <si>
    <t>Finite-time stability of singular nonlinear switched time-delay systems: A singular value decomposition approach</t>
  </si>
  <si>
    <t>Journal of Franklin Institute</t>
  </si>
  <si>
    <t>Accounting the Value of National Resources to Sustainable Development: Applied for Thanh Hoa Province</t>
  </si>
  <si>
    <t>Nguyễn Phương, Vũ Thị Lan Anh, Nguyễn Phương Đông</t>
  </si>
  <si>
    <t xml:space="preserve">Lê Minh Thống </t>
  </si>
  <si>
    <t>Journal of World Energy Law and Business</t>
  </si>
  <si>
    <t xml:space="preserve">Создание модели средней динамической топографии моря на акватории Вьетнама по данным альтиметрии TOPEX/POSEIDON, ENVISAT и JASON-2. </t>
  </si>
  <si>
    <t>Toward a sustainable city of tomorrow: a hybrid Markov–Cellular Automata modeling for urban landscape evolution in the Hanoi city (Vietnam) during 1990–2030</t>
  </si>
  <si>
    <t>Environment Development and Sustainability</t>
  </si>
  <si>
    <t>Sustainability</t>
  </si>
  <si>
    <t>Predicting Land Use Change Affected by Population Growth by Integrating Logistic Regression, Markov Chain and Cellular Automata Models</t>
  </si>
  <si>
    <t>Monitoring drought vulnerability using multispectral indices observed from sequential sensing (Case Study: Tuy Phong, Binh Thuan, Vietnam)</t>
  </si>
  <si>
    <t> Macroscopically shaped monolith of nanodiamonds @ nitrogen-enriched mesoporous carbon decorated SiC as a superior metal-free catalyst for the styrene production</t>
  </si>
  <si>
    <t>Applied catalysis B: Environmental </t>
  </si>
  <si>
    <t>Основные признаки нефтегазоносности фундамента шельфа южного Вьетнама</t>
  </si>
  <si>
    <t>Steady flow in mechanically stabilized earth walls using marginal soils with geocomposites</t>
  </si>
  <si>
    <t>Geosynthetics International</t>
  </si>
  <si>
    <t> Structural analysis for shallow tunnels in soft soils</t>
  </si>
  <si>
    <t>Strength and workability of magnesium silicate hydrate binder systems</t>
  </si>
  <si>
    <t>Modeling microtunnelling construction operations with WebCYCLONE</t>
  </si>
  <si>
    <t>Dang Trung Thanh</t>
  </si>
  <si>
    <t>Journal of Geological Resource and Engineering</t>
  </si>
  <si>
    <r>
      <rPr>
        <b/>
        <sz val="12"/>
        <rFont val="Times New Roman"/>
        <family val="1"/>
      </rPr>
      <t>Hoang Bac Bui, Xuan Thanh Ngo, The Hung Khuong,</t>
    </r>
    <r>
      <rPr>
        <sz val="12"/>
        <rFont val="Times New Roman"/>
        <family val="1"/>
      </rPr>
      <t xml:space="preserve"> Jan Golonka, Tien Dung Nguyen, Yungoo Song, Tetsumaru Itaya, Koshi Yagi </t>
    </r>
  </si>
  <si>
    <r>
      <t>Tetsumaru ITAYA, Koshi YAGI, Chitaro GOUZU, </t>
    </r>
    <r>
      <rPr>
        <b/>
        <sz val="12"/>
        <rFont val="Times New Roman"/>
        <family val="1"/>
      </rPr>
      <t>NGO XUAN THANH</t>
    </r>
    <r>
      <rPr>
        <sz val="12"/>
        <rFont val="Times New Roman"/>
        <family val="1"/>
      </rPr>
      <t>, Chiara GROPPO</t>
    </r>
  </si>
  <si>
    <t>CNTT</t>
  </si>
  <si>
    <t>CĐ</t>
  </si>
  <si>
    <t>DK</t>
  </si>
  <si>
    <t>KHKTĐC</t>
  </si>
  <si>
    <t>KHCB</t>
  </si>
  <si>
    <t>Communications on Applied Electronics</t>
  </si>
  <si>
    <t>SpringerPlus</t>
  </si>
  <si>
    <t>USA Journal of Mathematics and System Science</t>
  </si>
  <si>
    <t>Personal, Indoor, and Mobile Radio Communications</t>
  </si>
  <si>
    <t>International Journal of Computer Applications</t>
  </si>
  <si>
    <t xml:space="preserve">Journal of Vietnamese Environment </t>
  </si>
  <si>
    <t>Journal of Physics: Conference Series</t>
  </si>
  <si>
    <t>Adv. Nat. Sci.: Nanosci. Nanotechnol</t>
  </si>
  <si>
    <t>Journal of Science: Advanced Materials and Devices</t>
  </si>
  <si>
    <t>Applied Mechanics and Materials</t>
  </si>
  <si>
    <t>J. Electron. Mater</t>
  </si>
  <si>
    <t>Результаты поиска - Поиск в электронном каталоге</t>
  </si>
  <si>
    <t xml:space="preserve">Горный информационно - аналитический бюллетень. </t>
  </si>
  <si>
    <t>Горный информационно - аналитический бюллетень. c.</t>
  </si>
  <si>
    <t>Mỏ</t>
  </si>
  <si>
    <t>MT</t>
  </si>
  <si>
    <t>TĐ</t>
  </si>
  <si>
    <t>XD</t>
  </si>
  <si>
    <t>Natural Product Communications</t>
  </si>
  <si>
    <t>International Journal of Applied Information System</t>
  </si>
  <si>
    <t xml:space="preserve">International Journal of Applied Information Systems </t>
  </si>
  <si>
    <t>Materials Transactions</t>
  </si>
  <si>
    <t>Научно-технический журнал по строительству и архитектуре</t>
  </si>
  <si>
    <t>Научно-теоретический журнал</t>
  </si>
  <si>
    <t xml:space="preserve">Научно-технический журнал по строительству и архитектуре </t>
  </si>
  <si>
    <t>Tectonophysics</t>
  </si>
  <si>
    <t>Journal of Mineralogical and Petrology</t>
  </si>
  <si>
    <t>Advanced Optical Materials</t>
  </si>
  <si>
    <t>AIMS Materials Science</t>
  </si>
  <si>
    <t>Chemical engineering communications</t>
  </si>
  <si>
    <t>Modern Environmental Science and Engineering</t>
  </si>
  <si>
    <t>Геодезия и картография</t>
  </si>
  <si>
    <t xml:space="preserve">Нефтяная провинция </t>
  </si>
  <si>
    <t>KT</t>
  </si>
  <si>
    <t>The second
Regional Conference on Optical characterre cognition and
Natural language processing technologies for ASEAN
languages 2018 (ONA 2018)</t>
  </si>
  <si>
    <t>Khoa</t>
  </si>
  <si>
    <t>Cash Holdings and Investment Levels: An Empirical Study from Listed Companies on Viet Nam’s Stock Exchange</t>
  </si>
  <si>
    <t>International Journal of Business and Management</t>
  </si>
  <si>
    <t>Влияние пенополистирола и золы-уноса на свойства полистиролбетона</t>
  </si>
  <si>
    <t>Научно-технический производственный журнал «БСТ – Бюллетень строительной техники»</t>
  </si>
  <si>
    <t>Research and Design of Inverter Applied in Solar PV Systems Connected to Distribution Grid</t>
  </si>
  <si>
    <t>Support Vector Regression Approach for Predicting Blast-induced Ground Vibration: A Case Study in an Open-Pit Coal Mine of Vietnam</t>
  </si>
  <si>
    <t>SN Applied Sciences</t>
  </si>
  <si>
    <t>Nguyễn Hoàng</t>
  </si>
  <si>
    <t>Исследование закупоривающей способности буровых растворов с микропузырьками (БРМП) в трещиноватых горных породах</t>
  </si>
  <si>
    <t>Инженер-нефтяник</t>
  </si>
  <si>
    <t>Влияние водо-вяжущего отношения и комплексной органо-минеральной добавки на свойства бетона, пригодного для строительства морских гидротехнических сооружений</t>
  </si>
  <si>
    <t>Журнал «Промышленное и гражданское строительство»</t>
  </si>
  <si>
    <t>СИНТЕЗ, СТРОЕНИЕ НЕКОТОРЫХ ПРОДУКТОВ ОКИСЛИТЕЛЬНОГО 2-АМИНО-3-ГИДРОКСИПИРИДИНА</t>
  </si>
  <si>
    <t>Естественные и математические науки: теория и практика</t>
  </si>
  <si>
    <t>An initial assessment of the impact of coal min-ing on the Khe Cham washing plant (Vietnam)</t>
  </si>
  <si>
    <t>International Journal of Scientific &amp; Engineering Research</t>
  </si>
  <si>
    <t>Phạm Văn Chung, Dương Thúy Hường,Cao Xuân Cường, Nguyễn Quốc Long</t>
  </si>
  <si>
    <t xml:space="preserve">Определение параметров берм безопасности  для горнотехнических условий карьеров Вьетнама </t>
  </si>
  <si>
    <t>Горный информационно аналитический бюллетень (научно-технический журнал)</t>
  </si>
  <si>
    <r>
      <t xml:space="preserve">С.И. Фомин, </t>
    </r>
    <r>
      <rPr>
        <b/>
        <sz val="12"/>
        <rFont val="Times New Roman"/>
        <family val="1"/>
      </rPr>
      <t>Trần Đình Bão</t>
    </r>
    <r>
      <rPr>
        <sz val="12"/>
        <rFont val="Times New Roman"/>
        <family val="1"/>
      </rPr>
      <t xml:space="preserve">, До Нгок Хоан </t>
    </r>
  </si>
  <si>
    <t>Application of Quasi-Psi Method for Landslide Determination in Northern Mountainous Region of Vietnam by Multi Sensor Radar Satellite Images</t>
  </si>
  <si>
    <t>FIG Peer Review Journal</t>
  </si>
  <si>
    <t>Accuracy assessment of the single CORS technology for establishing the large scale cadastral map</t>
  </si>
  <si>
    <t>Phạm Công Khải, Nguyễn Quốc Long</t>
  </si>
  <si>
    <t>Height  Determination  of  Monitoring  Points  using  Subsidence  Plane  Equation  and Prediction Model</t>
  </si>
  <si>
    <t>Journal of Scientific and Engineering Research</t>
  </si>
  <si>
    <t>Application of Luminous Textile Coated by Tio2 For Photocatalytic Removal of Acetic Acid, Formaldehyde and Toluene from Indoor Air</t>
  </si>
  <si>
    <t>Journal of Textile Science &amp; Fashion Technology</t>
  </si>
  <si>
    <t>Повышение активности золошлаковых отходов активаторами твердения</t>
  </si>
  <si>
    <t>Microstructural and Mineralogical Analysis of Weak Erodible Soil for Gully Site Study and Solutions</t>
  </si>
  <si>
    <t>Journal of Science and Technology Research</t>
  </si>
  <si>
    <t>Влияние добаки золошлакового отхода на свойства сульфоалюминатного портландцемента</t>
  </si>
  <si>
    <t>Научно-технический журнал по строительству и архитектуре «Вестник МГСУ»</t>
  </si>
  <si>
    <t>Minimizing Total Tardiness in the m-Machine Flow-Shop Problem by Heuristic Algorithms</t>
  </si>
  <si>
    <t>International Journal of Sciences: Basic and Applied Research (IJSBAR)</t>
  </si>
  <si>
    <t>Tạ Quang Chiểu</t>
  </si>
  <si>
    <t>Поисковые критерии нефтегазоносности фундамента Западной-Сибири</t>
  </si>
  <si>
    <t>Экспозиция нефть газ</t>
  </si>
  <si>
    <t>Analytical results of slope failure and effective use of flycam data a case study from km 11 to km 13 on the 3b highway, Backan province of Vietnam</t>
  </si>
  <si>
    <t>Journal of critical reviews</t>
  </si>
  <si>
    <t>Влияние комплексной органо-минеральной добавки на деформацию гидротехнических бетонов</t>
  </si>
  <si>
    <t>Журнал «Строительство уникальных зданий и сооружений»</t>
  </si>
  <si>
    <t>Механоактивация золы рисовой шелухи в лабораторных условиях</t>
  </si>
  <si>
    <t>Возможность использования доменных шлаков в производстве бетонов и рвстворов во Вьетнаме</t>
  </si>
  <si>
    <t>Научно-теоретический журнал «Вестник БГТУ им. В.Г. Шухова»</t>
  </si>
  <si>
    <t>Effects of Matrix Strength, Fiber Type, and Fiber Content on the Electrical Resistivity of Steel-Fiber-Reinforced Cement Composites During Fiber Pullout</t>
  </si>
  <si>
    <t>Journal of the Korean Society of Civil Engineers</t>
  </si>
  <si>
    <t>Power quality analysis of the grid-connected PV system using microinverter</t>
  </si>
  <si>
    <t>Technium</t>
  </si>
  <si>
    <t>ISI</t>
  </si>
  <si>
    <t>Materials Science in Semiconductor Processing</t>
  </si>
  <si>
    <t>Magnetics Properties and impedence Spectrocopic Studies of Multifferoic Bi1-xNdxFeO3 Materials</t>
  </si>
  <si>
    <t>Journal of Magnetics</t>
  </si>
  <si>
    <t>Journal of Electronic Materials</t>
  </si>
  <si>
    <t>Formal analysis of imprecise system requirements with Event-B</t>
  </si>
  <si>
    <t>Journal of Applied Polymer science</t>
  </si>
  <si>
    <t>Two New Compounds from the Leaves of Glochidion obliquum</t>
  </si>
  <si>
    <t>Natural Product Communications, Vol. 11(4), pp. 443 – 444.</t>
  </si>
  <si>
    <t>Spatial prediction of rainfall-induced shallow landslides using hybrid intergration approach of Least-Squares support vector machines and differential evolution optimization: a case study in central Vietnam</t>
  </si>
  <si>
    <t>International Journal of Digital Earth</t>
  </si>
  <si>
    <t>A novel fuzzy K-nearest neighbor inference model with differentential evolution for spartial prediction of rainfall-induced shallow landslides in a tropical hilly area using GIS</t>
  </si>
  <si>
    <t>Landslides</t>
  </si>
  <si>
    <t>Hybrid artificial intelligence approach based on neural fuzzy inference model and metaheuristic optimization for flood susceptibilitgy modeling in a high-frequency tropical cyclone area using GIS</t>
  </si>
  <si>
    <t>Journal of Hydrology</t>
  </si>
  <si>
    <t>Natural Radioactivity at the Sin Quyen Iron-Oxide-Copper-Gold deposit in North Vietnam</t>
  </si>
  <si>
    <t>Acta Geophysical</t>
  </si>
  <si>
    <t>Thermal radiation analysis for small satelites with single-node model using techniques of equivalent linearization</t>
  </si>
  <si>
    <t>Applied Thermal Engineering</t>
  </si>
  <si>
    <t>Resonance Oscilation of Third-Order Forced van der Pol system with Fractional - order derivative</t>
  </si>
  <si>
    <t>Journal of Computational and Non Linear Dynamics</t>
  </si>
  <si>
    <t>Resonance-based metaaterial in the shallow sub wavelegth regime: negative reflactive index and nearly perfect absorption</t>
  </si>
  <si>
    <t>Advances in Natural Sciences: Nanoscience and Nanotechnology</t>
  </si>
  <si>
    <t>GIS based modeling of rainfall - induced landslides using data mining based functional trees classifier with Adaboost, bagging, and multiboost essemble frameworks</t>
  </si>
  <si>
    <t>Environment Earth Sciences</t>
  </si>
  <si>
    <t>White mica K–Ar geochronology of HP–UHP units in the Lago di Cignana area, western Alps, Italy: Tectonic implications for exhumation</t>
  </si>
  <si>
    <t>Lithos</t>
  </si>
  <si>
    <t>K‐Ar Dating of Fault Gouges from the Red River Fault Zone of Vietnam</t>
  </si>
  <si>
    <t>Tropical Forest Fire Susceptibility Mapping at the Cat Ba National Park Area, Hai Phong City, Vietnam, Using GIS-Based Kernel Logistic Regression</t>
  </si>
  <si>
    <t>Remote Sensing</t>
  </si>
  <si>
    <t>Spatial prediction of landslide susceptibility using integrated frequency ratio with entropy and support vector machines by different kernel functions</t>
  </si>
  <si>
    <t>Fabrication of titania inverse opals by multi-cycle dip-infiltrationfor optical sensing</t>
  </si>
  <si>
    <t>Photonics and Nanostructures – Fundamentals and Applications</t>
  </si>
  <si>
    <t>A method for computing unsupported roof distance in roadway advancement and its in-situ application</t>
  </si>
  <si>
    <t>Controlled fabrication of the strong emission YVO4; EU3+ nanoparticles and nanowires by microwave assisted chemical synthesis</t>
  </si>
  <si>
    <t>Journal of Luminescence</t>
  </si>
  <si>
    <t>Ramification of the Gauss map and the total curvature of a complete minimal surface</t>
  </si>
  <si>
    <t>Topology and its Applications</t>
  </si>
  <si>
    <t>Controls  on  Erosion  Patterns  and  Sediment  Transport  in  a  Monsoonal, Tectonically   Quiescent   Drainage,   Song   Gianh,   Central   Vietnam.   Basin Research</t>
  </si>
  <si>
    <r>
      <t xml:space="preserve">Tara   N.   Jonell, </t>
    </r>
    <r>
      <rPr>
        <b/>
        <sz val="12"/>
        <rFont val="Times New Roman"/>
        <family val="1"/>
      </rPr>
      <t xml:space="preserve">Hoàng Văn Long </t>
    </r>
    <r>
      <rPr>
        <sz val="12"/>
        <rFont val="Times New Roman"/>
        <family val="1"/>
      </rPr>
      <t>và nnk</t>
    </r>
  </si>
  <si>
    <r>
      <rPr>
        <b/>
        <sz val="12"/>
        <rFont val="Times New Roman"/>
        <family val="1"/>
      </rPr>
      <t>Nguyễn Bách Thảo</t>
    </r>
    <r>
      <rPr>
        <sz val="12"/>
        <rFont val="Times New Roman"/>
        <family val="1"/>
      </rPr>
      <t xml:space="preserve"> và nnk</t>
    </r>
  </si>
  <si>
    <t>Symmetry-Breaking Metamaterials Enabling Broadband Negative Permeability</t>
  </si>
  <si>
    <t xml:space="preserve">Physica Status Solidi (B): Basic Research
</t>
  </si>
  <si>
    <t>Grouping discontinuities in representative sets: influence on the stability analysis of slope cuts</t>
  </si>
  <si>
    <t>Bulletin of Engineering Geology and the Environment</t>
  </si>
  <si>
    <t>Journal of the Korean Society of Surveying, Geodesy, Photogrammetry and Cartography Vol 34 No 2, ISSN 1598-4850</t>
  </si>
  <si>
    <t>Effects of Deformation and Failure Characteristics Of Rock Under Confining Pressure Tests Induced Rockburst</t>
  </si>
  <si>
    <t>Applied Mechanics and Materials.  1662-7482, Vol. 843, April. Р 81-86.</t>
  </si>
  <si>
    <t>Prediction of load transfer depth for cost-effective design of ground anchors using FBG sensors embedded tendon and numerical analysis</t>
  </si>
  <si>
    <t>Fast synthesis of PbS nanoparticles for Fabrication of Glucose sensor with enhanced sensivity</t>
  </si>
  <si>
    <t>Groundwater salinity influenced by Holocene sweater trapped in incase valleys in the Red delta plain</t>
  </si>
  <si>
    <t>Indian Journal of Physics</t>
  </si>
  <si>
    <t>Episodes of brittle deformation within the Dien Bien Phu Fault zone, Vietnam: Evidence from K-Ar age dating of authigenic illite</t>
  </si>
  <si>
    <t>Spatial prediction of rainfall-induced landslides for the Lao Cai area (Vietnam) using a hybrid intelligent approach of least squares support vector machines inference model and artificial bee colony optimization</t>
  </si>
  <si>
    <t>Oleanane-type Saponins from Glochidion hirsutum and Their Cytotoxic Activities</t>
  </si>
  <si>
    <t>Chemistry and Biodiversity</t>
  </si>
  <si>
    <t>Structural Analysis for Shallow Tunnels in Soft Soils</t>
  </si>
  <si>
    <t>International Journal of Geomechanics</t>
  </si>
  <si>
    <t>Physica B: Condensed Matter</t>
  </si>
  <si>
    <t>IET CONTROL THEORY AND APPLICATIONS</t>
  </si>
  <si>
    <r>
      <t>Куанг Хиеу Чан, </t>
    </r>
    <r>
      <rPr>
        <b/>
        <sz val="12"/>
        <rFont val="Times New Roman"/>
        <family val="1"/>
      </rPr>
      <t>Суан Нам Буй</t>
    </r>
    <r>
      <rPr>
        <sz val="12"/>
        <rFont val="Times New Roman"/>
        <family val="1"/>
      </rPr>
      <t>, В.А. Белин.</t>
    </r>
  </si>
  <si>
    <t>Журнал «Безопасность Труда в Промышленности (Bezopastnost' Truda v Promyshlennosti)</t>
  </si>
  <si>
    <r>
      <t xml:space="preserve">Leilin Zhang, Biming Shi, Botao Qin, Qing Wu &amp; </t>
    </r>
    <r>
      <rPr>
        <b/>
        <sz val="12"/>
        <rFont val="Times New Roman"/>
        <family val="1"/>
      </rPr>
      <t>Vanchi Dao</t>
    </r>
  </si>
  <si>
    <t>European Rice Cropland Mapping with Sentinel-1 Data: The Mediterranean Region Case Study</t>
  </si>
  <si>
    <t>Water Research</t>
  </si>
  <si>
    <r>
      <rPr>
        <b/>
        <sz val="12"/>
        <rFont val="Times New Roman"/>
        <family val="1"/>
      </rPr>
      <t>Thuy Thi Le Bui</t>
    </r>
    <r>
      <rPr>
        <sz val="12"/>
        <rFont val="Times New Roman"/>
        <family val="1"/>
      </rPr>
      <t xml:space="preserve">, </t>
    </r>
    <r>
      <rPr>
        <b/>
        <sz val="12"/>
        <rFont val="Times New Roman"/>
        <family val="1"/>
      </rPr>
      <t>Dung Anh Nguyen, Son Van Ho</t>
    </r>
    <r>
      <rPr>
        <sz val="12"/>
        <rFont val="Times New Roman"/>
        <family val="1"/>
      </rPr>
      <t>, Binh Thanh Nguyen, Ha Thi Ngoc Uong</t>
    </r>
  </si>
  <si>
    <t>Extension of dual equivalent linearization to nonlinear analysis of thermal behavior of two-node model for small satellite in Low Earth Orbit</t>
  </si>
  <si>
    <t>International Journal of Mechanical Sciences</t>
  </si>
  <si>
    <t>Structural, Magnetic and electric properties of Nd anf Ni co-Doped BiFeo3 materials</t>
  </si>
  <si>
    <t xml:space="preserve">Carbon </t>
  </si>
  <si>
    <t>Phonon effects in the excitonic condensation induced in the extended Falicov-Kimball model</t>
  </si>
  <si>
    <t>Broadband metamaterial perfect absorber obtained by coupling effect</t>
  </si>
  <si>
    <t>Journal of Nonlinear Optical Physics and Materials</t>
  </si>
  <si>
    <t>Unconventional gas development in Vietnam: opportunities and challenge</t>
  </si>
  <si>
    <t>Factors influencing people’s knowledge, attitude, and practice in land use dynamics: A case study in Ca Mau province in the Mekong delta, Vietnam</t>
  </si>
  <si>
    <t xml:space="preserve"> Land Use Policy</t>
  </si>
  <si>
    <t>Macroscopically shaped monolith of nanodiamonds @ nitrogen-enriched mesoporous carbon decorated SiC as a superior metal-free catalyst for the styrene production</t>
  </si>
  <si>
    <t>Метод прогноза напряженного состояния обделки перегонных тоннелей для инженерно-геологических условий г. Ханоя</t>
  </si>
  <si>
    <r>
      <t xml:space="preserve">А.Г. Протосеня; </t>
    </r>
    <r>
      <rPr>
        <b/>
        <sz val="12"/>
        <rFont val="Times New Roman"/>
        <family val="1"/>
      </rPr>
      <t>Do Ngoc Thai</t>
    </r>
  </si>
  <si>
    <t>Известия Тульского государственного университета, Тула, Россия (PROCEEDINGS OF THE TULA STATES UNIVERSITY-SCIENCES OF EARTH)</t>
  </si>
  <si>
    <t>Journal of the Korean Society of Surveying, Geodesy Photogrammetry and Cartography</t>
  </si>
  <si>
    <t>Journal of the Korean Society of Surveying, Geodesy, Photogrammetry, and Cartography</t>
  </si>
  <si>
    <t>Перспективы ефтегазоносности ундамент Жигулевского вала</t>
  </si>
  <si>
    <t xml:space="preserve">Геология нефти и газа №2 </t>
  </si>
  <si>
    <t>Influential factors affecting drainage design considerations for mecanical stabilised earth walls using geocomposites</t>
  </si>
  <si>
    <t>Numerical Investigation of Segmental Tunnel Linings - Comparison between the Hyperstatic Reaction Method and a 3D Numerical Model</t>
  </si>
  <si>
    <t>Synthesis of Ag-AgBr/Al-MCM-41 nanocomposite and its application in photocatalytic oxidative desulfurization of dibenzothiophene</t>
  </si>
  <si>
    <t>Advanced Powder Technology</t>
  </si>
  <si>
    <t>New criteria for finite-time stability of nonlinear fractional-order delay systems: A Gronwall inequality approach</t>
  </si>
  <si>
    <t>Applied Mathematics Letters</t>
  </si>
  <si>
    <t>Reliability of tunnel lining design using the Hyperstatic Reaction Method</t>
  </si>
  <si>
    <t>Effect of the lateral earth pressure coefficent on settlements during mechanized tunneling</t>
  </si>
  <si>
    <t xml:space="preserve">Geomechanics and Engineering </t>
  </si>
  <si>
    <t>Synthesis of Al- MCM-41@Ag/TiO2 Nanocomposite and Its Photocatalytic Activity for Degradation of  ibenzothiophene</t>
  </si>
  <si>
    <t>Journal of Chemistry
Q3</t>
  </si>
  <si>
    <t xml:space="preserve">Chemical Engineering
Communications
</t>
  </si>
  <si>
    <t xml:space="preserve">Chemistry Select
</t>
  </si>
  <si>
    <t>Experimental measurement and thermodynamic modeling of cyclopentane hydrates with NaCl, KCl, CaCl2, or NaCl‐  KCl present</t>
  </si>
  <si>
    <t>AIChE Journal</t>
  </si>
  <si>
    <t>Implementing Cyclopentane Hydrates Phase Equilibrium Data and Simulations in Brine Solutions</t>
  </si>
  <si>
    <t xml:space="preserve">Industrial &amp;
Engineering Chemistry Research </t>
  </si>
  <si>
    <t>A review on hydrate composition and capability of thermodynamic modeling to predict hydrate pressure and composition</t>
  </si>
  <si>
    <t>PVTx measurements of mixed clathrate hydrates in batch conditions under different crystallization rates: Influence on equilibrium</t>
  </si>
  <si>
    <t>The Journal of
Chemical
Thermodynamics</t>
  </si>
  <si>
    <t>A new approach of studying mixed gas hydrates involving propane at non- equilibrium conditions and final state: An experimental study and modeling</t>
  </si>
  <si>
    <t>Chemical Engineering
Science</t>
  </si>
  <si>
    <t>Synthesis, Characterization, and Impregnation of Some Ionic Liquids on Polymer Membrane for Separation of Carbon Dioxide from Its Mixture with Methane</t>
  </si>
  <si>
    <t>Chemical and
Biochemical Engineering Quarterly</t>
  </si>
  <si>
    <t>Theoretical modeling of Positive Displacement Motors performance</t>
  </si>
  <si>
    <t>Journal of
Petroleum Science and Engineering</t>
  </si>
  <si>
    <t>Correcting the distortion of apparent resistivity pseudosection produced by 3D effect of the embankment geometry</t>
  </si>
  <si>
    <t>Environmental Earth
Sciences</t>
  </si>
  <si>
    <t>Moho depth of the northern Vietnam and Gulf of Tonkin from 3D inverse interpretation of gravity anomaly data</t>
  </si>
  <si>
    <t>Joumal of Geophysics
and Enginerring</t>
  </si>
  <si>
    <t>High-level natural radionuclides from the Mandena deposit, South Madagascar</t>
  </si>
  <si>
    <t>Uranium and radium isotopes in some selected thermal, surface and bottled waters in Vietnam</t>
  </si>
  <si>
    <t>Prediction of sonic velocities from other borehole data: An example from the Kevitsa mine site, northern Finland</t>
  </si>
  <si>
    <t>Geophysical
Prospecting</t>
  </si>
  <si>
    <t>Distribution and Characteristics of Nanotubular Halloysites in the Thach Khoan Area, Phu Tho, Vietnam</t>
  </si>
  <si>
    <t>Minerals</t>
  </si>
  <si>
    <t>Occurrence of Felsic Rocks in Oceanic Gabbros from IODP Hole U1473A: Implications for Evolved Melt Migration in the Lower Oceanic Crust</t>
  </si>
  <si>
    <t>Component variation in the late Neoproterozoic to Cambrian sedimentary rocks of SW China – NE Vietnam, and its tectonic significance</t>
  </si>
  <si>
    <t>Precambrian
Research</t>
  </si>
  <si>
    <t>Neoproterozoic deposition and Triassic metamorphism of metasedimentary rocks in the Nam Co Complex, Song Ma Suture Zone, NW Vietnam</t>
  </si>
  <si>
    <t>Geosciences Journal</t>
  </si>
  <si>
    <t>Prediction of soil compression coefficient for urban housing project using novel integration machine learning approach of swarm intelligence and Multi-layer Perceptron Neural Network</t>
  </si>
  <si>
    <t xml:space="preserve">Advanced
Engineering Informatics </t>
  </si>
  <si>
    <t>A swarm intelligence-based machine learning approach for predicting soil shear strength for road construction: a case study at Trung Luong National Expressway Project (Vietnam)</t>
  </si>
  <si>
    <t>Engineering with
Computers</t>
  </si>
  <si>
    <t>Metal and metalloid concentrations in soil, surface water, and vegetables and the  potential ecological and human health risks in the northeastern area of Hanoi, Vietnam.</t>
  </si>
  <si>
    <t>Environmental
Monitoring and
Assessment</t>
  </si>
  <si>
    <t>Extending fuzzy logics with many hedges</t>
  </si>
  <si>
    <t>Fuzzy Sets and
Systems</t>
  </si>
  <si>
    <t>GIS-based spatial prediction of tropical forest fire danger using a new hybrid machine learning method</t>
  </si>
  <si>
    <t>Ecological
Informatics</t>
  </si>
  <si>
    <t>MDPI, Applied
Sciences</t>
  </si>
  <si>
    <t>Sensors</t>
  </si>
  <si>
    <t>A  Novel   Integrated Approach of Relevance Vector Machine   Optimized by             Imperialist Competitive Algorithm for Spatial Modeling of Shallow Landslides</t>
  </si>
  <si>
    <t>Mobile Networks and
Applications</t>
  </si>
  <si>
    <t>Eﬀect of annealing temperature on morphology and structure of CuO nanowires grown by thermal oxidation method</t>
  </si>
  <si>
    <t>Journal of Crystal
Growth</t>
  </si>
  <si>
    <t>Phase transition of LaMnO3 nanoparticles prepared by microwave assisted combustion method</t>
  </si>
  <si>
    <t>Materials Science in
Semiconductor
Processing</t>
  </si>
  <si>
    <t>Broadening the absorption bandwidth of metamaterial absorber by coupling three dipole resonances</t>
  </si>
  <si>
    <t>Physica B: Condensed
Matter</t>
  </si>
  <si>
    <t>Multi-band absorption induced by near-field coupling and defects in metamaterial</t>
  </si>
  <si>
    <t>Optik - International
Journal for Light and Electron Optics</t>
  </si>
  <si>
    <t>Controlled Defect Based Ultra Broadband Full-sized Metamaterial Absorber</t>
  </si>
  <si>
    <t>Scientific Reports</t>
  </si>
  <si>
    <t>Conductive polymer for ultra-broadband, wide-angle, and polarization- insensitive metamaterial perfect
absorber</t>
  </si>
  <si>
    <t>Optics Express</t>
  </si>
  <si>
    <t>Chemical constituents of Vitex trifolia leaves</t>
  </si>
  <si>
    <t>Natural Product
Communications</t>
  </si>
  <si>
    <t>Toward Practical Carrier Multiplication: Donor/Acceptor Codoped Si Nanocrystals in SiO2</t>
  </si>
  <si>
    <t>ACS Photonics</t>
  </si>
  <si>
    <t>Switching law design for finite-time stability of singular fractional-order systems with delay</t>
  </si>
  <si>
    <t>IET Control Theory &amp;
Applications</t>
  </si>
  <si>
    <t>Improved approach for finite-time stability of nonlinear fractional-order systems with interval time-varying delay</t>
  </si>
  <si>
    <t>IEEE Transactions on
Circuits and Systems
II: Express Briefs</t>
  </si>
  <si>
    <t>A comparative study of artificial neural networks in predicting blast- induced air-blast overpressure at DeoNai open-pit coal mine, Vietnam</t>
  </si>
  <si>
    <t>Neural Computing
and Applications</t>
  </si>
  <si>
    <t>Predicting Blast- Induced Air Overpressure: A Robust Artificial Intelligence System Based on Artificial Neural Networks and Random Forest</t>
  </si>
  <si>
    <t>Natural Resources
Research</t>
  </si>
  <si>
    <t>Flotation study of fine grained carbonaceous sedimentary apatite ore – Challenges in process mineralogy and impact of hydrodynamics.</t>
  </si>
  <si>
    <t>Minerals Engineering</t>
  </si>
  <si>
    <t>Froth properties and entrainment in lab-scale flotation: A case of carbonaceous sedimentary phosphate ore</t>
  </si>
  <si>
    <t xml:space="preserve">Chemical Engineering Research &amp; Design
</t>
  </si>
  <si>
    <t>Integrated Change Detection and Classification in Urban Areas Based on Airborne Laser Scanning Point Clouds</t>
  </si>
  <si>
    <t xml:space="preserve">Sensor
</t>
  </si>
  <si>
    <t>Classification of image matching point cloud over urban areas</t>
  </si>
  <si>
    <t>International Journal of Remote Sensing</t>
  </si>
  <si>
    <t>Thermo-mechanically-induced thermal conductivity change and its effect on the behaviour of concrete</t>
  </si>
  <si>
    <t>Structural design model for tunnels in soft soils: From construction stages to the long-term</t>
  </si>
  <si>
    <t>Tunnelling and
Underground Space Technology</t>
  </si>
  <si>
    <t>3D Numerical Modeling of Foundation Solutions for Wind Turbines</t>
  </si>
  <si>
    <t>International Journal
of Geomechanics</t>
  </si>
  <si>
    <t>3D modeling of geosynthetic- reinforced pile- supported embankment under cyclic loading</t>
  </si>
  <si>
    <t>Geosynthetics
International</t>
  </si>
  <si>
    <t>Simplified Approach to the Design of Segmental Tunnel Lining</t>
  </si>
  <si>
    <t>Proceeding of ICE -
Geotechnical Engineering</t>
  </si>
  <si>
    <t>Behavior of Noncircular Tunnels Excavated in Stratified Rock Masses in Quangninh Coal Mines</t>
  </si>
  <si>
    <t>Tunnel lining design in multi-layered ground</t>
  </si>
  <si>
    <t>Tunnelling and
Underground Space
Technology</t>
  </si>
  <si>
    <t>Designing U-shaped tunnel linings in stratified soils using the Hyperstatic Reaction Method</t>
  </si>
  <si>
    <t xml:space="preserve">European Journal of
Environmental and Civil Engineering
</t>
  </si>
  <si>
    <t>Impact of blasting at tunnel face on an existing adjacent tunnel</t>
  </si>
  <si>
    <t>International Journal
of GEOMATE</t>
  </si>
  <si>
    <t>Behavior of segmental tunnel linings under the impact of earthquakes: A case study from the tunnel of Hanoi metro system</t>
  </si>
  <si>
    <t>Evaluation of productivities influenced by disturbances and different soil compositions in microtunnelling using process simulation</t>
  </si>
  <si>
    <t xml:space="preserve">Tunnelling and
Underground Space
Technology
</t>
  </si>
  <si>
    <t>Influence of the stratification in rock mass on the stability of roadways in Vietnamese coalmines.</t>
  </si>
  <si>
    <t>Tran Tuan Minh</t>
  </si>
  <si>
    <t>Thermal conductivity of controlled low strength material (CLSM) under various degrees of saturation using a modified pressure plate extractor apparatus- A case study for geothermal system.</t>
  </si>
  <si>
    <t>Soil Stabilization by Ground Bottom Ash and Red Mud.</t>
  </si>
  <si>
    <t>Geomechanics and
Engineering</t>
  </si>
  <si>
    <t>Construction &amp;
Building Materials</t>
  </si>
  <si>
    <t>Evaluation of coal ash-based controlled low strength material (CLSM) made with cementless binder as a thermal grout for borehole heat exchangers</t>
  </si>
  <si>
    <t>ASCE's Journal of
Materials in Civil Engineering</t>
  </si>
  <si>
    <t>Water  retention  and thermal conductivity of a natural unsaturated loess</t>
  </si>
  <si>
    <t>Control technology for soft rock roadway in inclined coal seam: a  case  study  in  nui beo  mine,  quang ninh, vietnam</t>
  </si>
  <si>
    <t>International Journal of GEOMATE</t>
  </si>
  <si>
    <t>Effects of ageing and storage conditions on the interfacial bond strength  of  steel fibers in mortars</t>
  </si>
  <si>
    <t>Construction          and
Building Materials</t>
  </si>
  <si>
    <t>Durability of nanostructured biomasses ash (NBA) stabilized   expansive soils   for   pavement foundation</t>
  </si>
  <si>
    <t>International  Journal of Geotechnical Engineering</t>
  </si>
  <si>
    <t>Swelling potential, shrinkage and durability  of cemented and uncemented lateritic soils    treated    with CWC base geopolymer</t>
  </si>
  <si>
    <t>Productive activities of the older people in
Vietnam</t>
  </si>
  <si>
    <t>LLCT</t>
  </si>
  <si>
    <t>Research on the effects of the blasting pressure values on the stability of concrete lining in the existing tunnel during expansion auxiliary tunnel in Hai Van pass project of Vietnam</t>
  </si>
  <si>
    <t>Tran Tuan Minh, Bui Xuan Nam, Tran Quang Hieu, Nguyen Quang Huy</t>
  </si>
  <si>
    <t>Sustainable development of mountain territories</t>
  </si>
  <si>
    <t>Accuracy assessment of mine walls’ surface models derived from terrestrial laser scanning</t>
  </si>
  <si>
    <t>International Journal of Coal Science &amp; Technology</t>
  </si>
  <si>
    <t>Resource-Saving Quality Management Systems of Coal Products Using the DSKA-4m Сomplexes</t>
  </si>
  <si>
    <t>E3S Web of Conferences</t>
  </si>
  <si>
    <t>Обоснование влияния вмещающих пород на состояние горных выработок</t>
  </si>
  <si>
    <t>Provenance, routing and weathering history of heavy minerals from coastal placer deposits of southern Vietnam</t>
  </si>
  <si>
    <t>Sedimentary Geology</t>
  </si>
  <si>
    <t>On the automophism Groups of Finite Multitype models in Cn</t>
  </si>
  <si>
    <t>The journal of Geometric Analysis</t>
  </si>
  <si>
    <t>Thermal Fluctuations in the Phase Structure of the Excitonic Insulator Charge Density Wave State in the Extended Falicov-Kimball Model</t>
  </si>
  <si>
    <t>Gaussian modeling-based multichannel audio source separation exploiting generic source spectral model</t>
  </si>
  <si>
    <t>IEEE/ACM Transactions on Audio, Speech, and Language Processing</t>
  </si>
  <si>
    <t>Effects of lining joints on the stability of roadways in vietnamese coal mines</t>
  </si>
  <si>
    <t>Late Permian-Triassic granitic rocks of Vietnam: the Muong Lat example</t>
  </si>
  <si>
    <t>Cambrian intra–oceanic arc trondhjemite and tonalite in the Tam Ky–Phuoc Son Suture Zone, central Vietnam: Implications for the early Paleozoic assembly of the Indochina Block</t>
  </si>
  <si>
    <t>A new cavability assessment for Longwall Top Coal Caving from discontinuum numerical analysis</t>
  </si>
  <si>
    <t>International Journal of Rock Mechanics and Mining Sciences</t>
  </si>
  <si>
    <t>The deformation of AZ31 magnesium alloy during warm constrained groove pressing</t>
  </si>
  <si>
    <t>Acta metallurgica slovaca</t>
  </si>
  <si>
    <t>A new soft computing model for estimating and controlling blast-produced ground vibration based on Hierarchical K-means clustering and Cubist algorithms</t>
  </si>
  <si>
    <t>Applied Soft Computing</t>
  </si>
  <si>
    <t>Structural, Electrical, and Magnetic Properties of Bi0.90Nd0.10Fe0.98TM0.02O3 ( TM = Mn, Co, Ni, and Cu) Materials</t>
  </si>
  <si>
    <t>IEEE Magnetics Letters</t>
  </si>
  <si>
    <t>Prediction of Blast-induced Air Over-pressure in Open-Pit Mine: Assessment of Different Artificial Intelligence Techniques</t>
  </si>
  <si>
    <t>Bùi Xuân Nam, Nguyễn Hoàng, Lê Hải An, Bùi Hoàng Bắc, Đỗ Ngọc Hoàn</t>
  </si>
  <si>
    <t>Natural Resources Research</t>
  </si>
  <si>
    <t>Footings over rigid inclusion-reinforced soft soil. Experimental and numerical approaches</t>
  </si>
  <si>
    <t>Canadian Geotechnical Journal</t>
  </si>
  <si>
    <t>Science of The Total Environment</t>
  </si>
  <si>
    <t>The interactive effect of the season and estuary position on the concentration of persistent organic pollutants in water and sediment from the Cua Dai estuary in Vietnam</t>
  </si>
  <si>
    <t>Environmental Science and Pollution Research</t>
  </si>
  <si>
    <t xml:space="preserve">Mechanical and durability properties of magnesium silicate hydrate binder concrete. </t>
  </si>
  <si>
    <t>Magazine of Concrete Research</t>
  </si>
  <si>
    <t>Fabrication of Porous Hydroxyapatite Granules as an Effective Adsorbent for the Removal of Aqueous Pb(II) Ions</t>
  </si>
  <si>
    <t>Journal of Chemistry</t>
  </si>
  <si>
    <t>Developing an XGBoost model to predict blast-induced peak particle velocity in an open-pit mine: A case study</t>
  </si>
  <si>
    <t>Acta Geophysica</t>
  </si>
  <si>
    <t>Piaoac Granites Related W-Sn Mineralization, Northern Vietnam: Evidences from Geochemistry, Zircon Geochronology and Hf Isotopes</t>
  </si>
  <si>
    <t>Journal of Earth Science</t>
  </si>
  <si>
    <t>Generalized Review on EVD and Constraints Simplex Method of Materials Properties Optimization for Civil Engineering</t>
  </si>
  <si>
    <t>Civil Engineering Journal</t>
  </si>
  <si>
    <t>Developing a predictive method based on optimized M5Rules-GA predicting heating load of an energy-efficient building system</t>
  </si>
  <si>
    <t>Engineering with Computers</t>
  </si>
  <si>
    <t>Journal of Radioanalytical and Nuclear Chemistry</t>
  </si>
  <si>
    <t>Prediction of Blast-induced Ground Vibration in an Open-pit Mine by a Novel Hybrid Model Based on Clustering and Artificial Neural Network</t>
  </si>
  <si>
    <t>A Novel Approach for Fabricating LaMnO3 Thin Films Using Combined Microwave Combustion and Pulsed Electron Deposition Techniques</t>
  </si>
  <si>
    <t>Utilization of marine dredged soil in controlled low-strength material used as a thermal grout in geothermal systems</t>
  </si>
  <si>
    <t>Synthesis of binderless FAU-X (13X) monoliths with hierarchical porosity</t>
  </si>
  <si>
    <t>Prediction of ultimate bearing capacity through various novel evolutionary and neural network models</t>
  </si>
  <si>
    <t>Experimental assessment of subgrade stiffness of lateritic soils treated with crushed waste plastics and ceramics for pavement foundation</t>
  </si>
  <si>
    <t>International Journal of Low-Carbon Technologies</t>
  </si>
  <si>
    <t>Improvement of the corrosion protection of polypyrrole coating for CT3 mild steel with 10-camphorsulfonic acid and molybdate as inhibitor dopants</t>
  </si>
  <si>
    <t>Progress in Organic Coatings</t>
  </si>
  <si>
    <t xml:space="preserve">Adaptation of Ohia pozzolan soil on cemented lateritic soil as base material improvement  </t>
  </si>
  <si>
    <t>Italian Journal of Engineering Geology and Environment</t>
  </si>
  <si>
    <t>Mesoscale approach to numerical modelling of thermo-mechanical behaviour of concrete at high temperature</t>
  </si>
  <si>
    <t>Phạm Đức Thọ, Nguyễn Trọng Dũng, Vũ Minh Ngọc</t>
  </si>
  <si>
    <t>Mineralogical and geochemical constraints on the origin and evolution of albitites from Dmytrivka at the Oktiabrski complex, Southeast Ukraine</t>
  </si>
  <si>
    <t>Stability analysis of a clutch system with uncertain parameters using sparse polynomial chaos expansions</t>
  </si>
  <si>
    <t>Mechanics &amp; Industry</t>
  </si>
  <si>
    <t>Crystallization Mechanisms and Rates of Cyclopentane Hydrates Formation in Brine</t>
  </si>
  <si>
    <t>Chemical Engineering &amp; Technology</t>
  </si>
  <si>
    <t>Neuro-genetic, neuro-imperialism and genetic programing models in predicting ultimate bearing capacity of pile</t>
  </si>
  <si>
    <t xml:space="preserve">Engineering with Computers </t>
  </si>
  <si>
    <t>Long-term thermo-mechanical behaviour of energy piles in clay</t>
  </si>
  <si>
    <t>Environmental Geotechnics</t>
  </si>
  <si>
    <t>3D Numerical Modeling of a Piled Embankment under Cyclic Loading</t>
  </si>
  <si>
    <t>Novel Soft Computing Model for Predicting Blast-Induced Ground Vibration in Open-pit Mines Based on Particle Swarm Optimization and XGBoot</t>
  </si>
  <si>
    <t>Effects of Failure of the Ocean‐Bottom Seismograph Leveling System on Receiver Function Analysis</t>
  </si>
  <si>
    <t>Seismological Research Letters</t>
  </si>
  <si>
    <t>Wave propagation control and switching for wireless power transfer using tunable 2-D magnetic metamaterials</t>
  </si>
  <si>
    <t>Journal of Magnetism and Magnetic Materials</t>
  </si>
  <si>
    <t>A novel hybrid approach based on a swarm intelligence optimized extreme learning machine for ﬂash ﬂood susceptibility mapping</t>
  </si>
  <si>
    <t>Catena</t>
  </si>
  <si>
    <t>Modelling Crude Oil Spread in Aquatic Environment</t>
  </si>
  <si>
    <t>Weathering and erosion in central Vietnam over the Holocene and Younger Dryas: Clay mineralogy and elemental geochemistry from the Vietnam Shelf, western South China Sea</t>
  </si>
  <si>
    <t>Investigation of behavior of footings over rigid inclusion-reinforced soft soil: experimental and numerical approaches</t>
  </si>
  <si>
    <t>An Experimental Study of Reusing Coal Ash for Base Course of Road Pavement in Viet Nam</t>
  </si>
  <si>
    <t>Electronic journal of geotechnical engineering</t>
  </si>
  <si>
    <t>Composition and morphology characteristics of magnetic fractions of coal fly ash wastes processed in high-temperature exposure in thermal power plants</t>
  </si>
  <si>
    <t xml:space="preserve">Applied Sciences (MDPI) </t>
  </si>
  <si>
    <t>Advanced soft computing techniques for predicting soil compression coefficient in engineering project: a comparative study</t>
  </si>
  <si>
    <t>Synthesis and characterization of NaYF4:Yb3+,Er3+@silica-N=folic acid nanocomplex for bioimaginable detecting MCF-7 breast cancer cells</t>
  </si>
  <si>
    <t>Journal of Rare Earths</t>
  </si>
  <si>
    <t>Development of a new cementless binder for controlled low strength material (CLSM) using entirely by-products</t>
  </si>
  <si>
    <t>A Comparison of Advanced Computational Models and Experimental Techniques in Predicting Blast-Induced Ground Vibration in Open-pit Coal Mine</t>
  </si>
  <si>
    <t xml:space="preserve">Acta Geophysica </t>
  </si>
  <si>
    <t>Recycling and reuse of solid wastes; a hub for ecofriendly, ecoefficient and sustainable soil, concrete, wastewater and pavement reengineering</t>
  </si>
  <si>
    <t>A New Intelligence Approach Based on GIS-Based Multivariate Adaptive Regression Splines and Metaheuristic optimization for Predicting Flash Flood Susceptible Areas at High-frequency Tropical Typhoon Area</t>
  </si>
  <si>
    <t>Development of HUMGEOSTAT: A New Geological Tool for Geostatistical Analysis of Mineral Deposit: A Case Study at Sin Quyen Mine (Northern Vietnam)</t>
  </si>
  <si>
    <t>Journal of Geological Society of India</t>
  </si>
  <si>
    <t>Features of elementary burst formation during cutting coals and isotropic materials with reference cutting tool of mining machines</t>
  </si>
  <si>
    <t>Journal of Mining Institute</t>
  </si>
  <si>
    <t>Behaviors of crack propagation of rock-like material with different jointed thickness</t>
  </si>
  <si>
    <t>A hybrid computational intelligence approach for predicting soil shear strength for urban housing construction: a case study at Vinhomes Imperia project, Hai Phong city (Vietnam)</t>
  </si>
  <si>
    <t>A high-resolution gravimetric quasigeoid model for Vietnam</t>
  </si>
  <si>
    <t>Earth, Planets and Space</t>
  </si>
  <si>
    <t>Flash flood susceptibility modeling using an optimized fuzzy rule based feature selection technique and tree based ensemble methods</t>
  </si>
  <si>
    <t>Evaluation of Coal Ash-Based CLSM Made with Cementless Binder as a Thermal Grout for Borehole Heat Exchangers</t>
  </si>
  <si>
    <t>Journal of Materials in Civil Engineering (ASCE)</t>
  </si>
  <si>
    <t>﻿Effects of the Current Direction on the Energy Production of a Tidal Farm: The Case of Raz Blanchard (France)</t>
  </si>
  <si>
    <t>Energies</t>
  </si>
  <si>
    <t>Archives of Environmental Contamination and Toxicology</t>
  </si>
  <si>
    <t>A Tentative Record of Mid-Holocene Sea-Level Highstand and Barrier Overwash from the Cam River Mouth, Vietnam</t>
  </si>
  <si>
    <t>Journal of Coastal Research</t>
  </si>
  <si>
    <t>Determination of abundances of fifty-two elements in natural waters by ICP-MS with freeze-drying pre-concentration</t>
  </si>
  <si>
    <t>Geostandards and Geoanalytical Research</t>
  </si>
  <si>
    <t>Transitions in diatom assemblages and pigments through dry and wet season conditions in the Red River, Hanoi (Vietnam)</t>
  </si>
  <si>
    <t>Plant Ecology and Evolution</t>
  </si>
  <si>
    <t>Sorptivity, swelling, shrinkage, compression and durability of quarry dust treated soft soils for moisture bound pavement geotechnics</t>
  </si>
  <si>
    <t>Journal of Materials Research and Technology</t>
  </si>
  <si>
    <t>Seasonal, spartial variation, and potential sources of organochlorine pesticides in water ad sediment in the lower reaches of the Dong Nai river system in Vietnam</t>
  </si>
  <si>
    <t>Phytochemistry Letters</t>
  </si>
  <si>
    <t>Estimating PM10 Concentration from Drilling Operations in Open-Pit Mines Using an Assembly of SVR and PSO</t>
  </si>
  <si>
    <t xml:space="preserve">Applied Sciences -MDPI </t>
  </si>
  <si>
    <t>Stabilization of a residual granitic soil using various new green binders</t>
  </si>
  <si>
    <t>Geological and geophysical studies of the Agoudal impact structure (Central High Atlas, Morocco): New evidence for crater size and age</t>
  </si>
  <si>
    <t>Meteoritics &amp; Planetary Science</t>
  </si>
  <si>
    <t>Design and performance of a coarse media, high hydraulic load polishing wetland for steel industry wastewater</t>
  </si>
  <si>
    <t>Water Science &amp; Technology</t>
  </si>
  <si>
    <t>Defective hierarchical porous copper-based metal-organic frameworks synthesised via facile acid etching strategy</t>
  </si>
  <si>
    <t>Evaluation of erosion resistance capacity on compacted weathered granite soil using non-destructive tests</t>
  </si>
  <si>
    <t>xd</t>
  </si>
  <si>
    <t>A New Technique to Predict Fly-rock in Bench Blasting Based on an Ensemble of Support Vector Regression and GLMNET</t>
  </si>
  <si>
    <t>Control Technology for Coal Roadway with Mudstone Interlayer In Nui Beo Coal Mine</t>
  </si>
  <si>
    <t>Internationa Journal of GEOMATE</t>
  </si>
  <si>
    <t>Accurate exploration of karst geology based on the land sonar method</t>
  </si>
  <si>
    <t>Strength of pozzolan soil blend in chemically improved lateritic soil for pavement base material purpose</t>
  </si>
  <si>
    <t>A novel artificial intelligence technique for analyzing slope stability using PSO-CA model</t>
  </si>
  <si>
    <t>Drought and Human impacts on land use and land cover change in a Vietnamese coastal area</t>
  </si>
  <si>
    <t>Remote sensing</t>
  </si>
  <si>
    <t>Feasibility of Reusing Marine Dredged Clay Stabilized by a Combination of By-Products in Coastal Road Construction</t>
  </si>
  <si>
    <t>Transportation Research Record</t>
  </si>
  <si>
    <t>A Novel Artificial Intelligence Approach to Predict Blast-Induced Ground Vibration in Open-pit Mines Based on the Firefly Algorithm and Artificial Neural Network</t>
  </si>
  <si>
    <t>Journal of Field Robotics</t>
  </si>
  <si>
    <t>Hierarchical Metal–Organic Frameworks with Macroporosity: Synthesis, Achievements, and Challenges</t>
  </si>
  <si>
    <t>Nano-Micro Letters</t>
  </si>
  <si>
    <t>A novel approach in adsorption of heavy metal ions from aqueous solution using synthesized MCM-41 from coal bottom ash</t>
  </si>
  <si>
    <t>Vũ Đình Hiếu, Bùi Hoàng Bắc, Bùi Xuân Nam, Nguyễn Đình An, Lê Quí Thảo, Đỗ Ngọc Hoàn, Nguyễn Hoàng</t>
  </si>
  <si>
    <t>International Journal of Environmental Analytical Chemistry</t>
  </si>
  <si>
    <t>Investigation into Groundwater Resources in Southern part of the Red River's Delta Plain, Vietnam by the Use of Isotopic Techniques</t>
  </si>
  <si>
    <t>Water</t>
  </si>
  <si>
    <t>Cyclopentane hydrates – A candidate for desalination?</t>
  </si>
  <si>
    <t>Journal of Environmental Chemical Engineering</t>
  </si>
  <si>
    <t>Improving Accuracy of Altimeter-derived Marine Gravity Anomalies for Geological Structure Research in the Vietnam South-Central Continental Shelf and Adjacent Areas</t>
  </si>
  <si>
    <t>Russian Journal of Pacific Geology</t>
  </si>
  <si>
    <t>Predicting blast-induced peak particle velocity using BGAMs, ANN and SVM: a case study at the Nui Beo open-pit coal mine in Vietnam</t>
  </si>
  <si>
    <t xml:space="preserve">Environmental Earth Sciences </t>
  </si>
  <si>
    <t>A Novel Swarm Intelligence—Harris Hawks Optimization for Spatial Assessment of Landslide Susceptibility</t>
  </si>
  <si>
    <t xml:space="preserve">Sensors </t>
  </si>
  <si>
    <t>Fine-tuning of neural computing using whale optimization algorithm for predicting compressive strength of concrete</t>
  </si>
  <si>
    <t>Forecasting mining capital cost for open-pit mining projects based on artificial neural network approach</t>
  </si>
  <si>
    <t>Resources Policy</t>
  </si>
  <si>
    <t>Prediction of Pullout Behavior of Belled Piles through Various Machine Learning Modelling Techniques</t>
  </si>
  <si>
    <t>Sensors (MDPI)</t>
  </si>
  <si>
    <t>Computational intelligence model for estimating intensity of blast-induced ground vibration in a mine based on imperialist competitive and extreme gradient boosting algorithms</t>
  </si>
  <si>
    <t xml:space="preserve">Natural Resources Research
</t>
  </si>
  <si>
    <t>Mesoscale experimental investigation of thermomechanical behaviour of the carbon textile reinforced refractory concrete under simultaneous mechanical loading and elevated temperature</t>
  </si>
  <si>
    <t>Construction and Building Material</t>
  </si>
  <si>
    <t>Research on transmission efficiency of high power hydro-viscous clutch</t>
  </si>
  <si>
    <t>Industrial Lubrication and
Tribology</t>
  </si>
  <si>
    <t>Experimental study on the efficacy of water infusion for underground mining of a coal seam</t>
  </si>
  <si>
    <t>Applied sciences</t>
  </si>
  <si>
    <t>A novel Hybrid Model for predicting Blast-induced Ground Vibration Based on k-nearest neighbors and particle Swarm optimization</t>
  </si>
  <si>
    <t>Scientific Reports (Nature Research)</t>
  </si>
  <si>
    <t>Lining performance optimization of sub-rectangular tunnels using the Hyperstatic Reaction Method</t>
  </si>
  <si>
    <t>Computers and Geotechnics</t>
  </si>
  <si>
    <t>An Assessment of Natural Radioactivity in the Namxe Rare Earth Deposit, Laichau Province, Vietnam</t>
  </si>
  <si>
    <t>Self-stress sensing smart concrete containing fine steel slag aggregates and steel fibers under high compressive stress</t>
  </si>
  <si>
    <t>Effect of tortuosity on diffusion of polystyrenes through chromatographic columns filled with fully porous and porous –shell particles and monoliths</t>
  </si>
  <si>
    <t>Recycle Domestic Wastewater by Biotechnology</t>
  </si>
  <si>
    <t>International Journal of Science and Research (IJSR)</t>
  </si>
  <si>
    <t>Review of mobile laser scanning target‐free registration methods for urban areas using improved error metrics</t>
  </si>
  <si>
    <t>Photogrammetric record</t>
  </si>
  <si>
    <t>Seismic‐impedance inversion with fuzzy clustering constraints: an example from the Carlin Gold District, Nevada, USA</t>
  </si>
  <si>
    <t>Geophysical Prospecting</t>
  </si>
  <si>
    <t>Utilizing Coal Bottom Ash from Thermal Power Plants in Vietnam as Partial Replacement of Aggregates in Concrete Pavement</t>
  </si>
  <si>
    <t>Journal of Engineering</t>
  </si>
  <si>
    <t>Recent tectonics, geodynamics and seismotectonics in the Ninh Thuan Nuclear Power plants and surrounding regions, South Vietnam</t>
  </si>
  <si>
    <t>Reconstructing chemical weathering intensity in the Mekong River basin since the Last Glacial Maximum</t>
  </si>
  <si>
    <t>Paleoceanography and Paleoclimatology</t>
  </si>
  <si>
    <t>Toward a State-of-the-Art of Fly-Rock Prediction Technology in Open-Pit Mines Using EANNs Model</t>
  </si>
  <si>
    <t xml:space="preserve">Applied Sciences </t>
  </si>
  <si>
    <t>Prediction of Blast-Induced Ground Vibration Intensity in Open-Pit Mines Using Unmanned Aerial Vehicle and a Novel Intelligence System</t>
  </si>
  <si>
    <t>Estimating Blast-Induced Air Over-Pressure in Quarry Mines Using Cubist-Based Genetic Algorithm</t>
  </si>
  <si>
    <t>Prediction of Blast-Induced Ground Vibration in Open-Pit Mines Using A New Technique Based on Imperialist Competitive Algorithm and M5Rules</t>
  </si>
  <si>
    <t>Effects of friction models on simulation of pneumatic cylinder</t>
  </si>
  <si>
    <t>Mechanical Sciences</t>
  </si>
  <si>
    <t>Study on the HPA immobilisation on Al-SBA-15 support over Brønsted groups</t>
  </si>
  <si>
    <t>Molecular Catalysis</t>
  </si>
  <si>
    <t>Enhanced optical properties of ZnO nanorods decorated with gold nanoparticles for self cleaning surface enhanced Raman applications</t>
  </si>
  <si>
    <t>Applied Surface Science</t>
  </si>
  <si>
    <t>Analysis the effects of the degree of saturation on the slopes stability using modelling and numerical simulation</t>
  </si>
  <si>
    <t>Nonlinear evolutionary swarm intelligence of grasshopper optimization algorithm and gray wolf optimization for weight adjustment of neural network</t>
  </si>
  <si>
    <t>A New Approach of Hybrid Bee Colony Optimized Neural Computing to Estimate the Soil Compression Coefficient for a Housing Construction Project</t>
  </si>
  <si>
    <t>Applied Sciences</t>
  </si>
  <si>
    <t>A novel artificial intelligence technique to estimate the gross calorific value of coal based on meta-heuristic and support vector regression algorithms</t>
  </si>
  <si>
    <t>Impact of pre-existent Qanats on ground settlements due to mechanized tunneling</t>
  </si>
  <si>
    <t>Transportation Geotechnics</t>
  </si>
  <si>
    <t>The role of organic and inorganic UV-absorbents on photopolymerization and mechanical properties of acrylate-urethane coating</t>
  </si>
  <si>
    <t>Materials Today Communications</t>
  </si>
  <si>
    <t>On-line Smoothing and Error Modelling for Integration of GNSS and Visual Odometry</t>
  </si>
  <si>
    <t>Multi-band and broadband metamaterial perfect absorber based on conductive polymer and near-field coupling</t>
  </si>
  <si>
    <t>International Journal of Modern Physics B</t>
  </si>
  <si>
    <t>Dual-band isotropic metamaterial absorber based on near-field interaction in the Ku band</t>
  </si>
  <si>
    <t>Current Applied Physics</t>
  </si>
  <si>
    <t>Utilization of controlled low strength material (CLSM) as a novel grout for geothermal systems: Laboratory and field experiments</t>
  </si>
  <si>
    <t>Journal of building engineering</t>
  </si>
  <si>
    <t>Does Neoproterozoic Nam Co Formation in Northwest Vietnam belong to South China or Indochina?</t>
  </si>
  <si>
    <t>Precambrian Research</t>
  </si>
  <si>
    <t>Two novel neural-evolutionary predictive techniques of dragonfly algorithm (DA) and biogeography-based optimization (BBO) for landslide susceptibility analysis</t>
  </si>
  <si>
    <t>Geomatics, Natural Hazards and Risk</t>
  </si>
  <si>
    <t>Downscaling Gridded DEMs Using the Hopfield Neural Network</t>
  </si>
  <si>
    <t>IEEE Journal of Selected Topics in Applied Earth Observations and Remote Sensing</t>
  </si>
  <si>
    <t>Phase equilibrium measurements and modelling of mixed cyclopentane and carbon dioxide hydrates in presence of salts</t>
  </si>
  <si>
    <t>Chemical Engineering Science</t>
  </si>
  <si>
    <t>Effect of Key Parameters on Top Coal First Caving and Roof First Weighting in Longwall Top Coal Caving: A Case Study</t>
  </si>
  <si>
    <t>Lê Tiến Dũng, Bùi Xuân Nam</t>
  </si>
  <si>
    <t xml:space="preserve">International Journal of Geomechanics </t>
  </si>
  <si>
    <t>Prediction of Rock Size Distribution in Mine Bench Blasting Using a Novel Ant Colony Optimization-Based Boosted Regression Tree Technique</t>
  </si>
  <si>
    <t>Predicting Blast-Induced Ground Vibration in Open-Pit Mines Using Vibration Sensors and Support Vector Regression-Based Optimization Algorithms</t>
  </si>
  <si>
    <t>Estimating     the     actual evapotranspiration  in Hanoi area based on the Surface Energy Balance Algorithm for Land</t>
  </si>
  <si>
    <t>Influence of pipe  ramming on stress state of surrounding soil  and nearby tunnel lining</t>
  </si>
  <si>
    <t>A Novel Hybrid Swarm Optimized Multilayer Neural Network for Spatial Prediction of Flash Floods in Tropical Areas   Using Sentinel-1 SAR Imagery and Geospatial Data</t>
  </si>
  <si>
    <t>A   Model-Based Method for Modeling and Verifying Event-Based Aspect-Oriented Applications</t>
  </si>
  <si>
    <t>Activity and stability of amino-functionalized SBA- 15 immobilized 12- tungstophosphoric acid in the oxidative esulfurization of a diesel fuel model with H2O2</t>
  </si>
  <si>
    <t>Adsorbed   Complex   and Laboratory Geotechnics of Quarry Dust (QD) Stabilized Lateritic Soils</t>
  </si>
  <si>
    <t>An Approach to Modeling and Estimating Power Consumption of Mobile Applications</t>
  </si>
  <si>
    <t>Analysis of material particle motion and optimizing parameters of vibratin of two - mass GZS vibratory feeder</t>
  </si>
  <si>
    <t>Application     of     DPSIR framework to access environmental impact of white   limestone   mining and processing in Luc Yen, Yen Bai province</t>
  </si>
  <si>
    <t>Assessment  of  Rainstorm Induced Sediment Deposition, Gully Development at Ikot Ekpene, Nigeria and the Devastating effect on the Environment</t>
  </si>
  <si>
    <t>Behavior    of    segmental tunnel linings under the impact of earthquakes: A case     study     from     the tunnel of Hanoi metro system</t>
  </si>
  <si>
    <t>Designing the composition of concrete with mineral additives and assessment of the possibility of cracking in cement-concrete pavement</t>
  </si>
  <si>
    <t>Different behaviour of circular  and rectangular tunnels under the impact of earthquakes: A casestudy from the tunnel of Hanoi metro system</t>
  </si>
  <si>
    <t>Photocatalytic Selectivities of Ethane, Methane and Dimethylether Controlled by Reaction Conditions and TiO2 Structure in the Degradation of Acetic Acid</t>
  </si>
  <si>
    <r>
      <t>Nguyễn Văn Thịnh</t>
    </r>
    <r>
      <rPr>
        <sz val="12"/>
        <rFont val="Times New Roman"/>
        <family val="1"/>
      </rPr>
      <t>, Alina Santa Cruz, Sylvain S. Guillou, Mohamad N. Shiekh Elsouk, Jérôme Thiébot</t>
    </r>
  </si>
  <si>
    <r>
      <rPr>
        <b/>
        <sz val="12"/>
        <rFont val="Times New Roman"/>
        <family val="1"/>
      </rPr>
      <t>Phạm Văn Hùng</t>
    </r>
    <r>
      <rPr>
        <sz val="12"/>
        <rFont val="Times New Roman"/>
        <family val="1"/>
      </rPr>
      <t>, Daniel Dias</t>
    </r>
  </si>
  <si>
    <t>Journal of Environmental Informatics</t>
  </si>
  <si>
    <t>Book chapter
trong Recent Advances and Future Prospects in Knowledge, Information and Creativity Support Systems</t>
  </si>
  <si>
    <r>
      <rPr>
        <b/>
        <sz val="12"/>
        <rFont val="Times New Roman"/>
        <family val="1"/>
      </rPr>
      <t>Nguyễn Hoàng, Bùi Xuân Nam</t>
    </r>
    <r>
      <rPr>
        <sz val="12"/>
        <rFont val="Times New Roman"/>
        <family val="1"/>
      </rPr>
      <t>, Hossein Moayedi</t>
    </r>
  </si>
  <si>
    <r>
      <rPr>
        <b/>
        <sz val="12"/>
        <rFont val="Times New Roman"/>
        <family val="1"/>
      </rPr>
      <t>Nhữ Việt Hà</t>
    </r>
    <r>
      <rPr>
        <sz val="12"/>
        <rFont val="Times New Roman"/>
        <family val="1"/>
      </rPr>
      <t xml:space="preserve">, Nhat Duc Hoang, </t>
    </r>
    <r>
      <rPr>
        <b/>
        <sz val="12"/>
        <rFont val="Times New Roman"/>
        <family val="1"/>
      </rPr>
      <t>Dương Văn Bình</t>
    </r>
    <r>
      <rPr>
        <sz val="12"/>
        <rFont val="Times New Roman"/>
        <family val="1"/>
      </rPr>
      <t>, Hong Dang Vu, Dieu Tien Bui</t>
    </r>
  </si>
  <si>
    <r>
      <t>Lê Tiến Dũng</t>
    </r>
    <r>
      <rPr>
        <sz val="12"/>
        <rFont val="Times New Roman"/>
        <family val="1"/>
      </rPr>
      <t>, Chengguo Zhang, Joung Oh, Rudrajit Mitra, Bruce Hebblewhite</t>
    </r>
  </si>
  <si>
    <r>
      <t xml:space="preserve">Dieu Tien Bui, Nhat-Duc Hoang, Tien-Dat Pham, Pham Viet Hoa, PijushSamuig, </t>
    </r>
    <r>
      <rPr>
        <b/>
        <sz val="12"/>
        <rFont val="Times New Roman"/>
        <family val="1"/>
      </rPr>
      <t>Trần Xuân Trường, Ngô Thị Phương Thảo, Nguyễn Quang Minh</t>
    </r>
  </si>
  <si>
    <r>
      <rPr>
        <b/>
        <sz val="12"/>
        <rFont val="Times New Roman"/>
        <family val="1"/>
      </rPr>
      <t>Nguyễn Hoàng, Bùi Xuân Nam, Trần Quang Hiếu</t>
    </r>
    <r>
      <rPr>
        <sz val="12"/>
        <rFont val="Times New Roman"/>
        <family val="1"/>
      </rPr>
      <t>, Ngoc Luan Mai</t>
    </r>
  </si>
  <si>
    <r>
      <t>Hongquan Guo, </t>
    </r>
    <r>
      <rPr>
        <b/>
        <sz val="12"/>
        <rFont val="Times New Roman"/>
        <family val="1"/>
      </rPr>
      <t>Nguyễn Hoàng, Bùi Xuân Nam,</t>
    </r>
    <r>
      <rPr>
        <sz val="12"/>
        <rFont val="Times New Roman"/>
        <family val="1"/>
      </rPr>
      <t xml:space="preserve"> Danial Jahed Armaghani</t>
    </r>
  </si>
  <si>
    <r>
      <rPr>
        <b/>
        <sz val="12"/>
        <rFont val="Times New Roman"/>
        <family val="1"/>
      </rPr>
      <t>Trần Thị Hà</t>
    </r>
    <r>
      <rPr>
        <sz val="12"/>
        <rFont val="Times New Roman"/>
        <family val="1"/>
      </rPr>
      <t>, Nguyễn Việt Tuyên, Cong Sai Doanh, Quoc Khoa Doan, Thi Trung Anh Tang, Quang Hoa Nguyen, Trong Tam Nguyen, Nguyen Hai Pham, Van Vu Le, Viet Bau Le</t>
    </r>
  </si>
  <si>
    <r>
      <t>Yonghui Shang,</t>
    </r>
    <r>
      <rPr>
        <b/>
        <sz val="12"/>
        <rFont val="Times New Roman"/>
        <family val="1"/>
      </rPr>
      <t> Nguyễn Hoàng, Bùi Xuân Nam, Trần Quang Hiếu</t>
    </r>
    <r>
      <rPr>
        <sz val="12"/>
        <rFont val="Times New Roman"/>
        <family val="1"/>
      </rPr>
      <t>, Hossein Moayedi</t>
    </r>
  </si>
  <si>
    <r>
      <t xml:space="preserve">Zhenyan Luo, </t>
    </r>
    <r>
      <rPr>
        <b/>
        <sz val="12"/>
        <rFont val="Times New Roman"/>
        <family val="1"/>
      </rPr>
      <t>Bùi Xuân Nam, Nguyễn Hoàng</t>
    </r>
    <r>
      <rPr>
        <sz val="12"/>
        <rFont val="Times New Roman"/>
        <family val="1"/>
      </rPr>
      <t>, Hossein Moayedi</t>
    </r>
  </si>
  <si>
    <r>
      <rPr>
        <b/>
        <sz val="12"/>
        <rFont val="Times New Roman"/>
        <family val="1"/>
      </rPr>
      <t>Bùi Hoàng Bắc, Nguyễn Hoàng</t>
    </r>
    <r>
      <rPr>
        <sz val="12"/>
        <rFont val="Times New Roman"/>
        <family val="1"/>
      </rPr>
      <t xml:space="preserve">, Yosoon Choi, </t>
    </r>
    <r>
      <rPr>
        <b/>
        <sz val="12"/>
        <rFont val="Times New Roman"/>
        <family val="1"/>
      </rPr>
      <t>Bùi Xuân Nam</t>
    </r>
    <r>
      <rPr>
        <sz val="12"/>
        <rFont val="Times New Roman"/>
        <family val="1"/>
      </rPr>
      <t>, Trung Nguyen-Thoi, Yousef Zandi</t>
    </r>
  </si>
  <si>
    <r>
      <rPr>
        <sz val="12"/>
        <rFont val="Times New Roman"/>
        <family val="1"/>
      </rPr>
      <t>Dieu Tien Bui, Tien Dat Pham, Abolfazl Jaafari, Pham Viet Hoa, Pijush Samui,</t>
    </r>
    <r>
      <rPr>
        <b/>
        <sz val="12"/>
        <rFont val="Times New Roman"/>
        <family val="1"/>
      </rPr>
      <t xml:space="preserve"> Nguyễn Quang Minh, Ngô Thị Phương Thảo</t>
    </r>
  </si>
  <si>
    <r>
      <rPr>
        <b/>
        <sz val="12"/>
        <rFont val="Times New Roman"/>
        <family val="1"/>
      </rPr>
      <t>Bùi Xuân Nam</t>
    </r>
    <r>
      <rPr>
        <sz val="12"/>
        <rFont val="Times New Roman"/>
        <family val="1"/>
      </rPr>
      <t xml:space="preserve">, Pirat Jaroonpattanapong, </t>
    </r>
    <r>
      <rPr>
        <b/>
        <sz val="12"/>
        <rFont val="Times New Roman"/>
        <family val="1"/>
      </rPr>
      <t>Nguyễn Hoàng, Trần Quang Hiếu, Nguyễn Quốc Long</t>
    </r>
  </si>
  <si>
    <r>
      <rPr>
        <sz val="12"/>
        <rFont val="Times New Roman"/>
        <family val="1"/>
      </rPr>
      <t xml:space="preserve">Zhanglei, Zhang Guang sheng, </t>
    </r>
    <r>
      <rPr>
        <b/>
        <sz val="12"/>
        <rFont val="Times New Roman"/>
        <family val="1"/>
      </rPr>
      <t>Phạm Thị Nhàn</t>
    </r>
  </si>
  <si>
    <t>Environmental
Technology &amp; Innovation Journal</t>
  </si>
  <si>
    <r>
      <rPr>
        <b/>
        <sz val="12"/>
        <rFont val="Times New Roman"/>
        <family val="1"/>
      </rPr>
      <t>Phan Quang Văn, Đào Trung Thành, Nguyễn Phương</t>
    </r>
    <r>
      <rPr>
        <sz val="12"/>
        <rFont val="Times New Roman"/>
        <family val="1"/>
      </rPr>
      <t>, Dinh Huan Trinh, Thomas Heinig</t>
    </r>
  </si>
  <si>
    <t>Nguyễn Văn Xô</t>
  </si>
  <si>
    <t>Nguyễn Thị Cúc, Nguyễn Phương, Nguyễn Quốc Phi, Phan Thị Mai Hoa</t>
  </si>
  <si>
    <t>Joural of Vietnamese environment</t>
  </si>
  <si>
    <t>Application of wavefront reinforcement model for reduction blast-induced ground vibration</t>
  </si>
  <si>
    <t>Mining Science and Technology</t>
  </si>
  <si>
    <t>Environmental Technology &amp; Innovation Journal</t>
  </si>
  <si>
    <r>
      <rPr>
        <b/>
        <sz val="12"/>
        <rFont val="Times New Roman"/>
        <family val="1"/>
      </rPr>
      <t>Phạm Thị Nhàn,</t>
    </r>
    <r>
      <rPr>
        <sz val="12"/>
        <rFont val="Times New Roman"/>
        <family val="1"/>
      </rPr>
      <t xml:space="preserve"> Xu Xi , Sanda Suresh</t>
    </r>
  </si>
  <si>
    <r>
      <rPr>
        <b/>
        <sz val="12"/>
        <rFont val="Times New Roman"/>
        <family val="1"/>
      </rPr>
      <t>Quyen MinhNguyen</t>
    </r>
    <r>
      <rPr>
        <sz val="12"/>
        <rFont val="Times New Roman"/>
        <family val="1"/>
      </rPr>
      <t xml:space="preserve">, QinglaiFeng, Jian-WeiZiadTianyuZhao, </t>
    </r>
    <r>
      <rPr>
        <b/>
        <sz val="12"/>
        <rFont val="Times New Roman"/>
        <family val="1"/>
      </rPr>
      <t>Hai ThanhTran, Thanh XuanNgo</t>
    </r>
    <r>
      <rPr>
        <sz val="12"/>
        <rFont val="Times New Roman"/>
        <family val="1"/>
      </rPr>
      <t xml:space="preserve">, Dung MyTran, </t>
    </r>
    <r>
      <rPr>
        <b/>
        <sz val="12"/>
        <rFont val="Times New Roman"/>
        <family val="1"/>
      </rPr>
      <t>Hung QuocNguyen</t>
    </r>
  </si>
  <si>
    <t>CFD simulation of air effect on flow field characteris tics of hydro-viscous clutch with consta nt speed difference</t>
  </si>
  <si>
    <r>
      <rPr>
        <b/>
        <sz val="12"/>
        <rFont val="Times New Roman"/>
        <family val="1"/>
      </rPr>
      <t>Vũ Đình Hiếu, Bùi Hoàng Bắc</t>
    </r>
    <r>
      <rPr>
        <sz val="12"/>
        <rFont val="Times New Roman"/>
        <family val="1"/>
      </rPr>
      <t>, Bahareh Kalantar, </t>
    </r>
    <r>
      <rPr>
        <b/>
        <sz val="12"/>
        <rFont val="Times New Roman"/>
        <family val="1"/>
      </rPr>
      <t>Bùi Xuân Nam, Nguyễn Đình An, Lê Quý Thảo, Đỗ Ngọc Hoàn, Nguyễn Hoàng</t>
    </r>
  </si>
  <si>
    <t>Composition calculation and cracking estimation of concrete at early ages</t>
  </si>
  <si>
    <t>Journal
“Magazine of Civil Engineering”.</t>
  </si>
  <si>
    <r>
      <t xml:space="preserve">Ziwei Ding, </t>
    </r>
    <r>
      <rPr>
        <b/>
        <sz val="12"/>
        <rFont val="Times New Roman"/>
        <family val="1"/>
      </rPr>
      <t>Nguyễn Hoàng, Bùi Xuân Nam</t>
    </r>
    <r>
      <rPr>
        <sz val="12"/>
        <rFont val="Times New Roman"/>
        <family val="1"/>
      </rPr>
      <t>, Jian Zhou, Hossein Moayedi</t>
    </r>
  </si>
  <si>
    <r>
      <t>Đào Viết Đoàn</t>
    </r>
    <r>
      <rPr>
        <sz val="12"/>
        <rFont val="Times New Roman"/>
        <family val="1"/>
      </rPr>
      <t>, Bai Xia, Van Diep Dinh</t>
    </r>
  </si>
  <si>
    <t>Crystal   structure   of   4-amino-3-    (thiophen-3-yl- methyl)-1H-1,2,4-triazole-5(4H)-thione</t>
  </si>
  <si>
    <t>Acta Cryst</t>
  </si>
  <si>
    <r>
      <rPr>
        <b/>
        <sz val="12"/>
        <rFont val="Times New Roman"/>
        <family val="1"/>
      </rPr>
      <t>Hồ Văn Sơn</t>
    </r>
    <r>
      <rPr>
        <sz val="12"/>
        <rFont val="Times New Roman"/>
        <family val="1"/>
      </rPr>
      <t>, B.Bouillot, J.Douzet, S. MaghsoodlooBabakhani, J.M.Herri</t>
    </r>
  </si>
  <si>
    <t>Materials Science Forum.</t>
  </si>
  <si>
    <r>
      <t>Hoàng Đình Quế</t>
    </r>
    <r>
      <rPr>
        <sz val="12"/>
        <rFont val="Times New Roman"/>
        <family val="1"/>
      </rPr>
      <t>, Tak Kunihiro, Chie Sakaguchi, Masahiro Yamanaka , Hiroshi Kitagawa , Eizo Nakamura</t>
    </r>
  </si>
  <si>
    <t>Determination of Methane Content at Hongthai Coal Mine from Curent Mining To -150 Level in Vietnam</t>
  </si>
  <si>
    <t>Nguyễn Văn Thịnh</t>
  </si>
  <si>
    <t>International
Journal of Latest Engineering and Management Research</t>
  </si>
  <si>
    <r>
      <rPr>
        <b/>
        <sz val="12"/>
        <rFont val="Times New Roman"/>
        <family val="1"/>
      </rPr>
      <t>Bùi Xuân Nam</t>
    </r>
    <r>
      <rPr>
        <sz val="12"/>
        <rFont val="Times New Roman"/>
        <family val="1"/>
      </rPr>
      <t>, Hossein Moayedi, Ahmad Safuan A Rashid</t>
    </r>
  </si>
  <si>
    <r>
      <rPr>
        <b/>
        <sz val="12"/>
        <rFont val="Times New Roman"/>
        <family val="1"/>
      </rPr>
      <t>Nguyễn Hoàng, Bùi Xuân Nam, Bùi Hoàng Bắc</t>
    </r>
    <r>
      <rPr>
        <sz val="12"/>
        <rFont val="Times New Roman"/>
        <family val="1"/>
      </rPr>
      <t>, Dao Trong Cuong</t>
    </r>
  </si>
  <si>
    <t>Development  of vietnamese text to speech system using marytts</t>
  </si>
  <si>
    <r>
      <rPr>
        <b/>
        <sz val="12"/>
        <rFont val="Times New Roman"/>
        <family val="1"/>
      </rPr>
      <t>Đỗ Mạnh Tấn</t>
    </r>
    <r>
      <rPr>
        <sz val="12"/>
        <rFont val="Times New Roman"/>
        <family val="1"/>
      </rPr>
      <t>, GyeongO Kang, Youngsang Kim</t>
    </r>
  </si>
  <si>
    <r>
      <t>Trương Xuân Luận</t>
    </r>
    <r>
      <rPr>
        <sz val="12"/>
        <rFont val="Times New Roman"/>
        <family val="1"/>
      </rPr>
      <t xml:space="preserve">, Xuan Quang Truong, </t>
    </r>
    <r>
      <rPr>
        <b/>
        <sz val="12"/>
        <rFont val="Times New Roman"/>
        <family val="1"/>
      </rPr>
      <t>Nguyễn Tuấn Anh</t>
    </r>
    <r>
      <rPr>
        <sz val="12"/>
        <rFont val="Times New Roman"/>
        <family val="1"/>
      </rPr>
      <t>, Venkatesh Raghavan, Chi Cong Nguyen</t>
    </r>
  </si>
  <si>
    <r>
      <t>Trần Thị Hòa</t>
    </r>
    <r>
      <rPr>
        <sz val="12"/>
        <rFont val="Times New Roman"/>
        <family val="1"/>
      </rPr>
      <t xml:space="preserve">, James B. Campbell, Randolph H. Wynne, Yang Shao, </t>
    </r>
    <r>
      <rPr>
        <b/>
        <sz val="12"/>
        <rFont val="Times New Roman"/>
        <family val="1"/>
      </rPr>
      <t>Phan Viết Sơn</t>
    </r>
  </si>
  <si>
    <r>
      <rPr>
        <b/>
        <sz val="12"/>
        <rFont val="Times New Roman"/>
        <family val="1"/>
      </rPr>
      <t>Trần Danh Hùng</t>
    </r>
    <r>
      <rPr>
        <sz val="12"/>
        <rFont val="Times New Roman"/>
        <family val="1"/>
      </rPr>
      <t>, Ting Yang, Le Ba Manh, Youqiang Yu</t>
    </r>
  </si>
  <si>
    <r>
      <t xml:space="preserve">Xuan Bo Tran, </t>
    </r>
    <r>
      <rPr>
        <b/>
        <sz val="12"/>
        <rFont val="Times New Roman"/>
        <family val="1"/>
      </rPr>
      <t>Nguyễn Văn Lại</t>
    </r>
    <r>
      <rPr>
        <sz val="12"/>
        <rFont val="Times New Roman"/>
        <family val="1"/>
      </rPr>
      <t xml:space="preserve"> (đồng tác giả), and Khanh Duong Tran</t>
    </r>
  </si>
  <si>
    <r>
      <t>Trần Tuấn Minh</t>
    </r>
    <r>
      <rPr>
        <sz val="12"/>
        <rFont val="Times New Roman"/>
        <family val="1"/>
      </rPr>
      <t>, Đỗ Quang Tuấn</t>
    </r>
  </si>
  <si>
    <t>Electronic properties of the polypyrrole- dopan anions ClO4-  and MoO42-: a density functional theory study</t>
  </si>
  <si>
    <t>J Mol Model</t>
  </si>
  <si>
    <r>
      <t xml:space="preserve">Quoc KhoaDoan, Manh HongNguyen, Cong DoanhSai, Van ThanhPham, Hong HanhMai, Nguyen HaiPham, Thanh CongBach, Viet TuyenNguyen, Trong TamNguyen, Khac HieuHo, </t>
    </r>
    <r>
      <rPr>
        <b/>
        <sz val="12"/>
        <rFont val="Times New Roman"/>
        <family val="1"/>
      </rPr>
      <t>Trần Thị Hà</t>
    </r>
  </si>
  <si>
    <t>Freiberg Online Geosciences</t>
  </si>
  <si>
    <r>
      <t xml:space="preserve">Qiancheng Fang, </t>
    </r>
    <r>
      <rPr>
        <b/>
        <sz val="12"/>
        <rFont val="Times New Roman"/>
        <family val="1"/>
      </rPr>
      <t>Nguyễn Hoàng, Bùi Xuân Nam, Trần Quang Hiếu</t>
    </r>
  </si>
  <si>
    <t>Estimating Groundwater Recharge for Hanoi, Vietnam</t>
  </si>
  <si>
    <r>
      <rPr>
        <b/>
        <sz val="12"/>
        <rFont val="Times New Roman"/>
        <family val="1"/>
      </rPr>
      <t>Bùi Xuân Nam</t>
    </r>
    <r>
      <rPr>
        <sz val="12"/>
        <rFont val="Times New Roman"/>
        <family val="1"/>
      </rPr>
      <t>, Chang Woo Lee, </t>
    </r>
    <r>
      <rPr>
        <b/>
        <sz val="12"/>
        <rFont val="Times New Roman"/>
        <family val="1"/>
      </rPr>
      <t>Nguyễn Hoàng, Bùi Hoàng Bắc, Nguyễn Quốc Long, Lê Quý Thảo</t>
    </r>
    <r>
      <rPr>
        <sz val="12"/>
        <rFont val="Times New Roman"/>
        <family val="1"/>
      </rPr>
      <t>, Van-Duc Nguyen, Ngoc-Bich Nguyen, and Hossein Moayedi</t>
    </r>
  </si>
  <si>
    <t>Evaluating and Predicting Blast-Induced Ground Vibration in Open Cast Mine Using ANN: A Case Study in Vietnam</t>
  </si>
  <si>
    <t>SN Applied Sciences, Springer</t>
  </si>
  <si>
    <r>
      <rPr>
        <b/>
        <sz val="12"/>
        <rFont val="Times New Roman"/>
        <family val="1"/>
      </rPr>
      <t>Đỗ Mạnh Tấn</t>
    </r>
    <r>
      <rPr>
        <sz val="12"/>
        <rFont val="Times New Roman"/>
        <family val="1"/>
      </rPr>
      <t>, GyeongO Kang, Gyuhyun Go, Youngsang Kim</t>
    </r>
  </si>
  <si>
    <r>
      <t xml:space="preserve">Gyeong-o Kang, </t>
    </r>
    <r>
      <rPr>
        <b/>
        <sz val="12"/>
        <rFont val="Times New Roman"/>
        <family val="1"/>
      </rPr>
      <t xml:space="preserve">Đỗ Mạnh Tấn, </t>
    </r>
    <r>
      <rPr>
        <sz val="12"/>
        <rFont val="Times New Roman"/>
        <family val="1"/>
      </rPr>
      <t>Jae-seong Lim, Young-sang Kim</t>
    </r>
  </si>
  <si>
    <r>
      <t xml:space="preserve">Kennedy Chibuzor Onyelowe, </t>
    </r>
    <r>
      <rPr>
        <b/>
        <sz val="12"/>
        <rFont val="Times New Roman"/>
        <family val="1"/>
      </rPr>
      <t>Bùi Văn Đức, Nguyễn Văn Mạnh</t>
    </r>
    <r>
      <rPr>
        <sz val="12"/>
        <rFont val="Times New Roman"/>
        <family val="1"/>
      </rPr>
      <t xml:space="preserve">, Charles Ezugwu, Talal Amhadi, Felix Sosa, Wei Wu, </t>
    </r>
    <r>
      <rPr>
        <b/>
        <sz val="12"/>
        <rFont val="Times New Roman"/>
        <family val="1"/>
      </rPr>
      <t>Tạ Đức Thịnh</t>
    </r>
    <r>
      <rPr>
        <sz val="12"/>
        <rFont val="Times New Roman"/>
        <family val="1"/>
      </rPr>
      <t>, Francis Orji, George Alaneme</t>
    </r>
  </si>
  <si>
    <r>
      <rPr>
        <b/>
        <sz val="12"/>
        <rFont val="Times New Roman"/>
        <family val="1"/>
      </rPr>
      <t>Lê Thị Duyên, Lê Thị Phương Thảo, Đỗ Thị Hải, Võ Thị Hạnh</t>
    </r>
    <r>
      <rPr>
        <sz val="12"/>
        <rFont val="Times New Roman"/>
        <family val="1"/>
      </rPr>
      <t>, Pham Thi Nam, Nguyen Thi Thom, Cao Thi Hong, Nguyen Thu Phuong, Dinh Thị Mai Thanh, Le Viet Hai, Tran Dai Lam</t>
    </r>
  </si>
  <si>
    <r>
      <rPr>
        <sz val="12"/>
        <rFont val="Times New Roman"/>
        <family val="1"/>
      </rPr>
      <t>V V Gabov, D A Zadkov,</t>
    </r>
    <r>
      <rPr>
        <b/>
        <sz val="12"/>
        <rFont val="Times New Roman"/>
        <family val="1"/>
      </rPr>
      <t xml:space="preserve"> Nguyễn Khắc Lĩnh</t>
    </r>
  </si>
  <si>
    <r>
      <t xml:space="preserve">Dieu Tien Bui, </t>
    </r>
    <r>
      <rPr>
        <b/>
        <sz val="12"/>
        <rFont val="Times New Roman"/>
        <family val="1"/>
      </rPr>
      <t>Ngô Thị Phương Thảo</t>
    </r>
    <r>
      <rPr>
        <sz val="12"/>
        <rFont val="Times New Roman"/>
        <family val="1"/>
      </rPr>
      <t>, Paraskevas Tsangarator, Tien Dat Pham, Binh Thai Pham</t>
    </r>
  </si>
  <si>
    <r>
      <rPr>
        <b/>
        <sz val="12"/>
        <rFont val="Times New Roman"/>
        <family val="1"/>
      </rPr>
      <t>Phạm Văn Hùng</t>
    </r>
    <r>
      <rPr>
        <sz val="12"/>
        <rFont val="Times New Roman"/>
        <family val="1"/>
      </rPr>
      <t>, Laurent Briançon, Daniel Dias; Jérôme Racinais</t>
    </r>
  </si>
  <si>
    <r>
      <rPr>
        <b/>
        <sz val="12"/>
        <rFont val="Times New Roman"/>
        <family val="1"/>
      </rPr>
      <t>Dương Thị Hiền Thanh,</t>
    </r>
    <r>
      <rPr>
        <sz val="12"/>
        <rFont val="Times New Roman"/>
        <family val="1"/>
      </rPr>
      <t xml:space="preserve"> Ngoc Q. K. Duong, Phuong Cong Nguyen, Cuong Quoc Nguyen</t>
    </r>
  </si>
  <si>
    <r>
      <t>Kennedy Onyelowe, George Alaneme,</t>
    </r>
    <r>
      <rPr>
        <b/>
        <sz val="12"/>
        <rFont val="Times New Roman"/>
        <family val="1"/>
      </rPr>
      <t xml:space="preserve"> Bùi Văn Đức, Nguyễn Văn Mạnh</t>
    </r>
    <r>
      <rPr>
        <sz val="12"/>
        <rFont val="Times New Roman"/>
        <family val="1"/>
      </rPr>
      <t>, Charles Ezugwu, Talal Amhadi, Felix Sosa, Francis Orji, Benjamin Ugorji</t>
    </r>
  </si>
  <si>
    <r>
      <t>Dương Văn Hào</t>
    </r>
    <r>
      <rPr>
        <sz val="12"/>
        <rFont val="Times New Roman"/>
        <family val="1"/>
      </rPr>
      <t>, Chau Nguyen Dinh, Paweł Jodłowski, Tibor Kovacs</t>
    </r>
  </si>
  <si>
    <r>
      <t xml:space="preserve">Diep Thi Bich Dao, Hong Ngoc Phan, Dung Duc Dang, Minh Van Nguyen, Minh Ngoc Phan, Khang Cao Nguyen, </t>
    </r>
    <r>
      <rPr>
        <b/>
        <sz val="12"/>
        <rFont val="Times New Roman"/>
        <family val="1"/>
      </rPr>
      <t>Nguyễn Mạnh Hùng, Đào Việt Thắng</t>
    </r>
  </si>
  <si>
    <t>Hyperstatic  reaction method for the design of U- shaped tunnel supports</t>
  </si>
  <si>
    <t>International journal of Geomechanics</t>
  </si>
  <si>
    <r>
      <t>Hà Mạnh Hùng</t>
    </r>
    <r>
      <rPr>
        <sz val="12"/>
        <rFont val="Times New Roman"/>
        <family val="1"/>
      </rPr>
      <t>, Duong Khanh Linh, Nguyen Thuy Chinh, Le Minh Duc, Vu Quoc Trung</t>
    </r>
  </si>
  <si>
    <r>
      <t xml:space="preserve">Trần Tuấn Dũng, R. G. Kulinich, </t>
    </r>
    <r>
      <rPr>
        <b/>
        <sz val="12"/>
        <rFont val="Times New Roman"/>
        <family val="1"/>
      </rPr>
      <t>Nguyễn Văn Sáng</t>
    </r>
    <r>
      <rPr>
        <sz val="12"/>
        <rFont val="Times New Roman"/>
        <family val="1"/>
      </rPr>
      <t>, Bui Cong Que, Nguyen Ba Dai, Nguyen Kim Dung, Tran Tuan Duong, Tran Trong Lap</t>
    </r>
  </si>
  <si>
    <r>
      <rPr>
        <b/>
        <sz val="12"/>
        <rFont val="Times New Roman"/>
        <family val="1"/>
      </rPr>
      <t>Nguyễn Văn Lâm</t>
    </r>
    <r>
      <rPr>
        <sz val="12"/>
        <rFont val="Times New Roman"/>
        <family val="1"/>
      </rPr>
      <t>, Hoang Van Hoan, Dang Duc Nhan</t>
    </r>
  </si>
  <si>
    <t>Knowledge          exchange
between Poland and Vietnam in mining and geology  -  the  status  quo and future development</t>
  </si>
  <si>
    <t>Nguyễn Thị Hoài Nga, Phạm Thị Nguyệt</t>
  </si>
  <si>
    <t>E3S Web of
Conference</t>
  </si>
  <si>
    <r>
      <rPr>
        <sz val="12"/>
        <rFont val="Times New Roman"/>
        <family val="1"/>
      </rPr>
      <t xml:space="preserve">Trần Văn Thành, Phạm Trung Hiếu, Phạm Minh, </t>
    </r>
    <r>
      <rPr>
        <b/>
        <sz val="12"/>
        <rFont val="Times New Roman"/>
        <family val="1"/>
      </rPr>
      <t>Đỗ Văn Nhuận</t>
    </r>
    <r>
      <rPr>
        <sz val="12"/>
        <rFont val="Times New Roman"/>
        <family val="1"/>
      </rPr>
      <t>, Nguyễn Thị Bích Thủy</t>
    </r>
  </si>
  <si>
    <r>
      <t xml:space="preserve">DianchunDua, DanielDias, </t>
    </r>
    <r>
      <rPr>
        <b/>
        <sz val="12"/>
        <rFont val="Times New Roman"/>
        <family val="1"/>
      </rPr>
      <t>Đỗ Ngọc Anh</t>
    </r>
  </si>
  <si>
    <r>
      <t>Nguyễn Văn Trí</t>
    </r>
    <r>
      <rPr>
        <sz val="12"/>
        <rFont val="Times New Roman"/>
        <family val="1"/>
      </rPr>
      <t>, Wu Nanwangzi , Gan Yixiang , Pereira Jean-Michel , Tang Anh Minh</t>
    </r>
  </si>
  <si>
    <r>
      <t>Trần Mạnh Tiến</t>
    </r>
    <r>
      <rPr>
        <sz val="12"/>
        <rFont val="Times New Roman"/>
        <family val="1"/>
      </rPr>
      <t>, Vũ Xuân Hồng , Emmanuel Ferrier</t>
    </r>
  </si>
  <si>
    <r>
      <t xml:space="preserve">MagdalenaDumańska-Słowik, TomaszPowolny, Magdalena Sikorska-Jaworowska, Wiesław Heﬂik, Vyacheslav Morgun, </t>
    </r>
    <r>
      <rPr>
        <b/>
        <sz val="12"/>
        <rFont val="Times New Roman"/>
        <family val="1"/>
      </rPr>
      <t>Tô Xuân Bản</t>
    </r>
  </si>
  <si>
    <r>
      <rPr>
        <sz val="12"/>
        <rFont val="Times New Roman"/>
        <family val="1"/>
      </rPr>
      <t xml:space="preserve">G. N. Ezeh, J. C. Agunwamba, C. N. Ezugwu , K. C. Onyelowe, Chinonso Udoji, Bao Tien, </t>
    </r>
    <r>
      <rPr>
        <b/>
        <sz val="12"/>
        <rFont val="Times New Roman"/>
        <family val="1"/>
      </rPr>
      <t>Triệu Hùng Trường</t>
    </r>
  </si>
  <si>
    <r>
      <t xml:space="preserve">Jonathan Hodges,  Tamer Attia,  Janindu Arukgoda,  Changkoo Kang,  Mickey Cowden, </t>
    </r>
    <r>
      <rPr>
        <b/>
        <sz val="12"/>
        <rFont val="Times New Roman"/>
        <family val="1"/>
      </rPr>
      <t xml:space="preserve">Đoàn Công Luận, </t>
    </r>
    <r>
      <rPr>
        <sz val="12"/>
        <rFont val="Times New Roman"/>
        <family val="1"/>
      </rPr>
      <t>Ravindra Ranasinghe,  Karim Abdelatty,  Gamini Dissanayake,  Tomonari Furukawa</t>
    </r>
  </si>
  <si>
    <r>
      <t>Wusi Chen, Payam Sarir, </t>
    </r>
    <r>
      <rPr>
        <b/>
        <sz val="12"/>
        <rFont val="Times New Roman"/>
        <family val="1"/>
      </rPr>
      <t>Bùi Xuân Nam, Nguyễn Hoàng</t>
    </r>
    <r>
      <rPr>
        <sz val="12"/>
        <rFont val="Times New Roman"/>
        <family val="1"/>
      </rPr>
      <t>, M. M. Tahir, Danial Jahed Armaghani</t>
    </r>
  </si>
  <si>
    <r>
      <t>Xiliang Zhang,</t>
    </r>
    <r>
      <rPr>
        <b/>
        <sz val="12"/>
        <rFont val="Times New Roman"/>
        <family val="1"/>
      </rPr>
      <t> Nguyễn Hoàng, Bùi Xuân Nam, Trần Quang Hiếu, Nguyễn Đình An</t>
    </r>
    <r>
      <rPr>
        <sz val="12"/>
        <rFont val="Times New Roman"/>
        <family val="1"/>
      </rPr>
      <t>, Dieu Tien Bui, Hossein Moayedi</t>
    </r>
  </si>
  <si>
    <r>
      <t xml:space="preserve">Ninh Văn Thu, </t>
    </r>
    <r>
      <rPr>
        <b/>
        <sz val="12"/>
        <rFont val="Times New Roman"/>
        <family val="1"/>
      </rPr>
      <t>Nguyễn Thị Lan Hương</t>
    </r>
    <r>
      <rPr>
        <sz val="12"/>
        <rFont val="Times New Roman"/>
        <family val="1"/>
      </rPr>
      <t>, Trần Quang Hùng, Hyeson Kim</t>
    </r>
  </si>
  <si>
    <r>
      <rPr>
        <b/>
        <sz val="12"/>
        <rFont val="Times New Roman"/>
        <family val="1"/>
      </rPr>
      <t>Bùi Xuân Nam</t>
    </r>
    <r>
      <rPr>
        <sz val="12"/>
        <rFont val="Times New Roman"/>
        <family val="1"/>
      </rPr>
      <t>, Mohammed Abdullahi Muazu, </t>
    </r>
    <r>
      <rPr>
        <b/>
        <sz val="12"/>
        <rFont val="Times New Roman"/>
        <family val="1"/>
      </rPr>
      <t>Nguyễn Hoàng</t>
    </r>
  </si>
  <si>
    <t>Overview about Long- Term Levels Variations of Groundwater  in Worldwide.</t>
  </si>
  <si>
    <t>Hydrology: Current Research</t>
  </si>
  <si>
    <r>
      <rPr>
        <sz val="12"/>
        <rFont val="Times New Roman"/>
        <family val="1"/>
      </rPr>
      <t>Nguyễn Tuấn Anh, Xiaoyong Yang,</t>
    </r>
    <r>
      <rPr>
        <b/>
        <sz val="12"/>
        <rFont val="Times New Roman"/>
        <family val="1"/>
      </rPr>
      <t xml:space="preserve"> Vũ Thị Hiền</t>
    </r>
    <r>
      <rPr>
        <sz val="12"/>
        <rFont val="Times New Roman"/>
        <family val="1"/>
      </rPr>
      <t>, Leiliu, InSung Lee</t>
    </r>
  </si>
  <si>
    <t>Journal of Environmental Pollution and Control</t>
  </si>
  <si>
    <r>
      <rPr>
        <b/>
        <sz val="12"/>
        <rFont val="Times New Roman"/>
        <family val="1"/>
      </rPr>
      <t>Nguyễn Hoàng</t>
    </r>
    <r>
      <rPr>
        <sz val="12"/>
        <rFont val="Times New Roman"/>
        <family val="1"/>
      </rPr>
      <t xml:space="preserve">, Yosoon Choi, </t>
    </r>
    <r>
      <rPr>
        <b/>
        <sz val="12"/>
        <rFont val="Times New Roman"/>
        <family val="1"/>
      </rPr>
      <t>Bùi Xuân Nam</t>
    </r>
    <r>
      <rPr>
        <sz val="12"/>
        <rFont val="Times New Roman"/>
        <family val="1"/>
      </rPr>
      <t>, Trung Nguyen-Thoi</t>
    </r>
  </si>
  <si>
    <r>
      <rPr>
        <b/>
        <sz val="12"/>
        <rFont val="Times New Roman"/>
        <family val="1"/>
      </rPr>
      <t>Nguyễn Hoàng, Bùi Xuân Nam</t>
    </r>
    <r>
      <rPr>
        <sz val="12"/>
        <rFont val="Times New Roman"/>
        <family val="1"/>
      </rPr>
      <t>, Quang-Hieu Tran, Hossein Moayedi</t>
    </r>
  </si>
  <si>
    <r>
      <rPr>
        <b/>
        <sz val="12"/>
        <rFont val="Times New Roman"/>
        <family val="1"/>
      </rPr>
      <t>Nguyễn Hoàng</t>
    </r>
    <r>
      <rPr>
        <sz val="12"/>
        <rFont val="Times New Roman"/>
        <family val="1"/>
      </rPr>
      <t>, Carsten Drebenstedt, </t>
    </r>
    <r>
      <rPr>
        <b/>
        <sz val="12"/>
        <rFont val="Times New Roman"/>
        <family val="1"/>
      </rPr>
      <t>Bùi Xuân Nam</t>
    </r>
    <r>
      <rPr>
        <sz val="12"/>
        <rFont val="Times New Roman"/>
        <family val="1"/>
      </rPr>
      <t>, Dieu Tien Bui</t>
    </r>
  </si>
  <si>
    <r>
      <t xml:space="preserve">Qiancheng Fang, </t>
    </r>
    <r>
      <rPr>
        <b/>
        <sz val="12"/>
        <rFont val="Times New Roman"/>
        <family val="1"/>
      </rPr>
      <t>Nguyễn Hoàng, Bùi Xuân Nam</t>
    </r>
    <r>
      <rPr>
        <sz val="12"/>
        <rFont val="Times New Roman"/>
        <family val="1"/>
      </rPr>
      <t>, Trung Nguyen-Thoi</t>
    </r>
  </si>
  <si>
    <r>
      <rPr>
        <b/>
        <sz val="12"/>
        <rFont val="Times New Roman"/>
        <family val="1"/>
      </rPr>
      <t>Bùi Xuân Nam</t>
    </r>
    <r>
      <rPr>
        <sz val="12"/>
        <rFont val="Times New Roman"/>
        <family val="1"/>
      </rPr>
      <t xml:space="preserve">, Yosoon Choi, Victor Atrushkevich, </t>
    </r>
    <r>
      <rPr>
        <b/>
        <sz val="12"/>
        <rFont val="Times New Roman"/>
        <family val="1"/>
      </rPr>
      <t>Nguyễn Hoàng, Trần Quang Hiếu, Nguyễn Quốc Long</t>
    </r>
    <r>
      <rPr>
        <sz val="12"/>
        <rFont val="Times New Roman"/>
        <family val="1"/>
      </rPr>
      <t xml:space="preserve"> and Hung-Thang Hoang</t>
    </r>
  </si>
  <si>
    <r>
      <t xml:space="preserve">Shike Zhang, </t>
    </r>
    <r>
      <rPr>
        <b/>
        <sz val="12"/>
        <rFont val="Times New Roman"/>
        <family val="1"/>
      </rPr>
      <t>Bùi Xuân Nam</t>
    </r>
    <r>
      <rPr>
        <sz val="12"/>
        <rFont val="Times New Roman"/>
        <family val="1"/>
      </rPr>
      <t xml:space="preserve">, Nguyen-Thoi Trung, </t>
    </r>
    <r>
      <rPr>
        <b/>
        <sz val="12"/>
        <rFont val="Times New Roman"/>
        <family val="1"/>
      </rPr>
      <t>Nguyễn Hoàng, Bùi Hoàng Bắc</t>
    </r>
  </si>
  <si>
    <r>
      <t>Hossein Moayed, Ahmad Safuan A Rashid, Mohammed Abdullahi Muazu, </t>
    </r>
    <r>
      <rPr>
        <b/>
        <sz val="12"/>
        <rFont val="Times New Roman"/>
        <family val="1"/>
      </rPr>
      <t>Nguyễn Hoàng, Bùi Xuân Nam</t>
    </r>
    <r>
      <rPr>
        <sz val="12"/>
        <rFont val="Times New Roman"/>
        <family val="1"/>
      </rPr>
      <t>, Dieu Tien Bui</t>
    </r>
  </si>
  <si>
    <r>
      <t xml:space="preserve">Thanakorn Jiwarungrueangkul,  Zhifei Liu,  Karl Stattegger, </t>
    </r>
    <r>
      <rPr>
        <b/>
        <sz val="12"/>
        <rFont val="Times New Roman"/>
        <family val="1"/>
      </rPr>
      <t>Phạm Như Sang</t>
    </r>
  </si>
  <si>
    <r>
      <t xml:space="preserve">Onyelowe Kennedy Chibuzor, </t>
    </r>
    <r>
      <rPr>
        <b/>
        <sz val="12"/>
        <rFont val="Times New Roman"/>
        <family val="1"/>
      </rPr>
      <t>Bùi Văn Đức</t>
    </r>
    <r>
      <rPr>
        <sz val="12"/>
        <rFont val="Times New Roman"/>
        <family val="1"/>
      </rPr>
      <t xml:space="preserve">, Ubachukwu Obiekwe, Ezugwu Charles, Salahudeen Bunyamin, </t>
    </r>
    <r>
      <rPr>
        <b/>
        <sz val="12"/>
        <rFont val="Times New Roman"/>
        <family val="1"/>
      </rPr>
      <t>Nguyễn Văn Mạnh</t>
    </r>
    <r>
      <rPr>
        <sz val="12"/>
        <rFont val="Times New Roman"/>
        <family val="1"/>
      </rPr>
      <t xml:space="preserve">, Chijioke Ikeagwuani, Talal Amhadi, Felix Sosa, Wei Wu, </t>
    </r>
    <r>
      <rPr>
        <b/>
        <sz val="12"/>
        <rFont val="Times New Roman"/>
        <family val="1"/>
      </rPr>
      <t>Tạ Đức Thịnh</t>
    </r>
    <r>
      <rPr>
        <sz val="12"/>
        <rFont val="Times New Roman"/>
        <family val="1"/>
      </rPr>
      <t>, Adrian Eberemu, Phạm Đức Thọ, Obinna Barah, Chidozie Ikpa, Francis Orji, George Alaneme, Ezenwa Amanamba, Henry Ugwuanyi, Vishnu Sai, Chukwuma Kadurumba, Selvakumar Subburaj, Benjamin Ugorji</t>
    </r>
  </si>
  <si>
    <t>Research design lining for utilities tunnel in the city based on state of "lining- massif soil"</t>
  </si>
  <si>
    <t>Mining science and technology</t>
  </si>
  <si>
    <t>Scheffe optimization of swelling,  California bearing ratio, compressive strength, and durability potentials of quarry dust stabilized soft clay soil</t>
  </si>
  <si>
    <t>Materials science for energy technologies</t>
  </si>
  <si>
    <r>
      <t xml:space="preserve">Tong Xuan Nguyen, Binh Thanh Nguyen, </t>
    </r>
    <r>
      <rPr>
        <b/>
        <sz val="12"/>
        <rFont val="Times New Roman"/>
        <family val="1"/>
      </rPr>
      <t>Trần Thị Thu Hương,</t>
    </r>
    <r>
      <rPr>
        <sz val="12"/>
        <rFont val="Times New Roman"/>
        <family val="1"/>
      </rPr>
      <t xml:space="preserve"> Huong Mai, Thuy Thi Duong, Quang-Vu Bach</t>
    </r>
  </si>
  <si>
    <r>
      <t>Kiều Đức Thịnh,</t>
    </r>
    <r>
      <rPr>
        <sz val="12"/>
        <rFont val="Times New Roman"/>
        <family val="1"/>
      </rPr>
      <t xml:space="preserve"> Baptiste Bergeot, Marie-Laure Gobert, Sébastien Berger</t>
    </r>
  </si>
  <si>
    <r>
      <t>Young-sangKim, Thien QuocTran, Gyeong-oKang,</t>
    </r>
    <r>
      <rPr>
        <b/>
        <sz val="12"/>
        <rFont val="Times New Roman"/>
        <family val="1"/>
      </rPr>
      <t xml:space="preserve"> Đỗ Mạnh Tấn</t>
    </r>
  </si>
  <si>
    <t>Statasion Cone Algorithm For Linear Program with Non-Negative</t>
  </si>
  <si>
    <t>Journal of
Mathematical Sciences: Advances and Applications</t>
  </si>
  <si>
    <t>Study Method for Testing Image Quality of Optical Remote  Sensing  Satellite of Vietnam</t>
  </si>
  <si>
    <t>Journal of
Applied Mathematics and Computation</t>
  </si>
  <si>
    <t>Journal of Engineering and Science Research</t>
  </si>
  <si>
    <r>
      <t xml:space="preserve">Kennedy Chibuzor Onyelowe, Talal Amhadi, Charles Ezugwu, Henry Ugwuanyi, Uzoma Iro, Ifeoma Jideofor, Ezenwa Amanamba, </t>
    </r>
    <r>
      <rPr>
        <b/>
        <sz val="12"/>
        <rFont val="Times New Roman"/>
        <family val="1"/>
      </rPr>
      <t>Bùi Văn Đức</t>
    </r>
    <r>
      <rPr>
        <sz val="12"/>
        <rFont val="Times New Roman"/>
        <family val="1"/>
      </rPr>
      <t>, A Bunyamin Salahudeen, Felix Sosa, Julian Aririguzo, Clifford Igboayaka, Francis Orji, Obiekwe Ubachukwu, Chidozie Ikpa, Benjamin Ugorji</t>
    </r>
  </si>
  <si>
    <r>
      <rPr>
        <b/>
        <sz val="12"/>
        <rFont val="Times New Roman"/>
        <family val="1"/>
      </rPr>
      <t>Đào Việt Thắng, Nguyễn Mạnh Hùng, Dư Thị Xuân Thảo</t>
    </r>
    <r>
      <rPr>
        <sz val="12"/>
        <rFont val="Times New Roman"/>
        <family val="1"/>
      </rPr>
      <t>, Le Thi Mai Oanh; Do Danh Bich; Nguyen Cao Khang; Van Quang Nguyen; Nguyen Van Minh</t>
    </r>
  </si>
  <si>
    <r>
      <rPr>
        <sz val="12"/>
        <rFont val="Times New Roman"/>
        <family val="1"/>
      </rPr>
      <t xml:space="preserve">Hà Thị Phượng, Trần Thu Hương, </t>
    </r>
    <r>
      <rPr>
        <b/>
        <sz val="12"/>
        <rFont val="Times New Roman"/>
        <family val="1"/>
      </rPr>
      <t>Lê Thị Vinh</t>
    </r>
    <r>
      <rPr>
        <sz val="12"/>
        <rFont val="Times New Roman"/>
        <family val="1"/>
      </rPr>
      <t>, Hoàng Thị Khuyên, Đỗ Thị Thảo , Nguyễn Thanh Hường, Phạm Thị Liên, Lê Quốc Minh</t>
    </r>
  </si>
  <si>
    <r>
      <t xml:space="preserve">Y.Didi, </t>
    </r>
    <r>
      <rPr>
        <b/>
        <sz val="12"/>
        <rFont val="Times New Roman"/>
        <family val="1"/>
      </rPr>
      <t>Nguyễn Khắc Long</t>
    </r>
    <r>
      <rPr>
        <sz val="12"/>
        <rFont val="Times New Roman"/>
        <family val="1"/>
      </rPr>
      <t>, B.Said, T.Cacciaguerra, V.Wernert, R.Denoyel, D.Cot, W.Sebai, M.P.Belleville, J.Sanchez-Marcano, F.Fajula, A.Galarneau</t>
    </r>
  </si>
  <si>
    <r>
      <rPr>
        <b/>
        <sz val="12"/>
        <rFont val="Times New Roman"/>
        <family val="1"/>
      </rPr>
      <t>Nguyễn Hoàng, Bùi Xuân Nam</t>
    </r>
    <r>
      <rPr>
        <sz val="12"/>
        <rFont val="Times New Roman"/>
        <family val="1"/>
      </rPr>
      <t xml:space="preserve"> Trung Nguyen-Thoi, Prashanth Ragam and Hossein Moayedi</t>
    </r>
  </si>
  <si>
    <r>
      <t xml:space="preserve">Hue Thi Hong Dang, </t>
    </r>
    <r>
      <rPr>
        <b/>
        <sz val="12"/>
        <rFont val="Times New Roman"/>
        <family val="1"/>
      </rPr>
      <t>Phạm Thị Thủy</t>
    </r>
    <r>
      <rPr>
        <sz val="12"/>
        <rFont val="Times New Roman"/>
        <family val="1"/>
      </rPr>
      <t xml:space="preserve"> (đồng tác giả), Dao Minh Ngung, Pham Quang</t>
    </r>
  </si>
  <si>
    <t>Biuletyn AGH</t>
  </si>
  <si>
    <r>
      <t xml:space="preserve">Nguyễn Xuân Tòng, </t>
    </r>
    <r>
      <rPr>
        <b/>
        <sz val="12"/>
        <rFont val="Times New Roman"/>
        <family val="1"/>
      </rPr>
      <t>Trần Thị Thu Hương</t>
    </r>
    <r>
      <rPr>
        <sz val="12"/>
        <rFont val="Times New Roman"/>
        <family val="1"/>
      </rPr>
      <t>, Nguyễn Thanh Binh, Lê Thị Trinh, Trịnh Thị Thắm, Từ Bình Minh, Trịnh Thị Thúy, Võ Thị Diệu Hiền, Cao Thanh Đan Ngọc</t>
    </r>
  </si>
  <si>
    <t>Key Engineering Materials</t>
  </si>
  <si>
    <r>
      <rPr>
        <b/>
        <sz val="12"/>
        <rFont val="Times New Roman"/>
        <family val="1"/>
      </rPr>
      <t>Đỗ Thị Hồng Hả</t>
    </r>
    <r>
      <rPr>
        <sz val="12"/>
        <rFont val="Times New Roman"/>
        <family val="1"/>
      </rPr>
      <t>i, Huu-Nha Nguyen and Van-Nham Phan</t>
    </r>
  </si>
  <si>
    <t>Thermo-mechanical behavior       of       energy diaphragm  wall:  physical and numerical modelling</t>
  </si>
  <si>
    <r>
      <t xml:space="preserve">Thi Thuy Duong, Hai Yen Nguyen, Thi Phuong Quynh Le, Trung Kien Nguyen, </t>
    </r>
    <r>
      <rPr>
        <b/>
        <sz val="12"/>
        <rFont val="Times New Roman"/>
        <family val="1"/>
      </rPr>
      <t>Trần Thị Thu Hương</t>
    </r>
    <r>
      <rPr>
        <sz val="12"/>
        <rFont val="Times New Roman"/>
        <family val="1"/>
      </rPr>
      <t>, Nhu Da Le, Dinh Kim Dang, Thi Nguyet Vu, Virginia Panizzo &amp; Suzanne McGowan</t>
    </r>
  </si>
  <si>
    <r>
      <t>Dương Văn Hào</t>
    </r>
    <r>
      <rPr>
        <sz val="12"/>
        <rFont val="Times New Roman"/>
        <family val="1"/>
      </rPr>
      <t>, Chau Nguyen Dinh, Jakub Nowak, Tibor Kovacs, Hoang Anh Quy</t>
    </r>
  </si>
  <si>
    <r>
      <t>Đỗ Mạnh Tấn</t>
    </r>
    <r>
      <rPr>
        <sz val="12"/>
        <rFont val="Times New Roman"/>
        <family val="1"/>
      </rPr>
      <t xml:space="preserve">, </t>
    </r>
    <r>
      <rPr>
        <b/>
        <sz val="12"/>
        <rFont val="Times New Roman"/>
        <family val="1"/>
      </rPr>
      <t>Đỗ Ngọc Anh</t>
    </r>
    <r>
      <rPr>
        <sz val="12"/>
        <rFont val="Times New Roman"/>
        <family val="1"/>
      </rPr>
      <t>, GO Kang, YS KIm</t>
    </r>
  </si>
  <si>
    <r>
      <rPr>
        <b/>
        <sz val="12"/>
        <rFont val="Times New Roman"/>
        <family val="1"/>
      </rPr>
      <t>Nguyễn Thị Nụ, Bùi Trường Sơn</t>
    </r>
    <r>
      <rPr>
        <sz val="12"/>
        <rFont val="Times New Roman"/>
        <family val="1"/>
      </rPr>
      <t>, Phí Hồng Thịnh</t>
    </r>
  </si>
  <si>
    <r>
      <t>Thanh SonPham,</t>
    </r>
    <r>
      <rPr>
        <b/>
        <sz val="12"/>
        <rFont val="Times New Roman"/>
        <family val="1"/>
      </rPr>
      <t xml:space="preserve"> Bùi Hữu Nguyên</t>
    </r>
    <r>
      <rPr>
        <sz val="12"/>
        <rFont val="Times New Roman"/>
        <family val="1"/>
      </rPr>
      <t>, Jong-WookLee</t>
    </r>
  </si>
  <si>
    <r>
      <rPr>
        <b/>
        <sz val="12"/>
        <rFont val="Times New Roman"/>
        <family val="1"/>
      </rPr>
      <t>Phạm Như Sang</t>
    </r>
    <r>
      <rPr>
        <sz val="12"/>
        <rFont val="Times New Roman"/>
        <family val="1"/>
      </rPr>
      <t>, Zhifei Liu Karl Stattegger</t>
    </r>
  </si>
  <si>
    <t>Влияние   золы   рисовой шелухи     на     свойства гидротехнических бетонов</t>
  </si>
  <si>
    <t>Научно-
технический журнал по строительству и архитектуре
«Вестник
МГСУ».</t>
  </si>
  <si>
    <t>Экспозиция нефть газ, №4 (64)</t>
  </si>
  <si>
    <t>Использование золошлаковых отходов в качестве
дополнительного цементирующего материала</t>
  </si>
  <si>
    <t>Научно- теоретический журнал
«Вестник БГТУ им. В.Г. Шухова».</t>
  </si>
  <si>
    <t>Tạp chí KHKT ""Kỹ sư dầu khí"</t>
  </si>
  <si>
    <t>Обоснование влияния вмещающих            пород на состояние горных выработок</t>
  </si>
  <si>
    <t>Журнал
«Безопасность Труда в Промышленн ости»</t>
  </si>
  <si>
    <t>Обоснование
рациональных вариантов технологии отработки наклонных угольных пластов средней мощности с использованием
камерно-столбовой системы          разработки бассейна Куангнинь</t>
  </si>
  <si>
    <t>Уголь</t>
  </si>
  <si>
    <t>Определение
деформации образцов из мелкозернистого   бетона на                            основе сульфатостойкого портландцемента</t>
  </si>
  <si>
    <t>Геология нефти и газа,
№2</t>
  </si>
  <si>
    <t>Оценка         вероятности возникновения термических   трещин   в монолитном      бетонном блоке       с       помощью индекса растрескивания</t>
  </si>
  <si>
    <t>Научно-
технический производстве нный журнал
«БСТ – Бюллетень строительной техники».</t>
  </si>
  <si>
    <t>Оценка возможности появления трещин в мостовой опоре автомобильной эстакады в раннем возрасте твердения бетона</t>
  </si>
  <si>
    <t>Применение
высококачественного бетона        на        основе местных материалов для производства тротуарной плитки во Вьетнаме</t>
  </si>
  <si>
    <t>Журнал
«Промышлен ное и гражданское строительство
».</t>
  </si>
  <si>
    <t>Расчет состава тяжелого бетона и оценка возможности появления трещин в возводимой мостовой опоре</t>
  </si>
  <si>
    <t>Научно-
технический журнал
«Вестник гражданских инженеров».</t>
  </si>
  <si>
    <t>A     Hybrid     Intelligenc System  Based  on Relevance  Vector Machines and Imperialist Competitive Optimization for Modelling Forest Fire Danger Using GIS</t>
  </si>
  <si>
    <t>Nguyen Trung Nhu and Kien Ngoc Pham</t>
  </si>
  <si>
    <t>Ninh Khac Ban, Nguyen Thi Kim Thoa, Tran My Linh, Vu Huong Giang, Do Thi Trang, Nguyen Xuan Nhiem, Bui Huu Tai, Tran Hong Quang, Pham Hai Yen, Chau Van Minh, Phan Van Kiem</t>
  </si>
  <si>
    <t>Development    of    a new  cementless binder for marine dredged soil stabilization: Strength      behavior, hydraulic   resistance capacity, microstructural analysis and environmental impacts.</t>
  </si>
  <si>
    <t>Gospodarikov Alexandr, Nguyễn Chí Thành</t>
  </si>
  <si>
    <t>Bui Hoang Bac,Nguyen Tien Dung, Luong Quang Khang, Khuong The Hung, Nguyen Van Lam, Do Manh An, Phan Viet Son, Tran Thi Van Anh, Doan Van Chuong, Bui Thanh Tinh</t>
  </si>
  <si>
    <t>Nguyen Quoc Long, Vo Chi My, Bui Khac Luyen</t>
  </si>
  <si>
    <t>Nguyễn Hoàng, Bùi Xuân Nam, Trần Quang Hiếu, Lê Quý Thảo, Đỗ Ngọc Hoàn, Lê Thị Thu Hoa</t>
  </si>
  <si>
    <t>Мощность, затрачиваемая на работу долота           PDC           с отрицательном       углом установки             резцов/ Международная  научно- практическая конференция: СТРАТЕГИЯ
РАЗВИТИЯ ГЕОЛОГИЧЕСКОГО ИССЛЕДОВАНИЯ НЕДР:  НАСТОЯЩЕЕ  И
БУДУЩЕЕ</t>
  </si>
  <si>
    <r>
      <rPr>
        <b/>
        <sz val="12"/>
        <rFont val="Times New Roman"/>
        <family val="1"/>
      </rPr>
      <t>Dương Viết Cường</t>
    </r>
    <r>
      <rPr>
        <sz val="12"/>
        <rFont val="Times New Roman"/>
        <family val="1"/>
      </rPr>
      <t xml:space="preserve"> et al </t>
    </r>
  </si>
  <si>
    <r>
      <rPr>
        <b/>
        <sz val="12"/>
        <rFont val="Times New Roman"/>
        <family val="1"/>
      </rPr>
      <t>Minh Ngan Vu</t>
    </r>
    <r>
      <rPr>
        <sz val="12"/>
        <rFont val="Times New Roman"/>
        <family val="1"/>
      </rPr>
      <t>, Wout Broere, Johan W.Bosch</t>
    </r>
  </si>
  <si>
    <r>
      <rPr>
        <b/>
        <sz val="12"/>
        <rFont val="Times New Roman"/>
        <family val="1"/>
      </rPr>
      <t>Đỗ Ngọc Anh</t>
    </r>
    <r>
      <rPr>
        <sz val="12"/>
        <rFont val="Times New Roman"/>
        <family val="1"/>
      </rPr>
      <t>, Daniel Dias</t>
    </r>
    <r>
      <rPr>
        <u/>
        <sz val="10"/>
        <color indexed="8"/>
        <rFont val="Times New Roman"/>
        <family val="1"/>
      </rPr>
      <t/>
    </r>
  </si>
  <si>
    <r>
      <t xml:space="preserve">Chang huang, </t>
    </r>
    <r>
      <rPr>
        <b/>
        <sz val="12"/>
        <rFont val="Times New Roman"/>
        <family val="1"/>
      </rPr>
      <t>Ba Duy Nguyen</t>
    </r>
    <r>
      <rPr>
        <sz val="12"/>
        <rFont val="Times New Roman"/>
        <family val="1"/>
      </rPr>
      <t>, Shiqiang Zhang, Senmao cao and wolfgang wagner</t>
    </r>
  </si>
  <si>
    <r>
      <rPr>
        <b/>
        <sz val="12"/>
        <rFont val="Times New Roman"/>
        <family val="1"/>
      </rPr>
      <t>Lê Hồng Anh</t>
    </r>
    <r>
      <rPr>
        <sz val="12"/>
        <rFont val="Times New Roman"/>
        <family val="1"/>
      </rPr>
      <t>, Đào Thị Hương, Trương Ninh Thuận</t>
    </r>
  </si>
  <si>
    <r>
      <t xml:space="preserve">Dieu Tien Bui, Quang Thanh Bui, </t>
    </r>
    <r>
      <rPr>
        <b/>
        <sz val="12"/>
        <rFont val="Times New Roman"/>
        <family val="1"/>
      </rPr>
      <t>Quoc Phi Nguyen</t>
    </r>
    <r>
      <rPr>
        <sz val="12"/>
        <rFont val="Times New Roman"/>
        <family val="1"/>
      </rPr>
      <t>, Biswajeet Pradhan, Haleh Nampak, Phan Trong Trinh</t>
    </r>
  </si>
  <si>
    <r>
      <rPr>
        <b/>
        <sz val="12"/>
        <rFont val="Times New Roman"/>
        <family val="1"/>
      </rPr>
      <t>Nguyễn Duy Huy</t>
    </r>
    <r>
      <rPr>
        <sz val="12"/>
        <rFont val="Times New Roman"/>
        <family val="1"/>
      </rPr>
      <t>, Nguyễn Hằng, Eric renault</t>
    </r>
  </si>
  <si>
    <t>Xuan Nui Pham, Huan Van Doan</t>
  </si>
  <si>
    <r>
      <t xml:space="preserve">Mai Ngoc Luan, </t>
    </r>
    <r>
      <rPr>
        <b/>
        <sz val="12"/>
        <rFont val="Times New Roman"/>
        <family val="1"/>
      </rPr>
      <t>Bui Xuan Nam</t>
    </r>
  </si>
  <si>
    <t>Journal of Rock
Mechanics and Geotechnical Engineering</t>
  </si>
  <si>
    <t>Hoàng Thị Thủy, Dương Thị Nhàn</t>
  </si>
  <si>
    <r>
      <t xml:space="preserve">H.  L.  Dang,  H.  T.  Nguyen,  V.  D. Nguyen, </t>
    </r>
    <r>
      <rPr>
        <b/>
        <sz val="12"/>
        <rFont val="Times New Roman"/>
        <family val="1"/>
      </rPr>
      <t>S. T. Bu</t>
    </r>
    <r>
      <rPr>
        <sz val="12"/>
        <rFont val="Times New Roman"/>
        <family val="1"/>
      </rPr>
      <t>i, D. T. Le, Q. M. Ngo, and D. L. Vu</t>
    </r>
  </si>
  <si>
    <t>Manh Cuong Tran, Dinh Hai Le, Van Hai Pham, Hoang Tung Do, Dac Tuyen Le, Hong Luu Dang, and Dinh Lam Vu</t>
  </si>
  <si>
    <r>
      <t xml:space="preserve">Nguyễn Mạnh Cường, Nguyễn Hằng, </t>
    </r>
    <r>
      <rPr>
        <b/>
        <sz val="12"/>
        <rFont val="Times New Roman"/>
        <family val="1"/>
      </rPr>
      <t>Nguyễn Duy Huy</t>
    </r>
  </si>
  <si>
    <r>
      <rPr>
        <b/>
        <sz val="12"/>
        <rFont val="Times New Roman"/>
        <family val="1"/>
      </rPr>
      <t>Dinh Phuc Hoang</t>
    </r>
    <r>
      <rPr>
        <sz val="12"/>
        <rFont val="Times New Roman"/>
        <family val="1"/>
      </rPr>
      <t>, Guangli Xu, Zhipeng Li</t>
    </r>
  </si>
  <si>
    <r>
      <rPr>
        <b/>
        <sz val="12"/>
        <rFont val="Times New Roman"/>
        <family val="1"/>
      </rPr>
      <t>Đỗ Anh Tuấ</t>
    </r>
    <r>
      <rPr>
        <sz val="12"/>
        <rFont val="Times New Roman"/>
        <family val="1"/>
      </rPr>
      <t>n, Ngô Thị Duyên, Bùi Thế Duy</t>
    </r>
  </si>
  <si>
    <r>
      <rPr>
        <b/>
        <sz val="12"/>
        <rFont val="Times New Roman"/>
        <family val="1"/>
      </rPr>
      <t>Nguyễn Trường Thanh</t>
    </r>
    <r>
      <rPr>
        <sz val="12"/>
        <rFont val="Times New Roman"/>
        <family val="1"/>
      </rPr>
      <t>; P. Niamsup; Vũ Ngọc Phát</t>
    </r>
  </si>
  <si>
    <r>
      <t xml:space="preserve">Le Thi Mai Oanh, Do Danh Bich, </t>
    </r>
    <r>
      <rPr>
        <b/>
        <sz val="12"/>
        <rFont val="Times New Roman"/>
        <family val="1"/>
      </rPr>
      <t>Nguyen Manh Hung, Dao Viet Thang</t>
    </r>
    <r>
      <rPr>
        <sz val="12"/>
        <rFont val="Times New Roman"/>
        <family val="1"/>
      </rPr>
      <t>, Doan Thi Thuy Phương, Dang Thu Ha, Nguyen Van Minh</t>
    </r>
  </si>
  <si>
    <r>
      <rPr>
        <b/>
        <sz val="12"/>
        <rFont val="Times New Roman"/>
        <family val="1"/>
      </rPr>
      <t>A. T. Nguyen</t>
    </r>
    <r>
      <rPr>
        <sz val="12"/>
        <rFont val="Times New Roman"/>
        <family val="1"/>
      </rPr>
      <t>, V. Merrien-Soukatchoff, M. Vinches, V. Gasc-Barbier</t>
    </r>
  </si>
  <si>
    <r>
      <rPr>
        <b/>
        <sz val="12"/>
        <rFont val="Times New Roman"/>
        <family val="1"/>
      </rPr>
      <t>Phạm Trung Hiếu, Lê Tiến Dũng,</t>
    </r>
    <r>
      <rPr>
        <sz val="12"/>
        <rFont val="Times New Roman"/>
        <family val="1"/>
      </rPr>
      <t xml:space="preserve"> Nguyễn Thị Bích Thủy và nnk</t>
    </r>
  </si>
  <si>
    <r>
      <t xml:space="preserve">Thiébot J., Guillou S., </t>
    </r>
    <r>
      <rPr>
        <b/>
        <sz val="12"/>
        <rFont val="Times New Roman"/>
        <family val="1"/>
      </rPr>
      <t>Nguyen Van Thinh</t>
    </r>
  </si>
  <si>
    <r>
      <rPr>
        <b/>
        <sz val="12"/>
        <rFont val="Times New Roman"/>
        <family val="1"/>
      </rPr>
      <t>Nguyen Minh Hoa</t>
    </r>
    <r>
      <rPr>
        <sz val="12"/>
        <rFont val="Times New Roman"/>
        <family val="1"/>
      </rPr>
      <t xml:space="preserve"> and others</t>
    </r>
  </si>
  <si>
    <t>Nguyễn Hoàng Nam</t>
  </si>
  <si>
    <t>Hoang Nguyen, Xuan-Nam Bui</t>
  </si>
  <si>
    <r>
      <rPr>
        <b/>
        <sz val="12"/>
        <rFont val="Times New Roman"/>
        <family val="1"/>
      </rPr>
      <t>Nguyễn Duy Huy,</t>
    </r>
    <r>
      <rPr>
        <sz val="12"/>
        <rFont val="Times New Roman"/>
        <family val="1"/>
      </rPr>
      <t xml:space="preserve"> Nguyễn Hằng, Eric Renault</t>
    </r>
  </si>
  <si>
    <r>
      <rPr>
        <b/>
        <sz val="12"/>
        <rFont val="Times New Roman"/>
        <family val="1"/>
      </rPr>
      <t>Tan Manh Do</t>
    </r>
    <r>
      <rPr>
        <sz val="12"/>
        <rFont val="Times New Roman"/>
        <family val="1"/>
      </rPr>
      <t xml:space="preserve"> and Young-Sang Kim</t>
    </r>
  </si>
  <si>
    <r>
      <rPr>
        <b/>
        <sz val="12"/>
        <rFont val="Times New Roman"/>
        <family val="1"/>
      </rPr>
      <t>Hung V. Pham</t>
    </r>
    <r>
      <rPr>
        <sz val="12"/>
        <rFont val="Times New Roman"/>
        <family val="1"/>
      </rPr>
      <t>; D. Dias and A. Dudchenko</t>
    </r>
  </si>
  <si>
    <r>
      <rPr>
        <b/>
        <sz val="12"/>
        <rFont val="Times New Roman"/>
        <family val="1"/>
      </rPr>
      <t>Hung V. Pham</t>
    </r>
    <r>
      <rPr>
        <sz val="12"/>
        <rFont val="Times New Roman"/>
        <family val="1"/>
      </rPr>
      <t>; Daniel Dias;  Tiago Miranda; Nuno Cris telo;
and Nuno Araújo</t>
    </r>
  </si>
  <si>
    <r>
      <t>Lê Văn Hưng</t>
    </r>
    <r>
      <rPr>
        <sz val="12"/>
        <rFont val="Times New Roman"/>
        <family val="1"/>
      </rPr>
      <t>, Q. T. Bui, D. T. Bui, H. H. Tran, N. D. Hoang</t>
    </r>
  </si>
  <si>
    <r>
      <t>Lê Hồng Anh</t>
    </r>
    <r>
      <rPr>
        <sz val="12"/>
        <rFont val="Times New Roman"/>
        <family val="1"/>
      </rPr>
      <t>; Ninh Thuan Truong; Aziz Nanthaamornphong</t>
    </r>
  </si>
  <si>
    <r>
      <rPr>
        <b/>
        <sz val="12"/>
        <rFont val="Times New Roman"/>
        <family val="1"/>
      </rPr>
      <t>Hoang Nguyen, Xuan-Nam Bui, Hoang-Bac Bui,</t>
    </r>
    <r>
      <rPr>
        <sz val="12"/>
        <rFont val="Times New Roman"/>
        <family val="1"/>
      </rPr>
      <t xml:space="preserve"> Ngoc-Luan Mai</t>
    </r>
  </si>
  <si>
    <r>
      <rPr>
        <b/>
        <sz val="12"/>
        <rFont val="Times New Roman"/>
        <family val="1"/>
      </rPr>
      <t>Vũ Đình Toàn</t>
    </r>
    <r>
      <rPr>
        <sz val="12"/>
        <rFont val="Times New Roman"/>
        <family val="1"/>
      </rPr>
      <t>, Sean Bruinsma, Sylvain Bonvalot</t>
    </r>
  </si>
  <si>
    <r>
      <t xml:space="preserve">Chen Yong, Bai Jianbiao, Yan Shuai, Hao Shengpeng , </t>
    </r>
    <r>
      <rPr>
        <b/>
        <sz val="12"/>
        <rFont val="Times New Roman"/>
        <family val="1"/>
      </rPr>
      <t>Dao Viet Doan</t>
    </r>
  </si>
  <si>
    <r>
      <t xml:space="preserve">S.Maghsoodloo Babakhani B.Bouillot J.Douzet </t>
    </r>
    <r>
      <rPr>
        <b/>
        <sz val="12"/>
        <rFont val="Times New Roman"/>
        <family val="1"/>
      </rPr>
      <t>S.Ho-Van</t>
    </r>
    <r>
      <rPr>
        <sz val="12"/>
        <rFont val="Times New Roman"/>
        <family val="1"/>
      </rPr>
      <t xml:space="preserve"> J.M.Herri</t>
    </r>
  </si>
  <si>
    <r>
      <t xml:space="preserve">Dieu Tien Bui, </t>
    </r>
    <r>
      <rPr>
        <b/>
        <sz val="12"/>
        <rFont val="Times New Roman"/>
        <family val="1"/>
      </rPr>
      <t>Quoc Phi Nguyen</t>
    </r>
    <r>
      <rPr>
        <sz val="12"/>
        <rFont val="Times New Roman"/>
        <family val="1"/>
      </rPr>
      <t>, Nhat Duc Hoang, Harald Klempe</t>
    </r>
  </si>
  <si>
    <r>
      <t xml:space="preserve">Dieu Tien Bui, Hossein Moayedi, Bahareh Kalantar, Abdolreza Osouli, Biswajeet Pradhan, </t>
    </r>
    <r>
      <rPr>
        <b/>
        <sz val="12"/>
        <rFont val="Times New Roman"/>
        <family val="1"/>
      </rPr>
      <t>Nguyễn Hoàng</t>
    </r>
    <r>
      <rPr>
        <sz val="12"/>
        <rFont val="Times New Roman"/>
        <family val="1"/>
      </rPr>
      <t>, Ahmad Safuan A Rashid</t>
    </r>
  </si>
  <si>
    <r>
      <t>SahebMaghsoodloo Babakhani Baptiste Bouillot</t>
    </r>
    <r>
      <rPr>
        <b/>
        <sz val="12"/>
        <rFont val="Times New Roman"/>
        <family val="1"/>
      </rPr>
      <t xml:space="preserve"> Son Ho-Van </t>
    </r>
    <r>
      <rPr>
        <sz val="12"/>
        <rFont val="Times New Roman"/>
        <family val="1"/>
      </rPr>
      <t>Jérôme Douzet Jean-MichelHerri</t>
    </r>
  </si>
  <si>
    <r>
      <t xml:space="preserve">Bui Tien Dieu, Hoang Nhat Duc, </t>
    </r>
    <r>
      <rPr>
        <b/>
        <sz val="12"/>
        <rFont val="Times New Roman"/>
        <family val="1"/>
      </rPr>
      <t>Nhu Viet Ha</t>
    </r>
  </si>
  <si>
    <r>
      <t xml:space="preserve">Harry Williams, Hoàng Văn Long , Patrick Elliott, </t>
    </r>
    <r>
      <rPr>
        <b/>
        <sz val="12"/>
        <rFont val="Times New Roman"/>
        <family val="1"/>
      </rPr>
      <t>Nguyễn Hữu Hiệp</t>
    </r>
    <r>
      <rPr>
        <sz val="12"/>
        <rFont val="Times New Roman"/>
        <family val="1"/>
      </rPr>
      <t>, Mạnh Hà</t>
    </r>
  </si>
  <si>
    <r>
      <rPr>
        <b/>
        <sz val="12"/>
        <rFont val="Times New Roman"/>
        <family val="1"/>
      </rPr>
      <t>Nguyen Quoc Long</t>
    </r>
    <r>
      <rPr>
        <sz val="12"/>
        <rFont val="Times New Roman"/>
        <family val="1"/>
      </rPr>
      <t>, Michał M. Buczek, </t>
    </r>
    <r>
      <rPr>
        <b/>
        <sz val="12"/>
        <rFont val="Times New Roman"/>
        <family val="1"/>
      </rPr>
      <t>La Phu Hien</t>
    </r>
    <r>
      <rPr>
        <sz val="12"/>
        <rFont val="Times New Roman"/>
        <family val="1"/>
      </rPr>
      <t>, Sylwia A. Szlapinska, </t>
    </r>
    <r>
      <rPr>
        <b/>
        <sz val="12"/>
        <rFont val="Times New Roman"/>
        <family val="1"/>
      </rPr>
      <t>Bui Xuan Nam, Nguyen Viet Nghia, Cao Xuan Cuong</t>
    </r>
  </si>
  <si>
    <r>
      <t xml:space="preserve">K. Onyelowe; </t>
    </r>
    <r>
      <rPr>
        <b/>
        <sz val="12"/>
        <rFont val="Times New Roman"/>
        <family val="1"/>
      </rPr>
      <t>Bùi Văn Đức</t>
    </r>
    <r>
      <rPr>
        <sz val="12"/>
        <rFont val="Times New Roman"/>
        <family val="1"/>
      </rPr>
      <t>, Charles Ezugwu, Talal Amhadi, Felix Sosa</t>
    </r>
  </si>
  <si>
    <r>
      <t>Bùi Văn Đức</t>
    </r>
    <r>
      <rPr>
        <sz val="12"/>
        <rFont val="Times New Roman"/>
        <family val="1"/>
      </rPr>
      <t>, K, Onyelowe</t>
    </r>
  </si>
  <si>
    <r>
      <rPr>
        <b/>
        <sz val="12"/>
        <rFont val="Times New Roman"/>
        <family val="1"/>
      </rPr>
      <t xml:space="preserve">Nhữ Việt Hà, </t>
    </r>
    <r>
      <rPr>
        <sz val="12"/>
        <rFont val="Times New Roman"/>
        <family val="1"/>
      </rPr>
      <t>Pijush Samui, Deepak Kumar, Anshuman Singh, Hoang Nhat Duc, Bui Tien Dieu</t>
    </r>
  </si>
  <si>
    <r>
      <rPr>
        <b/>
        <sz val="12"/>
        <rFont val="Times New Roman"/>
        <family val="1"/>
      </rPr>
      <t>Hong Anh Le</t>
    </r>
    <r>
      <rPr>
        <sz val="12"/>
        <rFont val="Times New Roman"/>
        <family val="1"/>
      </rPr>
      <t>, Anh Tu Bui, Ninh Thuan Truong</t>
    </r>
  </si>
  <si>
    <r>
      <rPr>
        <b/>
        <sz val="12"/>
        <rFont val="Times New Roman"/>
        <family val="1"/>
      </rPr>
      <t>Nguyễn Thị Nụ, Bùi Trường Sơn</t>
    </r>
    <r>
      <rPr>
        <sz val="12"/>
        <rFont val="Times New Roman"/>
        <family val="1"/>
      </rPr>
      <t>, Do Minh Ngoc</t>
    </r>
  </si>
  <si>
    <r>
      <rPr>
        <b/>
        <sz val="12"/>
        <rFont val="Times New Roman"/>
        <family val="1"/>
      </rPr>
      <t>Đặng Trung Thành</t>
    </r>
    <r>
      <rPr>
        <sz val="12"/>
        <rFont val="Times New Roman"/>
        <family val="1"/>
      </rPr>
      <t xml:space="preserve">, Nguyen Tuan Long, </t>
    </r>
    <r>
      <rPr>
        <b/>
        <sz val="12"/>
        <rFont val="Times New Roman"/>
        <family val="1"/>
      </rPr>
      <t>Lê Trọng Thắng</t>
    </r>
  </si>
  <si>
    <r>
      <rPr>
        <b/>
        <sz val="12"/>
        <rFont val="Times New Roman"/>
        <family val="1"/>
      </rPr>
      <t>Nguyễn Việt Hà,</t>
    </r>
    <r>
      <rPr>
        <sz val="12"/>
        <rFont val="Times New Roman"/>
        <family val="1"/>
      </rPr>
      <t xml:space="preserve"> Phí Hồng Thịnh, Phí Trường Thành</t>
    </r>
  </si>
  <si>
    <r>
      <rPr>
        <b/>
        <sz val="12"/>
        <rFont val="Times New Roman"/>
        <family val="1"/>
      </rPr>
      <t>Trần Vân Anh</t>
    </r>
    <r>
      <rPr>
        <sz val="12"/>
        <rFont val="Times New Roman"/>
        <family val="1"/>
      </rPr>
      <t>, Quoc Cuong Tran, An Binh Nguyen, Trung Anh Tran</t>
    </r>
  </si>
  <si>
    <r>
      <t xml:space="preserve">K, Onyelowe, </t>
    </r>
    <r>
      <rPr>
        <b/>
        <sz val="12"/>
        <rFont val="Times New Roman"/>
        <family val="1"/>
      </rPr>
      <t>Nguyễn Văn Mạnh</t>
    </r>
    <r>
      <rPr>
        <sz val="12"/>
        <rFont val="Times New Roman"/>
        <family val="1"/>
      </rPr>
      <t xml:space="preserve">, O.C. Ikpemo, O.A. Ubachukwu, </t>
    </r>
    <r>
      <rPr>
        <b/>
        <sz val="12"/>
        <rFont val="Times New Roman"/>
        <family val="1"/>
      </rPr>
      <t>Bùi Văn Đức</t>
    </r>
  </si>
  <si>
    <r>
      <t xml:space="preserve">Gospodarikov Alexandr, </t>
    </r>
    <r>
      <rPr>
        <b/>
        <sz val="12"/>
        <rFont val="Times New Roman"/>
        <family val="1"/>
      </rPr>
      <t>Nguyễn Chí Thành</t>
    </r>
  </si>
  <si>
    <r>
      <rPr>
        <b/>
        <sz val="12"/>
        <rFont val="Times New Roman"/>
        <family val="1"/>
      </rPr>
      <t>Đỗ Ngọc Anh</t>
    </r>
    <r>
      <rPr>
        <sz val="12"/>
        <rFont val="Times New Roman"/>
        <family val="1"/>
      </rPr>
      <t xml:space="preserve">, Daniel DIAS, Van Diep DINH, Tien Tung TRAN, </t>
    </r>
    <r>
      <rPr>
        <b/>
        <sz val="12"/>
        <rFont val="Times New Roman"/>
        <family val="1"/>
      </rPr>
      <t>Van Canh DAO, Viet Doan DAO</t>
    </r>
    <r>
      <rPr>
        <sz val="12"/>
        <rFont val="Times New Roman"/>
        <family val="1"/>
      </rPr>
      <t>, Phuc Nhan NGUYEN</t>
    </r>
  </si>
  <si>
    <r>
      <t xml:space="preserve">H. L. Dang, V. C. Nguyen, D. H. Le, H. T. Nguyen, M. C. Tran, </t>
    </r>
    <r>
      <rPr>
        <b/>
        <sz val="12"/>
        <rFont val="Times New Roman"/>
        <family val="1"/>
      </rPr>
      <t>D. T. Le</t>
    </r>
    <r>
      <rPr>
        <sz val="12"/>
        <rFont val="Times New Roman"/>
        <family val="1"/>
      </rPr>
      <t>, and D. L. Vu</t>
    </r>
  </si>
  <si>
    <r>
      <t xml:space="preserve">Dinh Qui Vu, Dinh Hai Le, Hong Tiep Dinh, Thi Giang Trinh, Liyang Yue, </t>
    </r>
    <r>
      <rPr>
        <b/>
        <sz val="12"/>
        <rFont val="Times New Roman"/>
        <family val="1"/>
      </rPr>
      <t>Dac Tuyen Le</t>
    </r>
    <r>
      <rPr>
        <sz val="12"/>
        <rFont val="Times New Roman"/>
        <family val="1"/>
      </rPr>
      <t>, Dinh Lam Vu</t>
    </r>
  </si>
  <si>
    <r>
      <t xml:space="preserve">Nguyễn Văn Xô </t>
    </r>
    <r>
      <rPr>
        <sz val="12"/>
        <rFont val="Times New Roman"/>
        <family val="1"/>
      </rPr>
      <t>và nnk</t>
    </r>
  </si>
  <si>
    <r>
      <rPr>
        <b/>
        <sz val="12"/>
        <rFont val="Times New Roman"/>
        <family val="1"/>
      </rPr>
      <t>Thi Huong Giang Tran</t>
    </r>
    <r>
      <rPr>
        <sz val="12"/>
        <rFont val="Times New Roman"/>
        <family val="1"/>
      </rPr>
      <t>, Johanes Otepka, Di Wang, Norbert Pfeifer</t>
    </r>
  </si>
  <si>
    <r>
      <t xml:space="preserve">Xueyao Zhou, Jin-Hai Yu, S.Y. O'Reilly, W.L. Griffin, Tao Sun, Xiaolei Wang, My Dung Tran, </t>
    </r>
    <r>
      <rPr>
        <b/>
        <sz val="12"/>
        <rFont val="Times New Roman"/>
        <family val="1"/>
      </rPr>
      <t>Dinh Luyen Nguyen</t>
    </r>
  </si>
  <si>
    <r>
      <t>Tăng Văn Lâm</t>
    </r>
    <r>
      <rPr>
        <sz val="12"/>
        <rFont val="Times New Roman"/>
        <family val="1"/>
      </rPr>
      <t>, Nguyen Trong Chuc, Boris Bulgakov Pham Ngoc Anh</t>
    </r>
  </si>
  <si>
    <r>
      <t>Le Dinh Hai, Vu Dinh Qui, Nguyen Hoang Tung, Tran Van Huynh,
Nguyen Dinh Dung, Nguyen Thanh Binh,</t>
    </r>
    <r>
      <rPr>
        <b/>
        <sz val="12"/>
        <rFont val="Times New Roman"/>
        <family val="1"/>
      </rPr>
      <t xml:space="preserve"> Le Dac Tuyen</t>
    </r>
    <r>
      <rPr>
        <sz val="12"/>
        <rFont val="Times New Roman"/>
        <family val="1"/>
      </rPr>
      <t>, and Vu Dinh Lam</t>
    </r>
  </si>
  <si>
    <r>
      <rPr>
        <b/>
        <sz val="12"/>
        <rFont val="Times New Roman"/>
        <family val="1"/>
      </rPr>
      <t>Đào Viết Đoàn</t>
    </r>
    <r>
      <rPr>
        <sz val="12"/>
        <rFont val="Times New Roman"/>
        <family val="1"/>
      </rPr>
      <t>, Hong Chao Zhao , Jian Tao Cao, Chen Yong and Wang Meng</t>
    </r>
  </si>
  <si>
    <r>
      <t xml:space="preserve">Tran Thu Huong, </t>
    </r>
    <r>
      <rPr>
        <b/>
        <sz val="12"/>
        <rFont val="Times New Roman"/>
        <family val="1"/>
      </rPr>
      <t xml:space="preserve">Le Thi Vinh, </t>
    </r>
    <r>
      <rPr>
        <sz val="12"/>
        <rFont val="Times New Roman"/>
        <family val="1"/>
      </rPr>
      <t>Ha Thi Phuong, Hoang Thi Khuyen, Tran Kim Anh, Vu Duc Tu, Le Quoc Minh</t>
    </r>
  </si>
  <si>
    <r>
      <rPr>
        <b/>
        <sz val="12"/>
        <rFont val="Times New Roman"/>
        <family val="1"/>
      </rPr>
      <t xml:space="preserve">Hồ Văn Sơn, </t>
    </r>
    <r>
      <rPr>
        <sz val="12"/>
        <rFont val="Times New Roman"/>
        <family val="1"/>
      </rPr>
      <t xml:space="preserve">Baptiste Bouillot, Daniel Garcia, Jérome Douzet,
Ana Cameirao, Saheb Maghsoodloo-Babakhani, Jean-Michel Herri
</t>
    </r>
  </si>
  <si>
    <r>
      <rPr>
        <b/>
        <sz val="12"/>
        <rFont val="Times New Roman"/>
        <family val="1"/>
      </rPr>
      <t>Đoàn Văn Huấn</t>
    </r>
    <r>
      <rPr>
        <sz val="12"/>
        <rFont val="Times New Roman"/>
        <family val="1"/>
      </rPr>
      <t>, A. Sartbaeva, J.-C. Eloi, S. Davis and V. P. Ting</t>
    </r>
  </si>
  <si>
    <r>
      <t xml:space="preserve">Viet Anh Nguyen , Minh Phuong Nguyen, Karin Tonderski, </t>
    </r>
    <r>
      <rPr>
        <b/>
        <sz val="12"/>
        <rFont val="Times New Roman"/>
        <family val="1"/>
      </rPr>
      <t>Đỗ Thị Hải</t>
    </r>
    <r>
      <rPr>
        <sz val="12"/>
        <rFont val="Times New Roman"/>
        <family val="1"/>
      </rPr>
      <t>, and Anh Thi Kim Bui</t>
    </r>
  </si>
  <si>
    <r>
      <t xml:space="preserve">Nguyen Trong Chuc, </t>
    </r>
    <r>
      <rPr>
        <b/>
        <sz val="12"/>
        <rFont val="Times New Roman"/>
        <family val="1"/>
      </rPr>
      <t>Tăng Văn Lâm</t>
    </r>
    <r>
      <rPr>
        <sz val="12"/>
        <rFont val="Times New Roman"/>
        <family val="1"/>
      </rPr>
      <t>, Boris Bulgakov</t>
    </r>
  </si>
  <si>
    <r>
      <t xml:space="preserve">Du Dianchun, Dias Daniel, </t>
    </r>
    <r>
      <rPr>
        <b/>
        <sz val="12"/>
        <rFont val="Times New Roman"/>
        <family val="1"/>
      </rPr>
      <t>Đỗ Ngọc Anh</t>
    </r>
  </si>
  <si>
    <r>
      <rPr>
        <b/>
        <sz val="12"/>
        <rFont val="Times New Roman"/>
        <family val="1"/>
      </rPr>
      <t>Le Thi Thu Ha, Pham Thi Lan, Nguyen Van Trung,</t>
    </r>
    <r>
      <rPr>
        <sz val="12"/>
        <rFont val="Times New Roman"/>
        <family val="1"/>
      </rPr>
      <t xml:space="preserve"> luong bich ngoc</t>
    </r>
  </si>
  <si>
    <r>
      <rPr>
        <b/>
        <sz val="12"/>
        <rFont val="Times New Roman"/>
        <family val="1"/>
      </rPr>
      <t>Tan Manh Do,</t>
    </r>
    <r>
      <rPr>
        <sz val="12"/>
        <rFont val="Times New Roman"/>
        <family val="1"/>
      </rPr>
      <t xml:space="preserve"> Gyeong-O Kang, </t>
    </r>
    <r>
      <rPr>
        <b/>
        <sz val="12"/>
        <rFont val="Times New Roman"/>
        <family val="1"/>
      </rPr>
      <t>Ngan Vu</t>
    </r>
    <r>
      <rPr>
        <sz val="12"/>
        <rFont val="Times New Roman"/>
        <family val="1"/>
      </rPr>
      <t>, Young- sang Kim</t>
    </r>
  </si>
  <si>
    <r>
      <t>Phạm Văn Đồng</t>
    </r>
    <r>
      <rPr>
        <sz val="12"/>
        <rFont val="Times New Roman"/>
        <family val="1"/>
      </rPr>
      <t>, Dang-Khoa Mac, Do-Dat Tran</t>
    </r>
  </si>
  <si>
    <r>
      <t xml:space="preserve">Discovery of cycloartane-typetriterpene saponins from </t>
    </r>
    <r>
      <rPr>
        <i/>
        <sz val="12"/>
        <rFont val="Times New Roman"/>
        <family val="1"/>
      </rPr>
      <t>Mussaenda glabra</t>
    </r>
  </si>
  <si>
    <r>
      <rPr>
        <b/>
        <sz val="12"/>
        <rFont val="Times New Roman"/>
        <family val="1"/>
      </rPr>
      <t>Vũ Kim Thư</t>
    </r>
    <r>
      <rPr>
        <sz val="12"/>
        <rFont val="Times New Roman"/>
        <family val="1"/>
      </rPr>
      <t>, Nguyen Xuan Bach, Luu The Anh, Do Thi Trang, Nguyen Xuan Nhiem, Bui Huu Tai, Phan Van Kiem, Chau Van Minh, SeonJu Park, Yohan Seo, Wan Namkung, Seung Hyun Kim</t>
    </r>
  </si>
  <si>
    <r>
      <t>Xueyao Zhou, Jin-Hai Yu, Tao Sun, Xiaolei Wang, My Dung Tran,</t>
    </r>
    <r>
      <rPr>
        <b/>
        <sz val="12"/>
        <rFont val="Times New Roman"/>
        <family val="1"/>
      </rPr>
      <t xml:space="preserve"> Nguyễn Đình Luyện</t>
    </r>
  </si>
  <si>
    <r>
      <t xml:space="preserve">The Linh Pham, Hong Tiep Dinh, Dinh Hai Le, Xuan Khuyen Bui, Son Tung Bui, Hong Luu Dang, Anh Duc Phan, </t>
    </r>
    <r>
      <rPr>
        <b/>
        <sz val="12"/>
        <rFont val="Times New Roman"/>
        <family val="1"/>
      </rPr>
      <t>Lê Đắc Tuyên</t>
    </r>
    <r>
      <rPr>
        <sz val="12"/>
        <rFont val="Times New Roman"/>
        <family val="1"/>
      </rPr>
      <t>, Dinh Lam Vu</t>
    </r>
  </si>
  <si>
    <r>
      <t xml:space="preserve">K.C. Onyelowe, </t>
    </r>
    <r>
      <rPr>
        <b/>
        <sz val="12"/>
        <rFont val="Times New Roman"/>
        <family val="1"/>
      </rPr>
      <t>Bùi Văn Đức</t>
    </r>
  </si>
  <si>
    <r>
      <t xml:space="preserve">Vu Ba Dung, </t>
    </r>
    <r>
      <rPr>
        <b/>
        <sz val="12"/>
        <rFont val="Times New Roman"/>
        <family val="1"/>
      </rPr>
      <t>Bui Huu Nguyen</t>
    </r>
  </si>
  <si>
    <r>
      <rPr>
        <b/>
        <sz val="12"/>
        <rFont val="Times New Roman"/>
        <family val="1"/>
      </rPr>
      <t>Thi Ha Tran,</t>
    </r>
    <r>
      <rPr>
        <sz val="12"/>
        <rFont val="Times New Roman"/>
        <family val="1"/>
      </rPr>
      <t xml:space="preserve"> Manh Hong Nguyen, Thi Huyen Trang Nguyen, Vu Phuong Thao Dao, Phuong Mai Nguyen, Viet Tuyen Nguyen, Nguyen Hai Pham, Van Vu Le, Cong Doanh Sai, Quang Hoa Nguyen, Trong Tam Nguyen, Khac Hieu Ho, Quoc Khoa Doan</t>
    </r>
  </si>
  <si>
    <r>
      <rPr>
        <b/>
        <sz val="12"/>
        <rFont val="Times New Roman"/>
        <family val="1"/>
      </rPr>
      <t xml:space="preserve">Nguyễn Khắc Long </t>
    </r>
    <r>
      <rPr>
        <sz val="12"/>
        <rFont val="Times New Roman"/>
        <family val="1"/>
      </rPr>
      <t>(tác giả chính), Véronique Wernert, André Morgado Lopes, Loïc Sorbier, Renaud Denoyel</t>
    </r>
  </si>
  <si>
    <r>
      <t xml:space="preserve">Mohamad Reza Baghban Golpasand, </t>
    </r>
    <r>
      <rPr>
        <b/>
        <sz val="12"/>
        <rFont val="Times New Roman"/>
        <family val="1"/>
      </rPr>
      <t>Ngoc Anh Do</t>
    </r>
    <r>
      <rPr>
        <sz val="12"/>
        <rFont val="Times New Roman"/>
        <family val="1"/>
      </rPr>
      <t>, Daniel Dias, Mohammad Reza Nikudel</t>
    </r>
  </si>
  <si>
    <r>
      <rPr>
        <b/>
        <sz val="12"/>
        <rFont val="Times New Roman"/>
        <family val="1"/>
      </rPr>
      <t>Lê Huy Việt</t>
    </r>
    <r>
      <rPr>
        <sz val="12"/>
        <rFont val="Times New Roman"/>
        <family val="1"/>
      </rPr>
      <t>, Doyoung Moon, Dong Joo Kim</t>
    </r>
  </si>
  <si>
    <r>
      <rPr>
        <b/>
        <sz val="12"/>
        <rFont val="Times New Roman"/>
        <family val="1"/>
      </rPr>
      <t>Lê Huy Việt</t>
    </r>
    <r>
      <rPr>
        <sz val="12"/>
        <rFont val="Times New Roman"/>
        <family val="1"/>
      </rPr>
      <t>, Kim Dong Joo</t>
    </r>
  </si>
  <si>
    <r>
      <t xml:space="preserve">Nguyen Ngoc Ha, Ngo Tuan Cuong, </t>
    </r>
    <r>
      <rPr>
        <b/>
        <sz val="12"/>
        <rFont val="Times New Roman"/>
        <family val="1"/>
      </rPr>
      <t>Hà Mạnh Hùng</t>
    </r>
    <r>
      <rPr>
        <sz val="12"/>
        <rFont val="Times New Roman"/>
        <family val="1"/>
      </rPr>
      <t>, Vu Quoc Trung</t>
    </r>
  </si>
  <si>
    <r>
      <rPr>
        <b/>
        <sz val="12"/>
        <rFont val="Times New Roman"/>
        <family val="1"/>
      </rPr>
      <t>Xuan Luan Truong</t>
    </r>
    <r>
      <rPr>
        <sz val="12"/>
        <rFont val="Times New Roman"/>
        <family val="1"/>
      </rPr>
      <t>, MunekiMitamura, Yasuyuki       Kono, Venkatesh Raghavan, Go Yonezawa, Xuan Quang Truong, Thi Hang Do, Dieu Tien Bui and Saro Lee</t>
    </r>
  </si>
  <si>
    <r>
      <t>Vũ Văn Hưng</t>
    </r>
    <r>
      <rPr>
        <sz val="12"/>
        <rFont val="Times New Roman"/>
        <family val="1"/>
      </rPr>
      <t>, Broder J. Merkel</t>
    </r>
  </si>
  <si>
    <r>
      <rPr>
        <b/>
        <sz val="12"/>
        <rFont val="Times New Roman"/>
        <family val="1"/>
      </rPr>
      <t>Ba Duy Nguyen</t>
    </r>
    <r>
      <rPr>
        <sz val="12"/>
        <rFont val="Times New Roman"/>
        <family val="1"/>
      </rPr>
      <t>, Wolfgang Wagner</t>
    </r>
  </si>
  <si>
    <r>
      <rPr>
        <b/>
        <sz val="12"/>
        <rFont val="Times New Roman"/>
        <family val="1"/>
      </rPr>
      <t>Tan Manh Do</t>
    </r>
    <r>
      <rPr>
        <sz val="12"/>
        <rFont val="Times New Roman"/>
        <family val="1"/>
      </rPr>
      <t>, Gyeong-O Kang, Gyu-Hyun Go, Young-sang Kim</t>
    </r>
  </si>
  <si>
    <r>
      <rPr>
        <b/>
        <sz val="12"/>
        <rFont val="Times New Roman"/>
        <family val="1"/>
      </rPr>
      <t>Dang Trung Thanh</t>
    </r>
    <r>
      <rPr>
        <sz val="12"/>
        <rFont val="Times New Roman"/>
        <family val="1"/>
      </rPr>
      <t>, Britta Schoesser, Markus Thewes, Markus Koenig</t>
    </r>
  </si>
  <si>
    <r>
      <rPr>
        <b/>
        <sz val="12"/>
        <rFont val="Times New Roman"/>
        <family val="1"/>
      </rPr>
      <t>S. Ho‐  Van</t>
    </r>
    <r>
      <rPr>
        <sz val="12"/>
        <rFont val="Times New Roman"/>
        <family val="1"/>
      </rPr>
      <t>, B. Bouillot, J. Douzet, S. Maghsoodloo Babakhani
J. M. Herri</t>
    </r>
  </si>
  <si>
    <r>
      <t xml:space="preserve">Nguyen Van Dung, Nguyen Phi Hung, </t>
    </r>
    <r>
      <rPr>
        <b/>
        <sz val="12"/>
        <rFont val="Times New Roman"/>
        <family val="1"/>
      </rPr>
      <t>Đỗ Mạnh Tấn</t>
    </r>
  </si>
  <si>
    <r>
      <t>Dương Thị Hiền Thanh</t>
    </r>
    <r>
      <rPr>
        <sz val="12"/>
        <rFont val="Times New Roman"/>
        <family val="1"/>
      </rPr>
      <t>, Phuong Cong Nguyen, Cuong Quoc Nguyen</t>
    </r>
  </si>
  <si>
    <r>
      <rPr>
        <b/>
        <sz val="12"/>
        <rFont val="Times New Roman"/>
        <family val="1"/>
      </rPr>
      <t>Van Hung Le</t>
    </r>
    <r>
      <rPr>
        <sz val="12"/>
        <rFont val="Times New Roman"/>
        <family val="1"/>
      </rPr>
      <t xml:space="preserve"> (Lê Văn Hưng), Duc Khanh Tran</t>
    </r>
  </si>
  <si>
    <r>
      <rPr>
        <b/>
        <sz val="12"/>
        <rFont val="Times New Roman"/>
        <family val="1"/>
      </rPr>
      <t>P.N.Chung</t>
    </r>
    <r>
      <rPr>
        <sz val="12"/>
        <rFont val="Times New Roman"/>
        <family val="1"/>
      </rPr>
      <t>, N.D. Anh, N.N. Hieu, D.V. Manh</t>
    </r>
  </si>
  <si>
    <r>
      <t xml:space="preserve">Chun-Chen Chianga, </t>
    </r>
    <r>
      <rPr>
        <b/>
        <sz val="12"/>
        <rFont val="Times New Roman"/>
        <family val="1"/>
      </rPr>
      <t>Le Dac Tuyen,</t>
    </r>
    <r>
      <rPr>
        <sz val="12"/>
        <rFont val="Times New Roman"/>
        <family val="1"/>
      </rPr>
      <t xml:space="preserve"> Ching-Rung Rena, Lai-Kwan Chaua,Cheng Yi Wub, Ping-Ji Huang, Chia Chen Hsu</t>
    </r>
  </si>
  <si>
    <r>
      <t>Tran, H.</t>
    </r>
    <r>
      <rPr>
        <sz val="12"/>
        <rFont val="Times New Roman"/>
        <family val="1"/>
      </rPr>
      <t xml:space="preserve">, Nguyen, Q., &amp; Kervyn, M. </t>
    </r>
  </si>
  <si>
    <r>
      <t xml:space="preserve">Cong Doanh Sai, Manh Quynh Luu, Van Vu Le, Phuong Mai Nguyen, Nguyen Hai Pham, Viet Tuyen Nguyen, Xuan Quy Nguyen, Quoc Khoa Doan, </t>
    </r>
    <r>
      <rPr>
        <b/>
        <sz val="12"/>
        <rFont val="Times New Roman"/>
        <family val="1"/>
      </rPr>
      <t>Thi Ha Tran</t>
    </r>
  </si>
  <si>
    <r>
      <t xml:space="preserve">Thien Quoc Tran, Young-sang Kim, Gyeongo Kang, Ba Huu Dinh, </t>
    </r>
    <r>
      <rPr>
        <b/>
        <sz val="12"/>
        <rFont val="Times New Roman"/>
        <family val="1"/>
      </rPr>
      <t>Đỗ Mạnh Tấn</t>
    </r>
  </si>
  <si>
    <r>
      <t xml:space="preserve">Dieu Tien Bui, Mu’azu Mohammed Abdullahi, Soheil Ghareh, Hossein Moayedi, </t>
    </r>
    <r>
      <rPr>
        <b/>
        <sz val="12"/>
        <rFont val="Times New Roman"/>
        <family val="1"/>
      </rPr>
      <t>Nguyễn Hoàng</t>
    </r>
  </si>
  <si>
    <r>
      <t>Hoàng Hữu Đường</t>
    </r>
    <r>
      <rPr>
        <sz val="12"/>
        <rFont val="Times New Roman"/>
        <family val="1"/>
      </rPr>
      <t>; Kupka, Nathalie; Peuker, Urs Alexander; Rudolph, Martin</t>
    </r>
  </si>
  <si>
    <r>
      <rPr>
        <b/>
        <sz val="12"/>
        <rFont val="Times New Roman"/>
        <family val="1"/>
      </rPr>
      <t>Hoang, Duong Huu;</t>
    </r>
    <r>
      <rPr>
        <sz val="12"/>
        <rFont val="Times New Roman"/>
        <family val="1"/>
      </rPr>
      <t xml:space="preserve"> Kupka, Nathalie; Peuker, Urs Alexander; Rudolph, Martin.</t>
    </r>
  </si>
  <si>
    <r>
      <t xml:space="preserve">Hongquan Guo, Hoang Nguyen, </t>
    </r>
    <r>
      <rPr>
        <b/>
        <sz val="12"/>
        <rFont val="Times New Roman"/>
        <family val="1"/>
      </rPr>
      <t>Vũ Diệp Anh</t>
    </r>
    <r>
      <rPr>
        <sz val="12"/>
        <rFont val="Times New Roman"/>
        <family val="1"/>
      </rPr>
      <t xml:space="preserve">, </t>
    </r>
    <r>
      <rPr>
        <b/>
        <sz val="12"/>
        <rFont val="Times New Roman"/>
        <family val="1"/>
      </rPr>
      <t>Bùi Xuân Nam</t>
    </r>
  </si>
  <si>
    <r>
      <rPr>
        <b/>
        <sz val="12"/>
        <rFont val="Times New Roman"/>
        <family val="1"/>
      </rPr>
      <t>Hong Anh Le</t>
    </r>
    <r>
      <rPr>
        <sz val="12"/>
        <rFont val="Times New Roman"/>
        <family val="1"/>
      </rPr>
      <t>, Shin Nakajima, Ninh Thuan Truong</t>
    </r>
  </si>
  <si>
    <r>
      <rPr>
        <b/>
        <sz val="12"/>
        <rFont val="Times New Roman"/>
        <family val="1"/>
      </rPr>
      <t>Hoang, Duong Huu</t>
    </r>
    <r>
      <rPr>
        <sz val="12"/>
        <rFont val="Times New Roman"/>
        <family val="1"/>
      </rPr>
      <t>;Heitkam, Sascha; Kupka, Nathalie; Hassanzadeh, Ahmad; Peuker, Urs Alexander; Rudolph, Martin.</t>
    </r>
  </si>
  <si>
    <r>
      <rPr>
        <b/>
        <sz val="12"/>
        <rFont val="Times New Roman"/>
        <family val="1"/>
      </rPr>
      <t>Tran Thu Huong,</t>
    </r>
    <r>
      <rPr>
        <sz val="12"/>
        <rFont val="Times New Roman"/>
        <family val="1"/>
      </rPr>
      <t xml:space="preserve"> Ha Thi Phuong, </t>
    </r>
    <r>
      <rPr>
        <b/>
        <sz val="12"/>
        <rFont val="Times New Roman"/>
        <family val="1"/>
      </rPr>
      <t>Le Thi Vinh</t>
    </r>
    <r>
      <rPr>
        <sz val="12"/>
        <rFont val="Times New Roman"/>
        <family val="1"/>
      </rPr>
      <t>, Hoang Thi Khuyen, Tran Kim Anh, Le Quoc Minh</t>
    </r>
  </si>
  <si>
    <r>
      <t xml:space="preserve">V.V.Oznamets, </t>
    </r>
    <r>
      <rPr>
        <b/>
        <sz val="12"/>
        <rFont val="Times New Roman"/>
        <family val="1"/>
      </rPr>
      <t>D.V.Khan(Dao Van Khanh)</t>
    </r>
  </si>
  <si>
    <r>
      <t xml:space="preserve">Hasnaa Chennaoui Aoudjehan; David Baratoux; Mohammed Aoudjehane; André Charrière; Hassan Ibouh; Pierre Rochette;
Yoann Quesnel; Minoru Uehara; Thomas Kenkmann; Gerwin Wulf; Michael Poelchau; </t>
    </r>
    <r>
      <rPr>
        <b/>
        <sz val="12"/>
        <rFont val="Times New Roman"/>
        <family val="1"/>
      </rPr>
      <t>Nguyễn Văn Bình</t>
    </r>
    <r>
      <rPr>
        <sz val="12"/>
        <rFont val="Times New Roman"/>
        <family val="1"/>
      </rPr>
      <t>; Maria Aboulahris; Samira Makhoukhi; Georges Aumaître; Didier Bourlès; Karim Keddadouche</t>
    </r>
  </si>
  <si>
    <r>
      <t xml:space="preserve">Flemming Larsen, </t>
    </r>
    <r>
      <rPr>
        <b/>
        <sz val="12"/>
        <rFont val="Times New Roman"/>
        <family val="1"/>
      </rPr>
      <t>Long Vu Tran</t>
    </r>
    <r>
      <rPr>
        <sz val="12"/>
        <rFont val="Times New Roman"/>
        <family val="1"/>
      </rPr>
      <t>, Hoan Van Hoang, Luu Thi Tran, Anders Vest Christiansen, Quy Nhan Pham</t>
    </r>
  </si>
  <si>
    <r>
      <t xml:space="preserve">Dieu Tien Bui, Tien-Chung Ho, Biswajeet Pradhan, BInh - Thai Pham, </t>
    </r>
    <r>
      <rPr>
        <b/>
        <sz val="12"/>
        <rFont val="Times New Roman"/>
        <family val="1"/>
      </rPr>
      <t>Viet-Ha Nhu</t>
    </r>
    <r>
      <rPr>
        <sz val="12"/>
        <rFont val="Times New Roman"/>
        <family val="1"/>
      </rPr>
      <t>, Inge Revhaug</t>
    </r>
  </si>
  <si>
    <r>
      <t>Dieu Tien Bui,</t>
    </r>
    <r>
      <rPr>
        <b/>
        <sz val="12"/>
        <rFont val="Times New Roman"/>
        <family val="1"/>
      </rPr>
      <t xml:space="preserve"> Hung Van Le (Lê Văn Hưng)</t>
    </r>
    <r>
      <rPr>
        <sz val="12"/>
        <rFont val="Times New Roman"/>
        <family val="1"/>
      </rPr>
      <t>, Nhat- Duc Hoang</t>
    </r>
  </si>
  <si>
    <r>
      <t xml:space="preserve">Ngoc Quang Vu, Van Thinh Nguyen, </t>
    </r>
    <r>
      <rPr>
        <b/>
        <sz val="12"/>
        <rFont val="Times New Roman"/>
        <family val="1"/>
      </rPr>
      <t>Phạm Thị Thanh Hòa</t>
    </r>
  </si>
  <si>
    <r>
      <rPr>
        <b/>
        <sz val="12"/>
        <rFont val="Times New Roman"/>
        <family val="1"/>
      </rPr>
      <t>Đoàn Văn Huấn</t>
    </r>
    <r>
      <rPr>
        <sz val="12"/>
        <rFont val="Times New Roman"/>
        <family val="1"/>
      </rPr>
      <t>, H. Amer Hamzah, P. Karikkethu Prabhakaran, C. Petrillo and V. P. Ting</t>
    </r>
  </si>
  <si>
    <r>
      <rPr>
        <b/>
        <sz val="12"/>
        <rFont val="Times New Roman"/>
        <family val="1"/>
      </rPr>
      <t xml:space="preserve">La Phu Hien </t>
    </r>
    <r>
      <rPr>
        <sz val="12"/>
        <rFont val="Times New Roman"/>
        <family val="1"/>
      </rPr>
      <t xml:space="preserve">  Jeon Min Cheol  Eo Yang Dam </t>
    </r>
    <r>
      <rPr>
        <b/>
        <sz val="12"/>
        <rFont val="Times New Roman"/>
        <family val="1"/>
      </rPr>
      <t xml:space="preserve">Nguyen Quang Minh </t>
    </r>
    <r>
      <rPr>
        <sz val="12"/>
        <rFont val="Times New Roman"/>
        <family val="1"/>
      </rPr>
      <t>Lee Mi Hee Pyeon Mu Wook</t>
    </r>
  </si>
  <si>
    <r>
      <rPr>
        <b/>
        <sz val="12"/>
        <rFont val="Times New Roman"/>
        <family val="1"/>
      </rPr>
      <t xml:space="preserve">Hanh Tran, </t>
    </r>
    <r>
      <rPr>
        <sz val="12"/>
        <rFont val="Times New Roman"/>
        <family val="1"/>
      </rPr>
      <t>Quoc Nguyen, Matthieu Kervyn</t>
    </r>
  </si>
  <si>
    <r>
      <t xml:space="preserve">Dieu Tien Bui, Biswajeet Pradhan, Haleh Nampak, Quang Thanh Bui, </t>
    </r>
    <r>
      <rPr>
        <b/>
        <sz val="12"/>
        <rFont val="Times New Roman"/>
        <family val="1"/>
      </rPr>
      <t>Quynh An Tran, Quoc Phi Nguyen</t>
    </r>
  </si>
  <si>
    <r>
      <t xml:space="preserve">Du Dianchun, Dias Daniel, </t>
    </r>
    <r>
      <rPr>
        <b/>
        <sz val="12"/>
        <rFont val="Times New Roman"/>
        <family val="1"/>
      </rPr>
      <t>Đỗ Ngọc Anh</t>
    </r>
    <r>
      <rPr>
        <sz val="12"/>
        <rFont val="Times New Roman"/>
        <family val="1"/>
      </rPr>
      <t>, Oreste Pierpaolo</t>
    </r>
  </si>
  <si>
    <r>
      <rPr>
        <b/>
        <sz val="12"/>
        <rFont val="Times New Roman"/>
        <family val="1"/>
      </rPr>
      <t>Đặng Văn Kiên</t>
    </r>
    <r>
      <rPr>
        <sz val="12"/>
        <rFont val="Times New Roman"/>
        <family val="1"/>
      </rPr>
      <t xml:space="preserve">, D. Dias, </t>
    </r>
    <r>
      <rPr>
        <b/>
        <sz val="12"/>
        <rFont val="Times New Roman"/>
        <family val="1"/>
      </rPr>
      <t>Đỗ Ngọc Anh, Võ Trọng Hùng</t>
    </r>
  </si>
  <si>
    <r>
      <t xml:space="preserve">Mohammad-Reza Baghban Golpasand, </t>
    </r>
    <r>
      <rPr>
        <b/>
        <sz val="12"/>
        <rFont val="Times New Roman"/>
        <family val="1"/>
      </rPr>
      <t>Đỗ Ngọc Anh</t>
    </r>
    <r>
      <rPr>
        <sz val="12"/>
        <rFont val="Times New Roman"/>
        <family val="1"/>
      </rPr>
      <t>, Daniel Dias</t>
    </r>
  </si>
  <si>
    <r>
      <rPr>
        <b/>
        <sz val="12"/>
        <rFont val="Times New Roman"/>
        <family val="1"/>
      </rPr>
      <t>Son Ho-Van</t>
    </r>
    <r>
      <rPr>
        <sz val="12"/>
        <rFont val="Times New Roman"/>
        <family val="1"/>
      </rPr>
      <t>, Baptiste Bouillot, Jérôme Douzet, Saheb Maghsoodloo Babakhani, and Jean-Michel Herri</t>
    </r>
  </si>
  <si>
    <r>
      <rPr>
        <b/>
        <sz val="12"/>
        <rFont val="Times New Roman"/>
        <family val="1"/>
      </rPr>
      <t>Nguyen T Thanh</t>
    </r>
    <r>
      <rPr>
        <sz val="12"/>
        <rFont val="Times New Roman"/>
        <family val="1"/>
      </rPr>
      <t>, Vu N. Phat</t>
    </r>
  </si>
  <si>
    <r>
      <t xml:space="preserve">Alexadr A. Pankratenko, </t>
    </r>
    <r>
      <rPr>
        <b/>
        <sz val="12"/>
        <rFont val="Times New Roman"/>
        <family val="1"/>
      </rPr>
      <t>Nguyen Quang Huy, Nguyen Duyen Phong</t>
    </r>
    <r>
      <rPr>
        <sz val="12"/>
        <rFont val="Times New Roman"/>
        <family val="1"/>
      </rPr>
      <t>, Andrey S. Samal, Abdrahman B. Begalinov, Dikhan
B. Amantolov.</t>
    </r>
  </si>
  <si>
    <r>
      <t>Le Thi Mai Oanh, Lam Thi Hang, Ngoc Diep Lai, Nguyen Thi Phuong, </t>
    </r>
    <r>
      <rPr>
        <b/>
        <sz val="12"/>
        <rFont val="Times New Roman"/>
        <family val="1"/>
      </rPr>
      <t>Dao Viet Thang, Nguyen Manh Hung</t>
    </r>
    <r>
      <rPr>
        <sz val="12"/>
        <rFont val="Times New Roman"/>
        <family val="1"/>
      </rPr>
      <t>, Do Danh Bich, Nguyen Van Minh</t>
    </r>
  </si>
  <si>
    <r>
      <rPr>
        <b/>
        <sz val="12"/>
        <rFont val="Times New Roman"/>
        <family val="1"/>
      </rPr>
      <t>Nguyen Manh Hun</t>
    </r>
    <r>
      <rPr>
        <sz val="12"/>
        <rFont val="Times New Roman"/>
        <family val="1"/>
      </rPr>
      <t xml:space="preserve">g, Le Thi Mai Oanh, Danh Bich Do, Ngoc Diep Lai, Nguyen Thi Thao, </t>
    </r>
    <r>
      <rPr>
        <b/>
        <sz val="12"/>
        <rFont val="Times New Roman"/>
        <family val="1"/>
      </rPr>
      <t>Du Thi Xuan Thao</t>
    </r>
    <r>
      <rPr>
        <sz val="12"/>
        <rFont val="Times New Roman"/>
        <family val="1"/>
      </rPr>
      <t>, Nguyen Van Minh</t>
    </r>
  </si>
  <si>
    <r>
      <t xml:space="preserve">Avirut Chinkulkijniwat, Suksun Horpibulsu Ket al, </t>
    </r>
    <r>
      <rPr>
        <b/>
        <sz val="12"/>
        <rFont val="Times New Roman"/>
        <family val="1"/>
      </rPr>
      <t>Bui Van Duc</t>
    </r>
  </si>
  <si>
    <r>
      <rPr>
        <b/>
        <sz val="12"/>
        <rFont val="Times New Roman"/>
        <family val="1"/>
      </rPr>
      <t>Thi Huong Giang Tran</t>
    </r>
    <r>
      <rPr>
        <sz val="12"/>
        <rFont val="Times New Roman"/>
        <family val="1"/>
      </rPr>
      <t>, Camillo Ressl and Norbert Pfeifer</t>
    </r>
  </si>
  <si>
    <r>
      <rPr>
        <b/>
        <sz val="12"/>
        <rFont val="Times New Roman"/>
        <family val="1"/>
      </rPr>
      <t>Phạm Văn Hùng</t>
    </r>
    <r>
      <rPr>
        <sz val="12"/>
        <rFont val="Times New Roman"/>
        <family val="1"/>
      </rPr>
      <t>, Laurent Briançon, Daniel Dias, Jérôme Racinaise</t>
    </r>
  </si>
  <si>
    <r>
      <rPr>
        <b/>
        <sz val="12"/>
        <rFont val="Times New Roman"/>
        <family val="1"/>
      </rPr>
      <t>Hoang Bac BUI, Xuan Thanh NGO</t>
    </r>
    <r>
      <rPr>
        <sz val="12"/>
        <rFont val="Times New Roman"/>
        <family val="1"/>
      </rPr>
      <t xml:space="preserve">, Yungoo Song, Tetsumaru Itaya, Koshi Yagi, </t>
    </r>
    <r>
      <rPr>
        <b/>
        <sz val="12"/>
        <rFont val="Times New Roman"/>
        <family val="1"/>
      </rPr>
      <t>The Hung KHUONG, Tien Dung NGUYE</t>
    </r>
    <r>
      <rPr>
        <sz val="12"/>
        <rFont val="Times New Roman"/>
        <family val="1"/>
      </rPr>
      <t>N</t>
    </r>
  </si>
  <si>
    <r>
      <t xml:space="preserve">Ninh Khac Ban, </t>
    </r>
    <r>
      <rPr>
        <b/>
        <sz val="12"/>
        <rFont val="Times New Roman"/>
        <family val="1"/>
      </rPr>
      <t>Nguyen Thi Kim Thoa</t>
    </r>
    <r>
      <rPr>
        <sz val="12"/>
        <rFont val="Times New Roman"/>
        <family val="1"/>
      </rPr>
      <t xml:space="preserve">,Tran My Linh, Do Thi Trang, Phan Van Kiem, Nguyen Xuan Nhiem, Bui Huu Tai, Chau Van Minh, Jae-Hyoung Song, Hyun-Jeong Ko, Seung Hyun Kim. </t>
    </r>
  </si>
  <si>
    <r>
      <rPr>
        <b/>
        <sz val="12"/>
        <rFont val="Times New Roman"/>
        <family val="1"/>
      </rPr>
      <t>Do Thi Hong Hai</t>
    </r>
    <r>
      <rPr>
        <sz val="12"/>
        <rFont val="Times New Roman"/>
        <family val="1"/>
      </rPr>
      <t>, Nguyen Thi Giang, Nguyen Huu Nha, Phan Van Nham</t>
    </r>
  </si>
  <si>
    <r>
      <rPr>
        <sz val="12"/>
        <rFont val="Times New Roman"/>
        <family val="1"/>
      </rPr>
      <t>Housseinou Ba, Jingjie Luoa, Yuefeng Liu</t>
    </r>
    <r>
      <rPr>
        <b/>
        <sz val="12"/>
        <rFont val="Times New Roman"/>
        <family val="1"/>
      </rPr>
      <t xml:space="preserve">, CuongDuong-Viet, </t>
    </r>
    <r>
      <rPr>
        <sz val="12"/>
        <rFont val="Times New Roman"/>
        <family val="1"/>
      </rPr>
      <t>Giulia Tuci, Giuliano Giambastiani, Jean-Mario Nhut, Lam Nguyen Dinh, Ovidiu Ersen, Dang Sheng Sub, CuongPham-Huu</t>
    </r>
  </si>
  <si>
    <r>
      <rPr>
        <b/>
        <sz val="12"/>
        <rFont val="Times New Roman"/>
        <family val="1"/>
      </rPr>
      <t>Dao Viet Thang</t>
    </r>
    <r>
      <rPr>
        <sz val="12"/>
        <rFont val="Times New Roman"/>
        <family val="1"/>
      </rPr>
      <t xml:space="preserve">, </t>
    </r>
    <r>
      <rPr>
        <b/>
        <sz val="12"/>
        <rFont val="Times New Roman"/>
        <family val="1"/>
      </rPr>
      <t>Du Thi Xuan Thao</t>
    </r>
    <r>
      <rPr>
        <sz val="12"/>
        <rFont val="Times New Roman"/>
        <family val="1"/>
      </rPr>
      <t>, Nguyen Van Minh</t>
    </r>
  </si>
  <si>
    <r>
      <rPr>
        <b/>
        <sz val="12"/>
        <rFont val="Times New Roman"/>
        <family val="1"/>
      </rPr>
      <t>Trần Mạnh Hùng</t>
    </r>
    <r>
      <rPr>
        <sz val="12"/>
        <rFont val="Times New Roman"/>
        <family val="1"/>
      </rPr>
      <t>, Allan Scott, Rajesh Dhakal</t>
    </r>
  </si>
  <si>
    <r>
      <t xml:space="preserve">Tran Thi Minh Hong, </t>
    </r>
    <r>
      <rPr>
        <b/>
        <sz val="12"/>
        <rFont val="Times New Roman"/>
        <family val="1"/>
      </rPr>
      <t>Nguyen Khac Giang</t>
    </r>
  </si>
  <si>
    <r>
      <t>Kennedy Onyelowe, Eze Onukwugha, Bunyamin Salahudeen, Adrian Eberemu, Richard Udeala, Charles Ezugwu,</t>
    </r>
    <r>
      <rPr>
        <b/>
        <sz val="12"/>
        <rFont val="Times New Roman"/>
        <family val="1"/>
      </rPr>
      <t xml:space="preserve"> Bùi Văn Đức,</t>
    </r>
    <r>
      <rPr>
        <sz val="12"/>
        <rFont val="Times New Roman"/>
        <family val="1"/>
      </rPr>
      <t xml:space="preserve"> Ifeoma Jideofor, Talal Amhadi, Uzoma Iro</t>
    </r>
  </si>
  <si>
    <r>
      <t xml:space="preserve">Roberto Castro-Muñoz, Vlastimil Fíla, </t>
    </r>
    <r>
      <rPr>
        <b/>
        <sz val="12"/>
        <rFont val="Times New Roman"/>
        <family val="1"/>
      </rPr>
      <t>Cong Tien Dung</t>
    </r>
  </si>
  <si>
    <r>
      <rPr>
        <b/>
        <sz val="12"/>
        <rFont val="Times New Roman"/>
        <family val="1"/>
      </rPr>
      <t>Van Thinh Nguyen</t>
    </r>
    <r>
      <rPr>
        <sz val="12"/>
        <rFont val="Times New Roman"/>
        <family val="1"/>
      </rPr>
      <t>, b, Sylvain S. Guillou, J erome Thiebot, Alina Santa Cruz</t>
    </r>
  </si>
  <si>
    <r>
      <t xml:space="preserve">Nguyen Nhu Trung, </t>
    </r>
    <r>
      <rPr>
        <b/>
        <sz val="12"/>
        <rFont val="Times New Roman"/>
        <family val="1"/>
      </rPr>
      <t>Phan Thi Hong</t>
    </r>
    <r>
      <rPr>
        <sz val="12"/>
        <rFont val="Times New Roman"/>
        <family val="1"/>
      </rPr>
      <t xml:space="preserve">, Bui Van Nam, </t>
    </r>
    <r>
      <rPr>
        <b/>
        <sz val="12"/>
        <rFont val="Times New Roman"/>
        <family val="1"/>
      </rPr>
      <t>Nguyen Thi Thu Huong</t>
    </r>
    <r>
      <rPr>
        <sz val="12"/>
        <rFont val="Times New Roman"/>
        <family val="1"/>
      </rPr>
      <t xml:space="preserve"> and Tran Trong Lap</t>
    </r>
  </si>
  <si>
    <r>
      <rPr>
        <b/>
        <sz val="12"/>
        <rFont val="Times New Roman"/>
        <family val="1"/>
      </rPr>
      <t>Hoa Thi Tran</t>
    </r>
    <r>
      <rPr>
        <sz val="12"/>
        <rFont val="Times New Roman"/>
        <family val="1"/>
      </rPr>
      <t xml:space="preserve">, James B. Campbell, </t>
    </r>
    <r>
      <rPr>
        <b/>
        <sz val="12"/>
        <rFont val="Times New Roman"/>
        <family val="1"/>
      </rPr>
      <t>Tri Dinh Tran, Ha Thanh Tran</t>
    </r>
  </si>
  <si>
    <r>
      <t xml:space="preserve">Dang Hong Luu, Bui Son Tung, Bui Xuan Khuyen, </t>
    </r>
    <r>
      <rPr>
        <b/>
        <sz val="12"/>
        <rFont val="Times New Roman"/>
        <family val="1"/>
      </rPr>
      <t>Le Dac Tuyen</t>
    </r>
    <r>
      <rPr>
        <sz val="12"/>
        <rFont val="Times New Roman"/>
        <family val="1"/>
      </rPr>
      <t>, Vu Dinh Lam</t>
    </r>
  </si>
  <si>
    <r>
      <rPr>
        <b/>
        <sz val="12"/>
        <rFont val="Times New Roman"/>
        <family val="1"/>
      </rPr>
      <t>Lê Đắc Tuyên</t>
    </r>
    <r>
      <rPr>
        <sz val="12"/>
        <rFont val="Times New Roman"/>
        <family val="1"/>
      </rPr>
      <t>, Pham The Linh, Dang Hong Luu, Le Danh Phuong, Tong Ba Tuan (đồng tác giả), Tran Manh Cuong, and Vu Dinh Lam</t>
    </r>
  </si>
  <si>
    <r>
      <t xml:space="preserve">Dinh Chau Nguyen, </t>
    </r>
    <r>
      <rPr>
        <b/>
        <sz val="12"/>
        <rFont val="Times New Roman"/>
        <family val="1"/>
      </rPr>
      <t>Phon Le Khanh</t>
    </r>
    <r>
      <rPr>
        <sz val="12"/>
        <rFont val="Times New Roman"/>
        <family val="1"/>
      </rPr>
      <t xml:space="preserve">, Pawel Jodlowski, Jadwiga Pieczonka, Adam Piestrzynski, </t>
    </r>
    <r>
      <rPr>
        <b/>
        <sz val="12"/>
        <rFont val="Times New Roman"/>
        <family val="1"/>
      </rPr>
      <t>Hao Duong Van</t>
    </r>
    <r>
      <rPr>
        <sz val="12"/>
        <rFont val="Times New Roman"/>
        <family val="1"/>
      </rPr>
      <t>, Jakub Nowak</t>
    </r>
  </si>
  <si>
    <r>
      <rPr>
        <b/>
        <sz val="12"/>
        <rFont val="Times New Roman"/>
        <family val="1"/>
      </rPr>
      <t>Bui Vinh Hau</t>
    </r>
    <r>
      <rPr>
        <sz val="12"/>
        <rFont val="Times New Roman"/>
        <family val="1"/>
      </rPr>
      <t xml:space="preserve">, Yoonsup Kim, </t>
    </r>
    <r>
      <rPr>
        <b/>
        <sz val="12"/>
        <rFont val="Times New Roman"/>
        <family val="1"/>
      </rPr>
      <t>Ngo Xuan Thanh</t>
    </r>
    <r>
      <rPr>
        <sz val="12"/>
        <rFont val="Times New Roman"/>
        <family val="1"/>
      </rPr>
      <t xml:space="preserve"> , </t>
    </r>
    <r>
      <rPr>
        <b/>
        <sz val="12"/>
        <rFont val="Times New Roman"/>
        <family val="1"/>
      </rPr>
      <t>Tran Thanh Ha</t>
    </r>
    <r>
      <rPr>
        <sz val="12"/>
        <rFont val="Times New Roman"/>
        <family val="1"/>
      </rPr>
      <t xml:space="preserve">i, and Keewook Yi </t>
    </r>
  </si>
  <si>
    <r>
      <t xml:space="preserve">V.N.Phat, </t>
    </r>
    <r>
      <rPr>
        <b/>
        <sz val="12"/>
        <rFont val="Times New Roman"/>
        <family val="1"/>
      </rPr>
      <t>N.T.Thanh</t>
    </r>
  </si>
  <si>
    <r>
      <t xml:space="preserve">Hossein Moayedi, </t>
    </r>
    <r>
      <rPr>
        <b/>
        <sz val="12"/>
        <rFont val="Times New Roman"/>
        <family val="1"/>
      </rPr>
      <t>Nguyễn Hoàng</t>
    </r>
    <r>
      <rPr>
        <sz val="12"/>
        <rFont val="Times New Roman"/>
        <family val="1"/>
      </rPr>
      <t>, Loke Kok Foong</t>
    </r>
  </si>
  <si>
    <r>
      <rPr>
        <b/>
        <sz val="12"/>
        <rFont val="Times New Roman"/>
        <family val="1"/>
      </rPr>
      <t>Đỗ Ngọc Anh,</t>
    </r>
    <r>
      <rPr>
        <sz val="12"/>
        <rFont val="Times New Roman"/>
        <family val="1"/>
      </rPr>
      <t xml:space="preserve"> Daniel Dias, Pierpaolo Oreste</t>
    </r>
  </si>
  <si>
    <r>
      <rPr>
        <b/>
        <sz val="12"/>
        <rFont val="Times New Roman"/>
        <family val="1"/>
      </rPr>
      <t>Du Khac Nguyen</t>
    </r>
    <r>
      <rPr>
        <sz val="12"/>
        <rFont val="Times New Roman"/>
        <family val="1"/>
      </rPr>
      <t>, Tomoaki Morishita, Y. Soda, A.Tamura, B.Ghosh, Y.Harigane Lydéric France, Chuanzhou Liu, James H. Natland, A. Sanfilippo, Christopher J. M., Peter Blum and Henry J. B. Dick</t>
    </r>
  </si>
  <si>
    <r>
      <t xml:space="preserve">Nguyen Van Thang, </t>
    </r>
    <r>
      <rPr>
        <b/>
        <sz val="12"/>
        <rFont val="Times New Roman"/>
        <family val="1"/>
      </rPr>
      <t>Vu Kim Thu</t>
    </r>
    <r>
      <rPr>
        <sz val="12"/>
        <rFont val="Times New Roman"/>
        <family val="1"/>
      </rPr>
      <t>, Nguyen Xuan Nhiem, Duong Thi Dung, Tran Hong Quang, Bui Huu Tai,Hoang Le Tuan Anh, Pham Hai Yen, Nguyen Thi Thanh Ngan, Nguyen Huy Hoang, Phan Van Kiem</t>
    </r>
  </si>
  <si>
    <r>
      <t xml:space="preserve">Phan Hong Lien, </t>
    </r>
    <r>
      <rPr>
        <b/>
        <sz val="12"/>
        <rFont val="Times New Roman"/>
        <family val="1"/>
      </rPr>
      <t>Do  Thi Hong Hai</t>
    </r>
  </si>
  <si>
    <r>
      <rPr>
        <b/>
        <sz val="12"/>
        <rFont val="Times New Roman"/>
        <family val="1"/>
      </rPr>
      <t>Dương Thành Trung</t>
    </r>
    <r>
      <rPr>
        <sz val="12"/>
        <rFont val="Times New Roman"/>
        <family val="1"/>
      </rPr>
      <t xml:space="preserve"> , Kai-Wei Chiang and Dinh Thuan Le</t>
    </r>
  </si>
  <si>
    <r>
      <t xml:space="preserve">Gihan Mohammed, Fabienne Trolard, Mohamed Alkassem Alosman, </t>
    </r>
    <r>
      <rPr>
        <b/>
        <sz val="12"/>
        <rFont val="Times New Roman"/>
        <family val="1"/>
      </rPr>
      <t>Nguyễn Bách Thảo</t>
    </r>
    <r>
      <rPr>
        <sz val="12"/>
        <rFont val="Times New Roman"/>
        <family val="1"/>
      </rPr>
      <t>, Salah Nofal and Khaled Brimo</t>
    </r>
  </si>
  <si>
    <r>
      <t xml:space="preserve">Ngo Xuan Cuong, </t>
    </r>
    <r>
      <rPr>
        <b/>
        <sz val="12"/>
        <rFont val="Times New Roman"/>
        <family val="1"/>
      </rPr>
      <t>Đỗ Như Ý</t>
    </r>
  </si>
  <si>
    <r>
      <rPr>
        <b/>
        <sz val="12"/>
        <rFont val="Times New Roman"/>
        <family val="1"/>
      </rPr>
      <t>Van Trung Nguyen</t>
    </r>
    <r>
      <rPr>
        <sz val="12"/>
        <rFont val="Times New Roman"/>
        <family val="1"/>
      </rPr>
      <t xml:space="preserve">, </t>
    </r>
    <r>
      <rPr>
        <b/>
        <sz val="12"/>
        <rFont val="Times New Roman"/>
        <family val="1"/>
      </rPr>
      <t>La Phu Hien, Thi Thu Ha Le</t>
    </r>
  </si>
  <si>
    <r>
      <t xml:space="preserve">Dieu Tien Bui, Hossein Moayedi, Mu’azu Mohammed Abdullahi, Ahmad Safuan A Rashid, </t>
    </r>
    <r>
      <rPr>
        <b/>
        <sz val="12"/>
        <rFont val="Times New Roman"/>
        <family val="1"/>
      </rPr>
      <t>Nguyễn Hoàng</t>
    </r>
  </si>
  <si>
    <r>
      <t xml:space="preserve">Bui Tien Dieu, </t>
    </r>
    <r>
      <rPr>
        <b/>
        <sz val="12"/>
        <rFont val="Times New Roman"/>
        <family val="1"/>
      </rPr>
      <t xml:space="preserve">Nhu Viet Ha, </t>
    </r>
    <r>
      <rPr>
        <sz val="12"/>
        <rFont val="Times New Roman"/>
        <family val="1"/>
      </rPr>
      <t>Hoang Nhat Duc</t>
    </r>
  </si>
  <si>
    <r>
      <t xml:space="preserve">Giang Thanh Long, Phạm Thị Hồng Thắm, </t>
    </r>
    <r>
      <rPr>
        <b/>
        <sz val="12"/>
        <rFont val="Times New Roman"/>
        <family val="1"/>
      </rPr>
      <t>Phí Mạnh Phong</t>
    </r>
  </si>
  <si>
    <r>
      <rPr>
        <b/>
        <sz val="12"/>
        <rFont val="Times New Roman"/>
        <family val="1"/>
      </rPr>
      <t xml:space="preserve">Hiep Huu Nguyen, </t>
    </r>
    <r>
      <rPr>
        <sz val="12"/>
        <rFont val="Times New Roman"/>
        <family val="1"/>
      </rPr>
      <t>Andrew Carter, Long VanHoang, Son TrungVu</t>
    </r>
  </si>
  <si>
    <r>
      <t xml:space="preserve">S.Maghsoodloo, Babakhani, B.Bouillot, J.Douzet, </t>
    </r>
    <r>
      <rPr>
        <b/>
        <sz val="12"/>
        <rFont val="Times New Roman"/>
        <family val="1"/>
      </rPr>
      <t>S.Ho-Van</t>
    </r>
    <r>
      <rPr>
        <sz val="12"/>
        <rFont val="Times New Roman"/>
        <family val="1"/>
      </rPr>
      <t>, J.M.Herri</t>
    </r>
  </si>
  <si>
    <r>
      <t xml:space="preserve">Saheb Maghsoodloo-Babakhani, </t>
    </r>
    <r>
      <rPr>
        <b/>
        <sz val="12"/>
        <rFont val="Times New Roman"/>
        <family val="1"/>
      </rPr>
      <t xml:space="preserve">Hồ Văn Sơn, </t>
    </r>
    <r>
      <rPr>
        <sz val="12"/>
        <rFont val="Times New Roman"/>
        <family val="1"/>
      </rPr>
      <t xml:space="preserve">Baptiste Bouillot,
Jérome Douzet, Jean-Michel Herri
</t>
    </r>
  </si>
  <si>
    <r>
      <t>Phase transition of CuO</t>
    </r>
    <r>
      <rPr>
        <vertAlign val="subscript"/>
        <sz val="12"/>
        <rFont val="Times New Roman"/>
        <family val="1"/>
      </rPr>
      <t>2</t>
    </r>
    <r>
      <rPr>
        <sz val="12"/>
        <rFont val="Times New Roman"/>
        <family val="1"/>
      </rPr>
      <t xml:space="preserve"> to CuO nanocrystal  by selective laser heating</t>
    </r>
  </si>
  <si>
    <r>
      <rPr>
        <b/>
        <sz val="12"/>
        <rFont val="Times New Roman"/>
        <family val="1"/>
      </rPr>
      <t>Thi Ha Tran</t>
    </r>
    <r>
      <rPr>
        <sz val="12"/>
        <rFont val="Times New Roman"/>
        <family val="1"/>
      </rPr>
      <t>, Viet Tuyen Nguyen</t>
    </r>
  </si>
  <si>
    <r>
      <rPr>
        <b/>
        <sz val="12"/>
        <rFont val="Times New Roman"/>
        <family val="1"/>
      </rPr>
      <t xml:space="preserve">Thi Ha Tran, </t>
    </r>
    <r>
      <rPr>
        <sz val="12"/>
        <rFont val="Times New Roman"/>
        <family val="1"/>
      </rPr>
      <t>Thanh Cong Bach, Nguyen Hai Pham, Quang Hoa Nguyen, Cong Doanh Sai, Hoang Nam Nguyen, Viet Tuyen Nguyen,Trong Tam Nguyen, Khac Hieu Ho, Quoc Khoa Doan</t>
    </r>
  </si>
  <si>
    <r>
      <t xml:space="preserve">Nguyen Van Linh, Hoang Le Anh Tuan, Duong Thi Hai Yen, Pham Thanh Ky, Vu Manh Hung, </t>
    </r>
    <r>
      <rPr>
        <b/>
        <sz val="12"/>
        <rFont val="Times New Roman"/>
        <family val="1"/>
      </rPr>
      <t>Nguyen Thi Thu Hie</t>
    </r>
    <r>
      <rPr>
        <sz val="12"/>
        <rFont val="Times New Roman"/>
        <family val="1"/>
      </rPr>
      <t>n, Trieu Quy Hung, Nguyen Thi Cuc, Duong Thi Dung, Bui Huu Tai, Phan Van Kiem</t>
    </r>
  </si>
  <si>
    <r>
      <t>Thi-Hong-Hai Do</t>
    </r>
    <r>
      <rPr>
        <sz val="12"/>
        <rFont val="Times New Roman"/>
        <family val="1"/>
      </rPr>
      <t>, Dinh-Hoi Bui and Van-Nham Phan</t>
    </r>
  </si>
  <si>
    <r>
      <rPr>
        <b/>
        <sz val="12"/>
        <rFont val="Times New Roman"/>
        <family val="1"/>
      </rPr>
      <t>Son Ngo</t>
    </r>
    <r>
      <rPr>
        <sz val="12"/>
        <rFont val="Times New Roman"/>
        <family val="1"/>
      </rPr>
      <t>, Lynn M. Betts, Frederic Dappozze, Dr. Chantal Guillard</t>
    </r>
  </si>
  <si>
    <r>
      <t>Nguyen Xuan Chung</t>
    </r>
    <r>
      <rPr>
        <sz val="12"/>
        <rFont val="Times New Roman"/>
        <family val="1"/>
      </rPr>
      <t>, Rens Limpens, and Tom Gregorkiewicz</t>
    </r>
  </si>
  <si>
    <r>
      <t xml:space="preserve">Pham Hoang Ha, </t>
    </r>
    <r>
      <rPr>
        <b/>
        <sz val="12"/>
        <rFont val="Times New Roman"/>
        <family val="1"/>
      </rPr>
      <t>Le Bich Phuong</t>
    </r>
    <r>
      <rPr>
        <sz val="12"/>
        <rFont val="Times New Roman"/>
        <family val="1"/>
      </rPr>
      <t>, Pham Duc Thoan</t>
    </r>
  </si>
  <si>
    <r>
      <t>Huong Nguyen Vana, Tran Van Phong, Phan Trong Trinh, nnk,</t>
    </r>
    <r>
      <rPr>
        <b/>
        <sz val="12"/>
        <rFont val="Times New Roman"/>
        <family val="1"/>
      </rPr>
      <t xml:space="preserve"> Dương Văn Hào</t>
    </r>
    <r>
      <rPr>
        <sz val="12"/>
        <rFont val="Times New Roman"/>
        <family val="1"/>
      </rPr>
      <t xml:space="preserve"> (đồng tác giả)</t>
    </r>
  </si>
  <si>
    <r>
      <t xml:space="preserve">Henrique M.Kroetz, </t>
    </r>
    <r>
      <rPr>
        <b/>
        <sz val="12"/>
        <rFont val="Times New Roman"/>
        <family val="1"/>
      </rPr>
      <t>Ngoc Anh Do</t>
    </r>
    <r>
      <rPr>
        <sz val="12"/>
        <rFont val="Times New Roman"/>
        <family val="1"/>
      </rPr>
      <t>, Daniel Dias, André T.Beck</t>
    </r>
  </si>
  <si>
    <r>
      <t xml:space="preserve">Nguyen Van Khang, </t>
    </r>
    <r>
      <rPr>
        <b/>
        <sz val="12"/>
        <rFont val="Times New Roman"/>
        <family val="1"/>
      </rPr>
      <t>Bui Thi Thuy</t>
    </r>
    <r>
      <rPr>
        <sz val="12"/>
        <rFont val="Times New Roman"/>
        <family val="1"/>
      </rPr>
      <t>, Truong Quoc Chien</t>
    </r>
  </si>
  <si>
    <r>
      <rPr>
        <b/>
        <sz val="12"/>
        <rFont val="Times New Roman"/>
        <family val="1"/>
      </rPr>
      <t>Thi Trang Pham</t>
    </r>
    <r>
      <rPr>
        <sz val="12"/>
        <rFont val="Times New Roman"/>
        <family val="1"/>
      </rPr>
      <t xml:space="preserve">, Hoang Tung Nguyen, </t>
    </r>
    <r>
      <rPr>
        <b/>
        <sz val="12"/>
        <rFont val="Times New Roman"/>
        <family val="1"/>
      </rPr>
      <t>Dac Tuyen Le, Ba Tuan Tong</t>
    </r>
    <r>
      <rPr>
        <sz val="12"/>
        <rFont val="Times New Roman"/>
        <family val="1"/>
      </rPr>
      <t>, Thi Giang Trinh, Van Tuong Pham, Dinh Lam Vu</t>
    </r>
  </si>
  <si>
    <r>
      <rPr>
        <b/>
        <sz val="12"/>
        <rFont val="Times New Roman"/>
        <family val="1"/>
      </rPr>
      <t>Nguyễn Hoàng Long</t>
    </r>
    <r>
      <rPr>
        <sz val="12"/>
        <rFont val="Times New Roman"/>
        <family val="1"/>
      </rPr>
      <t>, David Belton, Petra Helmholz</t>
    </r>
  </si>
  <si>
    <r>
      <rPr>
        <b/>
        <sz val="12"/>
        <rFont val="Times New Roman"/>
        <family val="1"/>
      </rPr>
      <t>Kiều Duy Thông</t>
    </r>
    <r>
      <rPr>
        <sz val="12"/>
        <rFont val="Times New Roman"/>
        <family val="1"/>
      </rPr>
      <t xml:space="preserve"> (tác giả chính) and Anton Kepic</t>
    </r>
  </si>
  <si>
    <r>
      <t xml:space="preserve">Seon Yeol Lee, </t>
    </r>
    <r>
      <rPr>
        <b/>
        <sz val="12"/>
        <rFont val="Times New Roman"/>
        <family val="1"/>
      </rPr>
      <t>Lê Huy Việt</t>
    </r>
    <r>
      <rPr>
        <sz val="12"/>
        <rFont val="Times New Roman"/>
        <family val="1"/>
      </rPr>
      <t>, Dong Joo Kim</t>
    </r>
  </si>
  <si>
    <r>
      <t xml:space="preserve">K. Onyelowe; </t>
    </r>
    <r>
      <rPr>
        <b/>
        <sz val="12"/>
        <rFont val="Times New Roman"/>
        <family val="1"/>
      </rPr>
      <t>Bùi Văn Đức., Nguyễn Xuân Mãn; Nguyễn Văn Mạnh; Tạ Đức Thịnh</t>
    </r>
    <r>
      <rPr>
        <sz val="12"/>
        <rFont val="Times New Roman"/>
        <family val="1"/>
      </rPr>
      <t>; C. Ezugwu; F. Sosa;</t>
    </r>
  </si>
  <si>
    <r>
      <t xml:space="preserve">Xinrui Li Wei Chen, Jiale Wang, Xiaoshen Xie, Haoyuan Hong, </t>
    </r>
    <r>
      <rPr>
        <b/>
        <sz val="12"/>
        <rFont val="Times New Roman"/>
        <family val="1"/>
      </rPr>
      <t>Nguyen Van Trung</t>
    </r>
    <r>
      <rPr>
        <sz val="12"/>
        <rFont val="Times New Roman"/>
        <family val="1"/>
      </rPr>
      <t>, Dieu Tien Bui, Gang Wang</t>
    </r>
  </si>
  <si>
    <r>
      <t xml:space="preserve">Dieu Tien Bui, </t>
    </r>
    <r>
      <rPr>
        <sz val="12"/>
        <rFont val="Times New Roman"/>
        <family val="1"/>
      </rPr>
      <t xml:space="preserve">Tran Anh Tuan, Nhat-Duc Hoang, Nguyen Quoc Thanh, </t>
    </r>
    <r>
      <rPr>
        <b/>
        <sz val="12"/>
        <rFont val="Times New Roman"/>
        <family val="1"/>
      </rPr>
      <t>Duy Ba Nguyen</t>
    </r>
    <r>
      <rPr>
        <sz val="12"/>
        <rFont val="Times New Roman"/>
        <family val="1"/>
      </rPr>
      <t>, Ngo Van Liem, Biswajeet Pradhan</t>
    </r>
  </si>
  <si>
    <r>
      <t xml:space="preserve">Dieu Tien Bui, Binh Thai Pham, </t>
    </r>
    <r>
      <rPr>
        <b/>
        <sz val="12"/>
        <rFont val="Times New Roman"/>
        <family val="1"/>
      </rPr>
      <t>Quoc Phi Nguyen</t>
    </r>
    <r>
      <rPr>
        <sz val="12"/>
        <rFont val="Times New Roman"/>
        <family val="1"/>
      </rPr>
      <t>, Nhat Duc Hoang</t>
    </r>
  </si>
  <si>
    <r>
      <rPr>
        <b/>
        <sz val="12"/>
        <rFont val="Times New Roman"/>
        <family val="1"/>
      </rPr>
      <t>Nguyen Truong Thanh</t>
    </r>
    <r>
      <rPr>
        <sz val="12"/>
        <rFont val="Times New Roman"/>
        <family val="1"/>
      </rPr>
      <t>, Hieu Trinh, Vu N. Phat</t>
    </r>
  </si>
  <si>
    <r>
      <rPr>
        <b/>
        <sz val="12"/>
        <rFont val="Times New Roman"/>
        <family val="1"/>
      </rPr>
      <t>Bui Van Duc</t>
    </r>
    <r>
      <rPr>
        <sz val="12"/>
        <rFont val="Times New Roman"/>
        <family val="1"/>
      </rPr>
      <t>, Avirut Chinkulkijniwat, Suksun Horpibulsu Ket al</t>
    </r>
  </si>
  <si>
    <r>
      <t xml:space="preserve">Nghiem Van Tuan, Nguyen Minh Ngoc, </t>
    </r>
    <r>
      <rPr>
        <b/>
        <sz val="12"/>
        <rFont val="Times New Roman"/>
        <family val="1"/>
      </rPr>
      <t>Trần Vân Anh, Đỗ Thị Phương Thảo</t>
    </r>
  </si>
  <si>
    <r>
      <t>T. H. Truong, V. Cuong Do, N. Mai Do, T. Q. Hung,</t>
    </r>
    <r>
      <rPr>
        <b/>
        <sz val="12"/>
        <rFont val="Times New Roman"/>
        <family val="1"/>
      </rPr>
      <t> Đoàn Văn Huấn</t>
    </r>
    <r>
      <rPr>
        <sz val="12"/>
        <rFont val="Times New Roman"/>
        <family val="1"/>
      </rPr>
      <t xml:space="preserve"> (đồng tác giả), T. N. Nguyen, T. H. Doan, T. H. N. Le, T. Van Nguyen, L. G. Bach and Q. V. Tran</t>
    </r>
  </si>
  <si>
    <r>
      <rPr>
        <b/>
        <sz val="12"/>
        <rFont val="Times New Roman"/>
        <family val="1"/>
      </rPr>
      <t>Hung Tran</t>
    </r>
    <r>
      <rPr>
        <sz val="12"/>
        <rFont val="Times New Roman"/>
        <family val="1"/>
      </rPr>
      <t>, Allan Scott</t>
    </r>
  </si>
  <si>
    <r>
      <rPr>
        <b/>
        <sz val="12"/>
        <rFont val="Times New Roman"/>
        <family val="1"/>
      </rPr>
      <t>Minh Ngan Vu</t>
    </r>
    <r>
      <rPr>
        <sz val="12"/>
        <rFont val="Times New Roman"/>
        <family val="1"/>
      </rPr>
      <t>, Wout Broere, Johan W Bosch</t>
    </r>
  </si>
  <si>
    <r>
      <rPr>
        <b/>
        <sz val="12"/>
        <rFont val="Times New Roman"/>
        <family val="1"/>
      </rPr>
      <t>Dao Viet Thang</t>
    </r>
    <r>
      <rPr>
        <sz val="12"/>
        <rFont val="Times New Roman"/>
        <family val="1"/>
      </rPr>
      <t xml:space="preserve">, Le Thi Mai Oanh, Nguyen Cao Khang, </t>
    </r>
    <r>
      <rPr>
        <b/>
        <sz val="12"/>
        <rFont val="Times New Roman"/>
        <family val="1"/>
      </rPr>
      <t>Nguyen Manh Hung</t>
    </r>
    <r>
      <rPr>
        <sz val="12"/>
        <rFont val="Times New Roman"/>
        <family val="1"/>
      </rPr>
      <t xml:space="preserve">, Do Danh Bich, </t>
    </r>
    <r>
      <rPr>
        <b/>
        <sz val="12"/>
        <rFont val="Times New Roman"/>
        <family val="1"/>
      </rPr>
      <t>Du Thi Xuan Thao</t>
    </r>
    <r>
      <rPr>
        <sz val="12"/>
        <rFont val="Times New Roman"/>
        <family val="1"/>
      </rPr>
      <t>, and Nguyen Van Minh</t>
    </r>
  </si>
  <si>
    <r>
      <rPr>
        <b/>
        <sz val="12"/>
        <rFont val="Times New Roman"/>
        <family val="1"/>
      </rPr>
      <t>Xuan Nui Pham</t>
    </r>
    <r>
      <rPr>
        <sz val="12"/>
        <rFont val="Times New Roman"/>
        <family val="1"/>
      </rPr>
      <t xml:space="preserve">, Ba Manh Nguyen, Hoa Tran Thi, </t>
    </r>
    <r>
      <rPr>
        <b/>
        <sz val="12"/>
        <rFont val="Times New Roman"/>
        <family val="1"/>
      </rPr>
      <t>Huan Van Doan</t>
    </r>
  </si>
  <si>
    <r>
      <t xml:space="preserve">Ottavio A. Lo Brutto, </t>
    </r>
    <r>
      <rPr>
        <b/>
        <sz val="12"/>
        <rFont val="Times New Roman"/>
        <family val="1"/>
      </rPr>
      <t>Van Thinh Nguyen</t>
    </r>
    <r>
      <rPr>
        <sz val="12"/>
        <rFont val="Times New Roman"/>
        <family val="1"/>
      </rPr>
      <t>, Sylvain S. Guillou, Jerome Thi ebot, Hamid Gualous</t>
    </r>
  </si>
  <si>
    <r>
      <t xml:space="preserve">Thinh An Nguyen, Phuong Minh T Le, Tam Minh Pham, Huong T Thu Hoang, </t>
    </r>
    <r>
      <rPr>
        <b/>
        <sz val="12"/>
        <rFont val="Times New Roman"/>
        <family val="1"/>
      </rPr>
      <t>Minh Quang Nguyen</t>
    </r>
    <r>
      <rPr>
        <sz val="12"/>
        <rFont val="Times New Roman"/>
        <family val="1"/>
      </rPr>
      <t>, Hoa Quynh Ta, Hanh T My Phung, Ha T Thu Le, Luc Hens</t>
    </r>
  </si>
  <si>
    <r>
      <rPr>
        <b/>
        <sz val="12"/>
        <rFont val="Times New Roman"/>
        <family val="1"/>
      </rPr>
      <t>Vu Kim Thu</t>
    </r>
    <r>
      <rPr>
        <sz val="12"/>
        <rFont val="Times New Roman"/>
        <family val="1"/>
      </rPr>
      <t>, Nguyen Van Thang, Nguyen Xuan Nhiem, Hoang Le Tuan Anh, Pham Hai Yen, Dan Thi Thuy Hang, Chau Van Minh and Phan Van Kiem</t>
    </r>
  </si>
  <si>
    <r>
      <t xml:space="preserve">Hossein Moayedi, Abdolreza Osouli, Dieu Tien Bui, Loke Kok Foong, </t>
    </r>
    <r>
      <rPr>
        <b/>
        <sz val="12"/>
        <rFont val="Times New Roman"/>
        <family val="1"/>
      </rPr>
      <t>Nguyễn Hoàng</t>
    </r>
    <r>
      <rPr>
        <sz val="12"/>
        <rFont val="Times New Roman"/>
        <family val="1"/>
      </rPr>
      <t>, Bahareh Kalantar</t>
    </r>
  </si>
  <si>
    <r>
      <t>Đỗ Mạnh Tấn</t>
    </r>
    <r>
      <rPr>
        <sz val="12"/>
        <rFont val="Times New Roman"/>
        <family val="1"/>
      </rPr>
      <t>, Gyeong-O Kang, Young-Sang Kim</t>
    </r>
  </si>
  <si>
    <r>
      <t xml:space="preserve">Nguyễn Trường Linh, </t>
    </r>
    <r>
      <rPr>
        <sz val="12"/>
        <rFont val="Times New Roman"/>
        <family val="1"/>
      </rPr>
      <t>Han Dong Yeob</t>
    </r>
  </si>
  <si>
    <r>
      <t xml:space="preserve">N.D. Anh, N.N. Hieu, </t>
    </r>
    <r>
      <rPr>
        <b/>
        <sz val="12"/>
        <rFont val="Times New Roman"/>
        <family val="1"/>
      </rPr>
      <t>P.N. Chun</t>
    </r>
    <r>
      <rPr>
        <sz val="12"/>
        <rFont val="Times New Roman"/>
        <family val="1"/>
      </rPr>
      <t>g, N.T. Anh</t>
    </r>
  </si>
  <si>
    <r>
      <rPr>
        <b/>
        <sz val="12"/>
        <rFont val="Times New Roman"/>
        <family val="1"/>
      </rPr>
      <t>Dieu Tien Bui</t>
    </r>
    <r>
      <rPr>
        <sz val="12"/>
        <rFont val="Times New Roman"/>
        <family val="1"/>
      </rPr>
      <t>, Kim-Thoa Thi Le, Van Cam Nguyen, Hoang Duc Le, Inge Revhaug</t>
    </r>
  </si>
  <si>
    <r>
      <t xml:space="preserve">M.C. Ortega-Liebana, </t>
    </r>
    <r>
      <rPr>
        <b/>
        <sz val="12"/>
        <rFont val="Times New Roman"/>
        <family val="1"/>
      </rPr>
      <t>N.X. Chung</t>
    </r>
    <r>
      <rPr>
        <sz val="12"/>
        <rFont val="Times New Roman"/>
        <family val="1"/>
      </rPr>
      <t>, R. Limpens, L. Gomez, J.L. Hueso, J. Santamaria, T. Gregorkiewicz</t>
    </r>
  </si>
  <si>
    <r>
      <rPr>
        <b/>
        <sz val="12"/>
        <rFont val="Times New Roman"/>
        <family val="1"/>
      </rPr>
      <t>Thuy Thi Le Bui</t>
    </r>
    <r>
      <rPr>
        <sz val="12"/>
        <rFont val="Times New Roman"/>
        <family val="1"/>
      </rPr>
      <t>, Dung Anh Nguyen, Son Van Ho, Ha Thi Ngoc Uong</t>
    </r>
  </si>
  <si>
    <r>
      <rPr>
        <b/>
        <sz val="12"/>
        <rFont val="Times New Roman"/>
        <family val="1"/>
      </rPr>
      <t>Đỗ Mạnh Tấn</t>
    </r>
    <r>
      <rPr>
        <sz val="12"/>
        <rFont val="Times New Roman"/>
        <family val="1"/>
      </rPr>
      <t>, Hyeong-Ki Kim, Min-Jun Kim, Young-sang Kim</t>
    </r>
  </si>
  <si>
    <r>
      <t xml:space="preserve">Chitaro Gouzu, Koshi Yagi, </t>
    </r>
    <r>
      <rPr>
        <b/>
        <sz val="12"/>
        <rFont val="Times New Roman"/>
        <family val="1"/>
      </rPr>
      <t>Ngo Xuan Thanh</t>
    </r>
    <r>
      <rPr>
        <sz val="12"/>
        <rFont val="Times New Roman"/>
        <family val="1"/>
      </rPr>
      <t>, Tetsumaru Itaya, Roberto Compagnoni</t>
    </r>
  </si>
  <si>
    <r>
      <rPr>
        <b/>
        <sz val="12"/>
        <rFont val="Times New Roman"/>
        <family val="1"/>
      </rPr>
      <t>Tăng Văn Lâm</t>
    </r>
    <r>
      <rPr>
        <sz val="12"/>
        <rFont val="Times New Roman"/>
        <family val="1"/>
      </rPr>
      <t>, Самченко С.В., Нгуен Зоан Тунг Лам</t>
    </r>
  </si>
  <si>
    <r>
      <t xml:space="preserve">Н.В. Соловьев, </t>
    </r>
    <r>
      <rPr>
        <b/>
        <sz val="12"/>
        <rFont val="Times New Roman"/>
        <family val="1"/>
      </rPr>
      <t>Trương Văn Từ</t>
    </r>
    <r>
      <rPr>
        <sz val="12"/>
        <rFont val="Times New Roman"/>
        <family val="1"/>
      </rPr>
      <t>, tạ quang minh, Phạm Quang Hiệu, Д.К. Кудрявцева</t>
    </r>
  </si>
  <si>
    <t xml:space="preserve">Промышленное и гражданское строительство.
</t>
  </si>
  <si>
    <r>
      <t xml:space="preserve">Nguyễn Tiến Hùng </t>
    </r>
    <r>
      <rPr>
        <sz val="12"/>
        <rFont val="Times New Roman"/>
        <family val="1"/>
      </rPr>
      <t>và nhiều người khác</t>
    </r>
  </si>
  <si>
    <r>
      <t>Trần Tuấn Minh</t>
    </r>
    <r>
      <rPr>
        <sz val="12"/>
        <rFont val="Times New Roman"/>
        <family val="1"/>
      </rPr>
      <t>, Суан Нам Буй, Куанг Хиеу Чан, Куанг Хюи Нгуен, Голик В.И.</t>
    </r>
  </si>
  <si>
    <r>
      <t xml:space="preserve">Нго Суан Хунг, </t>
    </r>
    <r>
      <rPr>
        <b/>
        <sz val="12"/>
        <rFont val="Times New Roman"/>
        <family val="1"/>
      </rPr>
      <t>Tăng Văn Lâm</t>
    </r>
    <r>
      <rPr>
        <sz val="12"/>
        <rFont val="Times New Roman"/>
        <family val="1"/>
      </rPr>
      <t>, Б.И. Булгаков, О.В. Александрова, О.А. Ларсен</t>
    </r>
  </si>
  <si>
    <r>
      <t xml:space="preserve">Горюнов Е.Ю., </t>
    </r>
    <r>
      <rPr>
        <b/>
        <sz val="12"/>
        <rFont val="Times New Roman"/>
        <family val="1"/>
      </rPr>
      <t>Nguyễn Minh Hòa</t>
    </r>
  </si>
  <si>
    <r>
      <t>Tăng Văn Lâm</t>
    </r>
    <r>
      <rPr>
        <sz val="12"/>
        <rFont val="Times New Roman"/>
        <family val="1"/>
      </rPr>
      <t>, Нгуен Чонг Чык, Нго Суан Хунг, Зыонг Тхань Куй, Булгаков Б.И., Машуков  Р.А., Аков А.С.,</t>
    </r>
  </si>
  <si>
    <r>
      <t xml:space="preserve">Нгуен Чонг Чык, </t>
    </r>
    <r>
      <rPr>
        <b/>
        <sz val="12"/>
        <rFont val="Times New Roman"/>
        <family val="1"/>
      </rPr>
      <t>Tăng Văn Lâm</t>
    </r>
    <r>
      <rPr>
        <sz val="12"/>
        <rFont val="Times New Roman"/>
        <family val="1"/>
      </rPr>
      <t>, Булгаков Б.И., Александрова О.В. Ларсен О.А., Булычева А.С., Макарова М.Н.</t>
    </r>
  </si>
  <si>
    <r>
      <t xml:space="preserve">Горюнов Е.Ю., Игнатов П.А., Трофимов В.А., </t>
    </r>
    <r>
      <rPr>
        <b/>
        <sz val="12"/>
        <rFont val="Times New Roman"/>
        <family val="1"/>
      </rPr>
      <t>Нгуен М.Х. (Nguyễn Minh Hòa)</t>
    </r>
    <r>
      <rPr>
        <sz val="12"/>
        <rFont val="Times New Roman"/>
        <family val="1"/>
      </rPr>
      <t xml:space="preserve">, Сабиров И.А., Узембаева З.И. </t>
    </r>
  </si>
  <si>
    <r>
      <t xml:space="preserve">Самченко С.В., </t>
    </r>
    <r>
      <rPr>
        <b/>
        <sz val="12"/>
        <rFont val="Times New Roman"/>
        <family val="1"/>
      </rPr>
      <t>Tăng Văn Lâm</t>
    </r>
    <r>
      <rPr>
        <sz val="12"/>
        <rFont val="Times New Roman"/>
        <family val="1"/>
      </rPr>
      <t>, Нгуен Зоан Тунг Лам</t>
    </r>
  </si>
  <si>
    <r>
      <t xml:space="preserve">Goryunov E.Yu.,Mamedov R.A., </t>
    </r>
    <r>
      <rPr>
        <b/>
        <sz val="12"/>
        <rFont val="Times New Roman"/>
        <family val="1"/>
      </rPr>
      <t>Nguyễn Minh Hòa</t>
    </r>
    <r>
      <rPr>
        <sz val="12"/>
        <rFont val="Times New Roman"/>
        <family val="1"/>
      </rPr>
      <t>, Mamedova S.A.</t>
    </r>
  </si>
  <si>
    <r>
      <t>Tăng Văn Lâm</t>
    </r>
    <r>
      <rPr>
        <sz val="12"/>
        <rFont val="Times New Roman"/>
        <family val="1"/>
      </rPr>
      <t>, Булгаков Б.И., Александрова О.В., Ларсен О.А. Гальцева Н.А, Нго Суан Хунг</t>
    </r>
  </si>
  <si>
    <t>Nguyễn Duyên Phong, Đặng Trung Thành, Trần Tuấn Minh, Nguyễn Văn Thịnh</t>
  </si>
  <si>
    <r>
      <t xml:space="preserve">Qi Sun, Fangwei Xie, Kuaidi Wan, Xinjian Gu, Jie Zhu, </t>
    </r>
    <r>
      <rPr>
        <b/>
        <sz val="12"/>
        <rFont val="Times New Roman"/>
        <family val="1"/>
      </rPr>
      <t xml:space="preserve">Nguyễn Văn Xô </t>
    </r>
    <r>
      <rPr>
        <sz val="12"/>
        <rFont val="Times New Roman"/>
        <family val="1"/>
      </rPr>
      <t>(đồng tác giả), Yun Wang</t>
    </r>
  </si>
  <si>
    <r>
      <t>Victor Atrushkevich, </t>
    </r>
    <r>
      <rPr>
        <b/>
        <sz val="12"/>
        <rFont val="Times New Roman"/>
        <family val="1"/>
      </rPr>
      <t>Nam Bui Xuan</t>
    </r>
    <r>
      <rPr>
        <sz val="12"/>
        <rFont val="Times New Roman"/>
        <family val="1"/>
      </rPr>
      <t>, Artem Atrushkevich, and Alberto Rodriguez</t>
    </r>
  </si>
  <si>
    <r>
      <t xml:space="preserve">K, Onyelwe, George Alaneme, Clifford Igboayaka, Francis Orji, Henry Ugwuanyi, </t>
    </r>
    <r>
      <rPr>
        <b/>
        <sz val="12"/>
        <rFont val="Times New Roman"/>
        <family val="1"/>
      </rPr>
      <t>Bùi Văn Đức</t>
    </r>
    <r>
      <rPr>
        <sz val="12"/>
        <rFont val="Times New Roman"/>
        <family val="1"/>
      </rPr>
      <t xml:space="preserve">, </t>
    </r>
    <r>
      <rPr>
        <b/>
        <sz val="12"/>
        <rFont val="Times New Roman"/>
        <family val="1"/>
      </rPr>
      <t>Nguyễn Văn Mạnh</t>
    </r>
  </si>
  <si>
    <r>
      <rPr>
        <b/>
        <sz val="12"/>
        <rFont val="Times New Roman"/>
        <family val="1"/>
      </rPr>
      <t>Bui Xuan Nam</t>
    </r>
    <r>
      <rPr>
        <sz val="12"/>
        <rFont val="Times New Roman"/>
        <family val="1"/>
      </rPr>
      <t>, Ho Si Giao</t>
    </r>
  </si>
  <si>
    <r>
      <t xml:space="preserve">Young-sang Kim, My Quoc Dang and </t>
    </r>
    <r>
      <rPr>
        <b/>
        <sz val="12"/>
        <rFont val="Times New Roman"/>
        <family val="1"/>
      </rPr>
      <t>Tan Manh Do</t>
    </r>
  </si>
  <si>
    <t>Studying  to  use  volcanic ashes and felsic volcanic rocks in Vietnam territory as the treatment materials for environment pollution – preliminary results</t>
  </si>
  <si>
    <t>Nguyễn Khắc Giảng, Lê Tiến Dũng, Phạm Thị Vân Anh, Phạm Xuân Núi, Tô Xuân Bản</t>
  </si>
  <si>
    <r>
      <t xml:space="preserve">K, Onyelowe, </t>
    </r>
    <r>
      <rPr>
        <b/>
        <sz val="12"/>
        <rFont val="Times New Roman"/>
        <family val="1"/>
      </rPr>
      <t>Bùi Văn Đức</t>
    </r>
  </si>
  <si>
    <t>Structural     analysis     of consolidation settlement behaviour of soil treated with alternative cementing materials for foundation purposes</t>
  </si>
  <si>
    <r>
      <rPr>
        <b/>
        <sz val="12"/>
        <rFont val="Times New Roman"/>
        <family val="1"/>
      </rPr>
      <t>Minh Ngan Vu</t>
    </r>
    <r>
      <rPr>
        <sz val="12"/>
        <rFont val="Times New Roman"/>
        <family val="1"/>
      </rPr>
      <t>, Wout Broere</t>
    </r>
  </si>
  <si>
    <r>
      <t xml:space="preserve">K.C. Onyelowe, </t>
    </r>
    <r>
      <rPr>
        <b/>
        <sz val="12"/>
        <rFont val="Times New Roman"/>
        <family val="1"/>
      </rPr>
      <t>Bùi Văn Đức, Nguyễn Văn Mạnh</t>
    </r>
  </si>
  <si>
    <r>
      <rPr>
        <b/>
        <sz val="12"/>
        <rFont val="Times New Roman"/>
        <family val="1"/>
      </rPr>
      <t xml:space="preserve">Nguyen T Thanh, </t>
    </r>
    <r>
      <rPr>
        <sz val="12"/>
        <rFont val="Times New Roman"/>
        <family val="1"/>
      </rPr>
      <t>Vu N. Phat</t>
    </r>
  </si>
  <si>
    <r>
      <rPr>
        <b/>
        <sz val="12"/>
        <rFont val="Times New Roman"/>
        <family val="1"/>
      </rPr>
      <t>Pham Thi Trang, Bui Huu Nguyen</t>
    </r>
    <r>
      <rPr>
        <sz val="12"/>
        <rFont val="Times New Roman"/>
        <family val="1"/>
      </rPr>
      <t>, Dinh Hong Tiep, Le Minh Thuy, Vu Dinh Lam, Nguyen Thanh Tung</t>
    </r>
  </si>
  <si>
    <r>
      <rPr>
        <b/>
        <sz val="12"/>
        <rFont val="Times New Roman"/>
        <family val="1"/>
      </rPr>
      <t>Xuan Nui Pham</t>
    </r>
    <r>
      <rPr>
        <sz val="12"/>
        <rFont val="Times New Roman"/>
        <family val="1"/>
      </rPr>
      <t xml:space="preserve"> et al.</t>
    </r>
  </si>
  <si>
    <r>
      <rPr>
        <b/>
        <sz val="12"/>
        <rFont val="Times New Roman"/>
        <family val="1"/>
      </rPr>
      <t xml:space="preserve">Xuan Nui Pham, </t>
    </r>
    <r>
      <rPr>
        <sz val="12"/>
        <rFont val="Times New Roman"/>
        <family val="1"/>
      </rPr>
      <t>Tuan Dat Pham, Ba Manh Nguyen, Hoa Thi Tran, Dinh Trong Pham</t>
    </r>
  </si>
  <si>
    <r>
      <rPr>
        <b/>
        <sz val="12"/>
        <rFont val="Times New Roman"/>
        <family val="1"/>
      </rPr>
      <t>Pham Xuan Nui</t>
    </r>
    <r>
      <rPr>
        <sz val="12"/>
        <rFont val="Times New Roman"/>
        <family val="1"/>
      </rPr>
      <t xml:space="preserve"> et al.</t>
    </r>
  </si>
  <si>
    <r>
      <rPr>
        <b/>
        <sz val="12"/>
        <rFont val="Times New Roman"/>
        <family val="1"/>
      </rPr>
      <t>Nguyễn Thị Linh</t>
    </r>
    <r>
      <rPr>
        <sz val="12"/>
        <rFont val="Times New Roman"/>
        <family val="1"/>
      </rPr>
      <t xml:space="preserve"> et al</t>
    </r>
  </si>
  <si>
    <r>
      <rPr>
        <b/>
        <sz val="12"/>
        <rFont val="Times New Roman"/>
        <family val="1"/>
      </rPr>
      <t>T. T. L. Bui</t>
    </r>
    <r>
      <rPr>
        <sz val="12"/>
        <rFont val="Times New Roman"/>
        <family val="1"/>
      </rPr>
      <t>,  H. T. N. Uong, L. V. Nguyen, N. C. Pham</t>
    </r>
  </si>
  <si>
    <r>
      <rPr>
        <b/>
        <sz val="12"/>
        <rFont val="Times New Roman"/>
        <family val="1"/>
      </rPr>
      <t>Thi-Hong-Hai Do</t>
    </r>
    <r>
      <rPr>
        <sz val="12"/>
        <rFont val="Times New Roman"/>
        <family val="1"/>
      </rPr>
      <t>, Huu-Nha Nguyen, Thi-Giang Nguyen, Van-Nham Phan</t>
    </r>
  </si>
  <si>
    <r>
      <rPr>
        <b/>
        <sz val="12"/>
        <rFont val="Times New Roman"/>
        <family val="1"/>
      </rPr>
      <t>Nguyen Xuan Chung</t>
    </r>
    <r>
      <rPr>
        <sz val="12"/>
        <rFont val="Times New Roman"/>
        <family val="1"/>
      </rPr>
      <t>, Rens Limpens, Chris de Weerd,  Arnon Lesage, Minoru Fujii, and Tom Gregorkiewicz</t>
    </r>
  </si>
  <si>
    <r>
      <rPr>
        <b/>
        <sz val="12"/>
        <rFont val="Times New Roman"/>
        <family val="1"/>
      </rPr>
      <t>Đỗ Ngọc Anh</t>
    </r>
    <r>
      <rPr>
        <sz val="12"/>
        <rFont val="Times New Roman"/>
        <family val="1"/>
      </rPr>
      <t>, Daniel DIAS</t>
    </r>
  </si>
  <si>
    <t>The Indosinian orogeny in South-east Asia</t>
  </si>
  <si>
    <r>
      <t xml:space="preserve">Jan Golonka, Michal Krobicki, </t>
    </r>
    <r>
      <rPr>
        <b/>
        <sz val="12"/>
        <rFont val="Times New Roman"/>
        <family val="1"/>
      </rPr>
      <t>Khương Thế Hùng</t>
    </r>
    <r>
      <rPr>
        <sz val="12"/>
        <rFont val="Times New Roman"/>
        <family val="1"/>
      </rPr>
      <t>, Nguyen Van Giang</t>
    </r>
  </si>
  <si>
    <r>
      <t xml:space="preserve">Thien VuongNguyen, PhuongNguyen Tri, SohrabAzizi, Tran Chien Dang, Duc MinhHoang, Thu HaHoang, </t>
    </r>
    <r>
      <rPr>
        <b/>
        <sz val="12"/>
        <rFont val="Times New Roman"/>
        <family val="1"/>
      </rPr>
      <t>Nguyễn Thị Linh</t>
    </r>
    <r>
      <rPr>
        <sz val="12"/>
        <rFont val="Times New Roman"/>
        <family val="1"/>
      </rPr>
      <t xml:space="preserve">, </t>
    </r>
    <r>
      <rPr>
        <b/>
        <sz val="12"/>
        <rFont val="Times New Roman"/>
        <family val="1"/>
      </rPr>
      <t>Thuy Thi LeBui,</t>
    </r>
    <r>
      <rPr>
        <sz val="12"/>
        <rFont val="Times New Roman"/>
        <family val="1"/>
      </rPr>
      <t xml:space="preserve"> Viet HungDang, Ngọc LinhNguyen, The TamLe, Thi Ngoc LinhNguyen, Quoc TrungVu, Dai LamTran, Thi My LinhDang, Le TrongLu </t>
    </r>
  </si>
  <si>
    <r>
      <t xml:space="preserve">T.C. Nguyen, E. Al-Safran, </t>
    </r>
    <r>
      <rPr>
        <b/>
        <sz val="12"/>
        <rFont val="Times New Roman"/>
        <family val="1"/>
      </rPr>
      <t>V. Nguyen (Nguyễn Thế Vinh)</t>
    </r>
  </si>
  <si>
    <t>Thermal   conductivity   of controlled low strength material (CLSM) under various degrees of aturation using a modified pressure plate extractor apparatus- A case study for geothermal systems</t>
  </si>
  <si>
    <r>
      <t xml:space="preserve">Arsentev Ju.A, Sovolev N.V, </t>
    </r>
    <r>
      <rPr>
        <b/>
        <sz val="12"/>
        <rFont val="Times New Roman"/>
        <family val="1"/>
      </rPr>
      <t>Nguyen Tien Hung, Nguyen The Vinh</t>
    </r>
  </si>
  <si>
    <r>
      <rPr>
        <b/>
        <sz val="12"/>
        <rFont val="Times New Roman"/>
        <family val="1"/>
      </rPr>
      <t>Tan Manh Do</t>
    </r>
    <r>
      <rPr>
        <sz val="12"/>
        <rFont val="Times New Roman"/>
        <family val="1"/>
      </rPr>
      <t>, Gyeong-O Kang, Young-sang Kim</t>
    </r>
  </si>
  <si>
    <r>
      <t xml:space="preserve">Shengshi DONG, Xiaozhao LI, Anh Minh TANG, Jean- Michel PEREIRA, </t>
    </r>
    <r>
      <rPr>
        <b/>
        <sz val="12"/>
        <rFont val="Times New Roman"/>
        <family val="1"/>
      </rPr>
      <t>Nguyễn Văn Trí</t>
    </r>
    <r>
      <rPr>
        <sz val="12"/>
        <rFont val="Times New Roman"/>
        <family val="1"/>
      </rPr>
      <t>, Ping CHE, Zhiyong XIONG</t>
    </r>
  </si>
  <si>
    <r>
      <rPr>
        <b/>
        <sz val="12"/>
        <rFont val="Times New Roman"/>
        <family val="1"/>
      </rPr>
      <t>Trong-Dung Nguyen, Duc-Tho Pham,</t>
    </r>
    <r>
      <rPr>
        <sz val="12"/>
        <rFont val="Times New Roman"/>
        <family val="1"/>
      </rPr>
      <t xml:space="preserve"> Minh-Ngoc Vu</t>
    </r>
  </si>
  <si>
    <r>
      <t>Young-sang Kim,</t>
    </r>
    <r>
      <rPr>
        <b/>
        <sz val="12"/>
        <rFont val="Times New Roman"/>
        <family val="1"/>
      </rPr>
      <t xml:space="preserve"> Tan Manh Do</t>
    </r>
    <r>
      <rPr>
        <sz val="12"/>
        <rFont val="Times New Roman"/>
        <family val="1"/>
      </rPr>
      <t>, Hyeong-ki Kim, Gyeongo Kang</t>
    </r>
  </si>
  <si>
    <r>
      <rPr>
        <b/>
        <sz val="12"/>
        <rFont val="Times New Roman"/>
        <family val="1"/>
      </rPr>
      <t>Nguyễn Văn Trí</t>
    </r>
    <r>
      <rPr>
        <sz val="12"/>
        <rFont val="Times New Roman"/>
        <family val="1"/>
      </rPr>
      <t>, Helend Heindl, Jean-Michel, PEREIRA, Tăng Anh Minh, David FROST</t>
    </r>
  </si>
  <si>
    <r>
      <rPr>
        <b/>
        <sz val="12"/>
        <rFont val="Times New Roman"/>
        <family val="1"/>
      </rPr>
      <t>Nguyễn Duy Huy</t>
    </r>
    <r>
      <rPr>
        <sz val="12"/>
        <rFont val="Times New Roman"/>
        <family val="1"/>
      </rPr>
      <t>, Nguyễn Hằng</t>
    </r>
  </si>
  <si>
    <r>
      <t xml:space="preserve">Нго Суан Хунг, </t>
    </r>
    <r>
      <rPr>
        <b/>
        <sz val="12"/>
        <rFont val="Times New Roman"/>
        <family val="1"/>
      </rPr>
      <t>Tăng Văn Lâm</t>
    </r>
    <r>
      <rPr>
        <sz val="12"/>
        <rFont val="Times New Roman"/>
        <family val="1"/>
      </rPr>
      <t>, Б.И. Булгаков, О.В. Александрова, О.А. Ларсен, Ха Хоа Ки, А.И. Мельникова</t>
    </r>
  </si>
  <si>
    <r>
      <rPr>
        <b/>
        <sz val="12"/>
        <rFont val="Times New Roman"/>
        <family val="1"/>
      </rPr>
      <t>Tăng Văn Lâm</t>
    </r>
    <r>
      <rPr>
        <sz val="12"/>
        <rFont val="Times New Roman"/>
        <family val="1"/>
      </rPr>
      <t>, Ngô Xuân Hùng, Ву Ким Зиен, Булгаков Б.И.</t>
    </r>
  </si>
  <si>
    <r>
      <t xml:space="preserve">Ву Ким Зиен, </t>
    </r>
    <r>
      <rPr>
        <b/>
        <sz val="12"/>
        <rFont val="Times New Roman"/>
        <family val="1"/>
      </rPr>
      <t>Tăng Văn Lâm</t>
    </r>
    <r>
      <rPr>
        <sz val="12"/>
        <rFont val="Times New Roman"/>
        <family val="1"/>
      </rPr>
      <t xml:space="preserve">, Баженова С.И., </t>
    </r>
    <r>
      <rPr>
        <b/>
        <sz val="12"/>
        <rFont val="Times New Roman"/>
        <family val="1"/>
      </rPr>
      <t>Nguyễn Duyên Phong</t>
    </r>
  </si>
  <si>
    <r>
      <t xml:space="preserve">Vũ Kim Diến, </t>
    </r>
    <r>
      <rPr>
        <b/>
        <sz val="12"/>
        <rFont val="Times New Roman"/>
        <family val="1"/>
      </rPr>
      <t>Tăng Văn Lâm</t>
    </r>
    <r>
      <rPr>
        <sz val="12"/>
        <rFont val="Times New Roman"/>
        <family val="1"/>
      </rPr>
      <t>, Баженов Ю.М., Баженова. С.И., Баженова. О.Ю.</t>
    </r>
  </si>
  <si>
    <r>
      <t>Tăng Văn Lâm</t>
    </r>
    <r>
      <rPr>
        <sz val="12"/>
        <rFont val="Times New Roman"/>
        <family val="1"/>
      </rPr>
      <t>, Нго Суан Хунг, Булгаков Б.И., Александрова О.В. Ларсен О.А., Орехова А.Ю., Тюрина А.А.</t>
    </r>
  </si>
  <si>
    <r>
      <rPr>
        <b/>
        <sz val="12"/>
        <rFont val="Times New Roman"/>
        <family val="1"/>
      </rPr>
      <t>Танг Ван Лам</t>
    </r>
    <r>
      <rPr>
        <sz val="12"/>
        <rFont val="Times New Roman"/>
        <family val="1"/>
      </rPr>
      <t>, Булгаков Б.И., Александрова О.В.</t>
    </r>
  </si>
  <si>
    <r>
      <t xml:space="preserve">Господариков А.П, </t>
    </r>
    <r>
      <rPr>
        <b/>
        <sz val="12"/>
        <rFont val="Times New Roman"/>
        <family val="1"/>
      </rPr>
      <t>Нгуен Чи Тхань</t>
    </r>
  </si>
  <si>
    <r>
      <rPr>
        <b/>
        <sz val="12"/>
        <rFont val="Times New Roman"/>
        <family val="1"/>
      </rPr>
      <t>Tуан Минь Чан,</t>
    </r>
    <r>
      <rPr>
        <sz val="12"/>
        <rFont val="Times New Roman"/>
        <family val="1"/>
      </rPr>
      <t xml:space="preserve"> Суан Нам Буй, Куанг Хиеу Чан, Куанг Хюи Нгуен, Голик В.И.</t>
    </r>
  </si>
  <si>
    <r>
      <rPr>
        <b/>
        <sz val="12"/>
        <rFont val="Times New Roman"/>
        <family val="1"/>
      </rPr>
      <t>Фам Д.Т</t>
    </r>
    <r>
      <rPr>
        <sz val="12"/>
        <rFont val="Times New Roman"/>
        <family val="1"/>
      </rPr>
      <t>., Виткалов В.Г., Агафонов В.В., Нгуен З.Ф.</t>
    </r>
  </si>
  <si>
    <r>
      <t xml:space="preserve">Трофимов В.А., Горюнов Е.Ю., </t>
    </r>
    <r>
      <rPr>
        <b/>
        <sz val="12"/>
        <rFont val="Times New Roman"/>
        <family val="1"/>
      </rPr>
      <t>Нгуен М.Х. (Nguyễn Minh Hòa)</t>
    </r>
  </si>
  <si>
    <r>
      <rPr>
        <b/>
        <sz val="12"/>
        <rFont val="Times New Roman"/>
        <family val="1"/>
      </rPr>
      <t>Nguyễn Đình Độ</t>
    </r>
    <r>
      <rPr>
        <sz val="12"/>
        <rFont val="Times New Roman"/>
        <family val="1"/>
      </rPr>
      <t>, Nguyễn Thu Hà, Ковальчукова О. В</t>
    </r>
  </si>
  <si>
    <r>
      <rPr>
        <b/>
        <sz val="12"/>
        <rFont val="Times New Roman"/>
        <family val="1"/>
      </rPr>
      <t>Нгуен Ван Шанг</t>
    </r>
    <r>
      <rPr>
        <sz val="12"/>
        <rFont val="Times New Roman"/>
        <family val="1"/>
      </rPr>
      <t>,  Попадьев В.В.</t>
    </r>
  </si>
  <si>
    <r>
      <rPr>
        <b/>
        <sz val="12"/>
        <rFont val="Times New Roman"/>
        <family val="1"/>
      </rPr>
      <t>Phuong-Thao   Thi Ngo</t>
    </r>
    <r>
      <rPr>
        <sz val="12"/>
        <rFont val="Times New Roman"/>
        <family val="1"/>
      </rPr>
      <t xml:space="preserve">, Nhat-Duc Hoang, Biswajeet Pradhan, </t>
    </r>
    <r>
      <rPr>
        <b/>
        <sz val="12"/>
        <rFont val="Times New Roman"/>
        <family val="1"/>
      </rPr>
      <t>Quang Khanh Nguyen</t>
    </r>
    <r>
      <rPr>
        <sz val="12"/>
        <rFont val="Times New Roman"/>
        <family val="1"/>
      </rPr>
      <t xml:space="preserve">, </t>
    </r>
    <r>
      <rPr>
        <b/>
        <sz val="12"/>
        <rFont val="Times New Roman"/>
        <family val="1"/>
      </rPr>
      <t>Xuan Truong Tran</t>
    </r>
    <r>
      <rPr>
        <sz val="12"/>
        <rFont val="Times New Roman"/>
        <family val="1"/>
      </rPr>
      <t xml:space="preserve">, </t>
    </r>
    <r>
      <rPr>
        <b/>
        <sz val="12"/>
        <rFont val="Times New Roman"/>
        <family val="1"/>
      </rPr>
      <t>Quang Minh Nguyen</t>
    </r>
    <r>
      <rPr>
        <sz val="12"/>
        <rFont val="Times New Roman"/>
        <family val="1"/>
      </rPr>
      <t xml:space="preserve">, </t>
    </r>
    <r>
      <rPr>
        <b/>
        <sz val="12"/>
        <rFont val="Times New Roman"/>
        <family val="1"/>
      </rPr>
      <t>Viet Nghia Nguyen</t>
    </r>
    <r>
      <rPr>
        <sz val="12"/>
        <rFont val="Times New Roman"/>
        <family val="1"/>
      </rPr>
      <t>, Pijush Samui, Dieu Tien Bui</t>
    </r>
  </si>
  <si>
    <t>Exploiting      Nonnegative Matrix Factorization with Mixed Group Sparsity Constraint to Separate Speech Signal from Single- channel Mixture with Unknown Ambient Noise</t>
  </si>
  <si>
    <t>Закономерности строения месторождений нефти       и       газа       в фундаменте Кыулонгского   бассейна (Вьетнам)</t>
  </si>
  <si>
    <t>Исследование ингибирующего действия полимерного раствора "KGAC-plus" для бурения в глиносодержащих
горных породах месторождения</t>
  </si>
  <si>
    <t>Основные      черты       и закономерности
строения месторождений нефти и газа в фундаменте Кыулонгской     впадины (Вьетнам)</t>
  </si>
  <si>
    <t>An assessment of the potential for the development of the shale gas industry in countries outside of North America</t>
  </si>
  <si>
    <t>Lê Minh Thống</t>
  </si>
  <si>
    <t>Heliyon</t>
  </si>
  <si>
    <t>Scopus</t>
  </si>
  <si>
    <t>Justification of process of loading coal onto face conveyors by auger heads of shearer-loader machines</t>
  </si>
  <si>
    <t>IOP Conference Series: Materials Science and Engineering</t>
  </si>
  <si>
    <t>Predicting subgrade stiffness of nanostructured palm bunch ash stabilized lateritic soil for transport geotechnics purposes</t>
  </si>
  <si>
    <t>Journal of GeoEngineering</t>
  </si>
  <si>
    <t>Songklanakarin J.Sci.Technol.</t>
  </si>
  <si>
    <t>Capillary rise, suction (absorption) and the strength development of HBM treated with QD base geopolymer</t>
  </si>
  <si>
    <t>International Jounal of Pavement Research and Technology</t>
  </si>
  <si>
    <t>Justification of Spatially-Planned Solutions and Determination of the Dimension Block in the Working of the Medium Thick Inclined Coal Seams with the Room and Pillar System</t>
  </si>
  <si>
    <t xml:space="preserve">E3S Web of Conferences </t>
  </si>
  <si>
    <t>Thermal Conductivity of Controlled Low Strength Material (CLSM) Made Entirely from By-Products</t>
  </si>
  <si>
    <t>Determination of local height using Global Positioning System with low price receivers</t>
  </si>
  <si>
    <t>International Journal of Civil Engineering and Technology (IJCIET)</t>
  </si>
  <si>
    <t>AMMA-CATCH, a Critical Zone Observatory in West Africa Monitoring a Region in Transition</t>
  </si>
  <si>
    <t>Vadose Zone Journal</t>
  </si>
  <si>
    <t>Predicting Strength Behaviour of Stabilized Lateritic Soil-Ash Matrix using Regression Model for Hydraulically Bound Materials Purposes</t>
  </si>
  <si>
    <t>International Journal of Pavement Research and Technology</t>
  </si>
  <si>
    <t>Hydro-geochemical characteristics of the groundwater resources in the southern part of the Red River’s Delta plain, Vietnam</t>
  </si>
  <si>
    <t>Electrodeposition and characterization of hydroxyapatite coatings dopedby Sr2+, Mg2+, Na+ and F− on 316L stainless steel</t>
  </si>
  <si>
    <t>Forecasted Trends of Green Energy Development in Vietnam</t>
  </si>
  <si>
    <t>Phạm Trung Sơn</t>
  </si>
  <si>
    <t>Energy Power Systems Research</t>
  </si>
  <si>
    <t>Substantiation of the parameters of coal unloading process onto the conveyor using shearer drums</t>
  </si>
  <si>
    <t>IOP Conference Series: Earth and Environmental Science</t>
  </si>
  <si>
    <t>3D model of Sin Quyen iron oxide copper deposit in Lao Cai, North Vietnam</t>
  </si>
  <si>
    <t>Improvement of drum shearer coal loading performance</t>
  </si>
  <si>
    <t>Eurasian Mining</t>
  </si>
  <si>
    <t>Rock slope failure blocks and their relation to tectonic activity: a case study in 3b highway, Xuathoa area, Backan province, Vietnam</t>
  </si>
  <si>
    <t>Bulletin of the Iraq Natural History Museum</t>
  </si>
  <si>
    <t>Exploring Rock by Blasting with Gunpowder as Explosive, Aggregate Production and Quarry Dust Utilization for Construction Purposes</t>
  </si>
  <si>
    <t>Effect of Ceramic Waste Derivatives on the Volume Change Behavior of Soft Soils For Moisture Bound Transport Geotechnics</t>
  </si>
  <si>
    <t>Improving efficiency of cleanup and coal flow formation on conveyor by shearer loader with accessorial blade</t>
  </si>
  <si>
    <t>Journal of Electrical Engineering</t>
  </si>
  <si>
    <t>Analyzing rotor profile’s effects to performance of roots vacuum pump applied the CFD method</t>
  </si>
  <si>
    <t>Improving the Operation of Earth Fault Relays by Auto Earthing-Connection at Earth Fault Situations in 6kV Mining Grid of Quang Ninh</t>
  </si>
  <si>
    <t>Journal of the Polish Mineral Engineering Society</t>
  </si>
  <si>
    <t>Land surface temperature dynamics in dry season 2015-2016 according to Landsat 8 data in the Southeast region of Vietnam</t>
  </si>
  <si>
    <t>Geography, Environment, Sustainability Journal</t>
  </si>
  <si>
    <t>Multi-scale Object based Fuzzy Classification for LULC mapping from Optical Satellite Images</t>
  </si>
  <si>
    <t>Journal of Spatial Information Research</t>
  </si>
  <si>
    <t>Green Growth in Mining – the Trends of Southeast Asia and Lessons for Vietnam</t>
  </si>
  <si>
    <t>Nguyễn Thị Kim Ngân</t>
  </si>
  <si>
    <t>Study phase evolution of hydrothermally synthesized Cu2ZnSnS4 nanocrystals by Raman spectroscopy</t>
  </si>
  <si>
    <t>Nano structures&amp; Nano objects</t>
  </si>
  <si>
    <t>Dynamics of Negative Diffusivity and Uphill Diffusion in Ternary and Single systems</t>
  </si>
  <si>
    <t>Vũ Bá Dũng, Tống Bá Tuấn, Đinh Văn Thiên</t>
  </si>
  <si>
    <t>EPJ Web of conferences</t>
  </si>
  <si>
    <t>Techological solutions for intensive working of medium thick inclined coal seams in difficult conditions in the mines of the Quang Ninh coal basin</t>
  </si>
  <si>
    <t>Journal of Sustainable Development of Mountain Territories</t>
  </si>
  <si>
    <t>A new Vietnam national technical regulation on coal mine wastewater</t>
  </si>
  <si>
    <t>A Lasso and Elastic-Net Regularized Generalized Linear Model for Predicting Blast-Induced Air Over-pressure in Open-Pit Mines</t>
  </si>
  <si>
    <t>Bùi Xuân Nam, Nguyễn Hoàng, Trần Quang Hiếu, Bùi Hoàng Bắc, Nguyễn Quốc Long, Nguyễn Đình An, Lê Thị Thu Hoa, Phạm Văn Việt</t>
  </si>
  <si>
    <t>Estimation of Truck-Shovel Dispatching in Cao Son Open-Pit Coal Mine and the Ability in Applying Information Technology for Increasing its Efficiency</t>
  </si>
  <si>
    <t>Phạm Văn Hòa, Bùi Xuân Nam, Lê Văn Quyển, Lê Thị Thu Hoa, Phạm Văn Việt</t>
  </si>
  <si>
    <t>Developing an Advanced Soft Computational Model for Estimating Blast-Induced Ground Vibration in Nui Beo Open-pit Coal Mine (Vietnam) Using Artificial Neural Network</t>
  </si>
  <si>
    <t>Nguyễn Hoàng, Bùi Xuân Nam, Trần Quang Hiếu, Nguyễn Quốc Long, Phạm Văn Hòa, Lê Quý Thảo, Nguyễn Phụ Vụ</t>
  </si>
  <si>
    <t xml:space="preserve">Status and prospects of underground coal mining technology in Vietnam </t>
  </si>
  <si>
    <t>Pure SiO2 Extraction through Aluminosilicates Synthesis from Incinerated Solid Wastes</t>
  </si>
  <si>
    <t>Use of Unmanned Aerial Vehicles for 3D topographic Mapping and Monitoring the Air Quality of Open-pit Mines</t>
  </si>
  <si>
    <t>Determination of Methane Content at Mao Khe Coal Mine from Current Mining to -450 Level in Vietnam</t>
  </si>
  <si>
    <t>Nguyễn Văn Thịnh, Nguyễn Cao Khải, Trần Xuân Hà, Nguyễn Hồng Cường</t>
  </si>
  <si>
    <t>Assessing the Current Status of Underground Mine Ventilation System in Thanh Cong-Cao Thang Area, Hon Gai Coal Company, Quang Ninh Region, Vietnam</t>
  </si>
  <si>
    <t>Nguyễn Cao Khải, Nguyễn Văn Thịnh</t>
  </si>
  <si>
    <t>Recovery of Clean Coal from the Contaminated Waste of Coal Mines in Quang Ninh Province</t>
  </si>
  <si>
    <t>Nhữ Thị Kim Dung, Vũ Thị Chinh</t>
  </si>
  <si>
    <t>Geotechnical Mechanisms of Roof Fall Ahead of Face Support in Longwall Mining</t>
  </si>
  <si>
    <t>Lê Tiến Dũng, Bùi Mạnh Tùng, Phạm Đức Hưng, Đặng Quang Hưng</t>
  </si>
  <si>
    <t>Determining for an Output Capacity of Dimension Stone Exploitation from the Computer Simulations to Generate the Fracture Network in 3D: Case Study in some Dimensional Stone Quarries in Vietnam</t>
  </si>
  <si>
    <t>Rational Grinding Circuit for Siliceous Apatite Ore Type III of Lao Cai Vietnam</t>
  </si>
  <si>
    <t>Phạm Văn Luận, Nguyễn Ngọc Phú, Lê Việt Hà</t>
  </si>
  <si>
    <t>A Study on Relationship of Duct Leakage and Parameters of Ducts in Quang Ninh Mine</t>
  </si>
  <si>
    <t>Đặng Phương Thảo, Đặng Vũ Chí</t>
  </si>
  <si>
    <t>Study on the Possibility of Using Artificial Pillar to Replace the Protection Coal Pillar of the Preparation Roadways During the Mining Process at Underground Coal Mines in Quang Ninh Region, Vietnam</t>
  </si>
  <si>
    <t>Application Of Knothe-Budryk Theory and Rigid Body Condition For Assessment of Subsidence</t>
  </si>
  <si>
    <t>Sustainable Development of Mountain Territories</t>
  </si>
  <si>
    <t>Integrating Sentinel-1A SAR data and GIS to estimate aboveground biomass and carbon accumulation for tropical forest types in Thuan Chau district, Vietnam</t>
  </si>
  <si>
    <t>Remote Sensing Applications: Society and Environment</t>
  </si>
  <si>
    <t>Applied Terrestrial Laser Scanning for Coal Mine High Definition Mapping</t>
  </si>
  <si>
    <t>World of Mining - Surface &amp; Underground</t>
  </si>
  <si>
    <t>An approach of mapping quarries in Vietnam using low-cost Unmanned Aerial Vehicles</t>
  </si>
  <si>
    <t>Comparison of the Resampling Methods for Gridded DEM Downscaling</t>
  </si>
  <si>
    <t>The impact of earthquakes on the tunnel from Hanoi metro system when the tunnel has a horseshoe shape crosssection</t>
  </si>
  <si>
    <t>International Journal of Civil Engineering and Technology</t>
  </si>
  <si>
    <t>Triaxial and density behaviour of quarry dust based geopolymer cement treated expansive soil with crushed waste glasses for pavement foundation purposes</t>
  </si>
  <si>
    <t>Case Study on the Determination of the Excavated Trench Depth in Unsaturated Soil Constructed by Trench Method Without Supporting Structures</t>
  </si>
  <si>
    <t>Effects of high temperature on high performance fine-grained concrete properties</t>
  </si>
  <si>
    <t>Advances in Intelligent Systems and Computing</t>
  </si>
  <si>
    <r>
      <t xml:space="preserve">Won Yong Shin, </t>
    </r>
    <r>
      <rPr>
        <b/>
        <sz val="12"/>
        <rFont val="Times New Roman"/>
        <family val="1"/>
      </rPr>
      <t>Vũ Đỗ Dũng</t>
    </r>
  </si>
  <si>
    <r>
      <t xml:space="preserve">Dieu     Tien     Bui,Himan Shahabi, Ataollah Shirzadi, Kamran Chapi, Nhat-Duc     Hoang,Binh   Thai   Pham, Quang-Thanh   Bui, </t>
    </r>
    <r>
      <rPr>
        <b/>
        <sz val="12"/>
        <rFont val="Times New Roman"/>
        <family val="1"/>
      </rPr>
      <t>Chuyen-Trung Tran</t>
    </r>
    <r>
      <rPr>
        <sz val="12"/>
        <rFont val="Times New Roman"/>
        <family val="1"/>
      </rPr>
      <t>, Mahdi Panahi, Baharin Bin Ahamd 10 and Lee Saro</t>
    </r>
  </si>
  <si>
    <r>
      <t>Lê Thị Thu Hoa</t>
    </r>
    <r>
      <rPr>
        <sz val="12"/>
        <rFont val="Times New Roman"/>
        <family val="1"/>
      </rPr>
      <t xml:space="preserve">, Jaroonpattanapong Pirat, </t>
    </r>
    <r>
      <rPr>
        <b/>
        <sz val="12"/>
        <rFont val="Times New Roman"/>
        <family val="1"/>
      </rPr>
      <t>Bùi Xuân Nam, Phạm Văn Việt, Nguyễn Hoàng, Lê Quý Thảo</t>
    </r>
  </si>
  <si>
    <t>Approach of recovering thin coal seams</t>
  </si>
  <si>
    <t>Flotation   study   of   fine grained carbonaceous sedimentary apatite ore – Challenges in process mineralogy and impact of hydrodynamics</t>
  </si>
  <si>
    <t>Optimizing Levenberg-Marquardt back propagation technique in predicting factor of safety of slopes after two dimensional OptumG2 Analysis</t>
  </si>
  <si>
    <t>Potential    of    Producing Hydrogen Gas from Straw by Anaerobic ermal Shocked Biological Sludge to Create Clean Energy</t>
  </si>
  <si>
    <r>
      <rPr>
        <b/>
        <sz val="12"/>
        <rFont val="Times New Roman"/>
        <family val="1"/>
      </rPr>
      <t>Nguyễn Quang Minh, Nguyễn Thị Thu Hương</t>
    </r>
    <r>
      <rPr>
        <sz val="12"/>
        <rFont val="Times New Roman"/>
        <family val="1"/>
      </rPr>
      <t>; Phu Hien La; Hugh G. Lewis ; Peter M. Atkinson</t>
    </r>
  </si>
  <si>
    <r>
      <t xml:space="preserve">Dong Joo Kim, G-J Park, </t>
    </r>
    <r>
      <rPr>
        <b/>
        <sz val="12"/>
        <rFont val="Times New Roman"/>
        <family val="1"/>
      </rPr>
      <t>Huy Viet L</t>
    </r>
    <r>
      <rPr>
        <sz val="12"/>
        <rFont val="Times New Roman"/>
        <family val="1"/>
      </rPr>
      <t>e, DY Moon</t>
    </r>
  </si>
  <si>
    <r>
      <rPr>
        <b/>
        <sz val="12"/>
        <rFont val="Times New Roman"/>
        <family val="1"/>
      </rPr>
      <t>Tan Manh Do,</t>
    </r>
    <r>
      <rPr>
        <sz val="12"/>
        <rFont val="Times New Roman"/>
        <family val="1"/>
      </rPr>
      <t xml:space="preserve"> Young-sang Kim, and My Quoc Dang</t>
    </r>
  </si>
  <si>
    <t>Applied thermal engineering</t>
  </si>
  <si>
    <t>Géotechnique Letters</t>
  </si>
  <si>
    <t>Научно- ехнический журнал по строительству и архитектуре
«Вестник МГСУ».</t>
  </si>
  <si>
    <r>
      <rPr>
        <b/>
        <sz val="12"/>
        <rFont val="Times New Roman"/>
        <family val="1"/>
      </rPr>
      <t>Tăng Văn Lâm</t>
    </r>
    <r>
      <rPr>
        <sz val="12"/>
        <rFont val="Times New Roman"/>
        <family val="1"/>
      </rPr>
      <t>, Ngô Xuân Hùng, Ву Ким Зиен, Нгуен Чонг Чык, Булгаков Б.И., Баженова. О.Ю., Гальцева Н.А.</t>
    </r>
  </si>
  <si>
    <r>
      <rPr>
        <b/>
        <sz val="12"/>
        <rFont val="Times New Roman"/>
        <family val="1"/>
      </rPr>
      <t>Танг Ван Лам</t>
    </r>
    <r>
      <rPr>
        <sz val="12"/>
        <rFont val="Times New Roman"/>
        <family val="1"/>
      </rPr>
      <t>, Булгаков Б.И., Александрова О.В., Ларсен О.А.</t>
    </r>
  </si>
  <si>
    <r>
      <rPr>
        <b/>
        <sz val="12"/>
        <rFont val="Times New Roman"/>
        <family val="1"/>
      </rPr>
      <t>Tăng Văn Lâm</t>
    </r>
    <r>
      <rPr>
        <sz val="12"/>
        <rFont val="Times New Roman"/>
        <family val="1"/>
      </rPr>
      <t>, Ngô Xuân Hùng, Ву Ким Зиен, Б.И. Булгаков, О.В. Александрова, О.А. Ларсен</t>
    </r>
  </si>
  <si>
    <r>
      <t>Tăng Văn Lâm</t>
    </r>
    <r>
      <rPr>
        <sz val="12"/>
        <rFont val="Times New Roman"/>
        <family val="1"/>
      </rPr>
      <t xml:space="preserve">, </t>
    </r>
    <r>
      <rPr>
        <b/>
        <sz val="12"/>
        <rFont val="Times New Roman"/>
        <family val="1"/>
      </rPr>
      <t>Нгуен Чонг Чы</t>
    </r>
    <r>
      <rPr>
        <sz val="12"/>
        <rFont val="Times New Roman"/>
        <family val="1"/>
      </rPr>
      <t>к, Булгаков Б.И., Александрова О.В. Ларсен О.А.,</t>
    </r>
  </si>
  <si>
    <r>
      <rPr>
        <b/>
        <sz val="12"/>
        <rFont val="Times New Roman"/>
        <family val="1"/>
      </rPr>
      <t>Do Ngoc Anh</t>
    </r>
    <r>
      <rPr>
        <sz val="12"/>
        <rFont val="Times New Roman"/>
        <family val="1"/>
      </rPr>
      <t>, Dias Daniel, Oreste Pierpaolo, Djeran-Maigre Irini</t>
    </r>
  </si>
  <si>
    <r>
      <rPr>
        <b/>
        <sz val="12"/>
        <rFont val="Times New Roman"/>
        <family val="1"/>
      </rPr>
      <t>Dinh Phuc Hoang,</t>
    </r>
    <r>
      <rPr>
        <sz val="12"/>
        <rFont val="Times New Roman"/>
        <family val="1"/>
      </rPr>
      <t xml:space="preserve"> Guangli Xu, Zhipeng Li</t>
    </r>
  </si>
  <si>
    <r>
      <rPr>
        <b/>
        <sz val="12"/>
        <rFont val="Times New Roman"/>
        <family val="1"/>
      </rPr>
      <t xml:space="preserve">Tan Manh Do </t>
    </r>
    <r>
      <rPr>
        <sz val="12"/>
        <rFont val="Times New Roman"/>
        <family val="1"/>
      </rPr>
      <t>and Young-sang Kim</t>
    </r>
  </si>
  <si>
    <r>
      <rPr>
        <b/>
        <sz val="12"/>
        <rFont val="Times New Roman"/>
        <family val="1"/>
      </rPr>
      <t>Ngoc Anh Do</t>
    </r>
    <r>
      <rPr>
        <sz val="12"/>
        <rFont val="Times New Roman"/>
        <family val="1"/>
      </rPr>
      <t>, Daniel Dias</t>
    </r>
  </si>
  <si>
    <r>
      <t xml:space="preserve">Булгаков   Б.И.,  </t>
    </r>
    <r>
      <rPr>
        <b/>
        <sz val="12"/>
        <rFont val="Times New Roman"/>
        <family val="1"/>
      </rPr>
      <t xml:space="preserve"> Танг   Ван  Лам</t>
    </r>
    <r>
      <rPr>
        <sz val="12"/>
        <rFont val="Times New Roman"/>
        <family val="1"/>
      </rPr>
      <t>, Александрова О.В</t>
    </r>
  </si>
  <si>
    <r>
      <t xml:space="preserve">Панкратенко А.Н., </t>
    </r>
    <r>
      <rPr>
        <b/>
        <sz val="12"/>
        <rFont val="Times New Roman"/>
        <family val="1"/>
      </rPr>
      <t>Нгуен Зуен Фонг</t>
    </r>
    <r>
      <rPr>
        <sz val="12"/>
        <rFont val="Times New Roman"/>
        <family val="1"/>
      </rPr>
      <t>., Саммаль А.С., Нгуен Суан Мань.</t>
    </r>
  </si>
  <si>
    <r>
      <rPr>
        <b/>
        <sz val="12"/>
        <rFont val="Times New Roman"/>
        <family val="1"/>
      </rPr>
      <t>Танг  Ван  Лам</t>
    </r>
    <r>
      <rPr>
        <sz val="12"/>
        <rFont val="Times New Roman"/>
        <family val="1"/>
      </rPr>
      <t>,  Булгаков  Борис Игоревич</t>
    </r>
  </si>
  <si>
    <r>
      <rPr>
        <b/>
        <sz val="12"/>
        <rFont val="Times New Roman"/>
        <family val="1"/>
      </rPr>
      <t>Танг Ван Лам,</t>
    </r>
    <r>
      <rPr>
        <sz val="12"/>
        <rFont val="Times New Roman"/>
        <family val="1"/>
      </rPr>
      <t xml:space="preserve"> Булгаков Борис Игоревич</t>
    </r>
  </si>
  <si>
    <r>
      <rPr>
        <b/>
        <sz val="12"/>
        <rFont val="Times New Roman"/>
        <family val="1"/>
      </rPr>
      <t>Танг  Ван  Лам,</t>
    </r>
    <r>
      <rPr>
        <sz val="12"/>
        <rFont val="Times New Roman"/>
        <family val="1"/>
      </rPr>
      <t xml:space="preserve">  Булгаков  Борис Игоревич, Фам Дик Тханг</t>
    </r>
  </si>
  <si>
    <r>
      <t>Nguyễn Khắc Lĩnh</t>
    </r>
    <r>
      <rPr>
        <sz val="12"/>
        <color theme="1"/>
        <rFont val="Times New Roman"/>
        <family val="1"/>
      </rPr>
      <t>, V V Gabov, D A Zadkov</t>
    </r>
  </si>
  <si>
    <r>
      <t>Nguyễn Khắc Lĩnh,</t>
    </r>
    <r>
      <rPr>
        <sz val="12"/>
        <color theme="1"/>
        <rFont val="Times New Roman"/>
        <family val="1"/>
      </rPr>
      <t xml:space="preserve"> V V Gabov, D A Zadkov, T B Le</t>
    </r>
  </si>
  <si>
    <r>
      <t>Nguyễn Khắc Lĩnh</t>
    </r>
    <r>
      <rPr>
        <sz val="12"/>
        <color theme="1"/>
        <rFont val="Times New Roman"/>
        <family val="1"/>
      </rPr>
      <t>, V V Gabov, Y V Lykov</t>
    </r>
  </si>
  <si>
    <r>
      <t>Dương Văn Hào</t>
    </r>
    <r>
      <rPr>
        <sz val="12"/>
        <color theme="1"/>
        <rFont val="Times New Roman"/>
        <family val="1"/>
      </rPr>
      <t>, Chau Nguyen Dinh, Władysław Zygo</t>
    </r>
  </si>
  <si>
    <r>
      <t>Võ Thị Hạnh</t>
    </r>
    <r>
      <rPr>
        <sz val="12"/>
        <color theme="1"/>
        <rFont val="Times New Roman"/>
        <family val="1"/>
      </rPr>
      <t>,</t>
    </r>
    <r>
      <rPr>
        <b/>
        <sz val="12"/>
        <color theme="1"/>
        <rFont val="Times New Roman"/>
        <family val="1"/>
      </rPr>
      <t xml:space="preserve"> Lê Thị Duyên</t>
    </r>
    <r>
      <rPr>
        <sz val="12"/>
        <color theme="1"/>
        <rFont val="Times New Roman"/>
        <family val="1"/>
      </rPr>
      <t>, Thi Nam Pham, Thi Thom Nguyen, Thu Phuong Nguyen and Thi Mai Thanh Dinh</t>
    </r>
  </si>
  <si>
    <r>
      <rPr>
        <sz val="12"/>
        <color theme="1"/>
        <rFont val="Times New Roman"/>
        <family val="1"/>
      </rPr>
      <t xml:space="preserve">Hoàng Văn Hoan, </t>
    </r>
    <r>
      <rPr>
        <b/>
        <sz val="12"/>
        <color theme="1"/>
        <rFont val="Times New Roman"/>
        <family val="1"/>
      </rPr>
      <t>Nguyễn Văn Lâm</t>
    </r>
    <r>
      <rPr>
        <sz val="12"/>
        <color theme="1"/>
        <rFont val="Times New Roman"/>
        <family val="1"/>
      </rPr>
      <t>, Đặng Đức Nhận, Phạm Quý Nhân, Frank Wagne</t>
    </r>
  </si>
  <si>
    <r>
      <rPr>
        <sz val="12"/>
        <color theme="1"/>
        <rFont val="Times New Roman"/>
        <family val="1"/>
      </rPr>
      <t xml:space="preserve">Pirat Jaroonpattanapong, </t>
    </r>
    <r>
      <rPr>
        <b/>
        <sz val="12"/>
        <color theme="1"/>
        <rFont val="Times New Roman"/>
        <family val="1"/>
      </rPr>
      <t>Phạm Văn Hòa</t>
    </r>
    <r>
      <rPr>
        <sz val="12"/>
        <color theme="1"/>
        <rFont val="Times New Roman"/>
        <family val="1"/>
      </rPr>
      <t>, Ormsin Indarid</t>
    </r>
  </si>
  <si>
    <r>
      <rPr>
        <sz val="12"/>
        <color theme="1"/>
        <rFont val="Times New Roman"/>
        <family val="1"/>
      </rPr>
      <t xml:space="preserve">Phạm Đức Thắng, Phạm Tuấn Anh, Viktor Vitcalov, </t>
    </r>
    <r>
      <rPr>
        <b/>
        <sz val="12"/>
        <color theme="1"/>
        <rFont val="Times New Roman"/>
        <family val="1"/>
      </rPr>
      <t>Lê Quang Phục</t>
    </r>
  </si>
  <si>
    <r>
      <rPr>
        <sz val="12"/>
        <color theme="1"/>
        <rFont val="Times New Roman"/>
        <family val="1"/>
      </rPr>
      <t xml:space="preserve">S. Galle, </t>
    </r>
    <r>
      <rPr>
        <b/>
        <sz val="12"/>
        <color theme="1"/>
        <rFont val="Times New Roman"/>
        <family val="1"/>
      </rPr>
      <t>Đỗ Thị Phương Thảo</t>
    </r>
    <r>
      <rPr>
        <sz val="12"/>
        <color theme="1"/>
        <rFont val="Times New Roman"/>
        <family val="1"/>
      </rPr>
      <t>, G. Panthou, M. Boucher, J.-M. Cohard, M. Descloitres, T. Lebel, A. Legchenko, T. Pellarin, G. Quantin</t>
    </r>
  </si>
  <si>
    <r>
      <rPr>
        <sz val="12"/>
        <color theme="1"/>
        <rFont val="Times New Roman"/>
        <family val="1"/>
      </rPr>
      <t xml:space="preserve">Vu Ngoc Quang, </t>
    </r>
    <r>
      <rPr>
        <b/>
        <sz val="12"/>
        <color theme="1"/>
        <rFont val="Times New Roman"/>
        <family val="1"/>
      </rPr>
      <t>Phạm Thị Thanh Hòa,</t>
    </r>
    <r>
      <rPr>
        <sz val="12"/>
        <color theme="1"/>
        <rFont val="Times New Roman"/>
        <family val="1"/>
      </rPr>
      <t xml:space="preserve"> Nguyen Van Thinh</t>
    </r>
  </si>
  <si>
    <r>
      <rPr>
        <sz val="12"/>
        <color theme="1"/>
        <rFont val="Times New Roman"/>
        <family val="1"/>
      </rPr>
      <t xml:space="preserve">Phi Truong Thanh, Phi Hong Thinh, </t>
    </r>
    <r>
      <rPr>
        <b/>
        <sz val="12"/>
        <color theme="1"/>
        <rFont val="Times New Roman"/>
        <family val="1"/>
      </rPr>
      <t>Nguyễn Việt Hà</t>
    </r>
  </si>
  <si>
    <r>
      <rPr>
        <b/>
        <sz val="12"/>
        <rFont val="Times New Roman"/>
        <family val="1"/>
      </rPr>
      <t>Bùi Văn Đức</t>
    </r>
    <r>
      <rPr>
        <b/>
        <sz val="12"/>
        <color theme="1"/>
        <rFont val="Times New Roman"/>
        <family val="1"/>
      </rPr>
      <t>, Nguyễn Văn Mạnh</t>
    </r>
    <r>
      <rPr>
        <sz val="12"/>
        <color theme="1"/>
        <rFont val="Times New Roman"/>
        <family val="1"/>
      </rPr>
      <t>, Kennedy Chibuzor Onyelowe</t>
    </r>
  </si>
  <si>
    <r>
      <rPr>
        <sz val="12"/>
        <color theme="1"/>
        <rFont val="Times New Roman"/>
        <family val="1"/>
      </rPr>
      <t xml:space="preserve">Kennedy Chibuzor Onyelowe, </t>
    </r>
    <r>
      <rPr>
        <b/>
        <sz val="12"/>
        <color theme="1"/>
        <rFont val="Times New Roman"/>
        <family val="1"/>
      </rPr>
      <t>Bùi Văn Đức, Nguyễn Văn Mạnh</t>
    </r>
    <r>
      <rPr>
        <sz val="12"/>
        <color theme="1"/>
        <rFont val="Times New Roman"/>
        <family val="1"/>
      </rPr>
      <t>, Henry Ugwuanyi</t>
    </r>
  </si>
  <si>
    <r>
      <rPr>
        <sz val="12"/>
        <color theme="1"/>
        <rFont val="Times New Roman"/>
        <family val="1"/>
      </rPr>
      <t>Kennedy Chibuzor Onyelow</t>
    </r>
    <r>
      <rPr>
        <b/>
        <sz val="12"/>
        <color theme="1"/>
        <rFont val="Times New Roman"/>
        <family val="1"/>
      </rPr>
      <t>e</t>
    </r>
    <r>
      <rPr>
        <sz val="12"/>
        <color theme="1"/>
        <rFont val="Times New Roman"/>
        <family val="1"/>
      </rPr>
      <t xml:space="preserve">, </t>
    </r>
    <r>
      <rPr>
        <b/>
        <sz val="12"/>
        <color theme="1"/>
        <rFont val="Times New Roman"/>
        <family val="1"/>
      </rPr>
      <t>Bùi Văn Đức</t>
    </r>
    <r>
      <rPr>
        <sz val="12"/>
        <color theme="1"/>
        <rFont val="Times New Roman"/>
        <family val="1"/>
      </rPr>
      <t xml:space="preserve">, Francis Orji, </t>
    </r>
    <r>
      <rPr>
        <b/>
        <sz val="12"/>
        <color theme="1"/>
        <rFont val="Times New Roman"/>
        <family val="1"/>
      </rPr>
      <t>Nguyễn Văn Mạnh</t>
    </r>
    <r>
      <rPr>
        <sz val="12"/>
        <color theme="1"/>
        <rFont val="Times New Roman"/>
        <family val="1"/>
      </rPr>
      <t>, Clifford Igboayaka, Henry Ugwuanyi</t>
    </r>
  </si>
  <si>
    <r>
      <rPr>
        <sz val="12"/>
        <color theme="1"/>
        <rFont val="Times New Roman"/>
        <family val="1"/>
      </rPr>
      <t>Kennedy ChibuzorOnyelowe,</t>
    </r>
    <r>
      <rPr>
        <b/>
        <sz val="12"/>
        <color theme="1"/>
        <rFont val="Times New Roman"/>
        <family val="1"/>
      </rPr>
      <t xml:space="preserve"> Bùi Văn Đức</t>
    </r>
  </si>
  <si>
    <r>
      <rPr>
        <sz val="12"/>
        <color theme="1"/>
        <rFont val="Times New Roman"/>
        <family val="1"/>
      </rPr>
      <t xml:space="preserve">Kennedy Chibuzor Onyelowe, </t>
    </r>
    <r>
      <rPr>
        <b/>
        <sz val="12"/>
        <color theme="1"/>
        <rFont val="Times New Roman"/>
        <family val="1"/>
      </rPr>
      <t>Bùi Văn Đức</t>
    </r>
  </si>
  <si>
    <r>
      <t>Đỗ Mạnh Tấn</t>
    </r>
    <r>
      <rPr>
        <sz val="12"/>
        <color theme="1"/>
        <rFont val="Times New Roman"/>
        <family val="1"/>
      </rPr>
      <t>, Young-sang Kim, Gyeong-O Kang, My Quoc Dang, Thien Quoc Tran</t>
    </r>
  </si>
  <si>
    <r>
      <t>Nguyễn Thanh Tùng</t>
    </r>
    <r>
      <rPr>
        <sz val="12"/>
        <color theme="1"/>
        <rFont val="Times New Roman"/>
        <family val="1"/>
      </rPr>
      <t>, Bùi Ngọc Tuyên, Trần Thế Văn</t>
    </r>
  </si>
  <si>
    <r>
      <t>Nguyễn Khắc Lĩnh</t>
    </r>
    <r>
      <rPr>
        <sz val="12"/>
        <color rgb="FF000000"/>
        <rFont val="Times New Roman"/>
        <family val="1"/>
      </rPr>
      <t>, V V Gabov, D A Zadkov</t>
    </r>
  </si>
  <si>
    <r>
      <rPr>
        <sz val="12"/>
        <color rgb="FF000000"/>
        <rFont val="Times New Roman"/>
        <family val="1"/>
      </rPr>
      <t xml:space="preserve">Nguyễn Đức Minh, Trịnh Trọng CHưởng; , Bùi Văn Huy;, Quách Đức Cường, </t>
    </r>
    <r>
      <rPr>
        <b/>
        <sz val="12"/>
        <color rgb="FF000000"/>
        <rFont val="Times New Roman"/>
        <family val="1"/>
      </rPr>
      <t>Bùi Đình Thanh</t>
    </r>
  </si>
  <si>
    <r>
      <t>Nguyễn Quang Khánh</t>
    </r>
    <r>
      <rPr>
        <sz val="12"/>
        <color rgb="FF000000"/>
        <rFont val="Times New Roman"/>
        <family val="1"/>
      </rPr>
      <t>, Trịnh Lê Hùng, Đào Khánh Hoài, N. D. Dang</t>
    </r>
  </si>
  <si>
    <r>
      <rPr>
        <sz val="12"/>
        <color rgb="FF000000"/>
        <rFont val="Times New Roman"/>
        <family val="1"/>
      </rPr>
      <t xml:space="preserve">Hang T.Do, </t>
    </r>
    <r>
      <rPr>
        <b/>
        <sz val="12"/>
        <color rgb="FF000000"/>
        <rFont val="Times New Roman"/>
        <family val="1"/>
      </rPr>
      <t>Trương Xuân Luận</t>
    </r>
    <r>
      <rPr>
        <sz val="12"/>
        <color rgb="FF000000"/>
        <rFont val="Times New Roman"/>
        <family val="1"/>
      </rPr>
      <t>, Venkatesh Raghavan, Go Yonezawa</t>
    </r>
  </si>
  <si>
    <r>
      <t xml:space="preserve">Trần Thị Hà, </t>
    </r>
    <r>
      <rPr>
        <sz val="12"/>
        <color rgb="FF000000"/>
        <rFont val="Times New Roman"/>
        <family val="1"/>
      </rPr>
      <t>Nguyen Viet Tuyen, Doanh Sai Cong, Thi Hong Pham, Trong Tam Nguyen</t>
    </r>
  </si>
  <si>
    <r>
      <t>Đào Văn Chi</t>
    </r>
    <r>
      <rPr>
        <sz val="12"/>
        <color rgb="FF000000"/>
        <rFont val="Times New Roman"/>
        <family val="1"/>
      </rPr>
      <t>,</t>
    </r>
    <r>
      <rPr>
        <b/>
        <sz val="12"/>
        <color rgb="FF000000"/>
        <rFont val="Times New Roman"/>
        <family val="1"/>
      </rPr>
      <t xml:space="preserve"> Bùi Xuân Nam, Lê Tiến Dũng, Trần Xuân Hà</t>
    </r>
  </si>
  <si>
    <r>
      <rPr>
        <b/>
        <sz val="12"/>
        <color rgb="FF000000"/>
        <rFont val="Times New Roman"/>
        <family val="1"/>
      </rPr>
      <t>Nguyễn Anh Tuấn, Phạm Văn Việt, Lê Văn Quyển, Nguyễn Tuấn Anh</t>
    </r>
    <r>
      <rPr>
        <sz val="12"/>
        <color rgb="FF000000"/>
        <rFont val="Times New Roman"/>
        <family val="1"/>
      </rPr>
      <t>, Le Thi Hai</t>
    </r>
  </si>
  <si>
    <r>
      <rPr>
        <b/>
        <sz val="12"/>
        <color rgb="FF000000"/>
        <rFont val="Times New Roman"/>
        <family val="1"/>
      </rPr>
      <t>Vũ Đình Hiếu, Bùi Xuân Nam, Bùi Hoàng Bắc</t>
    </r>
    <r>
      <rPr>
        <sz val="12"/>
        <color rgb="FF000000"/>
        <rFont val="Times New Roman"/>
        <family val="1"/>
      </rPr>
      <t>, Ngo Thi Thanh Nga</t>
    </r>
  </si>
  <si>
    <r>
      <t xml:space="preserve">CUONG Dinh Van, </t>
    </r>
    <r>
      <rPr>
        <b/>
        <sz val="12"/>
        <color rgb="FF000000"/>
        <rFont val="Times New Roman"/>
        <family val="1"/>
      </rPr>
      <t>Trần Văn Thanh</t>
    </r>
    <r>
      <rPr>
        <sz val="12"/>
        <color rgb="FF000000"/>
        <rFont val="Times New Roman"/>
        <family val="1"/>
      </rPr>
      <t>, TUAN Nguyen Anh</t>
    </r>
  </si>
  <si>
    <r>
      <t xml:space="preserve">Phạm Đức Thắng, Hoàng Hùng Thắng, </t>
    </r>
    <r>
      <rPr>
        <b/>
        <sz val="12"/>
        <color rgb="FF000000"/>
        <rFont val="Times New Roman"/>
        <family val="1"/>
      </rPr>
      <t>Lê Quang Phục</t>
    </r>
  </si>
  <si>
    <r>
      <rPr>
        <b/>
        <sz val="12"/>
        <color rgb="FF000000"/>
        <rFont val="Times New Roman"/>
        <family val="1"/>
      </rPr>
      <t>Bùi Xuân Nam</t>
    </r>
    <r>
      <rPr>
        <sz val="12"/>
        <color rgb="FF000000"/>
        <rFont val="Times New Roman"/>
        <family val="1"/>
      </rPr>
      <t xml:space="preserve">, LEE Changwoo, </t>
    </r>
    <r>
      <rPr>
        <b/>
        <sz val="12"/>
        <color rgb="FF000000"/>
        <rFont val="Times New Roman"/>
        <family val="1"/>
      </rPr>
      <t>Nguyễn Quốc Long</t>
    </r>
    <r>
      <rPr>
        <sz val="12"/>
        <color rgb="FF000000"/>
        <rFont val="Times New Roman"/>
        <family val="1"/>
      </rPr>
      <t xml:space="preserve">, ADEEL Ahmad, </t>
    </r>
    <r>
      <rPr>
        <b/>
        <sz val="12"/>
        <color rgb="FF000000"/>
        <rFont val="Times New Roman"/>
        <family val="1"/>
      </rPr>
      <t>Cao Xuân Cường, Nguyễn Viết Nghĩa, Lê Văn Cảnh, Nguyễn Hoàng, Lê Quý Thảo, Dương Thúy Hường</t>
    </r>
    <r>
      <rPr>
        <sz val="12"/>
        <color rgb="FF000000"/>
        <rFont val="Times New Roman"/>
        <family val="1"/>
      </rPr>
      <t>, NGUYEN Van Duc</t>
    </r>
  </si>
  <si>
    <r>
      <rPr>
        <b/>
        <sz val="12"/>
        <color rgb="FF000000"/>
        <rFont val="Times New Roman"/>
        <family val="1"/>
      </rPr>
      <t>Nguyễn Quốc Long</t>
    </r>
    <r>
      <rPr>
        <sz val="12"/>
        <color rgb="FF000000"/>
        <rFont val="Times New Roman"/>
        <family val="1"/>
      </rPr>
      <t xml:space="preserve">, </t>
    </r>
    <r>
      <rPr>
        <b/>
        <sz val="12"/>
        <color rgb="FF000000"/>
        <rFont val="Times New Roman"/>
        <family val="1"/>
      </rPr>
      <t>Bùi Xuân Nam, Cao Xuân Cường, Lê Văn Cảnh</t>
    </r>
  </si>
  <si>
    <r>
      <rPr>
        <b/>
        <sz val="12"/>
        <color rgb="FF000000"/>
        <rFont val="Times New Roman"/>
        <family val="1"/>
      </rPr>
      <t xml:space="preserve">Nguyễn Viết Nghĩa, Nguyễn Quốc Long, </t>
    </r>
    <r>
      <rPr>
        <sz val="12"/>
        <color rgb="FF000000"/>
        <rFont val="Times New Roman"/>
        <family val="1"/>
      </rPr>
      <t>Thi Cuc Nguyen</t>
    </r>
    <r>
      <rPr>
        <b/>
        <sz val="12"/>
        <color rgb="FF000000"/>
        <rFont val="Times New Roman"/>
        <family val="1"/>
      </rPr>
      <t>, Bùi Xuân Nam</t>
    </r>
  </si>
  <si>
    <r>
      <rPr>
        <b/>
        <sz val="12"/>
        <color rgb="FF000000"/>
        <rFont val="Times New Roman"/>
        <family val="1"/>
      </rPr>
      <t xml:space="preserve">Nguyễn Quang Minh, Nguyễn Thị Thu Hương, </t>
    </r>
    <r>
      <rPr>
        <sz val="12"/>
        <color rgb="FF000000"/>
        <rFont val="Times New Roman"/>
        <family val="1"/>
      </rPr>
      <t>LA Phu Hien,</t>
    </r>
    <r>
      <rPr>
        <b/>
        <sz val="12"/>
        <color rgb="FF000000"/>
        <rFont val="Times New Roman"/>
        <family val="1"/>
      </rPr>
      <t xml:space="preserve"> Dương Thị Tuyết Nhung, Nguyễn Thị Minh Hồng</t>
    </r>
    <r>
      <rPr>
        <sz val="12"/>
        <color rgb="FF000000"/>
        <rFont val="Times New Roman"/>
        <family val="1"/>
      </rPr>
      <t>, VU Van Anh</t>
    </r>
  </si>
  <si>
    <r>
      <rPr>
        <sz val="12"/>
        <color rgb="FF000000"/>
        <rFont val="Times New Roman"/>
        <family val="1"/>
      </rPr>
      <t xml:space="preserve">Phạm Văn Mạnh, </t>
    </r>
    <r>
      <rPr>
        <b/>
        <sz val="12"/>
        <color rgb="FF000000"/>
        <rFont val="Times New Roman"/>
        <family val="1"/>
      </rPr>
      <t>Trần Vân Anh</t>
    </r>
    <r>
      <rPr>
        <sz val="12"/>
        <color rgb="FF000000"/>
        <rFont val="Times New Roman"/>
        <family val="1"/>
      </rPr>
      <t>, Tam Minh Pham, Quan Vu Viet Du, Quang Thanh Bui, Thach Ngoc Nguyen</t>
    </r>
  </si>
  <si>
    <r>
      <rPr>
        <b/>
        <sz val="12"/>
        <color rgb="FF000000"/>
        <rFont val="Times New Roman"/>
        <family val="1"/>
      </rPr>
      <t>Nguyễn Xuân Mãn</t>
    </r>
    <r>
      <rPr>
        <sz val="12"/>
        <color rgb="FF000000"/>
        <rFont val="Times New Roman"/>
        <family val="1"/>
      </rPr>
      <t>, Do Thi Them</t>
    </r>
  </si>
  <si>
    <r>
      <rPr>
        <b/>
        <sz val="12"/>
        <rFont val="Times New Roman"/>
        <family val="1"/>
      </rPr>
      <t>Tăng Văn Lâm,</t>
    </r>
    <r>
      <rPr>
        <sz val="12"/>
        <rFont val="Times New Roman"/>
        <family val="1"/>
      </rPr>
      <t xml:space="preserve"> </t>
    </r>
    <r>
      <rPr>
        <sz val="12"/>
        <color rgb="FF000000"/>
        <rFont val="Times New Roman"/>
        <family val="1"/>
      </rPr>
      <t>Dien Vu Kim, Tho Vu Dinh, Bulgakov Boris Igorevich, Bazhenova Sophia Ildarovna, Luong Nguyen Tai Nang</t>
    </r>
  </si>
  <si>
    <r>
      <rPr>
        <sz val="12"/>
        <color rgb="FF000000"/>
        <rFont val="Times New Roman"/>
        <family val="1"/>
      </rPr>
      <t xml:space="preserve">Gospodarikov Alexandr, </t>
    </r>
    <r>
      <rPr>
        <b/>
        <sz val="12"/>
        <color rgb="FF000000"/>
        <rFont val="Times New Roman"/>
        <family val="1"/>
      </rPr>
      <t>Nguyễn Chí Thành</t>
    </r>
  </si>
  <si>
    <r>
      <rPr>
        <sz val="12"/>
        <color rgb="FF000000"/>
        <rFont val="Times New Roman"/>
        <family val="1"/>
      </rPr>
      <t xml:space="preserve">Kennedy C Onyelowe, Clifford Igboayaka, Francis Orji, Henry Ugwuanyi, </t>
    </r>
    <r>
      <rPr>
        <b/>
        <sz val="12"/>
        <color rgb="FF000000"/>
        <rFont val="Times New Roman"/>
        <family val="1"/>
      </rPr>
      <t>Bùi Văn Đức</t>
    </r>
  </si>
  <si>
    <t>Journal of Physics</t>
  </si>
  <si>
    <t>Journal of Digital Contents Society</t>
  </si>
  <si>
    <t>Social science and Medicine</t>
  </si>
  <si>
    <t>Study of the dynamics and analysis of the effect of the position of the vibration motor to the oscillation of vibrating screen</t>
  </si>
  <si>
    <t>Влияние угла подъема винта шнекового исполнительного органа комбайна на эффективности погрузки угля на забойный конвейер</t>
  </si>
  <si>
    <t>Уголь (Ugol)</t>
  </si>
  <si>
    <t>Study on the behavior of squared and sub-rectangular tunnels using the Hyperstatic Reaction Method</t>
  </si>
  <si>
    <t>Characterization and application of C–TiO2 doped cellulose acetate nanocomposite film for removal of Reactive Red-195</t>
  </si>
  <si>
    <t>Detecting crack and damage location in self-sensing fiber reinforced cementitious composites</t>
  </si>
  <si>
    <t>A Comparative Study of Different Machine Learning Algorithms in Predicting the Content of Ilmenite in Titanium Placer</t>
  </si>
  <si>
    <t>Hyperstatic reaction method for calculations of tunnels with horseshoeshaped cross-section under the impact of earthquakes</t>
  </si>
  <si>
    <t>Stress induced permeability change in brittle fractured porous rock</t>
  </si>
  <si>
    <t>Developing a novel artificial intelligence model to estimate the capital cost of mining projects using deep neural network-based ant colony optimization algorithm</t>
  </si>
  <si>
    <t>Protein tyrosine phosphatase 1B inhibitory triterpene glycosides from Mussaenda pilosissima Valeton</t>
  </si>
  <si>
    <t>Assessment on maximum magnitude of natural and triggered earthquake when water is impounded in the mining pit: A case study in Nui Nho quarry, Vietnam based on gravity and magnetic data</t>
  </si>
  <si>
    <t>Evaluation of index and compaction properties of lateritic soils treated with quarry dust based geopolymer cement for subgrade purpose</t>
  </si>
  <si>
    <t>An Early-age Evaluation of Thermal Cracking Index of Heavy Concrete Applying for Airport Pavement</t>
  </si>
  <si>
    <t>A Quasigeoid-Derived Transformation Model Accounting for Land Subsidence in the Mekong Delta Towards Height System Unification in Vietnam</t>
  </si>
  <si>
    <t>Effects of steel slag aggregate size and content on piezoresistive responses of smart ultra-high-performance fiber-reinforced concretes</t>
  </si>
  <si>
    <t>Grid-Connected Photovoltaic Systems with Single-Axis Sun Tracker: Case Study for Central Vietnam</t>
  </si>
  <si>
    <r>
      <rPr>
        <b/>
        <sz val="13"/>
        <rFont val="Times New Roman"/>
        <family val="1"/>
      </rPr>
      <t>Vũ Đình Toàn</t>
    </r>
    <r>
      <rPr>
        <sz val="13"/>
        <rFont val="Times New Roman"/>
        <family val="1"/>
      </rPr>
      <t>, Sean Bruinsma, Sylvain Bonvalot, Dominique Remy, Georgios S. Vergos</t>
    </r>
  </si>
  <si>
    <t>Chemical Engineering Communications</t>
  </si>
  <si>
    <t>EARTHQUAKE ENGINEERING AND ENGINEERING VIBRATION</t>
  </si>
  <si>
    <t>Russian Journal of Earth Sciences</t>
  </si>
  <si>
    <t>Epitoanyag - Journal of Silicate Based and Composite Materials</t>
  </si>
  <si>
    <t>Periodica Polytechnica Civil Engineering</t>
  </si>
  <si>
    <t>Natural Product Research</t>
  </si>
  <si>
    <t>Sensors and Actuators A: Physical</t>
  </si>
  <si>
    <t>Trương Xuân Quang</t>
  </si>
  <si>
    <t>Real-time  impact  estimation  of  large  earthquakes  using  USGS ShakeMaps ShakemMaps through Web Processing Service</t>
  </si>
  <si>
    <t>International   Conference   on   Earth Sciences     and     Sustainable     Geo- Resources      Development (ESASGD 2016)</t>
  </si>
  <si>
    <t>Development  of  A  Mobile  Data  Collection  &amp;  Management System”</t>
  </si>
  <si>
    <r>
      <rPr>
        <b/>
        <sz val="12"/>
        <rFont val="Times New Roman"/>
        <family val="1"/>
      </rPr>
      <t>NCS.   Trần   Trung   Chuyên (Chủ trì), TS.   Nguyễn Thị Mai Dung, TS.  Lê  Hồng  Anh,  PGS.TS Nguyễn Trường Xuân,</t>
    </r>
    <r>
      <rPr>
        <sz val="12"/>
        <rFont val="Times New Roman"/>
        <family val="1"/>
      </rPr>
      <t xml:space="preserve">
TS. Đào Ngọc Long</t>
    </r>
  </si>
  <si>
    <t>GIS IDEAS 2016</t>
  </si>
  <si>
    <t>A WebGIS System To Support Sustainable Development In Tay Nguyen</t>
  </si>
  <si>
    <r>
      <rPr>
        <b/>
        <sz val="12"/>
        <rFont val="Times New Roman"/>
        <family val="1"/>
      </rPr>
      <t>PGS.TS     Nguyen     Truong Xuan,  TS.  Nguyen  Thi  Mai Dung, KS. Dinh Bao Ngoc, Tran  Thi  Hai  Van,</t>
    </r>
    <r>
      <rPr>
        <sz val="12"/>
        <rFont val="Times New Roman"/>
        <family val="1"/>
      </rPr>
      <t xml:space="preserve">  Nguyen Dinh Ky, Le Thi Kim Thoa</t>
    </r>
  </si>
  <si>
    <t>ESASGD 2016 – GISIDEAS 2016</t>
  </si>
  <si>
    <t>Dương Thị Hiền Thanh</t>
  </si>
  <si>
    <t>Proceedings    of    The    15th    IEEE International         Conference         on Electronics,         Information         and Communication (ICEIC 2016)</t>
  </si>
  <si>
    <t>Unsupervised  Detection  of  Non-stationary  Segments  based  on Single-basis  Non-negative  Matrix   Factorization  for  Effective Annotation</t>
  </si>
  <si>
    <r>
      <rPr>
        <b/>
        <sz val="12"/>
        <rFont val="Times New Roman"/>
        <family val="1"/>
      </rPr>
      <t>Thanh    Thi    Hien    Duong,</t>
    </r>
    <r>
      <rPr>
        <sz val="12"/>
        <rFont val="Times New Roman"/>
        <family val="1"/>
      </rPr>
      <t xml:space="preserve"> Nobutaka        Ono, Yasutaka Nakajima,      and      Toshiya Ohshima.</t>
    </r>
  </si>
  <si>
    <t>Proceedings of Asia-Pacific      Signal and         Information         Processing Association    Annual    Summit    and Conference          2016          (APSIPA ASC2106) - Korea</t>
  </si>
  <si>
    <t>An   approach   to   analyzing   execution   preservation   in   Java program refactoring</t>
  </si>
  <si>
    <r>
      <rPr>
        <b/>
        <sz val="12"/>
        <rFont val="Times New Roman"/>
        <family val="1"/>
      </rPr>
      <t xml:space="preserve">Huong  T.  Dao,  Hong  Anh Le, </t>
    </r>
    <r>
      <rPr>
        <sz val="12"/>
        <rFont val="Times New Roman"/>
        <family val="1"/>
      </rPr>
      <t>Ninh Thuan Truong</t>
    </r>
  </si>
  <si>
    <t>ICCASA 2016, LNICST, Springer</t>
  </si>
  <si>
    <t>A New Method to Analyze Graphical User Interfaces of Android Applications</t>
  </si>
  <si>
    <r>
      <rPr>
        <b/>
        <sz val="12"/>
        <rFont val="Times New Roman"/>
        <family val="1"/>
      </rPr>
      <t xml:space="preserve">Hong      Anh      Le,   </t>
    </r>
    <r>
      <rPr>
        <sz val="12"/>
        <rFont val="Times New Roman"/>
        <family val="1"/>
      </rPr>
      <t xml:space="preserve">   Shin Nakajima,      Ninh      Thuan Truong</t>
    </r>
  </si>
  <si>
    <t>Development of a vehicle tracking system based on MapWindow GIS</t>
  </si>
  <si>
    <t>Dang  Van  Nam,  Nguyen  T. Phuong  Bac,  Nguyen  Thuy Duong</t>
  </si>
  <si>
    <t>GeoInformatics         for         Spatial- Infrastructure  Development  in  Earth &amp; Allied Sciences</t>
  </si>
  <si>
    <t>Study,  buid  the  model  for  Delivery  products  of  survey  and mapping in network</t>
  </si>
  <si>
    <t>Nong Thi Oanh, Nguyen T. Hai Yen</t>
  </si>
  <si>
    <t>A  New  Non-intrusive  Assessment  Method  for  VoLTE  Quality Based on Extended E-Model</t>
  </si>
  <si>
    <r>
      <rPr>
        <b/>
        <sz val="12"/>
        <rFont val="Times New Roman"/>
        <family val="1"/>
      </rPr>
      <t>Duy-Huy Nguyen</t>
    </r>
    <r>
      <rPr>
        <sz val="12"/>
        <rFont val="Times New Roman"/>
        <family val="1"/>
      </rPr>
      <t>, Hang Nguyen, Eric Renault</t>
    </r>
  </si>
  <si>
    <t>MSPN 2016</t>
  </si>
  <si>
    <t>Adaptive  physical  resource  block  design  for  enhancing  voice capacity over LTE network in PMR context</t>
  </si>
  <si>
    <r>
      <t xml:space="preserve">Manh-Cuong  Nguyen,  Hang Nguyen,  </t>
    </r>
    <r>
      <rPr>
        <b/>
        <sz val="12"/>
        <rFont val="Times New Roman"/>
        <family val="1"/>
      </rPr>
      <t>Duy-Huy  Nguyen</t>
    </r>
    <r>
      <rPr>
        <sz val="12"/>
        <rFont val="Times New Roman"/>
        <family val="1"/>
      </rPr>
      <t>, Eric    Georgeaux, Philippe Mege, Laurent Martinod</t>
    </r>
  </si>
  <si>
    <t>PIMRC 2016</t>
  </si>
  <si>
    <t>A  dynamic  rate  adaptation  algorithm  using  WB  E-model  for voice traffic over LTE network.</t>
  </si>
  <si>
    <r>
      <rPr>
        <b/>
        <sz val="12"/>
        <rFont val="Times New Roman"/>
        <family val="1"/>
      </rPr>
      <t>Duy-Huy Nguyen</t>
    </r>
    <r>
      <rPr>
        <sz val="12"/>
        <rFont val="Times New Roman"/>
        <family val="1"/>
      </rPr>
      <t>, Hang Nguyen</t>
    </r>
  </si>
  <si>
    <r>
      <t>Geostatistical Approach to Estimate the Gold Ore Characteristics and Gold Reverves:  A Case  Study Daksa Area, Vietnam</t>
    </r>
    <r>
      <rPr>
        <i/>
        <sz val="12"/>
        <rFont val="Times New Roman"/>
        <family val="1"/>
      </rPr>
      <t>.</t>
    </r>
  </si>
  <si>
    <t>Truong Xuan Luan et al</t>
  </si>
  <si>
    <t>International Conference  on ‘Topical Issues   of   Rational   Use   of   Natural Resources’   at   the National   Mineral Resources  University  (University  of Mines) of St. Petersburg, Rusia</t>
  </si>
  <si>
    <t>Real-time  impact  estimation  of  large  earthquakesusing  USGS Shakemaps.</t>
  </si>
  <si>
    <r>
      <t xml:space="preserve">Xuan  Quang  Truong, </t>
    </r>
    <r>
      <rPr>
        <sz val="12"/>
        <rFont val="Times New Roman"/>
        <family val="1"/>
      </rPr>
      <t xml:space="preserve">Tom De  Groeve, Alessandro Annunziato, </t>
    </r>
    <r>
      <rPr>
        <b/>
        <sz val="12"/>
        <rFont val="Times New Roman"/>
        <family val="1"/>
      </rPr>
      <t>Xuan   Luan Truong,</t>
    </r>
  </si>
  <si>
    <t>International Symposium Hanoi Geoengineering 2016</t>
  </si>
  <si>
    <t>Utilization   of   elevation   and   Borehole   Data   of   Hanoi   City, VietNam construction of 3D Geological Model</t>
  </si>
  <si>
    <r>
      <t xml:space="preserve">Go YONEZAWA, </t>
    </r>
    <r>
      <rPr>
        <b/>
        <sz val="12"/>
        <rFont val="Times New Roman"/>
        <family val="1"/>
      </rPr>
      <t>Truong Xuan Luan</t>
    </r>
  </si>
  <si>
    <t>GeoInformatics for Spatial- Infrastructure  Development  in  Earth &amp; Allied Sciences (GIS-IDEAS)</t>
  </si>
  <si>
    <r>
      <t xml:space="preserve">Thi  Hang  DO, Go YONEZAWA, </t>
    </r>
    <r>
      <rPr>
        <b/>
        <sz val="12"/>
        <rFont val="Times New Roman"/>
        <family val="1"/>
      </rPr>
      <t>Truong Xuan Luan</t>
    </r>
  </si>
  <si>
    <t>First-order Mathematical Fuzzy Logic with Hedges</t>
  </si>
  <si>
    <t>Research and application of satellite Measurements in Geodetic height Works</t>
  </si>
  <si>
    <t>Nguyen Viet Ha, Pham Duc Hau</t>
  </si>
  <si>
    <t>International Symposium on Geo-Spatial and mobile mapping technologies and summer school for moblle mapping technology</t>
  </si>
  <si>
    <t>Towards a Developer-Oriented Process for Verifying Behavioral Properties in UML and OCL Models</t>
  </si>
  <si>
    <r>
      <t xml:space="preserve">Doan Khanh Hoang, </t>
    </r>
    <r>
      <rPr>
        <sz val="12"/>
        <rFont val="Times New Roman"/>
        <family val="1"/>
      </rPr>
      <t>Martin Gogolla, Frank Hilken</t>
    </r>
  </si>
  <si>
    <t>International Conferences on Software Technologies</t>
  </si>
  <si>
    <t>Geostatistical Approach to Estimating the Geological Parameter - Quality and Reverver of Coal Sems: a Case Stude Khe Cham Deposit, Quang ninh Province, Viet nam</t>
  </si>
  <si>
    <r>
      <t xml:space="preserve">Pham Tuan Anh, Dinh Ba Tuan, </t>
    </r>
    <r>
      <rPr>
        <b/>
        <sz val="12"/>
        <rFont val="Times New Roman"/>
        <family val="1"/>
      </rPr>
      <t>Truong Xuan Luan, Truong Xuan Quang, Nguyen Tuan Anh</t>
    </r>
  </si>
  <si>
    <t>Conf. ESASGD/AEM 2016, Ha Noi</t>
  </si>
  <si>
    <t>Study The Change of Quality Parameters of Coal Seams, Serving Task Exploration: a case Study Nga hai Deposit, Quang Ninh Province, Viet nam</t>
  </si>
  <si>
    <r>
      <t xml:space="preserve">Dinh Ba Tuan, </t>
    </r>
    <r>
      <rPr>
        <b/>
        <sz val="12"/>
        <rFont val="Times New Roman"/>
        <family val="1"/>
      </rPr>
      <t>Truong Xuan Quang,</t>
    </r>
    <r>
      <rPr>
        <sz val="12"/>
        <rFont val="Times New Roman"/>
        <family val="1"/>
      </rPr>
      <t xml:space="preserve"> Pham Tuan Anh, </t>
    </r>
    <r>
      <rPr>
        <b/>
        <sz val="12"/>
        <rFont val="Times New Roman"/>
        <family val="1"/>
      </rPr>
      <t xml:space="preserve">Truong Xuan luan </t>
    </r>
  </si>
  <si>
    <t>A Webgis Tool for Managing and Visualizing Spatial Data of the Sin-Quyen Mine (Northern Vietnam)</t>
  </si>
  <si>
    <r>
      <rPr>
        <b/>
        <sz val="12"/>
        <rFont val="Times New Roman"/>
        <family val="1"/>
      </rPr>
      <t>Truong Xuan Quang, Truong Xuan Luan</t>
    </r>
    <r>
      <rPr>
        <sz val="12"/>
        <rFont val="Times New Roman"/>
        <family val="1"/>
      </rPr>
      <t>, Nguyen Dinh Tuan, Nguyen Chi Cong</t>
    </r>
  </si>
  <si>
    <t>A Comparison of Textual Modeling Languages: OCL, Alloy, FOML</t>
  </si>
  <si>
    <r>
      <t>Mira Balaban, Phillipa Bennett,</t>
    </r>
    <r>
      <rPr>
        <b/>
        <sz val="12"/>
        <rFont val="Times New Roman"/>
        <family val="1"/>
      </rPr>
      <t xml:space="preserve"> Doan Khanh Hoang</t>
    </r>
    <r>
      <rPr>
        <sz val="12"/>
        <rFont val="Times New Roman"/>
        <family val="1"/>
      </rPr>
      <t>, Geri Georg, Martin Gogolla, Igal Khitron, Michael, Kifer</t>
    </r>
  </si>
  <si>
    <t>Construction Geostatistical Model Evaluation Copper ore: a Case Study sin Quyen Deposit, lao Cai Province (Northern Vietnam)</t>
  </si>
  <si>
    <t>Truong Xuan Luan, Truong Xuan Quang, Nguyen Tuan Anh, Dang Van Nam</t>
  </si>
  <si>
    <t>E-MQS-A new Downlik scheduler for Real-time flows in LTE network</t>
  </si>
  <si>
    <r>
      <rPr>
        <b/>
        <sz val="12"/>
        <rFont val="Times New Roman"/>
        <family val="1"/>
      </rPr>
      <t>Duy-Huy Nguyen,</t>
    </r>
    <r>
      <rPr>
        <sz val="12"/>
        <rFont val="Times New Roman"/>
        <family val="1"/>
      </rPr>
      <t xml:space="preserve"> Hang Nguyen, Eric Renault</t>
    </r>
  </si>
  <si>
    <t>IEEE 84th Vehicular Technology Conference  (VTC2016 fall)</t>
  </si>
  <si>
    <t>Research  for  solutions  to  improve  the  sensitivity  of  earth  fault relays applied for 6kv ungroundedneutral-point grid</t>
  </si>
  <si>
    <t>The 2016 international conference on advanced          Technology          and Sustainable  development ICATSD2016),  Ho  Chi  Minh  City, Vietnam August 21-23, 2016</t>
  </si>
  <si>
    <t>Research the solution to limit the overvoltage caused by flicker- eath  faults  in  6kV  ungrounded  grid  of  Quang  Ninh  open  pit mines</t>
  </si>
  <si>
    <t>Hồ Việt Bun</t>
  </si>
  <si>
    <t>On  the  possibility  of  solar  energy  integration  to  the  electric power   supply   system   for   surface   coal-mining   loads   in   the QuangNinh area</t>
  </si>
  <si>
    <r>
      <t>Đỗ Đức Thành,</t>
    </r>
    <r>
      <rPr>
        <b/>
        <sz val="12"/>
        <rFont val="Times New Roman"/>
        <family val="1"/>
      </rPr>
      <t xml:space="preserve"> Hồ Việt Bun</t>
    </r>
  </si>
  <si>
    <t>An  effective  solution  for  reducing  the  overvoltage  level  when there   is   an   one   phase   earthing   on   6kV   grids   of   cement manufacturing enterprises</t>
  </si>
  <si>
    <t>Hồ  Việt  Bun, Lê Xuân Thành</t>
  </si>
  <si>
    <t>Research the applications of FACTS for controlling power flows and stabling the voltage of mining grids</t>
  </si>
  <si>
    <t>Do Nhu Y</t>
  </si>
  <si>
    <t>Conjugated Pro/Engineer and Ansys Softwares to Analyze the Vibration of Two-Mass GZS Feeder</t>
  </si>
  <si>
    <t>Nguyen van xo</t>
  </si>
  <si>
    <t>Numerical  Simulation  of  Fretting  Fatigue  for  Endless  Rope Winch Drum</t>
  </si>
  <si>
    <t>Nguyen Van Xo</t>
  </si>
  <si>
    <t>Research and Analysis on Key Technology of Soft Start of Belt Conveyor used in Coal Mining</t>
  </si>
  <si>
    <r>
      <t xml:space="preserve">Wu Dian-cheng, Xie Fang- wei, </t>
    </r>
    <r>
      <rPr>
        <b/>
        <sz val="12"/>
        <rFont val="Times New Roman"/>
        <family val="1"/>
      </rPr>
      <t>Van Xo Nguye</t>
    </r>
    <r>
      <rPr>
        <sz val="12"/>
        <rFont val="Times New Roman"/>
        <family val="1"/>
      </rPr>
      <t>n, Li Li- xin</t>
    </r>
  </si>
  <si>
    <t>Determination   of   short-duration   safe   current   for   1140V underground coal mine  electrical networks using the  grounded leakage phase solution</t>
  </si>
  <si>
    <r>
      <t xml:space="preserve">Kim Ngoc Linh, </t>
    </r>
    <r>
      <rPr>
        <b/>
        <sz val="12"/>
        <rFont val="Times New Roman"/>
        <family val="1"/>
      </rPr>
      <t>Nguyen Thac Khanh</t>
    </r>
    <r>
      <rPr>
        <sz val="12"/>
        <rFont val="Times New Roman"/>
        <family val="1"/>
      </rPr>
      <t>, Kim Cam Anh</t>
    </r>
  </si>
  <si>
    <t>"Speed  sensorless  DTC-FSVM  scheme  for  induction  motor drivers,"</t>
  </si>
  <si>
    <t>Nguyen Thac Khanh, Nguyen Truong Giang, Cung Quang Khang</t>
  </si>
  <si>
    <t>Embedded  DAQ  System  Design  for  Monitoring  Parameters  of Mining Enviroment</t>
  </si>
  <si>
    <t>Nguyen Tien Sy, Tong Ngoc Anh, Ha Thi Chuc</t>
  </si>
  <si>
    <t>Conf. ESASGD 2016, Ha Noi</t>
  </si>
  <si>
    <t>SocialGeoFence:   Detection   of   POI  boundaries   using   spatio- textual information</t>
  </si>
  <si>
    <r>
      <rPr>
        <b/>
        <sz val="12"/>
        <rFont val="Times New Roman"/>
        <family val="1"/>
      </rPr>
      <t xml:space="preserve">D. D. Vu </t>
    </r>
    <r>
      <rPr>
        <sz val="12"/>
        <rFont val="Times New Roman"/>
        <family val="1"/>
      </rPr>
      <t>and W.-Y. Shin</t>
    </r>
  </si>
  <si>
    <t>Proc.  Korea  Inf.  Commun.  Society (KICS)   Winter   Conf.,   JeongSeon, Korea</t>
  </si>
  <si>
    <t>Improved  GeoSocialBound:  A  joint  optimization  of  POI  center and radius</t>
  </si>
  <si>
    <r>
      <rPr>
        <b/>
        <sz val="12"/>
        <rFont val="Times New Roman"/>
        <family val="1"/>
      </rPr>
      <t>D.   D.   Vu,</t>
    </r>
    <r>
      <rPr>
        <sz val="12"/>
        <rFont val="Times New Roman"/>
        <family val="1"/>
      </rPr>
      <t xml:space="preserve">   H.   To,   W.-Y. Shin, and C. Shahabi</t>
    </r>
  </si>
  <si>
    <t>in Proc. Korea Inf. Commun. Society (KICS)   Summer   Conf.,   2016,   Jeju Island, Korea</t>
  </si>
  <si>
    <t>GeoSocialBound:  An  efficient  framework  for  estimating  social POI boundaries using spatio-textual information</t>
  </si>
  <si>
    <r>
      <rPr>
        <b/>
        <sz val="12"/>
        <rFont val="Times New Roman"/>
        <family val="1"/>
      </rPr>
      <t xml:space="preserve">D.   D.   Vu, </t>
    </r>
    <r>
      <rPr>
        <sz val="12"/>
        <rFont val="Times New Roman"/>
        <family val="1"/>
      </rPr>
      <t xml:space="preserve">  H.   To,   W.-Y. Shin, and C. Shahabi</t>
    </r>
  </si>
  <si>
    <t>in     Proc.     Int.     ACM     SIGMOD Workshop        Managing        Mining Enriched          Geo-Spatio          Data (GeoRich), San Francisco, CA</t>
  </si>
  <si>
    <t>A new method to determine the parameters of the double layer at the contact surface of the electrode with the biological medium of a planar interdigital microsensor</t>
  </si>
  <si>
    <t>Ngo Thanh Tuan</t>
  </si>
  <si>
    <t>“Design,    modeling    and    simulation    of    switching    DC-DC converter for applications in renewable energy systems”</t>
  </si>
  <si>
    <t>Thanh Lich Nguyen, Cao Phong Khong</t>
  </si>
  <si>
    <t>“A  suggestion  for  renovating  main  drive  system  of  electric shovel excavators - EKG in Vietnam mining industry”</t>
  </si>
  <si>
    <t>Khong Cao Phong, Luu Hong Quan</t>
  </si>
  <si>
    <t>“A  Proposal  method  for  establishing  primary  AC-DC  power transfer standards applying for Vietnam measurement standard of AC power and energy”</t>
  </si>
  <si>
    <r>
      <rPr>
        <b/>
        <sz val="12"/>
        <rFont val="Times New Roman"/>
        <family val="1"/>
      </rPr>
      <t>Khong Cao  Phong,</t>
    </r>
    <r>
      <rPr>
        <sz val="12"/>
        <rFont val="Times New Roman"/>
        <family val="1"/>
      </rPr>
      <t xml:space="preserve"> Nguyễn Anh Sơn</t>
    </r>
  </si>
  <si>
    <t>Research and produce terrain robot for environment monitoring base on embedded system</t>
  </si>
  <si>
    <t>Dang Van  Chi,  Nguyen  The Luc</t>
  </si>
  <si>
    <t>Influence  of  Motor  Parameters  on  the  Model-based  Control Strategy of Induction Motors</t>
  </si>
  <si>
    <t>Nguyen Chi Dung</t>
  </si>
  <si>
    <t>A  New  Approach  to  Minimize  Electrical  Losses  of  Induction Motors</t>
  </si>
  <si>
    <t>Improvements   of   Speed   Response   in   Repetitive   Mechanical Systems by Compensation of the Load Torque</t>
  </si>
  <si>
    <t>Phung Van Trang, Pham Thi Thanh Loan</t>
  </si>
  <si>
    <t>Binning - Definitions, problems and solutions</t>
  </si>
  <si>
    <r>
      <t>Pham Thi Thanh Loan,</t>
    </r>
    <r>
      <rPr>
        <sz val="12"/>
        <rFont val="Times New Roman"/>
        <family val="1"/>
      </rPr>
      <t xml:space="preserve"> Trinh Quang Vinh</t>
    </r>
  </si>
  <si>
    <t>Color spectral Identification –Investigations and Consequences</t>
  </si>
  <si>
    <r>
      <t xml:space="preserve">Pham Minh Hai, </t>
    </r>
    <r>
      <rPr>
        <sz val="12"/>
        <rFont val="Times New Roman"/>
        <family val="1"/>
      </rPr>
      <t>Trinh Quang Vinh</t>
    </r>
  </si>
  <si>
    <t>Research  design  the  module  to  current  and  speed  measurement for  determining  load  characteristics  of  3  phase  asynchronous motors</t>
  </si>
  <si>
    <t>Dang Van Chi,  Pham  Minh Hai</t>
  </si>
  <si>
    <t>DC power line communication</t>
  </si>
  <si>
    <t>Dao Hieu, Uong Quang Tuyen, Nguyen Thi Thuy</t>
  </si>
  <si>
    <t>Impact of capacitive current compensating levels on safety operation in 660V grid of underground mines</t>
  </si>
  <si>
    <t>Nguyen Thi Bich Hau, Le Xuan Thanh</t>
  </si>
  <si>
    <t>The 9th Regional Conference on Electrical and Electronics Engineering</t>
  </si>
  <si>
    <t>The utilization of BESS to improve the power quality in mines' power systems</t>
  </si>
  <si>
    <t>Nguyen Duy Tuan, Le Xuan Thanh</t>
  </si>
  <si>
    <t>Detection of bearing faults in repetitive mechanical systems by Identification of the Load Torque</t>
  </si>
  <si>
    <r>
      <t xml:space="preserve">Van Trang Phung, </t>
    </r>
    <r>
      <rPr>
        <sz val="12"/>
        <rFont val="Times New Roman"/>
        <family val="1"/>
      </rPr>
      <t>Mario Pacas</t>
    </r>
  </si>
  <si>
    <t>2016 IEEE 8th International Power Electronics and Motion control conference (IPEMC-ECCE Asia)</t>
  </si>
  <si>
    <t>Load Torque Estimation in Repetitive Mechanical Systems by Using Fourier Interpolation</t>
  </si>
  <si>
    <r>
      <rPr>
        <b/>
        <sz val="12"/>
        <rFont val="Times New Roman"/>
        <family val="1"/>
      </rPr>
      <t xml:space="preserve">Van Trang Phung, </t>
    </r>
    <r>
      <rPr>
        <sz val="12"/>
        <rFont val="Times New Roman"/>
        <family val="1"/>
      </rPr>
      <t>Mario Pacas</t>
    </r>
  </si>
  <si>
    <t>PCIM Europe 2016</t>
  </si>
  <si>
    <t>Estimation of Heat Flow Using a Bottom Simulating Reflection Based on 3D Seismic, Kribi-Campo Basin, West Africa,</t>
  </si>
  <si>
    <t>International Conferences on Earth Sciences and Sustainable Geo- Resources Development (ESASGD)</t>
  </si>
  <si>
    <t>A methodology for representing the effect of vertical axis turbine on the flow</t>
  </si>
  <si>
    <r>
      <rPr>
        <b/>
        <sz val="12"/>
        <rFont val="Times New Roman"/>
        <family val="1"/>
      </rPr>
      <t>Nguyen Van Thinh.,</t>
    </r>
    <r>
      <rPr>
        <sz val="12"/>
        <rFont val="Times New Roman"/>
        <family val="1"/>
      </rPr>
      <t xml:space="preserve"> Guillou S., Thiébot J., Santa Cruz A.</t>
    </r>
  </si>
  <si>
    <r>
      <t>2</t>
    </r>
    <r>
      <rPr>
        <vertAlign val="superscript"/>
        <sz val="12"/>
        <rFont val="Times New Roman"/>
        <family val="1"/>
      </rPr>
      <t xml:space="preserve">nd </t>
    </r>
    <r>
      <rPr>
        <sz val="12"/>
        <rFont val="Times New Roman"/>
        <family val="1"/>
      </rPr>
      <t>International Conference on Offshore Renewable Energy,
Glasgow, United Kingdom, 09/2016, pp 285-293.</t>
    </r>
  </si>
  <si>
    <t>Ditermination  of  mixed  organic  content  in  petrol  by  refractive index measurement with an etched fiber bragg grating sensor</t>
  </si>
  <si>
    <r>
      <t xml:space="preserve">Pham Thanh Binh, Nguyen The Anh, Pham Van Dai, Le Huu Thang, </t>
    </r>
    <r>
      <rPr>
        <b/>
        <sz val="12"/>
        <rFont val="Times New Roman"/>
        <family val="1"/>
      </rPr>
      <t>Nguyen Van Thin</t>
    </r>
    <r>
      <rPr>
        <sz val="12"/>
        <rFont val="Times New Roman"/>
        <family val="1"/>
      </rPr>
      <t>h, Duong Minh Hai, Bui Huy, Pham Van Hoi</t>
    </r>
  </si>
  <si>
    <t>Proceeding of advances in applied and engineering physics IV, ISBN 978-604-913-232-2</t>
  </si>
  <si>
    <t>High    sensitivity    etched-fiber    bragg    grating    sensor    for determination of organic content mixtured in gasoline</t>
  </si>
  <si>
    <t>Nguyen Van Thinh và nnk</t>
  </si>
  <si>
    <t>Application   of   seismic   attribute   analysis   to   study   fractured basement</t>
  </si>
  <si>
    <r>
      <t xml:space="preserve">Nguyen Thanh Tung, </t>
    </r>
    <r>
      <rPr>
        <b/>
        <sz val="12"/>
        <rFont val="Times New Roman"/>
        <family val="1"/>
      </rPr>
      <t>Phan Thien Huong</t>
    </r>
  </si>
  <si>
    <t>Stratigraphic traps identification and distribution an overview on exploration techniques and a case study in the block X, Northern Song Hong basin.</t>
  </si>
  <si>
    <t>Le Hai An, Nguyen Thi Hong Minh, Pham Thi Hong</t>
  </si>
  <si>
    <t>An    advanced    dual-porosity    model    for    history    matching- improvement  of  production  data  from  the  canguvang  granitic basement</t>
  </si>
  <si>
    <t>Third EAGE Integrated Reservoir Modelling Conference</t>
  </si>
  <si>
    <t>Titanium pillared montmorillonite: preparation, characterization and catalytic activity in oxidative desulfurization of dibenzothiophene</t>
  </si>
  <si>
    <r>
      <rPr>
        <b/>
        <sz val="12"/>
        <rFont val="Times New Roman"/>
        <family val="1"/>
      </rPr>
      <t>Nui Xuan Pham,</t>
    </r>
    <r>
      <rPr>
        <sz val="12"/>
        <rFont val="Times New Roman"/>
        <family val="1"/>
      </rPr>
      <t xml:space="preserve"> Tung Son Pham, Dieu Minh Ngo</t>
    </r>
  </si>
  <si>
    <t>The 8th International Workshop on Advanced Materials Science and Nanotechnology</t>
  </si>
  <si>
    <t>Cyclopentane hydrate in the presence of KCl and equal -mass mixture of KCl and NaCl following a quick dissociation procedure</t>
  </si>
  <si>
    <r>
      <rPr>
        <b/>
        <sz val="12"/>
        <rFont val="Times New Roman"/>
        <family val="1"/>
      </rPr>
      <t xml:space="preserve">S.Ho-Van, </t>
    </r>
    <r>
      <rPr>
        <sz val="12"/>
        <rFont val="Times New Roman"/>
        <family val="1"/>
      </rPr>
      <t>J. Douzet, B.Bouillot, J. M.Herri</t>
    </r>
  </si>
  <si>
    <t>Journée scientifique du CODEGEPRA</t>
  </si>
  <si>
    <t>Experimental flowloop study on methane hydrate formation and agglomeration in high water cut emulsion systems</t>
  </si>
  <si>
    <r>
      <rPr>
        <b/>
        <sz val="12"/>
        <rFont val="Times New Roman"/>
        <family val="1"/>
      </rPr>
      <t>Trung - Kien Pham,</t>
    </r>
    <r>
      <rPr>
        <sz val="12"/>
        <rFont val="Times New Roman"/>
        <family val="1"/>
      </rPr>
      <t xml:space="preserve"> Ana Cameirao, Jean-Michel Herri</t>
    </r>
  </si>
  <si>
    <t>Mechanisms for Improved Oil Recovery in Fractured Granitic Basement Reservoirs by Gas Injection</t>
  </si>
  <si>
    <r>
      <t xml:space="preserve">Nguyen Hai An, </t>
    </r>
    <r>
      <rPr>
        <b/>
        <sz val="12"/>
        <rFont val="Times New Roman"/>
        <family val="1"/>
      </rPr>
      <t>Nguyen The Vinh</t>
    </r>
  </si>
  <si>
    <t>Geomechanical Analysis of The SDSV Basement Reservoir Using Earth Loads</t>
  </si>
  <si>
    <t>Behavior of cyclopentane hydarates formation and dissociation in pure water and in the presence of sodium chloride</t>
  </si>
  <si>
    <r>
      <rPr>
        <b/>
        <sz val="12"/>
        <rFont val="Times New Roman"/>
        <family val="1"/>
      </rPr>
      <t>Son Ho-Van,</t>
    </r>
    <r>
      <rPr>
        <sz val="12"/>
        <rFont val="Times New Roman"/>
        <family val="1"/>
      </rPr>
      <t xml:space="preserve"> Jérome Douzet, </t>
    </r>
    <r>
      <rPr>
        <b/>
        <sz val="12"/>
        <rFont val="Times New Roman"/>
        <family val="1"/>
      </rPr>
      <t>Duyen Le-Quang,</t>
    </r>
    <r>
      <rPr>
        <sz val="12"/>
        <rFont val="Times New Roman"/>
        <family val="1"/>
      </rPr>
      <t xml:space="preserve"> Baptiste Bouillot, Jean-Michel Herri</t>
    </r>
  </si>
  <si>
    <t>Preparation and characterization of Fe3O4/SiO2 core-shell nanoparticles as drug carriers</t>
  </si>
  <si>
    <r>
      <t xml:space="preserve">Van Son Luong, </t>
    </r>
    <r>
      <rPr>
        <b/>
        <sz val="12"/>
        <rFont val="Times New Roman"/>
        <family val="1"/>
      </rPr>
      <t>Xuan Nui Pham</t>
    </r>
    <r>
      <rPr>
        <sz val="12"/>
        <rFont val="Times New Roman"/>
        <family val="1"/>
      </rPr>
      <t>, Tuyet Nhung Pham, Thuy Nga Tran Thi, Van Thi Tran Thi</t>
    </r>
  </si>
  <si>
    <t>Prevention of Crytallization of Gas Hydrates. Management of the risk with solids: Modeling the flow pattern</t>
  </si>
  <si>
    <r>
      <t xml:space="preserve">Jean-Michel Herri, </t>
    </r>
    <r>
      <rPr>
        <b/>
        <sz val="12"/>
        <rFont val="Times New Roman"/>
        <family val="1"/>
      </rPr>
      <t>Trung-Kien Pham</t>
    </r>
    <r>
      <rPr>
        <sz val="12"/>
        <rFont val="Times New Roman"/>
        <family val="1"/>
      </rPr>
      <t>, Amadeu K. SUM, Ana Cameirao, Baptiste Bouillot</t>
    </r>
  </si>
  <si>
    <t>Assessing the performance of tidal turbines arrays using analytical method: Application to the Alderney Race (France)</t>
  </si>
  <si>
    <r>
      <rPr>
        <b/>
        <sz val="12"/>
        <rFont val="Times New Roman"/>
        <family val="1"/>
      </rPr>
      <t>Nguyen Van Thinh</t>
    </r>
    <r>
      <rPr>
        <sz val="12"/>
        <rFont val="Times New Roman"/>
        <family val="1"/>
      </rPr>
      <t xml:space="preserve"> and others</t>
    </r>
  </si>
  <si>
    <r>
      <t>2</t>
    </r>
    <r>
      <rPr>
        <vertAlign val="superscript"/>
        <sz val="12"/>
        <rFont val="Times New Roman"/>
        <family val="1"/>
      </rPr>
      <t xml:space="preserve">nd </t>
    </r>
    <r>
      <rPr>
        <sz val="12"/>
        <rFont val="Times New Roman"/>
        <family val="1"/>
      </rPr>
      <t>International Conference on Offshore Renewable Energy</t>
    </r>
  </si>
  <si>
    <t>Сравнительный анализ геологического строения месторождения Белый Тигр (Вьетнам) и фундамента Жигулевского вала в связи с перспективами нефтегазоносности последнего</t>
  </si>
  <si>
    <r>
      <rPr>
        <b/>
        <sz val="12"/>
        <rFont val="Times New Roman"/>
        <family val="1"/>
      </rPr>
      <t>Нгуен Минь Хоа</t>
    </r>
    <r>
      <rPr>
        <sz val="12"/>
        <rFont val="Times New Roman"/>
        <family val="1"/>
      </rPr>
      <t>, Горюнов Е.Ю., Дирксен Е.О., Узембаева З.И., Щербина Ю.В</t>
    </r>
  </si>
  <si>
    <t>VIII-Международной межвузовской научной конференции студентов, аспирантов и молодых ученых «Молодые – наукам о Земле», Москва, Россия</t>
  </si>
  <si>
    <t>К решению проблемы поисков углеводородов в Докембрийском фундаменте Волго-Уральского региона</t>
  </si>
  <si>
    <r>
      <rPr>
        <b/>
        <sz val="12"/>
        <rFont val="Times New Roman"/>
        <family val="1"/>
      </rPr>
      <t>Нгуен Минь Хоа</t>
    </r>
    <r>
      <rPr>
        <sz val="12"/>
        <rFont val="Times New Roman"/>
        <family val="1"/>
      </rPr>
      <t>, Е.Ю. Горюнов, В.А. Трофимов, П.А. Игнатов</t>
    </r>
  </si>
  <si>
    <t xml:space="preserve">Всероссийской конференции по глубинному генезису нефти и газа (5-ые Кудрявцевские Чтения), ЦГЭ, Москва, Россия. </t>
  </si>
  <si>
    <t>Сравнение геологического строения нефтегазовых месторождений шельфа Южного Вьетнама и Восточного Сахалина в связи с перспективами нефтегазоносности последнего</t>
  </si>
  <si>
    <r>
      <rPr>
        <b/>
        <sz val="12"/>
        <rFont val="Times New Roman"/>
        <family val="1"/>
      </rPr>
      <t>Нгуен Минь Хоа</t>
    </r>
    <r>
      <rPr>
        <sz val="12"/>
        <rFont val="Times New Roman"/>
        <family val="1"/>
      </rPr>
      <t>, Е.Ю. Горюнов, З.И. Узембаева, В.А. Слепченко</t>
    </r>
  </si>
  <si>
    <t>Systhesis of hierarchical metal-organic frameworks in CO2 expanded solvent systems</t>
  </si>
  <si>
    <r>
      <rPr>
        <b/>
        <sz val="12"/>
        <rFont val="Times New Roman"/>
        <family val="1"/>
      </rPr>
      <t>Huan V Doan</t>
    </r>
    <r>
      <rPr>
        <sz val="12"/>
        <rFont val="Times New Roman"/>
        <family val="1"/>
      </rPr>
      <t xml:space="preserve"> and other</t>
    </r>
  </si>
  <si>
    <t>39th British Zeolite Association Meeting</t>
  </si>
  <si>
    <t>Assessment the effects of sea level rise due to climate change to geodynamic engineering in the Northern coastal area of Vietnam</t>
  </si>
  <si>
    <t>Do  Minh  Toan,  Nguyen  Thi Nu</t>
  </si>
  <si>
    <t>Proceedings of the ESASGD 2016</t>
  </si>
  <si>
    <t>Research  on  liquefaction  resistance  of  fine  sand  distributing  in Hanoi by density</t>
  </si>
  <si>
    <t>Nguyen Van Phong, Le Trong Thang</t>
  </si>
  <si>
    <t>Evaluation of the liquefaction characteristic of sand distributed in tra  vinh  province  by  the  cone  penetration  test  and  standard penetration test</t>
  </si>
  <si>
    <t>Nguyen   Thi   Nu,   Nguyen Ngoc Dung, Pham Thi Ngoc Ha, Nguyen Van Hung</t>
  </si>
  <si>
    <t>The shore line erosion feature at  ganh cape area, an bien district, an giang province in the climate change and current sea level rise conditions</t>
  </si>
  <si>
    <t>Nguyen Viet Tinh, Do Minh Toan,  Nguyen  Thi  Nu,  Ho Tan Tai</t>
  </si>
  <si>
    <t>Effect of torsional irregularity of the base isolated structure with mass asymmetry in plan under radom seismic ground motions</t>
  </si>
  <si>
    <t>Nguyen,   Truong   Son   Bui, Van Binh Bui</t>
  </si>
  <si>
    <t>Conference VIETGEO 2016</t>
  </si>
  <si>
    <t>The  physic  –mechanical  characteristics  of  soil  improvement  by combined vacuum and surcharge preloading with PVD</t>
  </si>
  <si>
    <r>
      <t xml:space="preserve">Nguyen Thi Nu, </t>
    </r>
    <r>
      <rPr>
        <sz val="12"/>
        <rFont val="Times New Roman"/>
        <family val="1"/>
      </rPr>
      <t>Hoang Dinh Quy, Ngo Thi Thoan</t>
    </r>
  </si>
  <si>
    <t>Geotechnics for sustainable infrastructure development</t>
  </si>
  <si>
    <t>Experimental study of the correlation between ultrasonic velocity and attenuation with porosity for dry, partially and fully saturated samples of mortar</t>
  </si>
  <si>
    <r>
      <t xml:space="preserve">Bui Truong  Son,  </t>
    </r>
    <r>
      <rPr>
        <sz val="12"/>
        <rFont val="Times New Roman"/>
        <family val="1"/>
      </rPr>
      <t>Chu  Tuan Vu</t>
    </r>
  </si>
  <si>
    <t>Application   of   ultrasonic   tomography   methode   for   study destruction of material under uniaxial compression</t>
  </si>
  <si>
    <r>
      <rPr>
        <b/>
        <sz val="12"/>
        <rFont val="Times New Roman"/>
        <family val="1"/>
      </rPr>
      <t>Bui Truong  Son,</t>
    </r>
    <r>
      <rPr>
        <sz val="12"/>
        <rFont val="Times New Roman"/>
        <family val="2"/>
      </rPr>
      <t xml:space="preserve">  Chu  Tuan Vu</t>
    </r>
  </si>
  <si>
    <t>VIETGEO 2016</t>
  </si>
  <si>
    <t>Study on recycle wastes for road pavement construction</t>
  </si>
  <si>
    <t>Bui  Truong  Son,  Vu Thai Linh</t>
  </si>
  <si>
    <t>Reliability - based Assessment of the Red River dike of Hanoi, Vietnam</t>
  </si>
  <si>
    <t>Nhu, V. H</t>
  </si>
  <si>
    <t>ESASGD 2016</t>
  </si>
  <si>
    <t>Simulation of Head Declination due to
Groundwater   Pumping   in   Some   Areas   in   Hanoi   by   Using ModFlow Programme</t>
  </si>
  <si>
    <t>Nguyen,  N.  D.,  Nhu,  V.  H., Bui, T. S., Bui, V. B., Phung,
H. H</t>
  </si>
  <si>
    <t>Effect of frequency, confining pressure on  quefaction  potential  of  aluvial  sand,  Thai  Binh  formation (aQ23tb1) by using cyclic triaxial test</t>
  </si>
  <si>
    <t>Bui,  B.  V.,  Nguyen,  N.  D., Nguyen, T. D., Phung, H. H., Nguyen, V. H</t>
  </si>
  <si>
    <t>Scientific –
Technical   Journal   of   Mining   and Geology     (English     version),     02. HUMG</t>
  </si>
  <si>
    <t>Fly Ash and Bottom Ash from Thermal Power Plants and Their Applications in Vietnam</t>
  </si>
  <si>
    <t>Phung,   H.   H.,   Bui,   T.   S, Nguyen, N. D., Bui, V. B</t>
  </si>
  <si>
    <t>Paper presented at VietGEO 2016</t>
  </si>
  <si>
    <t>The  formative  mechanism  and  causes  analysis  of  the  coastal erosion and accretion in northern vietnam</t>
  </si>
  <si>
    <r>
      <rPr>
        <b/>
        <sz val="12"/>
        <rFont val="Times New Roman"/>
        <family val="1"/>
      </rPr>
      <t>Nguyen  Huy Phuong,</t>
    </r>
    <r>
      <rPr>
        <sz val="12"/>
        <rFont val="Times New Roman"/>
        <family val="2"/>
      </rPr>
      <t xml:space="preserve">  Do Minh   Duc</t>
    </r>
    <r>
      <rPr>
        <vertAlign val="superscript"/>
        <sz val="12"/>
        <rFont val="Times New Roman"/>
        <family val="2"/>
      </rPr>
      <t xml:space="preserve"> </t>
    </r>
    <r>
      <rPr>
        <sz val="12"/>
        <rFont val="Times New Roman"/>
        <family val="2"/>
      </rPr>
      <t xml:space="preserve">,   Tran   Huu Tuyen, </t>
    </r>
    <r>
      <rPr>
        <b/>
        <sz val="12"/>
        <rFont val="Times New Roman"/>
        <family val="1"/>
      </rPr>
      <t>Duong Van Binh</t>
    </r>
    <r>
      <rPr>
        <sz val="12"/>
        <rFont val="Times New Roman"/>
        <family val="2"/>
      </rPr>
      <t>, Nguyen Thai Son</t>
    </r>
  </si>
  <si>
    <t>VietGEO 2016</t>
  </si>
  <si>
    <t>Forecasting the coastal erosion and accretion in northern vietnam according to climate change and sea - level rise scenario to 2050</t>
  </si>
  <si>
    <r>
      <t>Nguyen   Thai  Son</t>
    </r>
    <r>
      <rPr>
        <vertAlign val="superscript"/>
        <sz val="12"/>
        <rFont val="Times New Roman"/>
        <family val="2"/>
      </rPr>
      <t xml:space="preserve"> </t>
    </r>
    <r>
      <rPr>
        <sz val="12"/>
        <rFont val="Times New Roman"/>
        <family val="2"/>
      </rPr>
      <t>, Dao Dinh Cham</t>
    </r>
    <r>
      <rPr>
        <vertAlign val="superscript"/>
        <sz val="12"/>
        <rFont val="Times New Roman"/>
        <family val="2"/>
      </rPr>
      <t xml:space="preserve"> </t>
    </r>
    <r>
      <rPr>
        <sz val="12"/>
        <rFont val="Times New Roman"/>
        <family val="2"/>
      </rPr>
      <t xml:space="preserve">, </t>
    </r>
    <r>
      <rPr>
        <b/>
        <sz val="12"/>
        <rFont val="Times New Roman"/>
        <family val="1"/>
      </rPr>
      <t>Nguyen Huy Phuong, Duong Van Binh</t>
    </r>
    <r>
      <rPr>
        <sz val="12"/>
        <rFont val="Times New Roman"/>
        <family val="2"/>
      </rPr>
      <t>,</t>
    </r>
    <r>
      <rPr>
        <b/>
        <sz val="12"/>
        <rFont val="Times New Roman"/>
        <family val="1"/>
      </rPr>
      <t xml:space="preserve"> Pham Thi Ngoc Ha</t>
    </r>
  </si>
  <si>
    <t>Correlation     between     English     Permo-Triassic     Sandstone Lithofacies and Permeability and Its Importance for Contaminant Transport in Groundwater</t>
  </si>
  <si>
    <t>Tô   Xuân   Bản (Tác   giả chính)</t>
  </si>
  <si>
    <t>Groundwater:  Managing  our  Hidden Asset.        Conference        held        in Birmingham, UK, 13-14/9/2016</t>
  </si>
  <si>
    <t>Cation Exchange Capacity Heterogeneity in a Carbonate-Bearing Redbed  Sandstone:  High  and  low  permeability  correlated  with high cation exchange capacity</t>
  </si>
  <si>
    <t>Tô Xuân Bản</t>
  </si>
  <si>
    <t>Bryan Lovell Meeting 2016: Water, hazards and risk: Managing uncertainty in a changing world. Hội Địa chất London, London, UK ngày 24-25 tháng 11 năm 2016</t>
  </si>
  <si>
    <t>Rare   earth   element   deposit   types   in   Vietnam:   distribution features and potential resource</t>
  </si>
  <si>
    <t>Luong Quang  Khang, Khuong The Hung</t>
  </si>
  <si>
    <t>Proceedings  of  the  ESASGD  2016 Hanoi,  November  14,  2016.  Section: Geology and Geo-resources (GAG)</t>
  </si>
  <si>
    <t>Dip  Direction  Of  A-A  Fault  In  The  Eastern  Part  Of  Cam  Pha Coal Mine, Quang Ninh Province: A New Hypothesis</t>
  </si>
  <si>
    <r>
      <t xml:space="preserve">Nguyen Hoang  Huan, </t>
    </r>
    <r>
      <rPr>
        <b/>
        <sz val="12"/>
        <rFont val="Times New Roman"/>
        <family val="1"/>
      </rPr>
      <t>Nguyen   Tien   Dung</t>
    </r>
    <r>
      <rPr>
        <sz val="12"/>
        <rFont val="Times New Roman"/>
        <family val="2"/>
      </rPr>
      <t>,   Tran Van Mien</t>
    </r>
  </si>
  <si>
    <t>Coupling geophysical and isotopic approaches to better simulate saltwater  intrusion  into  coastal  aquifers:  A  case  study  in  Crau (France)</t>
  </si>
  <si>
    <r>
      <rPr>
        <b/>
        <sz val="12"/>
        <rFont val="Times New Roman"/>
        <family val="1"/>
      </rPr>
      <t>Nguyen  Bach  Thao,</t>
    </r>
    <r>
      <rPr>
        <sz val="12"/>
        <rFont val="Times New Roman"/>
        <family val="2"/>
      </rPr>
      <t xml:space="preserve">  Olivier Banton, Adriano Mayer</t>
    </r>
  </si>
  <si>
    <t>Couple    geology   evolution    and    groundwater    modeling    to simulation of paleo salt intrusion in Red River Delta</t>
  </si>
  <si>
    <r>
      <rPr>
        <b/>
        <sz val="12"/>
        <rFont val="Times New Roman"/>
        <family val="1"/>
      </rPr>
      <t>Long Tran Vu,</t>
    </r>
    <r>
      <rPr>
        <sz val="12"/>
        <rFont val="Times New Roman"/>
        <family val="2"/>
      </rPr>
      <t xml:space="preserve"> Flemming Larsen,</t>
    </r>
    <r>
      <rPr>
        <b/>
        <sz val="12"/>
        <rFont val="Times New Roman"/>
        <family val="1"/>
      </rPr>
      <t xml:space="preserve"> Hoan Hoang Van</t>
    </r>
    <r>
      <rPr>
        <sz val="12"/>
        <rFont val="Times New Roman"/>
        <family val="2"/>
      </rPr>
      <t>, Luu Tran Thi, Nhan Pham Quy</t>
    </r>
  </si>
  <si>
    <t>Calculation       of       Potential       Evaporation       and       Actual Evapotranspiration in Hanoi City, Vietnam</t>
  </si>
  <si>
    <r>
      <rPr>
        <b/>
        <sz val="12"/>
        <rFont val="Times New Roman"/>
        <family val="1"/>
      </rPr>
      <t xml:space="preserve">Vu  V.  Hung, </t>
    </r>
    <r>
      <rPr>
        <sz val="12"/>
        <rFont val="Times New Roman"/>
        <family val="2"/>
      </rPr>
      <t xml:space="preserve"> and  Broder  J. Merkel</t>
    </r>
  </si>
  <si>
    <t>The influence of urbanization on groundwater level of the alluvial aquifer in Avignon - France</t>
  </si>
  <si>
    <r>
      <t xml:space="preserve">Salah Nofal, Yves travi, Anne-Laure Cognard - Plancq, Vincent Marc, Michel Daniel, </t>
    </r>
    <r>
      <rPr>
        <b/>
        <sz val="12"/>
        <rFont val="Times New Roman"/>
        <family val="1"/>
      </rPr>
      <t>Bach Thao Nguye</t>
    </r>
    <r>
      <rPr>
        <sz val="12"/>
        <rFont val="Times New Roman"/>
        <family val="2"/>
      </rPr>
      <t>n, Gihan Mohammed</t>
    </r>
  </si>
  <si>
    <t>Geochemical modeling of the system "Water - Soil-Plant Case study: Crau south France"</t>
  </si>
  <si>
    <r>
      <t xml:space="preserve">Mohammed Gihan, Trolard Fabienne, Bourrie Guilhem, Nofal Salah, </t>
    </r>
    <r>
      <rPr>
        <b/>
        <sz val="12"/>
        <rFont val="Times New Roman"/>
        <family val="1"/>
      </rPr>
      <t>Nguyen Bach Thao</t>
    </r>
  </si>
  <si>
    <t>Genesis of groundwater resources in the southern part of the red tiver's delta plain as studied by isotopic techniques</t>
  </si>
  <si>
    <r>
      <rPr>
        <b/>
        <sz val="12"/>
        <rFont val="Times New Roman"/>
        <family val="1"/>
      </rPr>
      <t>Nguyen Van Lam,</t>
    </r>
    <r>
      <rPr>
        <sz val="12"/>
        <rFont val="Times New Roman"/>
        <family val="2"/>
      </rPr>
      <t xml:space="preserve"> Dang Duc Nhan,</t>
    </r>
    <r>
      <rPr>
        <b/>
        <sz val="12"/>
        <rFont val="Times New Roman"/>
        <family val="1"/>
      </rPr>
      <t xml:space="preserve"> Hoang Van Hoan</t>
    </r>
    <r>
      <rPr>
        <sz val="12"/>
        <rFont val="Times New Roman"/>
        <family val="2"/>
      </rPr>
      <t>, Larsen Flemming, Pham Quy Nhan, Wagner Frank</t>
    </r>
  </si>
  <si>
    <t>The 24th salt water intrusion meeting and the 4tth Asia-pacific coastal aquifer management meeting</t>
  </si>
  <si>
    <t>Methods to determine groundwater flow through boundary to abstraction wells located near boundary</t>
  </si>
  <si>
    <r>
      <t xml:space="preserve">Trieu Duc Huy, Tong Ngoc Thanh, </t>
    </r>
    <r>
      <rPr>
        <b/>
        <sz val="12"/>
        <rFont val="Times New Roman"/>
        <family val="1"/>
      </rPr>
      <t>Nguyen Van Lam</t>
    </r>
  </si>
  <si>
    <t>The mechanism of saltwater intrusion into freshwater lens in pleistocene aquifer in Nam Dinh region</t>
  </si>
  <si>
    <r>
      <rPr>
        <b/>
        <sz val="12"/>
        <rFont val="Times New Roman"/>
        <family val="1"/>
      </rPr>
      <t>Hoang Van Hoan, Nguyen Van Lam,</t>
    </r>
    <r>
      <rPr>
        <sz val="12"/>
        <rFont val="Times New Roman"/>
        <family val="2"/>
      </rPr>
      <t xml:space="preserve"> Tran Thi Luu, Pham Binh Thuan</t>
    </r>
  </si>
  <si>
    <t>Research results of heat treatment process for semi-Gemstones in the Xuan Le area, Thuong Xuan district, Thanh Hoa province</t>
  </si>
  <si>
    <t>Pham Thi Thanh Hien, Ta Thi Toan</t>
  </si>
  <si>
    <t>Geodynamic setting and metallogenic potential of ultramafic massifs in Cao Bang area, NE VietNam</t>
  </si>
  <si>
    <t>Ngo Xuan Thanh, Tran Thanh Hai, Vu Manh Hao, Nguyen Quoc Hung, Le Xuan Truong</t>
  </si>
  <si>
    <t>Phanezozoic tectonic evolution of Indochina Terrane and its Signingicance for Metallogeny: the Regional Perspective and the Puzzle</t>
  </si>
  <si>
    <r>
      <rPr>
        <b/>
        <sz val="12"/>
        <rFont val="Times New Roman"/>
        <family val="1"/>
      </rPr>
      <t>Hai Thanh Tran</t>
    </r>
    <r>
      <rPr>
        <sz val="12"/>
        <rFont val="Times New Roman"/>
        <family val="2"/>
      </rPr>
      <t>, Khin Zaw</t>
    </r>
  </si>
  <si>
    <t>Evidence for recent tectonic movements along the Coastal Zone of Central VietNam and Its Regional implication</t>
  </si>
  <si>
    <t>Hai Thanh Tran, Thao Phuong Thi Phi, Do Tu Ngo hoang, Men Thi Bui, Nam Nguyen Xuan, Hieu Minh Le, Dao Anh Vu, Nghiem Dao</t>
  </si>
  <si>
    <t>13th Annual meeting AOGS</t>
  </si>
  <si>
    <t>Subduction related magma in Pha Kieng - Nam Bo Area. Muang Long district, Laos PDR</t>
  </si>
  <si>
    <r>
      <t>Khoanta Vorlabood,</t>
    </r>
    <r>
      <rPr>
        <b/>
        <sz val="12"/>
        <rFont val="Times New Roman"/>
        <family val="1"/>
      </rPr>
      <t xml:space="preserve"> Tran Thanh hai, Ngo Xuan Thanh, Tran Binh Chu,</t>
    </r>
    <r>
      <rPr>
        <sz val="12"/>
        <rFont val="Times New Roman"/>
        <family val="2"/>
      </rPr>
      <t xml:space="preserve"> Pham Thi Chi</t>
    </r>
  </si>
  <si>
    <t>Hydrotermal alternation of rhyolitic tuff and formation of sericite deposit Son Binh, Huong Son, Ha Tinh, Viet Nam</t>
  </si>
  <si>
    <t>Nguyen Thi Thanh Thao</t>
  </si>
  <si>
    <t>Nearshore sediment routing in the Inner shelf of central Vietnam: Implication for sediment and placer provenance</t>
  </si>
  <si>
    <r>
      <rPr>
        <b/>
        <sz val="12"/>
        <rFont val="Times New Roman"/>
        <family val="1"/>
      </rPr>
      <t>Hoang Van Long</t>
    </r>
    <r>
      <rPr>
        <sz val="12"/>
        <rFont val="Times New Roman"/>
        <family val="2"/>
      </rPr>
      <t xml:space="preserve">, trinh Nguyen Tinh, Le Anh Thang, Nguyen Van Hoc, </t>
    </r>
    <r>
      <rPr>
        <b/>
        <sz val="12"/>
        <rFont val="Times New Roman"/>
        <family val="1"/>
      </rPr>
      <t>Ngo Thi Kim Chi, Phan Van Binh, Nguyen Huu Hiep,</t>
    </r>
    <r>
      <rPr>
        <sz val="12"/>
        <rFont val="Times New Roman"/>
        <family val="2"/>
      </rPr>
      <t xml:space="preserve"> Phan Thi Chinh, Nguyen Hue Quynh, Tran Xuan Truong</t>
    </r>
  </si>
  <si>
    <t>Effects of the degree of water saturation on the stability of the slopes: modelling and numerical simulation</t>
  </si>
  <si>
    <t>Long Nguyen Tuan, Thang Le Trong</t>
  </si>
  <si>
    <t>Characteristics of groundsoil foundation construction ability in Hai Phong coastal areas</t>
  </si>
  <si>
    <t>To Xuan Vu, Ta Duc Thinh, Nguyen Van Hung</t>
  </si>
  <si>
    <t>Study in engineering geologycal conditions for underground development in Hanoi</t>
  </si>
  <si>
    <t>Ta  Duc  Thinh,  Nguyen  Van Phong</t>
  </si>
  <si>
    <t>K-Ar dating of clay gouges from Red River fault Zone in Vietnam and its tectonic implication</t>
  </si>
  <si>
    <r>
      <t xml:space="preserve">Bui Hoang Bac, Ngo Xuan Thanh, </t>
    </r>
    <r>
      <rPr>
        <sz val="12"/>
        <rFont val="Times New Roman"/>
        <family val="1"/>
      </rPr>
      <t xml:space="preserve">Yungoo Song, Tetsumaru Itaya, Koshi YaGi, </t>
    </r>
    <r>
      <rPr>
        <b/>
        <sz val="12"/>
        <rFont val="Times New Roman"/>
        <family val="1"/>
      </rPr>
      <t>Khuong The Hung, Nguyen Tien Dung</t>
    </r>
  </si>
  <si>
    <t>Nghiên cứu khả năng xử lý Pb2+ trong nước của nanocomposite hydroxyapatit/ chitosan</t>
  </si>
  <si>
    <r>
      <rPr>
        <b/>
        <sz val="12"/>
        <rFont val="Times New Roman"/>
        <family val="1"/>
      </rPr>
      <t xml:space="preserve">Lê Thị Duyên, Võ Thị Hạnh, Phạm Tiến Dũng, </t>
    </r>
    <r>
      <rPr>
        <sz val="12"/>
        <rFont val="Times New Roman"/>
        <family val="1"/>
      </rPr>
      <t>Nguyễn Thu Phương, Phạm Thị Năm, Nguyễn Thị Thơm, Cao Thị Hồng, Đinh Thị Mai Thanh</t>
    </r>
  </si>
  <si>
    <t>Ảnh hưởng của natrinitrat tới quá trình tổng hợp màng natri hydroxyapatit trên nền thép không gỉ bằng phương pháp điện hóa</t>
  </si>
  <si>
    <r>
      <rPr>
        <b/>
        <sz val="12"/>
        <rFont val="Times New Roman"/>
        <family val="1"/>
      </rPr>
      <t>Võ Thị Hạnh,</t>
    </r>
    <r>
      <rPr>
        <sz val="12"/>
        <rFont val="Times New Roman"/>
        <family val="1"/>
      </rPr>
      <t xml:space="preserve"> Phạm Thị Năm,</t>
    </r>
    <r>
      <rPr>
        <b/>
        <sz val="12"/>
        <rFont val="Times New Roman"/>
        <family val="1"/>
      </rPr>
      <t xml:space="preserve"> Lê Thị Duyên</t>
    </r>
    <r>
      <rPr>
        <sz val="12"/>
        <rFont val="Times New Roman"/>
        <family val="1"/>
      </rPr>
      <t>, Nguyễn Thị Thu Hà, Đinh Thị Mai Thanh</t>
    </r>
  </si>
  <si>
    <t>Tính chất đặc biệt của hệ trục tọa độ cực suy rộng</t>
  </si>
  <si>
    <t>Hoàng Ngự Huấn</t>
  </si>
  <si>
    <t>Sự tồn tại lời giải tối ưu và thuật toán Kalman tìm nghiệm theo ngưỡng xác định trong bài toán quan sát mục tiêu</t>
  </si>
  <si>
    <t>Nguyễn Thị Hằng</t>
  </si>
  <si>
    <t>Đồ thị đầy đủ mở rộng và ứng dụng</t>
  </si>
  <si>
    <t>Nguyễn Văn Ngọc</t>
  </si>
  <si>
    <t>Một số phương pháp áp dụng định lý giá trị trung bình trong các bài  tập  nâng cao  các  đề  thi  olympic  toán  sinh  viên  những năm gần đây</t>
  </si>
  <si>
    <t>Phạm  Tuấn  Cường,  Hà  Hữu Cao Trình</t>
  </si>
  <si>
    <t>The   influences   of   the   dielectric   layer   thickness   on   the negative permeability in Metamaterials</t>
  </si>
  <si>
    <r>
      <rPr>
        <b/>
        <sz val="12"/>
        <rFont val="Times New Roman"/>
        <family val="1"/>
      </rPr>
      <t xml:space="preserve">Pham  Thi  Trang,  Tong  Ba Tuan, </t>
    </r>
    <r>
      <rPr>
        <sz val="12"/>
        <rFont val="Times New Roman"/>
        <family val="1"/>
      </rPr>
      <t xml:space="preserve">   Trinh    Thi    Giang, Nguyen       Hoang       Tung, Dang  Minh  Tuan,  and  Vu Dinh Lam</t>
    </r>
  </si>
  <si>
    <t>8th     International     Workshop     on Advanced    Materials    Science    and Nanotechnology     (IWAMSN-2016), Ha Long, 8-12/11/2016</t>
  </si>
  <si>
    <t>Xây dựng một số phần mềm mô phỏng thí nghiệm vật lí đại cương</t>
  </si>
  <si>
    <t>Bùi Hữu Nguyên, Dư Thị Xuân Thảo, Vũ Bá Dũng, Bùi Thanh Lan, Nguyễn Mạnh Hùng, Tống Bá Tuấn</t>
  </si>
  <si>
    <t>Effects    of    Ultraviolet    illumination    on    NO2    gas-sensing characteristics of SnO2 nanowires sensor</t>
  </si>
  <si>
    <t>Nguyen   Manh   Hung,   Chu Manh    Hung,    Hoang    Sy Hong, Nguyen Duc Khoang, Nguyen   Van   Toan,   Phung Thi   Hong   Van,   Bui   Thi Binh, Dinh      Van      Thien, Nguyen Van Hieu</t>
  </si>
  <si>
    <t>The third International Conference on Advanced            Materials            and Nanotechnology                  (ICAMN- 2016), Hanoi, 2-5/10/2016</t>
  </si>
  <si>
    <t>Tiêu chí và cách đánh giá chất lượng một văn bản dịch thuật</t>
  </si>
  <si>
    <t>Nguyễn Hồng Vân</t>
  </si>
  <si>
    <t>Tầm quan trọng của việc phát âm đúng tiếng Anh và cách luyện phát âm tiếng Anh cho sinh viên khối không chuyên</t>
  </si>
  <si>
    <t>Dương Thúy Hường</t>
  </si>
  <si>
    <t>Xây dựng và phát triển cộng đồng tiếng Anh tại trường Đại học Mỏ - Địa chất</t>
  </si>
  <si>
    <t>Trương Thị Thanh Thủy</t>
  </si>
  <si>
    <t>Thành ngữ tiếng Anh sử dụng 'ear(s)', 'eye(s)' và thành ngữ tương đương trong tiếng Việt</t>
  </si>
  <si>
    <t>Nguyễn Thị Thảo</t>
  </si>
  <si>
    <t>Reducing of carbon dioxide pollution by the backward diffusion method</t>
  </si>
  <si>
    <t>Vũ Bá Dũng</t>
  </si>
  <si>
    <t>The 4th academic conference on natural science for young scientists, master &amp; PhD students from Asean countries</t>
  </si>
  <si>
    <t>Effects of phonons in the extonic insulator in the 2D extended Falicov-Kimball model</t>
  </si>
  <si>
    <r>
      <t xml:space="preserve">Do Thi Hong Hai, </t>
    </r>
    <r>
      <rPr>
        <sz val="12"/>
        <rFont val="Times New Roman"/>
        <family val="1"/>
      </rPr>
      <t>Phan Van Nham</t>
    </r>
  </si>
  <si>
    <t>Hội nghị Vật lý lý thuyết toàn quốc lần thứ 41</t>
  </si>
  <si>
    <t>Nonlinear oscillations in third order autonomous Duffing system involving fractional order derivatives</t>
  </si>
  <si>
    <r>
      <rPr>
        <b/>
        <sz val="12"/>
        <rFont val="Times New Roman"/>
        <family val="1"/>
      </rPr>
      <t>Bui Thi Thuy</t>
    </r>
    <r>
      <rPr>
        <sz val="12"/>
        <rFont val="Times New Roman"/>
        <family val="1"/>
      </rPr>
      <t>,</t>
    </r>
    <r>
      <rPr>
        <b/>
        <sz val="12"/>
        <rFont val="Times New Roman"/>
        <family val="1"/>
      </rPr>
      <t xml:space="preserve"> </t>
    </r>
    <r>
      <rPr>
        <sz val="12"/>
        <rFont val="Times New Roman"/>
        <family val="1"/>
      </rPr>
      <t>Nguyen Van Khang, Truong Quoc Chien</t>
    </r>
  </si>
  <si>
    <t>The 4th International Conferrence on Engineering Mechanics and Automation ICEMA4</t>
  </si>
  <si>
    <t>Thermal radiation analysis for solar arrays of a small satellite in Low Earth Orbit</t>
  </si>
  <si>
    <r>
      <rPr>
        <b/>
        <sz val="12"/>
        <rFont val="Times New Roman"/>
        <family val="1"/>
      </rPr>
      <t>Pham Ngoc Chung,</t>
    </r>
    <r>
      <rPr>
        <sz val="12"/>
        <rFont val="Times New Roman"/>
        <family val="1"/>
      </rPr>
      <t xml:space="preserve"> Nguyen Nhu Hieu, Nguyen Dong Anh</t>
    </r>
  </si>
  <si>
    <t>Challenges of an effective international knowledge transfer from the perspective of Southeast Asian Mining Schools</t>
  </si>
  <si>
    <r>
      <t xml:space="preserve">J. Kretschmann, </t>
    </r>
    <r>
      <rPr>
        <b/>
        <sz val="12"/>
        <rFont val="Times New Roman"/>
        <family val="1"/>
      </rPr>
      <t>Nga Nguyen,</t>
    </r>
    <r>
      <rPr>
        <sz val="12"/>
        <rFont val="Times New Roman"/>
        <family val="1"/>
      </rPr>
      <t xml:space="preserve"> Pinyo Meechumna</t>
    </r>
  </si>
  <si>
    <t>ESASGD-EMMA</t>
  </si>
  <si>
    <t>Opportunities,  challenges  and  solutions  for  labor  in  the  mining sector in the context of international labor movement</t>
  </si>
  <si>
    <r>
      <t xml:space="preserve">Nguyen Lan Hoang Thao, </t>
    </r>
    <r>
      <rPr>
        <sz val="12"/>
        <rFont val="Times New Roman"/>
        <family val="1"/>
      </rPr>
      <t>Doan Van Son</t>
    </r>
  </si>
  <si>
    <t>Nguyen Ngoc Khanh</t>
  </si>
  <si>
    <t>Strengthening     State     Management     on     Human     resource development of Viet Nam’s coal industry</t>
  </si>
  <si>
    <t>Phuong Huu Tung</t>
  </si>
  <si>
    <t>Apply JDI model to estimate job satisfaction of workers working on Vietnam’s oilrigs</t>
  </si>
  <si>
    <t>Nguyen Thanh Thuy</t>
  </si>
  <si>
    <t>Nguyen Thi Mo, Phan  Thi Thai</t>
  </si>
  <si>
    <t>Solutions to improve financial situation and business efficiency of   Vietnam   National   Coal   -   Mineral   Industries   Holding Corporation Limited (Vinacomin)</t>
  </si>
  <si>
    <t>Luu Thi Thu Ha, Le Thi Thu Hong</t>
  </si>
  <si>
    <t>Research  on  application  of  Miller  -  Orr  model  to  manage  cash capital in Nui Beo Coal Joint Stock Company</t>
  </si>
  <si>
    <t>Nguyen Thi  Kim Oanh, Vu Ngoc Thinh</t>
  </si>
  <si>
    <t>Several determinants of stock price of a mining enterprise under Vinacomin, a case study of Vang Danh Joint Stock Company</t>
  </si>
  <si>
    <t>Nguyen Thuc Anh</t>
  </si>
  <si>
    <t>Completion  of  some  contents  in  cost  accounting  and  stages product cost in Vinacomin – Cao Son coal joint stock company</t>
  </si>
  <si>
    <t>Nguyen Thi Bich Phuong, Vu Ngoc Thinh</t>
  </si>
  <si>
    <t>Unconventional gas development in Vietnam: Opportunities and Challenges</t>
  </si>
  <si>
    <t>Completing royalties policy in the direction encourage or oblige to explore fully the coal resources</t>
  </si>
  <si>
    <t>Dong Thi Bich</t>
  </si>
  <si>
    <t>Reviewing     the     implementation     of     decree     203/ND-CP: regulations and methods for charging mineral mining permit fees at state-run mineral mines</t>
  </si>
  <si>
    <t>Phan Thi Thai</t>
  </si>
  <si>
    <t>Applying the governance framework of Asian mining industry to gover the mining industry of Vietnam</t>
  </si>
  <si>
    <t>Do Huu Tung, Nga Nguyen</t>
  </si>
  <si>
    <t>Situation  of  loan  activities  and  some  solutions  to  improve  loan activities of Vietnam environment protection fund</t>
  </si>
  <si>
    <t>Phi Thi Kim Thu,  Phan Minh Quang</t>
  </si>
  <si>
    <t>Solutions to the drop of crude oil price for Petrovietnam (PVN)</t>
  </si>
  <si>
    <r>
      <rPr>
        <b/>
        <sz val="12"/>
        <rFont val="Times New Roman"/>
        <family val="1"/>
      </rPr>
      <t xml:space="preserve">Pham Ngoc Tuan,  </t>
    </r>
    <r>
      <rPr>
        <sz val="12"/>
        <rFont val="Times New Roman"/>
        <family val="1"/>
      </rPr>
      <t>Hoang Thi Phuong</t>
    </r>
  </si>
  <si>
    <t>Application  of  Business  Model  Cavas  to  strategic  management and planning of Vang Danh Joint Stock Company, Vinacomin</t>
  </si>
  <si>
    <r>
      <rPr>
        <b/>
        <sz val="12"/>
        <rFont val="Times New Roman"/>
        <family val="1"/>
      </rPr>
      <t xml:space="preserve">Kim Manh Tuan, </t>
    </r>
    <r>
      <rPr>
        <sz val="12"/>
        <rFont val="Times New Roman"/>
        <family val="1"/>
      </rPr>
      <t>George Kuo</t>
    </r>
  </si>
  <si>
    <t>Deployment  integrated  information  systems  in  the  Viet  Nam National  Coal-Mineral  Industries  Corporation  –  opportunities and challenges</t>
  </si>
  <si>
    <t>Nguyen Thi  Bich Ngoc, Pham Thi Hong Hanh</t>
  </si>
  <si>
    <t>A  look  at  internal  economic  accounting  regime  of  Vietnam mining enterprises</t>
  </si>
  <si>
    <r>
      <t xml:space="preserve">Ngo The Binh, </t>
    </r>
    <r>
      <rPr>
        <b/>
        <sz val="12"/>
        <rFont val="Times New Roman"/>
        <family val="1"/>
      </rPr>
      <t>Nguyen Ngoc Khanh</t>
    </r>
  </si>
  <si>
    <t>Using    Balanced    Scorecard    (BSC)    in    assessing    business performance in coal mining enterprises</t>
  </si>
  <si>
    <r>
      <t xml:space="preserve">Nguyen Thi Hong Loan, Pham Thu Trang, </t>
    </r>
    <r>
      <rPr>
        <sz val="12"/>
        <rFont val="Times New Roman"/>
        <family val="1"/>
      </rPr>
      <t>Duong Van Tinh</t>
    </r>
  </si>
  <si>
    <t>Solutions   to   improving   fixed   assets   utilization   rate   mining companies</t>
  </si>
  <si>
    <t>Nguyen Van Thuong</t>
  </si>
  <si>
    <t>Oil  reservoir  economic   model  optimization  in  Vietnam  and solutions for oil price fluctuation</t>
  </si>
  <si>
    <t>Nguyen Duc Thanh</t>
  </si>
  <si>
    <t>Sustainable development indicators for mining industry</t>
  </si>
  <si>
    <t>Vu Diep Anh, Phi Manh Cuong</t>
  </si>
  <si>
    <t>Environmental  impact  assessment  in  Thailand Mining  Industry: Lessons learnt for Vietnam</t>
  </si>
  <si>
    <t>Pham  Kien  Trung,  Le  Van Chien</t>
  </si>
  <si>
    <t>Upgrading   the   value   chain   of   the   Vietnamese   coal   mining industry to reach sustainable development</t>
  </si>
  <si>
    <t>Le  Dinh  Chieu,  Nguyen  Thi Huong, Phan Thi Thuy Linh</t>
  </si>
  <si>
    <t>Some    issues    about    social    responsibility    of    coal    mining enterprises in Vietnam</t>
  </si>
  <si>
    <t>Pham  Minh  Hai,  Duong  Thi Nhan</t>
  </si>
  <si>
    <t>The   Conflict   between   Residents   and   Businesses   in   Mining Operations - Situations and Solutions</t>
  </si>
  <si>
    <t>Nguyen Thi Kim Ngan</t>
  </si>
  <si>
    <t>Maximum Explotation of VietNam’s Coal Potential use</t>
  </si>
  <si>
    <t>Tran Van Quang, Nguyen Thi Bich Ngoc</t>
  </si>
  <si>
    <t>Analyze  and  evaluate  factors  affecting  the  development  of  the Vietnam bio-fuel industry</t>
  </si>
  <si>
    <t>Nguyen Thu Ha, Phan Thuy Linh</t>
  </si>
  <si>
    <t>Financial risks in coal mini8ng companies under Vietnam National Coal - Mineral Industries Holding Corporation Limited (Vinacomin) - The risk of losing finacial safety</t>
  </si>
  <si>
    <r>
      <t xml:space="preserve">Nguyen Tien Hung, </t>
    </r>
    <r>
      <rPr>
        <sz val="12"/>
        <rFont val="Times New Roman"/>
        <family val="1"/>
      </rPr>
      <t>La Thi Thu Ha, Cao Viet Phuong</t>
    </r>
  </si>
  <si>
    <t xml:space="preserve"> Study on application of geographic information system (GIS) for management of minerals exploration and extraction</t>
  </si>
  <si>
    <t xml:space="preserve">Dao Van Chi, Le Tien Dung, Nguyen Cao Khai </t>
  </si>
  <si>
    <t>ESASGD</t>
  </si>
  <si>
    <t>Application  of  UDEC  -  2D  software  for  simulation  of  the behavior of the rock strata above a long wall coal mining</t>
  </si>
  <si>
    <t>Pham Duc Hung,  Nguyen Van Quang</t>
  </si>
  <si>
    <t>Study  on  selection  of  caving  span  length  in  fully-mechanized longwall top coal caving with high mining height
for ultra-thick coal seams</t>
  </si>
  <si>
    <r>
      <t xml:space="preserve">Bui Manh Tung, Nguyen Van Quang, Nguyen Phi Hung, </t>
    </r>
    <r>
      <rPr>
        <sz val="12"/>
        <rFont val="Times New Roman"/>
        <family val="1"/>
      </rPr>
      <t>Liu Changyou, Nguyen Viet Hung</t>
    </r>
  </si>
  <si>
    <t>Aplication of Phase 2 software for defined collapsed area when work coal under pit bottom be underground mining method</t>
  </si>
  <si>
    <t>Le  Quang  Phuc,  Bui  Manh Tung, Tran Van Thanh, Nguyen Van Quang</t>
  </si>
  <si>
    <t>Beneficiation    of    feldspar    ore    from    Phutho    province    by flotogravitation in laboratory teetered-bed separator</t>
  </si>
  <si>
    <r>
      <t>Nguyen Hoang Son, Pham Thi Nhung,</t>
    </r>
    <r>
      <rPr>
        <sz val="12"/>
        <rFont val="Times New Roman"/>
        <family val="1"/>
      </rPr>
      <t xml:space="preserve"> Nguyen Thi Huyen Trang</t>
    </r>
  </si>
  <si>
    <t>Study  on  coupling  relationship  between  mining  field  geometry structure and resource exploitation in deep open pit mine based on abaqus software</t>
  </si>
  <si>
    <r>
      <t xml:space="preserve">Zhang  Ning, Liu   Shu-jin, Zhong Tao, </t>
    </r>
    <r>
      <rPr>
        <b/>
        <sz val="12"/>
        <rFont val="Times New Roman"/>
        <family val="1"/>
      </rPr>
      <t>Bui Manh Tung</t>
    </r>
  </si>
  <si>
    <t>Overview   on   surface   coal   mining   technology   and   higher education in China</t>
  </si>
  <si>
    <r>
      <t xml:space="preserve">Qing Xiang Cai, Wei  Zhou, Shu Zhao Chen, </t>
    </r>
    <r>
      <rPr>
        <b/>
        <sz val="12"/>
        <rFont val="Times New Roman"/>
        <family val="1"/>
      </rPr>
      <t>Bui  Manh Tung</t>
    </r>
  </si>
  <si>
    <t>Improving  exploitation  technology  by  efficient  solutions  with conditions of thick and steep seams at MaoKhe coal mine</t>
  </si>
  <si>
    <r>
      <rPr>
        <b/>
        <sz val="12"/>
        <rFont val="Times New Roman"/>
        <family val="1"/>
      </rPr>
      <t>Nguyen Van Thinh, Nguyen Phi Hung, Nguyen Van Quang,</t>
    </r>
    <r>
      <rPr>
        <sz val="12"/>
        <rFont val="Times New Roman"/>
        <family val="1"/>
      </rPr>
      <t xml:space="preserve"> Nguyen Van Dung, Tran Bao Ngoc</t>
    </r>
  </si>
  <si>
    <t>Sintering of porous material from diatomite and porous ash</t>
  </si>
  <si>
    <t>Vu   Dinh   Hieu,   Bui   Xuan Nam, Mai The Toan, Le Qui Thao</t>
  </si>
  <si>
    <t>Determining  optimum  fragmentation  and  blasting  performance for the impact of rock mass structure in open pit Nui Beo Coal mine, Vietnam</t>
  </si>
  <si>
    <t>Tran  Quang  Hieu,  Nguyen Anh Tuan</t>
  </si>
  <si>
    <t>Modelling  of  the  rock  mass  and  discontinuity  structure  aided design  and  planning  methodology  for  marble  Thung  Khuoc quarries, VietNam</t>
  </si>
  <si>
    <t>Nguyen  Anh  Tuan,  Pham Van Viet, Le Van Quyen</t>
  </si>
  <si>
    <t>Research on the application of the control solutions for the weak and loose roof in the fully machanized longwall</t>
  </si>
  <si>
    <t>Vu Trung Tien, Do Anh Son, Nguyen Van Quang</t>
  </si>
  <si>
    <t>Study on flotation of Yenthai, Yenbai graphite ore by self made flotation reagents</t>
  </si>
  <si>
    <t>Pham Van Luan</t>
  </si>
  <si>
    <t>Study on clean coal recovery from the contaminated waste</t>
  </si>
  <si>
    <t>Nhu Thi Kim Dung, Pham Huu Giang</t>
  </si>
  <si>
    <t>Study on a new method reduction of bismuth oxychloride</t>
  </si>
  <si>
    <r>
      <t xml:space="preserve">Tran Trung Toi, </t>
    </r>
    <r>
      <rPr>
        <sz val="12"/>
        <rFont val="Times New Roman"/>
        <family val="1"/>
      </rPr>
      <t>Nguyen Kim Thiet, Dinh Pham Thai</t>
    </r>
  </si>
  <si>
    <t>Influence of blasting on surface mining in Vietnam to the environment and methods to minimize its impact to surrounding residential area</t>
  </si>
  <si>
    <t>Le Van Quyen, Pham Van Hoa</t>
  </si>
  <si>
    <t>О возможностях использования геострофического соотношения в тропической зоне</t>
  </si>
  <si>
    <t>Гаврилов А.С.</t>
  </si>
  <si>
    <t>УЧЕНЫЕ ЗАПИСКИ РГГМУ №42, стр. 104-108</t>
  </si>
  <si>
    <t>Influence of heating degree on concentration variable of mineral compositions and heavy metals in the extracted solutions on ceramic bricks made of red mud</t>
  </si>
  <si>
    <r>
      <rPr>
        <sz val="12"/>
        <rFont val="Times New Roman"/>
        <family val="1"/>
      </rPr>
      <t>Bui Thi Hue, Nguyen Manh Khai,</t>
    </r>
    <r>
      <rPr>
        <b/>
        <sz val="12"/>
        <rFont val="Times New Roman"/>
        <family val="1"/>
      </rPr>
      <t xml:space="preserve"> Nguyen Van Dung, Vu Thi Lan Anh</t>
    </r>
  </si>
  <si>
    <t>Proceedings of the 2016 international conferences on earth sciences and sustainable geo – resources deverlopment (ESASGD 2016)</t>
  </si>
  <si>
    <t xml:space="preserve">Assessment of air ollution using air quality index (aqi) in Yenbai city. </t>
  </si>
  <si>
    <t>Cuc Nguyen Thi, Hoa Phan Thi, Phuong Nguyen</t>
  </si>
  <si>
    <t>International Conference on Environmental Issues in Mining and Natural Resources Development, 2016.</t>
  </si>
  <si>
    <t xml:space="preserve">The metasomatism related lithium mineralization in Duc Pho - Sa Huynh. </t>
  </si>
  <si>
    <r>
      <rPr>
        <sz val="12"/>
        <rFont val="Times New Roman"/>
        <family val="1"/>
      </rPr>
      <t xml:space="preserve">Dương Ngọc Tình, </t>
    </r>
    <r>
      <rPr>
        <b/>
        <sz val="12"/>
        <rFont val="Times New Roman"/>
        <family val="1"/>
      </rPr>
      <t>Đỗ Văn Nhuận</t>
    </r>
  </si>
  <si>
    <t>Landslide hazard assessment on major routes from Bao Thang to Lao Cai city using analytic hierarchy process (AHP) method.</t>
  </si>
  <si>
    <t>Nguyễn Quốc Phi, Trần Hồng Hà, Nguyễn Quang Minh</t>
  </si>
  <si>
    <t>Environmental Issues in Mining and Natural Resources Development (EMNR 2016), Hanoi</t>
  </si>
  <si>
    <t>Stability analysis of rock slopes along national highway No.6 in Mai Chau, Hoa Binh using Block Theory simulation and limit equilibrium approach</t>
  </si>
  <si>
    <r>
      <rPr>
        <b/>
        <sz val="12"/>
        <rFont val="Times New Roman"/>
        <family val="1"/>
      </rPr>
      <t>Quoc Phi Nguyen,</t>
    </r>
    <r>
      <rPr>
        <sz val="12"/>
        <rFont val="Times New Roman"/>
        <family val="1"/>
      </rPr>
      <t xml:space="preserve"> Manh Hung Duong, Thi Kim Ngan Duong, Nguyen Dinh Tuan</t>
    </r>
  </si>
  <si>
    <t>International Conference on Environmental Issues in Mining and Natural Resources Development (EMNR), Hanoi, p. 228-235</t>
  </si>
  <si>
    <t>Assessing slope failures in mountainous terrain by geology, weathering characteristics and human-induced geomorphology</t>
  </si>
  <si>
    <r>
      <rPr>
        <b/>
        <sz val="12"/>
        <rFont val="Times New Roman"/>
        <family val="1"/>
      </rPr>
      <t>Quoc Phi Nguyen, Van Nhuan Do,</t>
    </r>
    <r>
      <rPr>
        <sz val="12"/>
        <rFont val="Times New Roman"/>
        <family val="1"/>
      </rPr>
      <t xml:space="preserve"> Minh Duc Do, Dieu Tien Bui</t>
    </r>
  </si>
  <si>
    <t>International Conference on Environmental Issues in Mining and Natural Resources Development (EMNR), Hanoi, p. 122-128</t>
  </si>
  <si>
    <t>A new discovery of an age (145 ma) of rhyolite formations in the north area of muong lat complex and geological implications</t>
  </si>
  <si>
    <r>
      <t>Trần Văn Thành,</t>
    </r>
    <r>
      <rPr>
        <b/>
        <sz val="12"/>
        <rFont val="Times New Roman"/>
        <family val="1"/>
      </rPr>
      <t xml:space="preserve"> Đỗ Văn Nhuận</t>
    </r>
    <r>
      <rPr>
        <sz val="12"/>
        <rFont val="Times New Roman"/>
        <family val="1"/>
      </rPr>
      <t xml:space="preserve">, Phạm Minh, </t>
    </r>
    <r>
      <rPr>
        <b/>
        <sz val="12"/>
        <rFont val="Times New Roman"/>
        <family val="1"/>
      </rPr>
      <t>Phạm Trung Hiếu</t>
    </r>
  </si>
  <si>
    <t>GAG ESASGD 2016</t>
  </si>
  <si>
    <t>Impact assessment of the in vironmental change due to expoitation and processing minerals containing radioactive substances</t>
  </si>
  <si>
    <t>Nguyen Van Dung</t>
  </si>
  <si>
    <t>The potential of clean energy use from the hot spring sources in Vietnam.</t>
  </si>
  <si>
    <r>
      <t xml:space="preserve">Đỗ Văn Bình, </t>
    </r>
    <r>
      <rPr>
        <sz val="12"/>
        <rFont val="Times New Roman"/>
        <family val="1"/>
      </rPr>
      <t>Hồ Văn Thủy</t>
    </r>
    <r>
      <rPr>
        <b/>
        <sz val="12"/>
        <rFont val="Times New Roman"/>
        <family val="1"/>
      </rPr>
      <t>, Đỗ Thị Hải, Trần Thị Kim Hà, Trần Hồng Hà</t>
    </r>
  </si>
  <si>
    <t>Nguyễn Quang Minh</t>
  </si>
  <si>
    <t>International Conference on Environmental Issues in Mining and Natural Resources Development  (EMNR 2016), HUMG, Hnoi, Vietnam</t>
  </si>
  <si>
    <t xml:space="preserve">Water quality status and proposed methods to reduce the water pollution of Duong Dong river, Phu Quoc island, Kien Giang province </t>
  </si>
  <si>
    <t>Tran Thi Kim Ha, Do Thi Hai, Do Van Binh</t>
  </si>
  <si>
    <t>Environmental Issues in Mining and Natural Resources Development (EMNR 2016)</t>
  </si>
  <si>
    <t>Evaluate the possibility of receiving wastewater into water resources in the red river section: from Haubong- Hahoa to Banggia – Hahoa, Phutho province.</t>
  </si>
  <si>
    <r>
      <t xml:space="preserve">Đỗ Cao Cường, Nguyễn Văn Bình, Nguyễn Thế Chuyên, </t>
    </r>
    <r>
      <rPr>
        <sz val="12"/>
        <rFont val="Times New Roman"/>
        <family val="1"/>
      </rPr>
      <t>Hồ Văn Thủy, Lê Thị Mai Vân, Trần Thành Lê</t>
    </r>
  </si>
  <si>
    <t>Solutions to strenthen sustainability of Cau River basin</t>
  </si>
  <si>
    <r>
      <t xml:space="preserve">Van Le Thi Mai, Chi Ho Thi Kim, Van Bui Thanh Kim, </t>
    </r>
    <r>
      <rPr>
        <b/>
        <sz val="12"/>
        <rFont val="Times New Roman"/>
        <family val="1"/>
      </rPr>
      <t>Binh Nguyen Van</t>
    </r>
  </si>
  <si>
    <t>Accounting the value of national resources to sustainable development. Applied for Thanh Hoa Province</t>
  </si>
  <si>
    <t>Nguyen Phuong, Vu Thi Lan Anh, Nguyen Phuong Dong</t>
  </si>
  <si>
    <t>Some result of research on the geological characters and actual state of radioactive degree in Nam xe rare earth deposit, Laichau, Vietnam</t>
  </si>
  <si>
    <r>
      <rPr>
        <b/>
        <sz val="12"/>
        <rFont val="Times New Roman"/>
        <family val="1"/>
      </rPr>
      <t xml:space="preserve">Trần Thị Ngọc, Đào Trung Thành, Nguyễn Thị Hòa, Nguyễn Thị Huyền, Phan Quang Văn, </t>
    </r>
    <r>
      <rPr>
        <sz val="12"/>
        <rFont val="Times New Roman"/>
        <family val="1"/>
      </rPr>
      <t>Trịnh Đình Huấn, Nguyễn Trường Giang</t>
    </r>
  </si>
  <si>
    <t>Geological engineering conditions for estimating landslide potential at Lao Cai city</t>
  </si>
  <si>
    <r>
      <t xml:space="preserve">Duong Manh Hung, Duong Thi Kim Ngan, Nguyen Manh Tuan, </t>
    </r>
    <r>
      <rPr>
        <b/>
        <sz val="12"/>
        <rFont val="Times New Roman"/>
        <family val="1"/>
      </rPr>
      <t>Tran Hong Ha, Nguyen Van Binh, Nguyen Quoc Phi</t>
    </r>
  </si>
  <si>
    <t>ESASGD2016 - International Conference on Environmental Issues in Mining and Natural Resources Development (EMNR)</t>
  </si>
  <si>
    <t xml:space="preserve">Effect of cyperus alternifolius to improve water quality of Nhue river </t>
  </si>
  <si>
    <t>Vu Thi Phuong Thao, Tran Thi Kim Ha</t>
  </si>
  <si>
    <t>Contaminant transport analysis of soils ảound ban co tailing dams at Quy Hop, Nghe An</t>
  </si>
  <si>
    <r>
      <t xml:space="preserve">Nguyen Thi Hoa, Trinh Thanh, </t>
    </r>
    <r>
      <rPr>
        <b/>
        <sz val="12"/>
        <rFont val="Times New Roman"/>
        <family val="1"/>
      </rPr>
      <t>Nguyen Quoc Phi, Nguyen Phuong.</t>
    </r>
  </si>
  <si>
    <t>Influence factors on the leaching process to recovery ND from NDFeB magnets</t>
  </si>
  <si>
    <r>
      <rPr>
        <b/>
        <sz val="12"/>
        <rFont val="Times New Roman"/>
        <family val="1"/>
      </rPr>
      <t xml:space="preserve">Phạm Khánh Huy, </t>
    </r>
    <r>
      <rPr>
        <sz val="12"/>
        <rFont val="Times New Roman"/>
        <family val="1"/>
      </rPr>
      <t>Mai Thanh Tùng, Huỳnh Trung Hải</t>
    </r>
  </si>
  <si>
    <t>Management of DDT pesticides stockpiles in Lang Ai village, Trung Mon commune, Yen Son district, Tuyen Quang province</t>
  </si>
  <si>
    <r>
      <t>Dao Dinh Thuan,</t>
    </r>
    <r>
      <rPr>
        <sz val="12"/>
        <rFont val="Times New Roman"/>
        <family val="1"/>
      </rPr>
      <t xml:space="preserve"> Dang Duc Nhan</t>
    </r>
  </si>
  <si>
    <t xml:space="preserve">The potential of clean energy use from the hot spring sources in Vietnam for the purpose of serving people's daily lives </t>
  </si>
  <si>
    <r>
      <t>Do Van Binh, Tran Thi Kim Ha,</t>
    </r>
    <r>
      <rPr>
        <sz val="12"/>
        <rFont val="Times New Roman"/>
        <family val="1"/>
      </rPr>
      <t xml:space="preserve"> Ho Van Thuy, </t>
    </r>
    <r>
      <rPr>
        <b/>
        <sz val="12"/>
        <rFont val="Times New Roman"/>
        <family val="1"/>
      </rPr>
      <t>Do Thi Hai, Tran Hong Ha</t>
    </r>
  </si>
  <si>
    <t>Astudy on Treating Oily Wastewater From Car Wash Service Station by Using Coagulation Method</t>
  </si>
  <si>
    <r>
      <rPr>
        <sz val="12"/>
        <rFont val="Times New Roman"/>
        <family val="1"/>
      </rPr>
      <t xml:space="preserve">Do Khac Uan, </t>
    </r>
    <r>
      <rPr>
        <b/>
        <sz val="12"/>
        <rFont val="Times New Roman"/>
        <family val="1"/>
      </rPr>
      <t>Nguyen Hoang Nam</t>
    </r>
  </si>
  <si>
    <t>Environmental management of mining activities in quy hop, nghe an using gis and remote sensing data</t>
  </si>
  <si>
    <r>
      <t xml:space="preserve">Nguyen Thi Hoa, Nguyen Phuong, </t>
    </r>
    <r>
      <rPr>
        <sz val="12"/>
        <rFont val="Times New Roman"/>
        <family val="1"/>
      </rPr>
      <t xml:space="preserve">Trinh Thanh, </t>
    </r>
    <r>
      <rPr>
        <b/>
        <sz val="12"/>
        <rFont val="Times New Roman"/>
        <family val="1"/>
      </rPr>
      <t>Nguyen Quoc Phi</t>
    </r>
  </si>
  <si>
    <t>International conferences on earth sciencesand sustainable Geo-resources development</t>
  </si>
  <si>
    <t>Current environmental status related to mining activities in Thach ha-Camxuyen, Hatinh coastal region</t>
  </si>
  <si>
    <t>Nguyen Thi Hoa, Quoc Phi Nguyen, Phuong Nguyen</t>
  </si>
  <si>
    <t xml:space="preserve">Research on approaches to support community in safe vegetables production in Minh Khai ward, north Tu Liem district, Ha Noi. </t>
  </si>
  <si>
    <t>Hoa Phan Thi, Cuc Nguyen Thi, Nhuan Do Van</t>
  </si>
  <si>
    <t>Inhibition effect of engineered silver nanoparticles to bloom forming cyanobacteria, 2016.</t>
  </si>
  <si>
    <r>
      <t xml:space="preserve">Thi Thuy Duong, </t>
    </r>
    <r>
      <rPr>
        <b/>
        <sz val="12"/>
        <rFont val="Times New Roman"/>
        <family val="1"/>
      </rPr>
      <t xml:space="preserve">Thi Thu Huong Tran </t>
    </r>
    <r>
      <rPr>
        <sz val="12"/>
        <rFont val="Times New Roman"/>
        <family val="1"/>
      </rPr>
      <t>et al</t>
    </r>
  </si>
  <si>
    <t>journal Adv. Nat. Sci.: Nanosci. Nanotechnol. issue 3, volume 7</t>
  </si>
  <si>
    <t>Water resources issues in VietNam and proposed solutions for water resources protection</t>
  </si>
  <si>
    <r>
      <t xml:space="preserve">Lan Nguyen Minh, Kien Le Van, Tung Ta Thanh, Chi Ho Thi Kim, </t>
    </r>
    <r>
      <rPr>
        <b/>
        <sz val="12"/>
        <rFont val="Times New Roman"/>
        <family val="1"/>
      </rPr>
      <t>Nguyen Thi Hoa</t>
    </r>
  </si>
  <si>
    <t>Current situation of water resources in Lo Gam river Basin and issues to resolve</t>
  </si>
  <si>
    <t>Potential  of producing hydrogen gas from straw using biotechnology to create clean energy</t>
  </si>
  <si>
    <t>Nguyen Hoang Nam, Cong Tien Dung</t>
  </si>
  <si>
    <t>Study electrolyte background of KCL-Acetate buffer - NH4Ac for simultaneously of Zn2+. Cd2+, Cu2+, Pb2+ in acd mine draiage - Mao Khe - Quang Ninh by adonic stripping voltammetry at hanging mercury drop electrode</t>
  </si>
  <si>
    <r>
      <rPr>
        <b/>
        <sz val="12"/>
        <rFont val="Times New Roman"/>
        <family val="1"/>
      </rPr>
      <t xml:space="preserve">Nguyen Hoang Nam, </t>
    </r>
    <r>
      <rPr>
        <sz val="12"/>
        <rFont val="Times New Roman"/>
        <family val="1"/>
      </rPr>
      <t>Nguyen Manh Ha</t>
    </r>
    <r>
      <rPr>
        <b/>
        <sz val="12"/>
        <rFont val="Times New Roman"/>
        <family val="1"/>
      </rPr>
      <t>, Nguyen Viet Hung</t>
    </r>
  </si>
  <si>
    <t>Individual Tree Crown Extraction from UAV-derived Data</t>
  </si>
  <si>
    <r>
      <rPr>
        <b/>
        <sz val="12"/>
        <rFont val="Times New Roman"/>
        <family val="1"/>
      </rPr>
      <t>Phu-Hien La,</t>
    </r>
    <r>
      <rPr>
        <sz val="12"/>
        <rFont val="Times New Roman"/>
        <family val="1"/>
      </rPr>
      <t xml:space="preserve"> Ye Seul Lim, Mi Hee Lee, Mu Wook Pyeon, Jee In Kim</t>
    </r>
  </si>
  <si>
    <t>International Symposium
on  Geo-spatial  and  Mobile  Mapping Technologies</t>
  </si>
  <si>
    <t>Increasing  the  Grid  DEM  Resolution  Using  Hopfield  Neural Network, A Test for Data in LangSon Province, Vietnam</t>
  </si>
  <si>
    <r>
      <rPr>
        <b/>
        <sz val="12"/>
        <rFont val="Times New Roman"/>
        <family val="1"/>
      </rPr>
      <t>Quang-Minh Nguyen, Thanh-Thao Pham, Thi-Thu-Huong Nguyen, Phu-Hien La</t>
    </r>
    <r>
      <rPr>
        <sz val="12"/>
        <rFont val="Times New Roman"/>
        <family val="1"/>
      </rPr>
      <t>, P. M. Atkinson, H. Lewis</t>
    </r>
  </si>
  <si>
    <t>International   Symposium   on   Geo- spatial      and      Mobile      Mapping Technology, Hanoi, Vietnam</t>
  </si>
  <si>
    <t>Automatic  DTM  Generation  from  DSM  for  Establishment  of Terrain Databases</t>
  </si>
  <si>
    <r>
      <t xml:space="preserve">Van-Duong Do, </t>
    </r>
    <r>
      <rPr>
        <b/>
        <sz val="12"/>
        <rFont val="Times New Roman"/>
        <family val="1"/>
      </rPr>
      <t>Phu-Hien La, Quang-Minh Nguyen</t>
    </r>
  </si>
  <si>
    <t>International Symposium
on Geo-spatial and Mobile Mapping Technologies</t>
  </si>
  <si>
    <t>A comparison of fusion methods for SAR and Optical Imagery</t>
  </si>
  <si>
    <t>Cao Xuân Cường Nguyễn Văn Trung</t>
  </si>
  <si>
    <t>ESASGD 2016              - International conference   on   Earth   sciences   and Sustainable                   Geo-Resources development, Ha Noi</t>
  </si>
  <si>
    <t>An approach for urban extraction using TerraSAR-X data</t>
  </si>
  <si>
    <t>Application    of    Continuously    Operating    Reference    Station technology for surveying and mapping of open pit mine</t>
  </si>
  <si>
    <r>
      <t>Nguyen Viet Nghia Nguyen Quoc Long Pham Cong Khai Le Van Canh</t>
    </r>
    <r>
      <rPr>
        <sz val="12"/>
        <rFont val="Times New Roman"/>
        <family val="1"/>
      </rPr>
      <t xml:space="preserve"> Michał Buczek</t>
    </r>
  </si>
  <si>
    <t>Displacement  monitoring  of  the  Industrial  Site  Area  at  the  Nui Beo coal mine</t>
  </si>
  <si>
    <t>Le Van Canh, Nguyen Viet Nghĩa</t>
  </si>
  <si>
    <t>Estimation  of  the  positional  deviation  of  CORS-N001  station between International Terrestrial Reference Frame (ITRF-08) and coordinate system of Vietnam (VN2000).</t>
  </si>
  <si>
    <t>Nguyễn Viết Nghĩa</t>
  </si>
  <si>
    <t>Predicting  land  use  change  affected  by  population  growth  by integrating    Logistic    regression,    Markov chain and    Cellular automata models</t>
  </si>
  <si>
    <t>Nguyen Van Trung, Le Thi Thu Ha</t>
  </si>
  <si>
    <t>Monitoring Coastline changes using multi-temporal sattelite data and GIS in the Cua dai estuary, Thu bon river delta</t>
  </si>
  <si>
    <t>Nguyễn Văn Trung, Lê Thị Thu Hà, Phạm Thị Làn</t>
  </si>
  <si>
    <t>International   Symposium   on   Geo- spatial      and      Mobile      Mapping Technologies and Summer School for Mobile Mapping Technologies</t>
  </si>
  <si>
    <t>Detection of the urban area expansion using impervious sufaces extracted from Spot data: A case study in Tay ho district – Hanoi</t>
  </si>
  <si>
    <r>
      <t xml:space="preserve">Lê Thị Thu Hà, Nguyễn Văn Trung, </t>
    </r>
    <r>
      <rPr>
        <sz val="12"/>
        <rFont val="Times New Roman"/>
        <family val="1"/>
      </rPr>
      <t>Trịnh Kim Thoa</t>
    </r>
  </si>
  <si>
    <t>Determination  the  relationship  between  population  growth  and land  use  change  in  Balat  estuary  based  on  remote  sensing  and GIS data</t>
  </si>
  <si>
    <r>
      <rPr>
        <b/>
        <sz val="12"/>
        <rFont val="Times New Roman"/>
        <family val="1"/>
      </rPr>
      <t>Lê Thị Thu Hà, Phạm Thị Làn, Nguyễn Văn Trun</t>
    </r>
    <r>
      <rPr>
        <sz val="12"/>
        <rFont val="Times New Roman"/>
        <family val="1"/>
      </rPr>
      <t>g, Lưu Bích Ngọc</t>
    </r>
  </si>
  <si>
    <t>Conference        International        The Relation   Between   Population   and Development 2016</t>
  </si>
  <si>
    <t>Determinnation  of  marine  gravity  anomalies  for  the  East  Sea using ENVISAT satellite altimetry data.</t>
  </si>
  <si>
    <t>Van Sang Nguyen</t>
  </si>
  <si>
    <r>
      <t xml:space="preserve">Van Tuyen Pham, </t>
    </r>
    <r>
      <rPr>
        <b/>
        <sz val="12"/>
        <rFont val="Times New Roman"/>
        <family val="1"/>
      </rPr>
      <t>Van Sang Nguyen</t>
    </r>
  </si>
  <si>
    <t>Determination of The Mean Dynamic Topography from Satellite Altimatry Data in The East Sea.</t>
  </si>
  <si>
    <t>Determination  of  Sea  Surface  Anomaly  on  The  East  Sea  from Satellite Altimatry Data and DTU13MSS.</t>
  </si>
  <si>
    <t>Thi   Thanh   Tam   Le,   Van Sang    Nguyen,    Thi    Thu Huong Kim, Van Tri Vu</t>
  </si>
  <si>
    <t>Establish initial surface for national height system based on mean sea level determinated at some tide gauge stations along coast of Vietnam</t>
  </si>
  <si>
    <t>Chinh Dang Nam</t>
  </si>
  <si>
    <t>International   Symposium   on   Geo- Spatial      and      Mobile      Mapping Technologies-GMMT    2016    (May-
2016)</t>
  </si>
  <si>
    <t>Comparing the results of ambiguity resolution by some methods</t>
  </si>
  <si>
    <t>Trong  Nguyen  Gia,  Quang Pham Ngoc</t>
  </si>
  <si>
    <t>International Symposium on Geo- spatial    and    Mobile    Mapping Technologies (GMMT2016)</t>
  </si>
  <si>
    <t>Fixing The Topology Rule Error of “Polygon Contains Point” in Spatial Data Processing</t>
  </si>
  <si>
    <r>
      <rPr>
        <b/>
        <sz val="12"/>
        <rFont val="Times New Roman"/>
        <family val="1"/>
      </rPr>
      <t>Quynh An Tran, Quang Minh Nguyen,</t>
    </r>
    <r>
      <rPr>
        <sz val="12"/>
        <rFont val="Times New Roman"/>
        <family val="1"/>
      </rPr>
      <t xml:space="preserve"> Thi Luong Le</t>
    </r>
  </si>
  <si>
    <t>ESASGD 2016              - International conference   on   Earth   sciences   and Sustainable                   Geo-Resources development, Ha Noi Sciences (GIS-IDEAS)</t>
  </si>
  <si>
    <t>Solution expend the space for geography imformation on mobile map</t>
  </si>
  <si>
    <t>Trần Thị Tuyết Vinh</t>
  </si>
  <si>
    <t>International symposium on geo- spatial and mobile mapping technologies and summer school for mobile mapping technology.</t>
  </si>
  <si>
    <t>Research   in   integrating   digital   Cartography   and   multimedia technology in Tourism advertisement of Quang Nam – Da Nang provinces</t>
  </si>
  <si>
    <t>Bùi Ngọc Quý</t>
  </si>
  <si>
    <t>International Symposium Geo-Spatial and Mobile Mapping Technology</t>
  </si>
  <si>
    <t>Object  change  detection  using  SAR  images,  an  experiment  in Quangninh province</t>
  </si>
  <si>
    <t>Tran Van Anh</t>
  </si>
  <si>
    <t>Fusion of sentinel-1 data and optical images for urban land cover study and classification, International Symposium on Geo-spatial and Mobile Mapping Technologies (GMMT2016)</t>
  </si>
  <si>
    <t>Development   of    geographic   information   system   (GIS) application on low-cost mobile for data collection using near real time synchronization technology</t>
  </si>
  <si>
    <r>
      <rPr>
        <b/>
        <sz val="12"/>
        <rFont val="Times New Roman"/>
        <family val="1"/>
      </rPr>
      <t>Tran Van Anh</t>
    </r>
    <r>
      <rPr>
        <sz val="12"/>
        <rFont val="Times New Roman"/>
        <family val="1"/>
      </rPr>
      <t>, Tran Phuong Ly, Cap Xuan Tu, Nguyen An Binh</t>
    </r>
  </si>
  <si>
    <t>Application of the InSAR technology for determining changes in surface topography</t>
  </si>
  <si>
    <t>Nguyễn  Minh  Hải , Phạm  Thị  Thanh  Hòa,  Trần Thanh Hà</t>
  </si>
  <si>
    <t>Multitemporal   sar   image   change   detection   using   the   cdm approach</t>
  </si>
  <si>
    <t>Le  Thu  Trang,  Tran  Xuan Truong,   Tran   Trung   Anh, Pham Ha Thai</t>
  </si>
  <si>
    <t>Change   Detection   in   Multitemporal   SAR   Images   Based   on Statistical Similarity Measure</t>
  </si>
  <si>
    <t>Le Thu Trang, Pham ha Thai</t>
  </si>
  <si>
    <t>Application of single bean echo sounder to monitor bed accretion and sedimentation for hydro-power project in Vietnam</t>
  </si>
  <si>
    <t>Lê Đức Tình</t>
  </si>
  <si>
    <t>Analyzing  stability  of  GPS-reference  network  in  monitoring horizontal deformation</t>
  </si>
  <si>
    <t>Trần Khánh, Lê Đức Tình</t>
  </si>
  <si>
    <t>Reserch  into  the  application  of  recursive  adjustment  method  in geodetic  control  network  adjustment  calculus  in  engineering surveying</t>
  </si>
  <si>
    <r>
      <t>Trần   Khánh, Nguyễn Hà,</t>
    </r>
    <r>
      <rPr>
        <sz val="12"/>
        <rFont val="Times New Roman"/>
        <family val="1"/>
      </rPr>
      <t xml:space="preserve"> Bùi Văn Khánh</t>
    </r>
  </si>
  <si>
    <t>International    symposium    on    geo- spatial       and       mobile       mapping technologies and summer scshool for mobile mapping technology</t>
  </si>
  <si>
    <t>Assessment of fused methods between panchromatic and multi-spectral bands for LANDSAT 8 OLI data</t>
  </si>
  <si>
    <r>
      <rPr>
        <sz val="12"/>
        <rFont val="Times New Roman"/>
        <family val="1"/>
      </rPr>
      <t xml:space="preserve">N.V.Nam, </t>
    </r>
    <r>
      <rPr>
        <b/>
        <sz val="12"/>
        <rFont val="Times New Roman"/>
        <family val="1"/>
      </rPr>
      <t>N.V.Trung. Cao Xuan Cuong</t>
    </r>
  </si>
  <si>
    <t>Strict adjustment of traverse without measuring angle of connection</t>
  </si>
  <si>
    <t>Ngoc Giang Le, Anh Tuan Luu, Minh Hung Truong, Quang Hieu Truong</t>
  </si>
  <si>
    <t>Application of weighting robust estimation in geodetic networks</t>
  </si>
  <si>
    <t>Anh Tuan Luu, Ngoc Giang Le</t>
  </si>
  <si>
    <t>A quantative assessment of algorithm for increasing gridded DEM resolution using the Hopfield Neural Network</t>
  </si>
  <si>
    <r>
      <rPr>
        <b/>
        <sz val="12"/>
        <rFont val="Times New Roman"/>
        <family val="1"/>
      </rPr>
      <t>Nguyen Quang Minh, Pham Thanh Thao, Nguyen Thi Thu Huong, La Phu Hien</t>
    </r>
    <r>
      <rPr>
        <sz val="12"/>
        <rFont val="Times New Roman"/>
        <family val="1"/>
      </rPr>
      <t>, H.G.Lewis, P.M.Atkinson</t>
    </r>
  </si>
  <si>
    <t>Application of PSINSAR method for determining of land subsidence in Hanoi city by Cosmo-Skymed imagery</t>
  </si>
  <si>
    <r>
      <rPr>
        <b/>
        <sz val="12"/>
        <rFont val="Times New Roman"/>
        <family val="1"/>
      </rPr>
      <t>Tran Van Anh</t>
    </r>
    <r>
      <rPr>
        <sz val="12"/>
        <rFont val="Times New Roman"/>
        <family val="1"/>
      </rPr>
      <t xml:space="preserve">, Tran Quoc Cuong, Nguyen Duc Anh, Ho Tong Minh Dinh, </t>
    </r>
    <r>
      <rPr>
        <b/>
        <sz val="12"/>
        <rFont val="Times New Roman"/>
        <family val="1"/>
      </rPr>
      <t>Tran Trung Anh</t>
    </r>
    <r>
      <rPr>
        <sz val="12"/>
        <rFont val="Times New Roman"/>
        <family val="1"/>
      </rPr>
      <t>, Nguyen Nhu Hung, Luong Thi Thuy Linh</t>
    </r>
  </si>
  <si>
    <t>Technological measurement process and data processing for measuring deformation along the depth of the construction pi wall by inclinometer sensors.</t>
  </si>
  <si>
    <t>Dinh Thi Le Ha</t>
  </si>
  <si>
    <t>Reasearch into method used for detecting geodetic non-random errors based on adjustment calculus</t>
  </si>
  <si>
    <t>Quoc Khanh Pham</t>
  </si>
  <si>
    <t>Applied Kalman filter for prediction of horizontal movement of construction</t>
  </si>
  <si>
    <t>Quoc Khanh Pham, Trung Dung Pham</t>
  </si>
  <si>
    <t>Filtering algorithms using data of low-cost sensors for vehicle positioning purpose</t>
  </si>
  <si>
    <t>D.T Pham, Q.K.Pham(Pham Quoc Khanh)</t>
  </si>
  <si>
    <t>Optimal design of control network for engineering surveying according to the redundant degree of measurements</t>
  </si>
  <si>
    <r>
      <t xml:space="preserve">Quang Phuc Nguyen, </t>
    </r>
    <r>
      <rPr>
        <sz val="12"/>
        <rFont val="Times New Roman"/>
        <family val="1"/>
      </rPr>
      <t>Thi Minh Huong Hoang</t>
    </r>
  </si>
  <si>
    <t>A comparative assessment of multi-layer perception neural networks and M5-Rules algorithm for modeling and forecasting of horizontal displacement of the Hoa Binh hydropower dam (Vietnam)</t>
  </si>
  <si>
    <r>
      <t xml:space="preserve">Tien Dieu Bui, Thi Kieu Trinh Bui, </t>
    </r>
    <r>
      <rPr>
        <b/>
        <sz val="12"/>
        <rFont val="Times New Roman"/>
        <family val="1"/>
      </rPr>
      <t>Quang Minh Nguyen, Viet Ha Nguyen</t>
    </r>
    <r>
      <rPr>
        <sz val="12"/>
        <rFont val="Times New Roman"/>
        <family val="1"/>
      </rPr>
      <t>, Van Chinh Doan, Inge Revhang</t>
    </r>
  </si>
  <si>
    <t>temporal  dynamic of land suface temperature in dry season 2014-2015 in Lam Ha district, Lam Dong province in central highlands Vietnam from landsat 8 tirs time series images</t>
  </si>
  <si>
    <r>
      <t xml:space="preserve">Trinh le hung, </t>
    </r>
    <r>
      <rPr>
        <b/>
        <sz val="12"/>
        <rFont val="Times New Roman"/>
        <family val="1"/>
      </rPr>
      <t>Vuong Trong Kha</t>
    </r>
    <r>
      <rPr>
        <sz val="12"/>
        <rFont val="Times New Roman"/>
        <family val="1"/>
      </rPr>
      <t>, Dao Khanh Hoai, Vu Danh Tuyen</t>
    </r>
  </si>
  <si>
    <t xml:space="preserve">GMMT -2016 International Symposium on Geo-spatial and Mobile Mapping technologies and Summer school for Mobile Mapping </t>
  </si>
  <si>
    <t>Research and application of satellite measurement in geodetic height works</t>
  </si>
  <si>
    <t>Nonlinear analysis of steel frame structure</t>
  </si>
  <si>
    <r>
      <rPr>
        <b/>
        <sz val="12"/>
        <rFont val="Times New Roman"/>
        <family val="1"/>
      </rPr>
      <t>V.M. Nguyen V.P. Dang</t>
    </r>
    <r>
      <rPr>
        <sz val="12"/>
        <rFont val="Times New Roman"/>
        <family val="1"/>
      </rPr>
      <t xml:space="preserve">, X.H. Ngo, </t>
    </r>
    <r>
      <rPr>
        <b/>
        <sz val="12"/>
        <rFont val="Times New Roman"/>
        <family val="1"/>
      </rPr>
      <t>T.A. Le</t>
    </r>
  </si>
  <si>
    <t>Proceedings of the ESASGD 2016 Session Advances in Mining and Tunneling</t>
  </si>
  <si>
    <t>A case study on the determination of the excavated trench depth in unsaturated soil constructed by open trench method</t>
  </si>
  <si>
    <r>
      <rPr>
        <b/>
        <sz val="12"/>
        <rFont val="Times New Roman"/>
        <family val="1"/>
      </rPr>
      <t>M. N. Xuan., H. N. Ngoc., T. N. Xuan., A. T. Le</t>
    </r>
    <r>
      <rPr>
        <sz val="12"/>
        <rFont val="Times New Roman"/>
        <family val="1"/>
      </rPr>
      <t>., D. Bui Van</t>
    </r>
  </si>
  <si>
    <t>Effect of periodical rainfall on shallow slope failures: Finite Element Analysis</t>
  </si>
  <si>
    <r>
      <t>A.Chinkulkijniwat, S. Yubonchit,R. Goodary</t>
    </r>
    <r>
      <rPr>
        <b/>
        <sz val="12"/>
        <rFont val="Times New Roman"/>
        <family val="1"/>
      </rPr>
      <t>, D. Bui Van</t>
    </r>
  </si>
  <si>
    <t>Proceeding of the sixth International Conference on Geotechnique, Construction Materials &amp; Environment, Bangkok, Thailand</t>
  </si>
  <si>
    <r>
      <rPr>
        <sz val="12"/>
        <rFont val="Times New Roman"/>
        <family val="1"/>
      </rPr>
      <t>Influence of nonwoven geotextile on the hydraulic response of mechanical stabilized earth wall</t>
    </r>
  </si>
  <si>
    <r>
      <rPr>
        <b/>
        <sz val="12"/>
        <rFont val="Times New Roman"/>
        <family val="1"/>
      </rPr>
      <t>D. Bui Van.,</t>
    </r>
    <r>
      <rPr>
        <sz val="12"/>
        <rFont val="Times New Roman"/>
        <family val="2"/>
      </rPr>
      <t>A. Chinkulkijniwat.</t>
    </r>
    <r>
      <rPr>
        <sz val="12"/>
        <rFont val="Times New Roman"/>
        <family val="1"/>
      </rPr>
      <t>, S. Horpibulsuk., et al</t>
    </r>
  </si>
  <si>
    <r>
      <rPr>
        <sz val="12"/>
        <rFont val="Times New Roman"/>
        <family val="1"/>
      </rPr>
      <t>Proceeding of the sixth International Conference on Geotechnique, Construction Materials &amp; Environment, Bangkok, Thailand</t>
    </r>
  </si>
  <si>
    <t>Finite element analysis of existing road in hill area under excavation condition for extended roadway project of highway No.317</t>
  </si>
  <si>
    <r>
      <t xml:space="preserve">A. Udomchai., S. Horpibulsuk., </t>
    </r>
    <r>
      <rPr>
        <b/>
        <sz val="12"/>
        <rFont val="Times New Roman"/>
        <family val="1"/>
      </rPr>
      <t>D. Bui Van</t>
    </r>
    <r>
      <rPr>
        <sz val="12"/>
        <rFont val="Times New Roman"/>
        <family val="1"/>
      </rPr>
      <t>.,A. hinkulkijwat.,U. Prawatwong</t>
    </r>
  </si>
  <si>
    <t>Proceeding of the sixth international symposium on rural roads, Bangkok, Thailand</t>
  </si>
  <si>
    <t>Numerical modelling of soft soil deformation using creep models</t>
  </si>
  <si>
    <r>
      <t>T. R. Bhattarai., G. Grimstad.,</t>
    </r>
    <r>
      <rPr>
        <b/>
        <sz val="12"/>
        <rFont val="Times New Roman"/>
        <family val="1"/>
      </rPr>
      <t xml:space="preserve"> D. Bui Van</t>
    </r>
  </si>
  <si>
    <t>Proceeding of international Conference on Soil and Environment, ICSE 2016, Bangalore, India</t>
  </si>
  <si>
    <t>A study on the failure of riverbank protection structure and remedial techniques</t>
  </si>
  <si>
    <r>
      <t>A. Udomchai.,S. Horpibulsuk.</t>
    </r>
    <r>
      <rPr>
        <b/>
        <sz val="12"/>
        <rFont val="Times New Roman"/>
        <family val="1"/>
      </rPr>
      <t>,A. Chinkulkijwat., D. Bui Van</t>
    </r>
  </si>
  <si>
    <t>Assessment of soft soil deformation of a rock berm foundation using various creep models</t>
  </si>
  <si>
    <r>
      <t>T. R. Bhattarai.,G. Grimstad.,</t>
    </r>
    <r>
      <rPr>
        <b/>
        <sz val="12"/>
        <rFont val="Times New Roman"/>
        <family val="1"/>
      </rPr>
      <t>D. Bui Van</t>
    </r>
    <r>
      <rPr>
        <sz val="12"/>
        <rFont val="Times New Roman"/>
        <family val="1"/>
      </rPr>
      <t>.,R. Goodary</t>
    </r>
  </si>
  <si>
    <t>Influence of some unsaturated flow parameters of backfill material on the hydraulic response of mechanically stabilized earth wall</t>
  </si>
  <si>
    <r>
      <rPr>
        <b/>
        <sz val="12"/>
        <rFont val="Times New Roman"/>
        <family val="1"/>
      </rPr>
      <t>D. Bui Van.,</t>
    </r>
    <r>
      <rPr>
        <sz val="12"/>
        <rFont val="Times New Roman"/>
        <family val="1"/>
      </rPr>
      <t>A. Chinkulkijniwat., S. Horpibulsuk., et al</t>
    </r>
  </si>
  <si>
    <t>Life cycle cost for construction and management of sewage pipeline systems</t>
  </si>
  <si>
    <r>
      <rPr>
        <b/>
        <sz val="12"/>
        <rFont val="Times New Roman"/>
        <family val="1"/>
      </rPr>
      <t>N.A. Pham,</t>
    </r>
    <r>
      <rPr>
        <sz val="12"/>
        <rFont val="Times New Roman"/>
        <family val="1"/>
      </rPr>
      <t xml:space="preserve"> H. Adden</t>
    </r>
  </si>
  <si>
    <r>
      <rPr>
        <b/>
        <sz val="12"/>
        <rFont val="Times New Roman"/>
        <family val="1"/>
      </rPr>
      <t xml:space="preserve">Huy Viet Le, </t>
    </r>
    <r>
      <rPr>
        <sz val="12"/>
        <rFont val="Times New Roman"/>
        <family val="1"/>
      </rPr>
      <t>Thai Hoan Pham, Manh Hung Ha, Xuan Hung Ngo</t>
    </r>
  </si>
  <si>
    <t>Возможность применений высококачественного мелкозернистого торкрет-бетона для строительства метро</t>
  </si>
  <si>
    <r>
      <rPr>
        <b/>
        <sz val="12"/>
        <rFont val="Times New Roman"/>
        <family val="1"/>
      </rPr>
      <t>Танг   Ван   Лам,</t>
    </r>
    <r>
      <rPr>
        <sz val="12"/>
        <rFont val="Times New Roman"/>
        <family val="1"/>
      </rPr>
      <t xml:space="preserve">   Булгаков Борис Игоревич, Дам Хыу Хынг, Фан Тхань Шон</t>
    </r>
  </si>
  <si>
    <t>Сборник          материалов          XIX
Международной        межвузовской научно-практической конференции студентов,                   магистрантов, аспирантов и молодых учёных. 27– 29 апреля 2016 г., Москва</t>
  </si>
  <si>
    <t>Research anti-corrosion on reinforced of high performance fine- grained concrete by accelerated method NT Build 356</t>
  </si>
  <si>
    <r>
      <rPr>
        <b/>
        <sz val="12"/>
        <rFont val="Times New Roman"/>
        <family val="1"/>
      </rPr>
      <t xml:space="preserve">Tang   Van   Lam, </t>
    </r>
    <r>
      <rPr>
        <sz val="12"/>
        <rFont val="Times New Roman"/>
        <family val="1"/>
      </rPr>
      <t xml:space="preserve">  Pham   Ha Hai</t>
    </r>
  </si>
  <si>
    <t>Study on Mechanical Properties and failure modes of Specimens with Circular Hole under Impact Load</t>
  </si>
  <si>
    <r>
      <rPr>
        <b/>
        <sz val="12"/>
        <rFont val="Times New Roman"/>
        <family val="1"/>
      </rPr>
      <t xml:space="preserve">Nhan Thi Pham, </t>
    </r>
    <r>
      <rPr>
        <sz val="12"/>
        <rFont val="Times New Roman"/>
        <family val="1"/>
      </rPr>
      <t>Jing Hongwen, Su HaiJian, Suresh Sanda</t>
    </r>
  </si>
  <si>
    <t>Application of homogenisation method of discrete periodic media into the dynamic analysis of multi-storey buildings</t>
  </si>
  <si>
    <r>
      <t xml:space="preserve">DINH Hai Nam, </t>
    </r>
    <r>
      <rPr>
        <sz val="12"/>
        <rFont val="Times New Roman"/>
        <family val="1"/>
      </rPr>
      <t>Stéphane HANS, Claude BOUTIN</t>
    </r>
  </si>
  <si>
    <t>Research    on    engineering    geological    conditions    to    serve underground space development
in the Hanoi area.</t>
  </si>
  <si>
    <t>Proceedings of the third international conference geotec Hanoi 2016 “Geotechnics for sustainable infrastructure development”</t>
  </si>
  <si>
    <t>Basis  of  methodology  for  quantitive  assessment  of  engineering geological conditions.</t>
  </si>
  <si>
    <t>Ta Duc Thinh</t>
  </si>
  <si>
    <t>Proceedings of the international conferences on Earth sciences and sustainable Geo-resources development (ESASGD).</t>
  </si>
  <si>
    <t>Application of transformation theory of geological properties of soils to determine the distribution characteristics of Vinh Phuc formation in the Hanoi are</t>
  </si>
  <si>
    <t>Proceedings of the international conference VIETGEO 2016 “Geological and geotechnical engineering in response to climate change and sustainable development of infrastructure”.</t>
  </si>
  <si>
    <t>Engineering  properties  and  treatment  methods  of  soft  soil  in Vietnam.</t>
  </si>
  <si>
    <t>Landslide flume experiment and its preliminary rezults</t>
  </si>
  <si>
    <r>
      <t xml:space="preserve">Huynh  Than  Binh,  </t>
    </r>
    <r>
      <rPr>
        <b/>
        <sz val="12"/>
        <rFont val="Times New Roman"/>
        <family val="1"/>
      </rPr>
      <t>Ta  Duc Thinh</t>
    </r>
  </si>
  <si>
    <t>Characteristics of ground structure and construction ability in Hai Phong coastal areas</t>
  </si>
  <si>
    <t>Effects of cover depth on ground movements induced by shallow tunnelling</t>
  </si>
  <si>
    <r>
      <rPr>
        <b/>
        <sz val="12"/>
        <rFont val="Times New Roman"/>
        <family val="1"/>
      </rPr>
      <t>Vu Minh Ngan,</t>
    </r>
    <r>
      <rPr>
        <sz val="12"/>
        <rFont val="Times New Roman"/>
        <family val="1"/>
      </rPr>
      <t xml:space="preserve"> Wout Broere, JohanW.Bosch</t>
    </r>
  </si>
  <si>
    <t>ITA WTC 2016 Congress and 42nd General Assembly, 2016</t>
  </si>
  <si>
    <t>Impact factors of influence zones when shallow tunnelling</t>
  </si>
  <si>
    <t>4th International conference on Advances in Mining and Tunnelling, ICAMT 2016</t>
  </si>
  <si>
    <t>New blow-out models for shallow tunnelling in soft soils.</t>
  </si>
  <si>
    <t>The 3rd International conference on Geotechnics for Sustainable Infrastructure Development GeoTec Hanoi 2016: 367--373, 2016.</t>
  </si>
  <si>
    <t>Experimental study on strength and workability of cement materials using magnesium silicate hydrate binder system</t>
  </si>
  <si>
    <r>
      <rPr>
        <b/>
        <sz val="12"/>
        <rFont val="Times New Roman"/>
        <family val="1"/>
      </rPr>
      <t>H.M. Tran</t>
    </r>
    <r>
      <rPr>
        <sz val="12"/>
        <rFont val="Times New Roman"/>
        <family val="1"/>
      </rPr>
      <t>, A. Scott</t>
    </r>
  </si>
  <si>
    <t>The 7th International Conference of Asian Concrete Federation “SUSTAINABLE CONCRETE FOR NOW AND THE FUTURE” 30 Oct -
02 Nov, 2016, Hanoi, Vietnam.</t>
  </si>
  <si>
    <t>Strength and workability of magnesium silicate hydrate binder system</t>
  </si>
  <si>
    <t>Investigation on the Non-linear Creep in Concrete Structures due to Hydro-Mechanical Couplings.</t>
  </si>
  <si>
    <r>
      <rPr>
        <b/>
        <sz val="12"/>
        <rFont val="Times New Roman"/>
        <family val="1"/>
      </rPr>
      <t>Tho Duc Pham,</t>
    </r>
    <r>
      <rPr>
        <sz val="12"/>
        <rFont val="Times New Roman"/>
        <family val="1"/>
      </rPr>
      <t xml:space="preserve"> Luca Sorelli, Mario Fafard, </t>
    </r>
    <r>
      <rPr>
        <b/>
        <sz val="12"/>
        <rFont val="Times New Roman"/>
        <family val="1"/>
      </rPr>
      <t>Nguyen Trong Dung</t>
    </r>
  </si>
  <si>
    <t>International Conference on Advances in Mining and Tunneling (ICAMT 2016)</t>
  </si>
  <si>
    <t>Study on the Rockburst mechanism failure process in high in situ stress and Its application in underground engineering</t>
  </si>
  <si>
    <r>
      <rPr>
        <b/>
        <sz val="12"/>
        <rFont val="Times New Roman"/>
        <family val="1"/>
      </rPr>
      <t>Dinhphuc Hoan</t>
    </r>
    <r>
      <rPr>
        <sz val="12"/>
        <rFont val="Times New Roman"/>
        <family val="1"/>
      </rPr>
      <t>g, Guangli Xu, Zhipeng Li</t>
    </r>
  </si>
  <si>
    <t>Development of controlled low-strength materials derived from coal ash and excavated soil without using Portland cement</t>
  </si>
  <si>
    <r>
      <rPr>
        <b/>
        <sz val="12"/>
        <rFont val="Times New Roman"/>
        <family val="1"/>
      </rPr>
      <t>Tan  Manh  Do</t>
    </r>
    <r>
      <rPr>
        <sz val="12"/>
        <rFont val="Times New Roman"/>
        <family val="1"/>
      </rPr>
      <t>,  Young-sang Kim,  My  Quoc  Dang,  Chi- bok Jeoung</t>
    </r>
  </si>
  <si>
    <t>Geotec Hanoi 2016 (Vietnam)</t>
  </si>
  <si>
    <t>Feasibility of soil stabilization by alkaline-activated ground bottom
ash</t>
  </si>
  <si>
    <r>
      <t xml:space="preserve">My Quoc Dang, Young-sang Kim,  </t>
    </r>
    <r>
      <rPr>
        <b/>
        <sz val="12"/>
        <rFont val="Times New Roman"/>
        <family val="1"/>
      </rPr>
      <t>Tan  Manh  Do</t>
    </r>
    <r>
      <rPr>
        <sz val="12"/>
        <rFont val="Times New Roman"/>
        <family val="1"/>
      </rPr>
      <t>,  Ngan Thi Tuyet Vu</t>
    </r>
  </si>
  <si>
    <t>Experimental determination of thermal conductivity of unsaturated controlled low strength material</t>
  </si>
  <si>
    <r>
      <rPr>
        <b/>
        <sz val="12"/>
        <rFont val="Times New Roman"/>
        <family val="1"/>
      </rPr>
      <t xml:space="preserve">Tan  Manh  Do </t>
    </r>
    <r>
      <rPr>
        <sz val="12"/>
        <rFont val="Times New Roman"/>
        <family val="1"/>
      </rPr>
      <t xml:space="preserve"> and  Young- sang Kim</t>
    </r>
  </si>
  <si>
    <r>
      <t>The 4</t>
    </r>
    <r>
      <rPr>
        <vertAlign val="superscript"/>
        <sz val="12"/>
        <rFont val="Times New Roman"/>
        <family val="1"/>
      </rPr>
      <t xml:space="preserve">th </t>
    </r>
    <r>
      <rPr>
        <sz val="12"/>
        <rFont val="Times New Roman"/>
        <family val="1"/>
      </rPr>
      <t>Japan-Korea joint Workshop on Unsaturated soils
(Japan)</t>
    </r>
  </si>
  <si>
    <t>Effects of red mud utilization on engineering properties of ponded ash based controlled low strength material</t>
  </si>
  <si>
    <r>
      <rPr>
        <b/>
        <sz val="12"/>
        <rFont val="Times New Roman"/>
        <family val="1"/>
      </rPr>
      <t>Tan   Manh   Do</t>
    </r>
    <r>
      <rPr>
        <sz val="12"/>
        <rFont val="Times New Roman"/>
        <family val="1"/>
      </rPr>
      <t>,   My   Quoc Dang, Young-sang Kim</t>
    </r>
  </si>
  <si>
    <t>KGS Spring National Conference 2016 (Korea)</t>
  </si>
  <si>
    <t>Compressive strength characteristics of sand stabilized by ground bottom ash as a binder</t>
  </si>
  <si>
    <r>
      <t xml:space="preserve">Young-sang  Kim,  My  Quoc Dang, </t>
    </r>
    <r>
      <rPr>
        <b/>
        <sz val="12"/>
        <rFont val="Times New Roman"/>
        <family val="1"/>
      </rPr>
      <t>Tan Manh Do</t>
    </r>
  </si>
  <si>
    <t>Development of New Cementless Binder for Controlled Low Strength Material (CLSM) utilizing Fly ash, Red mud and Phosphogypsum</t>
  </si>
  <si>
    <r>
      <rPr>
        <b/>
        <sz val="12"/>
        <rFont val="Times New Roman"/>
        <family val="1"/>
      </rPr>
      <t>Tan  Manh  Do</t>
    </r>
    <r>
      <rPr>
        <sz val="12"/>
        <rFont val="Times New Roman"/>
        <family val="1"/>
      </rPr>
      <t>,  Young-sang Kim, My Quoc Dang</t>
    </r>
  </si>
  <si>
    <t>KSCE National Conference 2016 (Korea)</t>
  </si>
  <si>
    <t>Effect of degree of saturation on thermal conductivity of CLSM used for a horizontal ground coupled heat pump system</t>
  </si>
  <si>
    <r>
      <rPr>
        <b/>
        <sz val="12"/>
        <rFont val="Times New Roman"/>
        <family val="1"/>
      </rPr>
      <t>Tan  Manh  Do,</t>
    </r>
    <r>
      <rPr>
        <sz val="12"/>
        <rFont val="Times New Roman"/>
        <family val="1"/>
      </rPr>
      <t xml:space="preserve">  Young-sang Kim,    Chang-ho    Lee,    My Quoc Dang</t>
    </r>
  </si>
  <si>
    <t>International Conference on Energy Geotechnics, ICEGT 2016 (Kiel, Germany)</t>
  </si>
  <si>
    <t>Determining the width of nature coal pillar at the side of entry drifts in Khe Cham coal mine .</t>
  </si>
  <si>
    <t>Dao Viet Doan.</t>
  </si>
  <si>
    <t>International conference on advances in Mining and Tunneling (ICAMT 2016)</t>
  </si>
  <si>
    <t>Stability of tunnel excavated in inclined stratification</t>
  </si>
  <si>
    <r>
      <rPr>
        <b/>
        <sz val="12"/>
        <rFont val="Times New Roman"/>
        <family val="1"/>
      </rPr>
      <t>Do Ngoc Anh</t>
    </r>
    <r>
      <rPr>
        <sz val="12"/>
        <rFont val="Times New Roman"/>
        <family val="1"/>
      </rPr>
      <t>,  Dias Daniel, Oreste Pierpaolo</t>
    </r>
  </si>
  <si>
    <t>Perspective on the evolution of simulation systems</t>
  </si>
  <si>
    <t>Research  on  improving  the  productivity  of  adit  construction  in the bedded rock, chink  at the Trang Khe  II,  Trang Bach, Dong Trieu, Quang Ninh</t>
  </si>
  <si>
    <r>
      <t xml:space="preserve">Tat Thanh Nguyen, </t>
    </r>
    <r>
      <rPr>
        <b/>
        <sz val="12"/>
        <rFont val="Times New Roman"/>
        <family val="1"/>
      </rPr>
      <t>TrungThanh Dang</t>
    </r>
  </si>
  <si>
    <t>Evaluation   of   disturbances   in   microtunnelling   using  process simulation</t>
  </si>
  <si>
    <r>
      <rPr>
        <b/>
        <sz val="12"/>
        <rFont val="Times New Roman"/>
        <family val="1"/>
      </rPr>
      <t>Trung Thanh Dang,</t>
    </r>
    <r>
      <rPr>
        <sz val="12"/>
        <rFont val="Times New Roman"/>
        <family val="1"/>
      </rPr>
      <t xml:space="preserve"> Markus Thewes</t>
    </r>
  </si>
  <si>
    <t>In the 3rd international conference on "Geotechnics for Sustainable Infrastructure Development"</t>
  </si>
  <si>
    <t>Effects of shallow tunnel construction to surface settlement</t>
  </si>
  <si>
    <t>Nguyễn Tài Tiến</t>
  </si>
  <si>
    <t>Dự báo dịch chuyển bề mặt khi đào hầm bằng tổ hợp máy khoan đào</t>
  </si>
  <si>
    <r>
      <rPr>
        <b/>
        <sz val="12"/>
        <rFont val="Times New Roman"/>
        <family val="1"/>
      </rPr>
      <t>Đỗ Ngọc Thái</t>
    </r>
    <r>
      <rPr>
        <sz val="12"/>
        <rFont val="Times New Roman"/>
        <family val="1"/>
      </rPr>
      <t>, Protosenya AG.</t>
    </r>
  </si>
  <si>
    <t>Sensorless harmonic speed control and detection of bearing faults in repetitive mechanical systems</t>
  </si>
  <si>
    <r>
      <rPr>
        <b/>
        <sz val="12"/>
        <color rgb="FF000000"/>
        <rFont val="Times New Roman"/>
        <family val="1"/>
      </rPr>
      <t xml:space="preserve">Van Trang Phung, </t>
    </r>
    <r>
      <rPr>
        <sz val="12"/>
        <color rgb="FF000000"/>
        <rFont val="Times New Roman"/>
        <family val="1"/>
      </rPr>
      <t>Mario Pacas</t>
    </r>
  </si>
  <si>
    <t>IEEE conference 2017</t>
  </si>
  <si>
    <t>Harmonic speed control for repetitive mechanical systems</t>
  </si>
  <si>
    <r>
      <rPr>
        <b/>
        <sz val="12"/>
        <rFont val="Times New Roman"/>
        <family val="1"/>
      </rPr>
      <t>Van Trang Phung,</t>
    </r>
    <r>
      <rPr>
        <sz val="12"/>
        <rFont val="Times New Roman"/>
        <family val="1"/>
      </rPr>
      <t xml:space="preserve"> Mario Pacas</t>
    </r>
  </si>
  <si>
    <t>PCIM Europe 2017</t>
  </si>
  <si>
    <t xml:space="preserve">Tubu search and matheuristic algorithms for solving an integrated flow shop and vehicle routing problem </t>
  </si>
  <si>
    <r>
      <t xml:space="preserve">J-C.Billaut, F.Della Croce, </t>
    </r>
    <r>
      <rPr>
        <b/>
        <sz val="12"/>
        <rFont val="Times New Roman"/>
        <family val="1"/>
      </rPr>
      <t>Ta Quang Chieu</t>
    </r>
  </si>
  <si>
    <t>Metaheuristics: Proceeding of the MIC and MAEB 2017 Conferences</t>
  </si>
  <si>
    <t>An Efficient Distributed Cooperative Diversity Method for STBC-OFDM Multi-hop Networks</t>
  </si>
  <si>
    <r>
      <rPr>
        <b/>
        <sz val="12"/>
        <rFont val="Times New Roman"/>
        <family val="1"/>
      </rPr>
      <t>Diem Cong Hoang,</t>
    </r>
    <r>
      <rPr>
        <sz val="12"/>
        <rFont val="Times New Roman"/>
        <family val="2"/>
      </rPr>
      <t xml:space="preserve"> Takeo Fujii</t>
    </r>
  </si>
  <si>
    <t xml:space="preserve"> IEICE Technical Commi Submission System Confrence Paper's Information</t>
  </si>
  <si>
    <t>Relay Selection Method Using Radio Environment Database for Multi-hop V2V Communications</t>
  </si>
  <si>
    <r>
      <rPr>
        <b/>
        <sz val="12"/>
        <rFont val="Times New Roman"/>
        <family val="1"/>
      </rPr>
      <t>Diem Cong Hoang</t>
    </r>
    <r>
      <rPr>
        <sz val="12"/>
        <rFont val="Times New Roman"/>
        <family val="2"/>
      </rPr>
      <t>, Takeo Fujii</t>
    </r>
  </si>
  <si>
    <t>The 31st International Conference on Information Networking (ICOON 2017)</t>
  </si>
  <si>
    <t>Performance evaluation of E-MQS scheduler with Mobility in LTE hetrogeneous network</t>
  </si>
  <si>
    <r>
      <rPr>
        <b/>
        <sz val="12"/>
        <rFont val="Times New Roman"/>
        <family val="1"/>
      </rPr>
      <t>Nguyen Duy Huy</t>
    </r>
    <r>
      <rPr>
        <sz val="12"/>
        <rFont val="Times New Roman"/>
        <family val="2"/>
      </rPr>
      <t>, Nguyen Hang</t>
    </r>
  </si>
  <si>
    <t>IEEE ICC 2017 Mobile and Wireless Networking</t>
  </si>
  <si>
    <t>Potential Application of Seasonal Vegetation Indices and Land Surface Temperature in Drought Moniitoring</t>
  </si>
  <si>
    <t>Tran Hoa</t>
  </si>
  <si>
    <t>GIS Office of Geographic Information Systems &amp; Remote Sensing</t>
  </si>
  <si>
    <t>Checking UML and OCL Model Behavior with Folmstripping and Classifying Terms</t>
  </si>
  <si>
    <t>Doan Khanh Hoang</t>
  </si>
  <si>
    <t>Hội nghị TAP 2017</t>
  </si>
  <si>
    <t>A new LTE Downlink Scheduling Scheme for Voice Services based on User Perception</t>
  </si>
  <si>
    <r>
      <rPr>
        <b/>
        <sz val="12"/>
        <rFont val="Times New Roman"/>
        <family val="1"/>
      </rPr>
      <t>Duy-Huy Nguye</t>
    </r>
    <r>
      <rPr>
        <sz val="12"/>
        <rFont val="Times New Roman"/>
        <family val="2"/>
      </rPr>
      <t>n, Hang Nguyen, Eric Renault</t>
    </r>
  </si>
  <si>
    <t>Crystallization of methane hydrates from an emulsion in a flowloop: Experiments in a Gas -liquid-liquid system in the Gas-lift</t>
  </si>
  <si>
    <r>
      <rPr>
        <b/>
        <sz val="12"/>
        <color rgb="FF000000"/>
        <rFont val="Times New Roman"/>
        <family val="1"/>
      </rPr>
      <t>Trung Kien Pham</t>
    </r>
    <r>
      <rPr>
        <sz val="12"/>
        <color rgb="FF000000"/>
        <rFont val="Times New Roman"/>
        <family val="1"/>
      </rPr>
      <t>, Ana CAMEIRAO, Jean-Michel HERRI, Philippe GLENAT</t>
    </r>
  </si>
  <si>
    <t>Livre Des Résumés</t>
  </si>
  <si>
    <t>Experimental Study and Modelling of Cyclopentane Hydrates in the presence of NaCl, KCl and a mixture of NaCl - KCl</t>
  </si>
  <si>
    <r>
      <rPr>
        <b/>
        <sz val="12"/>
        <color rgb="FF000000"/>
        <rFont val="Times New Roman"/>
        <family val="1"/>
      </rPr>
      <t>S.Ho-Van</t>
    </r>
    <r>
      <rPr>
        <sz val="12"/>
        <color rgb="FF000000"/>
        <rFont val="Times New Roman"/>
        <family val="1"/>
      </rPr>
      <t>, J. Douzet, B.Bouillot, J. M.Herri</t>
    </r>
  </si>
  <si>
    <t>9th International Conference on Gas Hydrate</t>
  </si>
  <si>
    <t>Experimental Study on Methane Hydrate Formation and Transport from Emulsions in a "Gas Lift" Riser in  a Flowloop</t>
  </si>
  <si>
    <r>
      <rPr>
        <b/>
        <sz val="12"/>
        <color rgb="FF000000"/>
        <rFont val="Times New Roman"/>
        <family val="1"/>
      </rPr>
      <t>T-K. Pham</t>
    </r>
    <r>
      <rPr>
        <sz val="12"/>
        <color rgb="FF000000"/>
        <rFont val="Times New Roman"/>
        <family val="1"/>
      </rPr>
      <t>, A. Cameirao, J-M. Herri, P. Glenat</t>
    </r>
  </si>
  <si>
    <t>Experimental study and Modelling of Cyclopentane Hydrates in the presence of salts</t>
  </si>
  <si>
    <r>
      <rPr>
        <b/>
        <sz val="12"/>
        <color rgb="FF000000"/>
        <rFont val="Times New Roman"/>
        <family val="1"/>
      </rPr>
      <t>S. Ho-Van</t>
    </r>
    <r>
      <rPr>
        <sz val="12"/>
        <color rgb="FF000000"/>
        <rFont val="Times New Roman"/>
        <family val="1"/>
      </rPr>
      <t>, J. Douzet, B. Bouillot, J.M. Herri</t>
    </r>
  </si>
  <si>
    <t>Le Génie Des Procédés Au servic de L'homme</t>
  </si>
  <si>
    <t>Сравнительный анализ геологиче-ского строения шельфа Южного и Северного Вьетнама в связи с перспективами нефтегазоносности фундамента</t>
  </si>
  <si>
    <r>
      <rPr>
        <b/>
        <sz val="12"/>
        <color rgb="FF000000"/>
        <rFont val="Times New Roman"/>
        <family val="1"/>
      </rPr>
      <t>Нгуен М.Х</t>
    </r>
    <r>
      <rPr>
        <sz val="12"/>
        <color rgb="FF000000"/>
        <rFont val="Times New Roman"/>
        <family val="1"/>
      </rPr>
      <t>., Горюнов Е.Ю.</t>
    </r>
  </si>
  <si>
    <t>XIII Международ-ная научно-практическая кон-ференция "Новые идеи в науках о Земле", Москва</t>
  </si>
  <si>
    <t>Факторы нефтегазоносности фундамента шельфа Южного Вьетнама</t>
  </si>
  <si>
    <t>Нгуен М.Х</t>
  </si>
  <si>
    <t>XXI Международ-ный научный сим-позиум студентов и молодых ученых имени академика М.А. Усова «Проблемы геологии и освоения недр», Томск</t>
  </si>
  <si>
    <t xml:space="preserve">A hierarchical porous material synthesised in a green solvent system </t>
  </si>
  <si>
    <t>Neutron and Muon Science and User Meeting 2017</t>
  </si>
  <si>
    <t xml:space="preserve">Synthesis and characterisation of a novel porous material </t>
  </si>
  <si>
    <t xml:space="preserve">11th International Symposium on the Characterization of Porous Solid </t>
  </si>
  <si>
    <t>Porous materials in sustainability "A hierarchical porous material synthesised in a green solvent system"</t>
  </si>
  <si>
    <t>Huan V Doan</t>
  </si>
  <si>
    <t>Student-led conference in sustainable development8th International Conference on Advanced Materials and Nanotechnology</t>
  </si>
  <si>
    <t>Support from Society of Mining Professors for enhancement of knowledge transfer in Southeast Asia</t>
  </si>
  <si>
    <r>
      <t xml:space="preserve">J. Kretschmann, D. Laurence, </t>
    </r>
    <r>
      <rPr>
        <b/>
        <sz val="12"/>
        <rFont val="Times New Roman"/>
        <family val="1"/>
      </rPr>
      <t>N. Nguyen</t>
    </r>
  </si>
  <si>
    <t>28th SOMP Annual Meeting and Conference</t>
  </si>
  <si>
    <t>Một số bài toán về bất đẳng thức tích phân</t>
  </si>
  <si>
    <r>
      <t xml:space="preserve">Vũ Việt Tiến, </t>
    </r>
    <r>
      <rPr>
        <b/>
        <sz val="12"/>
        <rFont val="Times New Roman"/>
        <family val="1"/>
      </rPr>
      <t>Phạm Tuấn Cường</t>
    </r>
  </si>
  <si>
    <t>Hội thảo khoa học các chuyên đề chọn lọc bồi dưỡng học sinh giỏi toán khu vực duyên hải Nam Trung Bộ và Tây Nguyên, Quảng Ngãi, 24-25/03/2017</t>
  </si>
  <si>
    <t>Serpentine-Wollastonite rocks from Sa Nghia (Kon Tum, central Vietnam) Preliminary results</t>
  </si>
  <si>
    <r>
      <t xml:space="preserve">Wojciech Smolinski, Piotr Gunia, </t>
    </r>
    <r>
      <rPr>
        <b/>
        <sz val="12"/>
        <rFont val="Times New Roman"/>
        <family val="1"/>
      </rPr>
      <t>Giang Nguyen Kha</t>
    </r>
    <r>
      <rPr>
        <sz val="12"/>
        <rFont val="Times New Roman"/>
        <family val="1"/>
      </rPr>
      <t xml:space="preserve">c, </t>
    </r>
    <r>
      <rPr>
        <b/>
        <sz val="12"/>
        <rFont val="Times New Roman"/>
        <family val="1"/>
      </rPr>
      <t>Pham Thi Van Anh</t>
    </r>
  </si>
  <si>
    <t>Mineralogicko - petrologicka Konferencia Petros 2017</t>
  </si>
  <si>
    <t>Modeling using coupled geology evolution, groundwater flow and solute transport modeling in Red River Delta Plain, Vietnam</t>
  </si>
  <si>
    <t>Tran Vu Long</t>
  </si>
  <si>
    <t>Impacts of the climate change on groundwater system in the Red River Delta: From Paleo to recent Period</t>
  </si>
  <si>
    <r>
      <t>Pham Quy Nhan,</t>
    </r>
    <r>
      <rPr>
        <b/>
        <sz val="12"/>
        <color rgb="FF000000"/>
        <rFont val="Times New Roman"/>
        <family val="1"/>
      </rPr>
      <t xml:space="preserve"> Long Tran Vu</t>
    </r>
    <r>
      <rPr>
        <sz val="12"/>
        <color rgb="FF000000"/>
        <rFont val="Times New Roman"/>
        <family val="1"/>
      </rPr>
      <t>, Luu Thi Tran</t>
    </r>
  </si>
  <si>
    <t>Geochemical and petrological interactions between felsic rocks and the host gabbros in the Oceanic Plate: An example from IODP Hole U1473A</t>
  </si>
  <si>
    <r>
      <t>D</t>
    </r>
    <r>
      <rPr>
        <b/>
        <sz val="12"/>
        <rFont val=".VnTime"/>
        <family val="2"/>
      </rPr>
      <t>u Nguyen Khac</t>
    </r>
    <r>
      <rPr>
        <sz val="12"/>
        <rFont val=".VnTime"/>
        <family val="2"/>
      </rPr>
      <t>, Tomoaki Morishita</t>
    </r>
  </si>
  <si>
    <t>JpGu-AGU Joint Meeting 2017</t>
  </si>
  <si>
    <t>Origin of Radon in Misasa hot springs, Tottori, SW Japan</t>
  </si>
  <si>
    <r>
      <rPr>
        <b/>
        <sz val="12"/>
        <color rgb="FF000000"/>
        <rFont val="Times New Roman"/>
        <family val="1"/>
      </rPr>
      <t xml:space="preserve">Hoang, D.Q, </t>
    </r>
    <r>
      <rPr>
        <sz val="12"/>
        <color rgb="FF000000"/>
        <rFont val="Times New Roman"/>
        <family val="1"/>
      </rPr>
      <t>Yachi, Sakaguchi</t>
    </r>
  </si>
  <si>
    <t xml:space="preserve">Earthquake hazards and tectonics in southwest Japan
</t>
  </si>
  <si>
    <t>Geologic-structural and Characteristics of Pb-Zn deposits in Cho Don - Viet Nam</t>
  </si>
  <si>
    <t>Nguyen Duy Hung</t>
  </si>
  <si>
    <t>XIII international scientific-practical conference «New ideas in Earth sciences», Moscow, Russia</t>
  </si>
  <si>
    <t>Исследование процесса синтеза диборида хрома, его характеристик и свойств</t>
  </si>
  <si>
    <r>
      <t xml:space="preserve">Нгуен Динь До, Ковальчукова. О.В. Ву Зуи Тхинь, </t>
    </r>
    <r>
      <rPr>
        <b/>
        <sz val="12"/>
        <rFont val="Times New Roman"/>
        <family val="1"/>
      </rPr>
      <t>Нгуен Тху Х</t>
    </r>
    <r>
      <rPr>
        <sz val="12"/>
        <rFont val="Times New Roman"/>
        <family val="1"/>
      </rPr>
      <t xml:space="preserve">а, </t>
    </r>
  </si>
  <si>
    <t>Теоретическая и Экспериментальная химия глазамм молодежи- 2017</t>
  </si>
  <si>
    <t>Impact of climate change and sea level rise on the Holocen aquifer in Thai Binh province, Viet Nam</t>
  </si>
  <si>
    <t>Tran Thi Thanh Thuy, Nguyen Van Lam, Do Van Binh</t>
  </si>
  <si>
    <r>
      <t>The 5</t>
    </r>
    <r>
      <rPr>
        <vertAlign val="superscript"/>
        <sz val="12"/>
        <color rgb="FF000000"/>
        <rFont val="Times New Roman"/>
        <family val="1"/>
      </rPr>
      <t>th</t>
    </r>
    <r>
      <rPr>
        <sz val="12"/>
        <color rgb="FF000000"/>
        <rFont val="Times New Roman"/>
        <family val="1"/>
      </rPr>
      <t xml:space="preserve"> Asia – Pacific coastal aquifer management meeting</t>
    </r>
  </si>
  <si>
    <t xml:space="preserve">Estimation of groundwater flow velocity using Radon in single well tests. </t>
  </si>
  <si>
    <r>
      <rPr>
        <b/>
        <sz val="12"/>
        <rFont val="Times New Roman"/>
        <family val="1"/>
      </rPr>
      <t xml:space="preserve">Bach Thao Nguyen, </t>
    </r>
    <r>
      <rPr>
        <sz val="12"/>
        <rFont val="Times New Roman"/>
        <family val="1"/>
      </rPr>
      <t>Adriano Mayer, Salah Nofal, Gihan Mohammed</t>
    </r>
  </si>
  <si>
    <t>International Conference on Sustainable Groundwater Development, 2017. Vietnam National University Press., pp 53-63.</t>
  </si>
  <si>
    <t xml:space="preserve">Swat-Modflow intergration in assessing groundwter potential in the Ba River basin. </t>
  </si>
  <si>
    <r>
      <rPr>
        <b/>
        <sz val="12"/>
        <rFont val="Times New Roman"/>
        <family val="1"/>
      </rPr>
      <t>Bach Thao Nguyen,</t>
    </r>
    <r>
      <rPr>
        <sz val="12"/>
        <rFont val="Times New Roman"/>
        <family val="1"/>
      </rPr>
      <t xml:space="preserve"> Thi Van Le Khoa, </t>
    </r>
    <r>
      <rPr>
        <b/>
        <sz val="12"/>
        <rFont val="Times New Roman"/>
        <family val="1"/>
      </rPr>
      <t>Hoang Thu, Hang, Vo Thi Cong Chinh</t>
    </r>
  </si>
  <si>
    <t>International Conference on Sustainable Groundwater Development, 2017. Vietnam National University Press. pp 53-63.</t>
  </si>
  <si>
    <t>Review: Long term worldwide groundwater level’s variations scale.</t>
  </si>
  <si>
    <r>
      <t xml:space="preserve">Gihan Mohammed, Fabienne Troland, Mohammed Alkassem Alosman, </t>
    </r>
    <r>
      <rPr>
        <b/>
        <sz val="12"/>
        <rFont val="Times New Roman"/>
        <family val="1"/>
      </rPr>
      <t>Bach Thao Nguyen</t>
    </r>
    <r>
      <rPr>
        <sz val="12"/>
        <rFont val="Times New Roman"/>
        <family val="1"/>
      </rPr>
      <t>, Salah Nofal, Khaled Brimo</t>
    </r>
  </si>
  <si>
    <t>Irrigation’s water surplus as an artificial recharge of aquifer</t>
  </si>
  <si>
    <r>
      <t xml:space="preserve">Salah Nofal, Sana Ounaies, </t>
    </r>
    <r>
      <rPr>
        <b/>
        <sz val="12"/>
        <rFont val="Times New Roman"/>
        <family val="1"/>
      </rPr>
      <t>Bach Thao Nguyen</t>
    </r>
    <r>
      <rPr>
        <sz val="12"/>
        <rFont val="Times New Roman"/>
        <family val="1"/>
      </rPr>
      <t>, Gihan Mohammed</t>
    </r>
  </si>
  <si>
    <t>Protection and development Groundwater resources in Vietnam and some urcent solution</t>
  </si>
  <si>
    <t>Nguyen Van Lam</t>
  </si>
  <si>
    <t>Sustainable Groundwater Development</t>
  </si>
  <si>
    <t>Modelling using coupled geology evolution, groundwater flow and solute transport to simulation paleo salt occurrence in Red River delta plain, Vietnam</t>
  </si>
  <si>
    <r>
      <rPr>
        <b/>
        <sz val="12"/>
        <rFont val="Times New Roman"/>
        <family val="1"/>
      </rPr>
      <t xml:space="preserve">Long Tran Vu, </t>
    </r>
    <r>
      <rPr>
        <sz val="12"/>
        <rFont val="Times New Roman"/>
        <family val="1"/>
      </rPr>
      <t xml:space="preserve">Flemming Larsen, Nhan Pham Quy, </t>
    </r>
    <r>
      <rPr>
        <b/>
        <sz val="12"/>
        <rFont val="Times New Roman"/>
        <family val="1"/>
      </rPr>
      <t>Hoang Van Hoan</t>
    </r>
    <r>
      <rPr>
        <sz val="12"/>
        <rFont val="Times New Roman"/>
        <family val="1"/>
      </rPr>
      <t>, Luu Tran Thi</t>
    </r>
  </si>
  <si>
    <t>APCAMM 2017</t>
  </si>
  <si>
    <t>Prediction of climate change and sea level rise on saltwater instruction in to aquifers by flow and solute transport modelling in Red River delta plain, Vietnam.</t>
  </si>
  <si>
    <t>Lam Nguyen Van, Long Tran Vu, Dao Duc Bang</t>
  </si>
  <si>
    <t>Role of leakage source to groundwater quantity and quality of the Pleistocene aquifers in the Red river Delta Plan, Vietnam.</t>
  </si>
  <si>
    <r>
      <t xml:space="preserve">Pham Quy Nhan, Dang Tran Trung, </t>
    </r>
    <r>
      <rPr>
        <b/>
        <sz val="12"/>
        <rFont val="Times New Roman"/>
        <family val="1"/>
      </rPr>
      <t>Tran Vu Long</t>
    </r>
  </si>
  <si>
    <t>International Conference on Sustainable Groundwater Development</t>
  </si>
  <si>
    <t>Effective prediction of climate change and sea level rise on saltwater intrusion in to aquifer by groundwater modeling in Red river delta plan, Vietnam</t>
  </si>
  <si>
    <t>Lam Nguyen Van, Long Tran Vu, Dao Duc Bang, Thanh Thuy Tran</t>
  </si>
  <si>
    <t>Coupled geology evolution and groundwater modeling to simulation of Paleo salt occurrence in Red river delta plan, Vietnam</t>
  </si>
  <si>
    <r>
      <rPr>
        <b/>
        <sz val="12"/>
        <rFont val="Times New Roman"/>
        <family val="1"/>
      </rPr>
      <t>Long Tran Vu,</t>
    </r>
    <r>
      <rPr>
        <sz val="12"/>
        <rFont val="Times New Roman"/>
        <family val="1"/>
      </rPr>
      <t xml:space="preserve"> Flemming Larsen, Nhan Pham Quy</t>
    </r>
  </si>
  <si>
    <t>Studying Using Volcanic Ashes and Felsic Volcanic Rocks in Vietnam Territory as the Treatment Materials for Environment Pollution – Preliminary Results.</t>
  </si>
  <si>
    <t>Giang Nguyen Khac</t>
  </si>
  <si>
    <t>Pol-Viet 2017 Conference, Krakow, Poland</t>
  </si>
  <si>
    <t>Comparative Study of Vietnamese Serpentine-Preliminary Results</t>
  </si>
  <si>
    <r>
      <rPr>
        <b/>
        <sz val="12"/>
        <rFont val="Times New Roman"/>
        <family val="1"/>
      </rPr>
      <t>Nguyễn Khắc Giảng,</t>
    </r>
    <r>
      <rPr>
        <sz val="12"/>
        <rFont val="Times New Roman"/>
        <family val="1"/>
      </rPr>
      <t xml:space="preserve"> Lucyna Natkaniec – Nowak, Piotr Gunia, Magdalena Dunmanska –Stowik, Wojciech Smolinski, </t>
    </r>
    <r>
      <rPr>
        <b/>
        <sz val="12"/>
        <rFont val="Times New Roman"/>
        <family val="1"/>
      </rPr>
      <t>Tien Dung Le</t>
    </r>
    <r>
      <rPr>
        <sz val="12"/>
        <rFont val="Times New Roman"/>
        <family val="1"/>
      </rPr>
      <t>,</t>
    </r>
    <r>
      <rPr>
        <b/>
        <sz val="12"/>
        <rFont val="Times New Roman"/>
        <family val="1"/>
      </rPr>
      <t xml:space="preserve"> Van Anh Pham</t>
    </r>
  </si>
  <si>
    <t>Solutions for sustainable use and abstraction of groundwater resouces in T2adg aquifer in Southwest region of Ha Nam province</t>
  </si>
  <si>
    <r>
      <rPr>
        <b/>
        <sz val="12"/>
        <color rgb="FF000000"/>
        <rFont val="Times New Roman"/>
        <family val="1"/>
      </rPr>
      <t>Do Van Binh,</t>
    </r>
    <r>
      <rPr>
        <sz val="12"/>
        <color rgb="FF000000"/>
        <rFont val="Times New Roman"/>
        <family val="1"/>
      </rPr>
      <t xml:space="preserve"> Ho Van Thuy, Tran Ngoc Hoang</t>
    </r>
  </si>
  <si>
    <t>Groundwater arsenic contamination and land subsidence in Hanoi city, Vietnam</t>
  </si>
  <si>
    <r>
      <t>Anh Kim Nguyen, Yuei-An Liou, Minh Hsu Li, Anh Van Tran,</t>
    </r>
    <r>
      <rPr>
        <b/>
        <sz val="12"/>
        <rFont val="Times New Roman"/>
        <family val="1"/>
      </rPr>
      <t xml:space="preserve"> Binh Van Do</t>
    </r>
  </si>
  <si>
    <t xml:space="preserve">2017 IEEE international geoscience and remote sensing symposium </t>
  </si>
  <si>
    <t>Population-Based Optimized Least Squares Support Vector Machines Model for Flood Susceptible Modeling using GIS</t>
  </si>
  <si>
    <r>
      <t xml:space="preserve">Dieu Tien Bui, </t>
    </r>
    <r>
      <rPr>
        <b/>
        <sz val="12"/>
        <color rgb="FF000000"/>
        <rFont val="Times New Roman"/>
        <family val="1"/>
      </rPr>
      <t>Phuong Thao Thi Ngo</t>
    </r>
    <r>
      <rPr>
        <sz val="12"/>
        <color rgb="FF000000"/>
        <rFont val="Times New Roman"/>
        <family val="1"/>
      </rPr>
      <t>, Quoc Phi Nguyen, Van Cam Nguyen</t>
    </r>
  </si>
  <si>
    <t>28th International Cartographic Conference (ICC 2017), Washington DC</t>
  </si>
  <si>
    <t>Климатологические аспекты обеспечения безопасности ядерных объектов применительно к территории Индокитая</t>
  </si>
  <si>
    <r>
      <t xml:space="preserve">Баранова М.Е., Гаврилов А.С., </t>
    </r>
    <r>
      <rPr>
        <b/>
        <sz val="12"/>
        <color rgb="FF000000"/>
        <rFont val="Times New Roman"/>
        <family val="1"/>
      </rPr>
      <t>Донг Н.Ф</t>
    </r>
  </si>
  <si>
    <t>УЧЕНЫЕ ЗАПИСКИ РГГМУ №46, стр. 71-77</t>
  </si>
  <si>
    <t>An Integration of Least Squares Support Vector Machines and Firefly Optimization Algorithm for Flood Susceptible Modeling Using GIS</t>
  </si>
  <si>
    <r>
      <rPr>
        <b/>
        <sz val="12"/>
        <rFont val="Times New Roman"/>
        <family val="1"/>
      </rPr>
      <t>Ngô Thị Phương Thảo,</t>
    </r>
    <r>
      <rPr>
        <sz val="12"/>
        <rFont val="Times New Roman"/>
        <family val="1"/>
      </rPr>
      <t xml:space="preserve"> Thành viên</t>
    </r>
  </si>
  <si>
    <t>Advances and Application in Geospacial Technology and Earth Resources Springer ;  ISBN:978-3-319-68329-9, 10/2017</t>
  </si>
  <si>
    <t>Lightweight Unmanned Aerial Vehicle and Structure-from-Motion Photogrammetry for Generating Digital Surface Model for Open-Pit Coal Mine Area and Its Accuracy Assessment</t>
  </si>
  <si>
    <r>
      <rPr>
        <b/>
        <sz val="12"/>
        <rFont val="Times New Roman"/>
        <family val="1"/>
      </rPr>
      <t xml:space="preserve">Ngô Thị Phương Thảo, </t>
    </r>
    <r>
      <rPr>
        <sz val="12"/>
        <rFont val="Times New Roman"/>
        <family val="1"/>
      </rPr>
      <t>Thành viên</t>
    </r>
  </si>
  <si>
    <t>Landsile risk assessment using TRIGRS model. A case study at Tam Dao district, Vinh Phuc province, Tác giả, Geospatial Technology and Earth Resources</t>
  </si>
  <si>
    <t>Geo-Spacial Technology and Earth Resources, GTER 2017</t>
  </si>
  <si>
    <t xml:space="preserve">Учет геологических условий при воздействии сейсмических волн в зоне расположения тоннелей метрополитена Ханоя
(статья – РИНЦ)
</t>
  </si>
  <si>
    <r>
      <t xml:space="preserve">Господариков А.П, </t>
    </r>
    <r>
      <rPr>
        <b/>
        <sz val="12"/>
        <rFont val="Times New Roman"/>
        <family val="1"/>
      </rPr>
      <t>Нгуен Чи Тхань (Nguyễn Chí Thành)</t>
    </r>
  </si>
  <si>
    <t xml:space="preserve">Современные образовательные технологии
в преподавании естественно-научных
и гуманитарных дисциплин
iv международная научно-методическая конференция
11-12 апреля 2017 г.
сборник научных трудов
</t>
  </si>
  <si>
    <t xml:space="preserve">Об учете воздействия сейсмических волн землетрясений на напряженное состояние обделок тоннелей метрополитена ханоя
(статья – РИНЦ)
</t>
  </si>
  <si>
    <t>VIII Международной научно-практической конференции «Инновационные направления в проектировании горнодобывающих предприятий: Геомеханическое обеспечение проектирования и сопровождения горных работ» 15-17 мая 2017 года.</t>
  </si>
  <si>
    <t>Инъекционное закрепление непросадочных грунтов и слабых горных пород растворами
на основе мелкозернистой бетонной смеси</t>
  </si>
  <si>
    <r>
      <rPr>
        <b/>
        <sz val="12"/>
        <rFont val="Times New Roman"/>
        <family val="1"/>
      </rPr>
      <t>Танг Ван Лам</t>
    </r>
    <r>
      <rPr>
        <sz val="12"/>
        <rFont val="Times New Roman"/>
        <family val="1"/>
      </rPr>
      <t>, Дам Хыу Хынг, Булгаков Б.И.,</t>
    </r>
  </si>
  <si>
    <t>Сборник материалов XX Международной межвузовской научно-практической конференции студентов, магистрантов, аспирантов и молодых учёных. 26–28/04/2017, Москва., C.893-895</t>
  </si>
  <si>
    <t>Повышение стойкости бетона к коррозии в морской среде</t>
  </si>
  <si>
    <t xml:space="preserve">Сборник материалов XX Международной межвузовской научно-практической конференции студентов, магистрантов, аспирантов и молодых учёных. 26–28/04/2017, Москва.C.896-898
</t>
  </si>
  <si>
    <t>Stabilization of Marine Dredged Sediments (MDS) by Industrial Byproducts in Honam Area</t>
  </si>
  <si>
    <r>
      <rPr>
        <b/>
        <sz val="12"/>
        <rFont val="Times New Roman"/>
        <family val="1"/>
      </rPr>
      <t>Tan Manh D</t>
    </r>
    <r>
      <rPr>
        <sz val="12"/>
        <rFont val="Times New Roman"/>
        <family val="1"/>
      </rPr>
      <t xml:space="preserve">o, Youngsang Kim </t>
    </r>
  </si>
  <si>
    <t>ISOPE-2017, San Francisco, United State.</t>
  </si>
  <si>
    <t xml:space="preserve">Modeling Nonlinear Creep of Steel Fiber Reinforced Concrete by Means of Hydro-Mechanical Coupling
</t>
  </si>
  <si>
    <r>
      <rPr>
        <b/>
        <sz val="12"/>
        <rFont val="Times New Roman"/>
        <family val="1"/>
      </rPr>
      <t>Duc Tho Pham</t>
    </r>
    <r>
      <rPr>
        <sz val="12"/>
        <rFont val="Times New Roman"/>
        <family val="1"/>
      </rPr>
      <t>, Luca Sorelli, Mario Fafard, Peter Grassl</t>
    </r>
  </si>
  <si>
    <t>Sixth Biot Conference on Poromechanics, Paris, France</t>
  </si>
  <si>
    <t>Investigation of influence zones induced by shallow tunnelling in soft soils</t>
  </si>
  <si>
    <r>
      <rPr>
        <b/>
        <sz val="12"/>
        <rFont val="Times New Roman"/>
        <family val="1"/>
      </rPr>
      <t>Minh Ngan Vu,</t>
    </r>
    <r>
      <rPr>
        <sz val="12"/>
        <rFont val="Times New Roman"/>
        <family val="1"/>
      </rPr>
      <t xml:space="preserve"> Wout Broere, Johan W.Bosch</t>
    </r>
  </si>
  <si>
    <t>The 9th International Symposium on Geotechnical Aspects of Underground Construction in Soft Ground</t>
  </si>
  <si>
    <t>On the influence zones induced by shallow tunnelling in soft soils</t>
  </si>
  <si>
    <t xml:space="preserve">The 4th International Conference on Computational Methods in Tunneling and Subsurface Engineering, 389-396, </t>
  </si>
  <si>
    <t>Predicting the range of volume loss in shallow tunnelling</t>
  </si>
  <si>
    <t>ITA WTC 2017 Congress and 43rd General Assembly,</t>
  </si>
  <si>
    <t>Effect of rice husk ash and fly ash on the compressive strength of high performance concrete</t>
  </si>
  <si>
    <r>
      <rPr>
        <b/>
        <sz val="12"/>
        <rFont val="Times New Roman"/>
        <family val="1"/>
      </rPr>
      <t xml:space="preserve">Lam Van Tang, </t>
    </r>
    <r>
      <rPr>
        <sz val="12"/>
        <rFont val="Times New Roman"/>
        <family val="1"/>
      </rPr>
      <t>Boris Bulgakov, Olga Aleksandrova, Larsen O.A,Anh Ngoc Pham</t>
    </r>
  </si>
  <si>
    <t>High-Rise Construction 2017 (HRC 2017)</t>
  </si>
  <si>
    <t>The influence of time-proportional parameter in the model of multi-storey buildings subjected to earthquake loads</t>
  </si>
  <si>
    <t>Đặng Văn Phi</t>
  </si>
  <si>
    <t>Proceedings of 14th Young Scientist Scientific Conference, Vietnam Institute of Building Science and Technology, Hanoi, 2017, vol. 2, pp. 14-23.</t>
  </si>
  <si>
    <t>Study of calculation and testing of eccentrically compressed members by the load-bearing method</t>
  </si>
  <si>
    <t>Saigon Investment and Construction Journal</t>
  </si>
  <si>
    <t>Thí điểm xây dựng bờ kè chống sạt lở bờ sông, kênh rạch tại Cà Mau từ bao sinh thái</t>
  </si>
  <si>
    <r>
      <rPr>
        <b/>
        <sz val="12"/>
        <rFont val="Times New Roman"/>
        <family val="1"/>
      </rPr>
      <t xml:space="preserve">Nguyễn Xuân Mãn, Nguyễn Duyên Phong, </t>
    </r>
    <r>
      <rPr>
        <sz val="12"/>
        <rFont val="Times New Roman"/>
        <family val="1"/>
        <charset val="204"/>
      </rPr>
      <t>Đào Văn Tuyết</t>
    </r>
  </si>
  <si>
    <t>Hội nghị cơ học thủy khí toàn quốc</t>
  </si>
  <si>
    <t>Multichannel source separation exploiting NMF-based generic source spectral model in Gaussian modeling framework</t>
  </si>
  <si>
    <r>
      <rPr>
        <b/>
        <sz val="12"/>
        <rFont val="Times New Roman"/>
        <family val="1"/>
      </rPr>
      <t>Thanh Thi Hien Duong,</t>
    </r>
    <r>
      <rPr>
        <sz val="12"/>
        <rFont val="Times New Roman"/>
        <family val="1"/>
      </rPr>
      <t xml:space="preserve"> Ngoc Q. K. Duong, Phuong Cong Nguyen, and Cuong Quoc Nguyen</t>
    </r>
  </si>
  <si>
    <t>In International Conference on Latent Variable Analysis and Signal Separation, volume 10891, pages 547-557</t>
  </si>
  <si>
    <t xml:space="preserve">On a New Variant of Station cone Algorithm For Linear  Program and Its Computationnal Experiments  </t>
  </si>
  <si>
    <r>
      <rPr>
        <b/>
        <sz val="12"/>
        <rFont val="Times New Roman"/>
        <family val="1"/>
      </rPr>
      <t>Hue Le Thanh</t>
    </r>
    <r>
      <rPr>
        <sz val="12"/>
        <rFont val="Times New Roman"/>
        <family val="1"/>
      </rPr>
      <t xml:space="preserve"> and  Chu Nguyen Ngoc</t>
    </r>
  </si>
  <si>
    <t xml:space="preserve">ISMP 2018, Bordeaux, July 1- 6th
</t>
  </si>
  <si>
    <t xml:space="preserve"> Analyzing rotor profile’s effects to performance of roots vacuum pump applied the CFD method</t>
  </si>
  <si>
    <r>
      <rPr>
        <b/>
        <sz val="12"/>
        <rFont val="Times New Roman"/>
        <family val="1"/>
      </rPr>
      <t>Nguyen Thanh Tung,</t>
    </r>
    <r>
      <rPr>
        <sz val="12"/>
        <rFont val="Times New Roman"/>
        <family val="1"/>
      </rPr>
      <t xml:space="preserve"> Bui Ngoc Tuyen, Tran The Van,</t>
    </r>
  </si>
  <si>
    <t xml:space="preserve">The first international conference on material, machines and methods for sustainabel development (MMS2018), Da Nang </t>
  </si>
  <si>
    <t xml:space="preserve">Transient numerical simulation for solid-liquid flow in a centrifugal pump using dense discrete phase model-DDPM. </t>
  </si>
  <si>
    <r>
      <rPr>
        <b/>
        <sz val="12"/>
        <rFont val="Times New Roman"/>
        <family val="1"/>
      </rPr>
      <t>Bùi Minh Hoàng</t>
    </r>
    <r>
      <rPr>
        <sz val="12"/>
        <rFont val="Times New Roman"/>
        <family val="1"/>
      </rPr>
      <t>, Nguyễn Thế Mịch, Nguyễn Thế Đức</t>
    </r>
  </si>
  <si>
    <t>The first international conference on material, machines and methods for sustainable development (MMMS).</t>
  </si>
  <si>
    <t>Разработка модели системы электроснабжения угольного карьера для анализа несинусоидального режима</t>
  </si>
  <si>
    <r>
      <t xml:space="preserve">Буй Нгок Хунг, </t>
    </r>
    <r>
      <rPr>
        <b/>
        <sz val="12"/>
        <rFont val="Times New Roman"/>
        <family val="1"/>
      </rPr>
      <t>Нго Ван Кыонг (Bùi NGọc Hùng)</t>
    </r>
    <r>
      <rPr>
        <sz val="12"/>
        <rFont val="Times New Roman"/>
        <family val="1"/>
      </rPr>
      <t>, Войтов О.Н., Коверникова Л.И., Семенова Л.В.</t>
    </r>
  </si>
  <si>
    <t xml:space="preserve">Повышение   эффективности производства и использования энергии в условиях </t>
  </si>
  <si>
    <t>МОДЕЛИРОВАНИЕ ЧЕТЫРЕХФАЗНОЙ ЛИНИИ ЭЛЕКТРОПЕРЕДАЧИ / Modelling of 4 phase power line</t>
  </si>
  <si>
    <r>
      <t xml:space="preserve">Le Van Thao, </t>
    </r>
    <r>
      <rPr>
        <b/>
        <sz val="12"/>
        <rFont val="Times New Roman"/>
        <family val="1"/>
      </rPr>
      <t>Bui Ngoc Hung</t>
    </r>
  </si>
  <si>
    <t>Выступления с докладами на научных конференциях и семинарах</t>
  </si>
  <si>
    <t>Поисковые признаки и методы выделения зон разуплотнения в фундаменте Кыулонгского бассейна</t>
  </si>
  <si>
    <r>
      <rPr>
        <b/>
        <sz val="12"/>
        <rFont val="Times New Roman"/>
        <family val="1"/>
      </rPr>
      <t>Nguyen Minh Hoa</t>
    </r>
    <r>
      <rPr>
        <sz val="12"/>
        <rFont val="Times New Roman"/>
        <family val="1"/>
      </rPr>
      <t>, Горюнов Е.Ю., Nguyen Duy Muoi</t>
    </r>
  </si>
  <si>
    <t>Strategy of geological exploration of mineral resources: Present and future (devoted to MGRI-RSGPU 100th anniversary</t>
  </si>
  <si>
    <t xml:space="preserve">Building 3-D model of rock quality designation assisted by co-operative inversion of seismic and borehole data. Australian Exploration Geoscience Conference. Sydney, Australia. </t>
  </si>
  <si>
    <r>
      <rPr>
        <b/>
        <sz val="12"/>
        <rFont val="Times New Roman"/>
        <family val="1"/>
      </rPr>
      <t>Duy Thong Kie</t>
    </r>
    <r>
      <rPr>
        <sz val="12"/>
        <rFont val="Times New Roman"/>
        <family val="1"/>
      </rPr>
      <t>u and Anton Kepic</t>
    </r>
  </si>
  <si>
    <t>Australian Exploration Geoscience Conference (AEGC2018)</t>
  </si>
  <si>
    <t>Integration of borehole data in geophysical inversion using fuzzy clustering. Australian Exploration Geoscience Conference. Sydney, Australia.</t>
  </si>
  <si>
    <r>
      <rPr>
        <b/>
        <sz val="12"/>
        <rFont val="Times New Roman"/>
        <family val="1"/>
      </rPr>
      <t>Duy Thong Kieu</t>
    </r>
    <r>
      <rPr>
        <sz val="12"/>
        <rFont val="Times New Roman"/>
        <family val="1"/>
      </rPr>
      <t xml:space="preserve"> and Anton Kepic</t>
    </r>
  </si>
  <si>
    <t xml:space="preserve">Co-Operative Inversion of Electrical Resistivity Tomography and Seismic Reflection Data: An Example with Landslides Data. </t>
  </si>
  <si>
    <t>Near Surface Geoscience Conference &amp; Exhibition. Porto, Portugal.</t>
  </si>
  <si>
    <t>Relationships between P-Wave Velocity and Rock Quality Designation - A Clustering Perspective. Near Surface Geoscience Conference &amp; Exhibition. Porto, Portugal.</t>
  </si>
  <si>
    <t xml:space="preserve">Co-Operative Inversion of Magnetotelluric and Seismic Reflection Data from the Nevada Gold District. </t>
  </si>
  <si>
    <t xml:space="preserve">Integration of seismic refraction tomography and electrical resistivity tomography by means of fuzzy clustering for landslide assessment: A case study over Doi Ong Tuong, Hoa Binh province, Vietnam. </t>
  </si>
  <si>
    <r>
      <rPr>
        <b/>
        <sz val="12"/>
        <rFont val="Times New Roman"/>
        <family val="1"/>
      </rPr>
      <t>Duy Thong Kieu</t>
    </r>
    <r>
      <rPr>
        <sz val="12"/>
        <rFont val="Times New Roman"/>
        <family val="1"/>
      </rPr>
      <t>, Ngoc Dat Pham,  and Hop Phong Lai</t>
    </r>
  </si>
  <si>
    <t>The Fifteenth Regional Congress On Geology, Minerals And Energy Resources Of Southeast Asia (Geosea XV). Hanoi, Vietnam.</t>
  </si>
  <si>
    <t>Arsenic mobilization from Holocene to Pleistocene aquifer in context of ground water abstraction at Nam Du well field</t>
  </si>
  <si>
    <r>
      <rPr>
        <b/>
        <sz val="12"/>
        <rFont val="Times New Roman"/>
        <family val="1"/>
      </rPr>
      <t>Tran Vu Long</t>
    </r>
    <r>
      <rPr>
        <sz val="12"/>
        <rFont val="Times New Roman"/>
        <family val="1"/>
      </rPr>
      <t>, Pham Quy Nhan, Flemming Larsen</t>
    </r>
  </si>
  <si>
    <t>The Fifteen regional congress on Geology, Mineral and Energy resources of Southeast Asia (GEOSEA XV)</t>
  </si>
  <si>
    <t>Минералогические характеристики свицово-цинковых месторождения района Чо-Дон Северного Вьетнама</t>
  </si>
  <si>
    <r>
      <rPr>
        <b/>
        <sz val="12"/>
        <rFont val="Times New Roman"/>
        <family val="1"/>
      </rPr>
      <t>Nguyễn Duy Hưng</t>
    </r>
    <r>
      <rPr>
        <sz val="12"/>
        <rFont val="Times New Roman"/>
        <family val="1"/>
      </rPr>
      <t xml:space="preserve">, Ignatov P.A., </t>
    </r>
    <r>
      <rPr>
        <b/>
        <sz val="12"/>
        <rFont val="Times New Roman"/>
        <family val="1"/>
      </rPr>
      <t>Nguyễn Trung Thành</t>
    </r>
  </si>
  <si>
    <t>Международная научно-практическая конференция «Стратегия развития геологического исследования недр: настоящее и будущее»</t>
  </si>
  <si>
    <t>Effect of particle size distribution of Liem Son, Kim Bang, Ha Nam limestone grading as inert additive on But Son cement Motar</t>
  </si>
  <si>
    <t>Geological and Geotechnical Engineering in response to climate change and sustainable development of infrastructure</t>
  </si>
  <si>
    <t>Reusability the bottom ash from coal thermal power plant (CTPP) for graded marterials and concrete aggregate based on particle size distribution</t>
  </si>
  <si>
    <r>
      <rPr>
        <b/>
        <sz val="12"/>
        <rFont val="Times New Roman"/>
        <family val="1"/>
      </rPr>
      <t>Nguyễn Thị Nụ, Tạ Thị Toán, Nguyễn Ngọc Dũng, Nhữ Việt Hà, Dương Bình</t>
    </r>
    <r>
      <rPr>
        <sz val="12"/>
        <rFont val="Times New Roman"/>
        <family val="1"/>
      </rPr>
      <t>, Phan Tự Hướng</t>
    </r>
  </si>
  <si>
    <t>Mineralogical-geochemical characteristics of lead-zinc deposít in Cho Don - Cho Dien area, north-eastern Vietnam</t>
  </si>
  <si>
    <r>
      <rPr>
        <b/>
        <sz val="12"/>
        <rFont val="Times New Roman"/>
        <family val="1"/>
      </rPr>
      <t>Nguyen Duy Hung</t>
    </r>
    <r>
      <rPr>
        <sz val="12"/>
        <rFont val="Times New Roman"/>
        <family val="1"/>
      </rPr>
      <t xml:space="preserve">, P.A. Ignatov, </t>
    </r>
    <r>
      <rPr>
        <b/>
        <sz val="12"/>
        <rFont val="Times New Roman"/>
        <family val="1"/>
      </rPr>
      <t>Nguyen Trung Thanh</t>
    </r>
    <r>
      <rPr>
        <sz val="12"/>
        <rFont val="Times New Roman"/>
        <family val="1"/>
      </rPr>
      <t>, Tang Dinh Nam</t>
    </r>
  </si>
  <si>
    <t>Proceedings of higher educational establishments. Geology and Exploration</t>
  </si>
  <si>
    <t>Application of Geo-statistical method to predict the depth of ore occurrences in the Cho Don - Cho Dien mining area</t>
  </si>
  <si>
    <r>
      <rPr>
        <b/>
        <sz val="12"/>
        <rFont val="Times New Roman"/>
        <family val="1"/>
      </rPr>
      <t>Nguyen Duy Hung</t>
    </r>
    <r>
      <rPr>
        <sz val="12"/>
        <rFont val="Times New Roman"/>
        <family val="1"/>
      </rPr>
      <t xml:space="preserve">, Ignatov P.A., </t>
    </r>
    <r>
      <rPr>
        <b/>
        <sz val="12"/>
        <rFont val="Times New Roman"/>
        <family val="1"/>
      </rPr>
      <t>Nguyen Phuong</t>
    </r>
  </si>
  <si>
    <t>VIII Российская молодёжная научно-практическая Школа
"НОВОЕ В ПОЗНАНИИ ПРОЦЕССОВ РУДООБРАЗОВАНИЯ"</t>
  </si>
  <si>
    <t>Application of Roclab software in defining the mechanical characteristics of contact rock in dam foundation for small-scale hydroelectric projects: A Case study in the Long Tao hydroelectric project, Dien Bien province</t>
  </si>
  <si>
    <t>Bùi Trường Sơn,Vũ Thái Linh</t>
  </si>
  <si>
    <t xml:space="preserve">Proceedings of VietGeo 2018 -
Geological and Geotechnical Engineering
in response to Climate change and
Sustainable development of Infrastructure
</t>
  </si>
  <si>
    <t>Downhole seismic testing to determine elastic parameters of the ground for anti - seismic designs: A case study in the industrial zone Vung Ro, Phu Yen</t>
  </si>
  <si>
    <t>Bùi Trường Sơn, Vũ Thái Linh</t>
  </si>
  <si>
    <t>VietGeo 2018</t>
  </si>
  <si>
    <t>Le Trong Thang</t>
  </si>
  <si>
    <t>Research on characteristics of cyclic deformation phases of soils distibuted in urban area hanoi for seismic design</t>
  </si>
  <si>
    <t>Nguyễn Văn Phóng</t>
  </si>
  <si>
    <t>Using coal bottom ash of An Khanh thermal power plant as aggregate replacement of concrete,</t>
  </si>
  <si>
    <t>Nguyen Thi Nu, Bui Truong Son</t>
  </si>
  <si>
    <t>Evaluation of the operating capacity of ports based on the analysis of hydrodynamics and the erosion - accretion</t>
  </si>
  <si>
    <r>
      <t xml:space="preserve">Nguyen Huy Phuong, Duong Van Binh, </t>
    </r>
    <r>
      <rPr>
        <sz val="12"/>
        <rFont val="Times New Roman"/>
        <family val="1"/>
      </rPr>
      <t>Nguyen Huy Quang</t>
    </r>
  </si>
  <si>
    <t xml:space="preserve">Comparison of numerical modeling and field monitoring of deep foundation of high-rise building: A case study of Summit Building, Tran Duy Hung, Hanoi, Vietnam
</t>
  </si>
  <si>
    <r>
      <rPr>
        <b/>
        <sz val="12"/>
        <rFont val="Times New Roman"/>
        <family val="1"/>
      </rPr>
      <t xml:space="preserve">Bui Truong Son, Duong Van Binh, </t>
    </r>
    <r>
      <rPr>
        <sz val="12"/>
        <rFont val="Times New Roman"/>
        <family val="1"/>
      </rPr>
      <t>Nguyen Thi Trang</t>
    </r>
  </si>
  <si>
    <t xml:space="preserve">Reusability the bottom ash from coal thermal power plant (CTPP) for graded materials and concrete aggregate based on particle size distribution
</t>
  </si>
  <si>
    <r>
      <rPr>
        <b/>
        <sz val="12"/>
        <rFont val="Times New Roman"/>
        <family val="1"/>
      </rPr>
      <t>Nguyen Thi Nu, Nguyen Ngoc Dung, Nhu Viet Ha, Duong Van Binh,</t>
    </r>
    <r>
      <rPr>
        <sz val="12"/>
        <rFont val="Times New Roman"/>
        <family val="1"/>
      </rPr>
      <t xml:space="preserve"> Phan Tu Huong
</t>
    </r>
  </si>
  <si>
    <t>Causes of landslide in the Ong Tuong hill area, Hoa Binh city and treatment solutions</t>
  </si>
  <si>
    <r>
      <rPr>
        <b/>
        <sz val="12"/>
        <rFont val="Times New Roman"/>
        <family val="1"/>
      </rPr>
      <t>Duong Van Binh, Bui Truong Son, Pham Thi Ngoc Ha,</t>
    </r>
    <r>
      <rPr>
        <sz val="12"/>
        <rFont val="Times New Roman"/>
        <family val="1"/>
      </rPr>
      <t xml:space="preserve"> Nguyen Minh Hien</t>
    </r>
  </si>
  <si>
    <t>Exploring the Potential of High-Accuracy Landslide Detection and Monitoring based on New Remote Sensing Data and Techniques</t>
  </si>
  <si>
    <t>Nhu Viet Ha</t>
  </si>
  <si>
    <t>Effects of climate change on slope stabilization in the Cao Son coal waste area, Cam Pha, Quang Ninh</t>
  </si>
  <si>
    <r>
      <rPr>
        <b/>
        <sz val="12"/>
        <rFont val="Times New Roman"/>
        <family val="1"/>
      </rPr>
      <t>To Xuan Vu, Nguyen Van Hung</t>
    </r>
    <r>
      <rPr>
        <sz val="12"/>
        <rFont val="Times New Roman"/>
        <family val="1"/>
      </rPr>
      <t>, Tô Hoàng Nam</t>
    </r>
  </si>
  <si>
    <t>Effects of cycle number of triaxial cyclic test and sand density on dynamic properties of sand of the Thai Binh formation in Hanoi area</t>
  </si>
  <si>
    <t>Nguyen Van Hung, Nguyen Thanh Duong, Bui Van Binh, Phung Huu Hai, Pham Thi Ngoc Ha</t>
  </si>
  <si>
    <t>Properties of soft soil ground in the Quang Ninh coastal area and proposal of soft soil improvement in the context of the climate change and sea level rise</t>
  </si>
  <si>
    <t>Nguyen Thi Nu , Nguyen Van Phong, Do Minh Toan, Nguyen Viet Tinh, Pham Thi Ngoc Ha</t>
  </si>
  <si>
    <r>
      <t xml:space="preserve">Ta Thi Toan, Nguyen Thi Nu, </t>
    </r>
    <r>
      <rPr>
        <sz val="12"/>
        <rFont val="Times New Roman"/>
        <family val="1"/>
      </rPr>
      <t>Vu Thi Ngoc Minh</t>
    </r>
  </si>
  <si>
    <t>Trength Development of Lateritic Soil Stabilized by Local Nanostructured Ashes</t>
  </si>
  <si>
    <r>
      <rPr>
        <b/>
        <sz val="12"/>
        <rFont val="Times New Roman"/>
        <family val="1"/>
      </rPr>
      <t>D, Bui Van</t>
    </r>
    <r>
      <rPr>
        <sz val="12"/>
        <rFont val="Times New Roman"/>
        <family val="1"/>
      </rPr>
      <t xml:space="preserve">., K, Onyelowe., Phi Dang Van., </t>
    </r>
    <r>
      <rPr>
        <b/>
        <sz val="12"/>
        <rFont val="Times New Roman"/>
        <family val="1"/>
      </rPr>
      <t>Nu Nguyen Thi.</t>
    </r>
    <r>
      <rPr>
        <sz val="12"/>
        <rFont val="Times New Roman"/>
        <family val="1"/>
      </rPr>
      <t>, Wei Wu</t>
    </r>
  </si>
  <si>
    <t>China-Europe Conference on Geotechnical Engineering</t>
  </si>
  <si>
    <t>Establishing geology engineeeing map of the Hai Thinh area for planning of eco-social sustainable development</t>
  </si>
  <si>
    <r>
      <t xml:space="preserve">Tô Hoàng Nam, </t>
    </r>
    <r>
      <rPr>
        <b/>
        <sz val="12"/>
        <rFont val="Times New Roman"/>
        <family val="1"/>
      </rPr>
      <t>Tô Xuân Vu</t>
    </r>
  </si>
  <si>
    <t>Studying to use volcanic ashes and felsic volcanic rocks in Vietnam teritory as the treatment materials for environment pollution – preliminary results</t>
  </si>
  <si>
    <t>Giang Nguyen Khac, Dung Le Tien, Van Anh Pham Thi, Nui Pham Xuan, Ban To Xuan</t>
  </si>
  <si>
    <t>International Conference on Science and Engineering 2018 (ICSE 2018) 09-10th February 2018 in Hanoi</t>
  </si>
  <si>
    <t>Mineral chemistry of ultrabasic rocks from Am-Tien hill, Nui Nua Complex (North Vietnam) – preliminary results</t>
  </si>
  <si>
    <r>
      <t>Wojciech Smoliński1, Piotr Gunia3, Lucyna Natkaniec-Nowak1, Iwona Koybalska-Saldo,</t>
    </r>
    <r>
      <rPr>
        <b/>
        <sz val="12"/>
        <rFont val="Times New Roman"/>
        <family val="1"/>
      </rPr>
      <t>Giang Nguyen Khac</t>
    </r>
  </si>
  <si>
    <t>The 3rd European Mantle Workshop, Roma, Italy, 24-26, June, 2018</t>
  </si>
  <si>
    <t>Metallogenic mineralization in serpentinites from the Nui Nua Complex (Song Ma, North Vietnam)</t>
  </si>
  <si>
    <r>
      <t xml:space="preserve">Wojciech Smoliński, Lucyna Natkaniec-Nowak, </t>
    </r>
    <r>
      <rPr>
        <b/>
        <sz val="12"/>
        <rFont val="Times New Roman"/>
        <family val="1"/>
      </rPr>
      <t>Giang Nguyen Khac</t>
    </r>
    <r>
      <rPr>
        <sz val="12"/>
        <rFont val="Times New Roman"/>
        <family val="1"/>
      </rPr>
      <t>, Ban To Xuan, Piotr Gunia, Magdalena Dumanska-Słowi, Artur Myszewsk</t>
    </r>
  </si>
  <si>
    <t xml:space="preserve">XXXV International Conference on Magmatism of the Erath and Related strategic metal Deposit. 3-7 September 2018, Moscow </t>
  </si>
  <si>
    <t>Petrological characeristics of Carbonate -terrigenous sediments and its correlations with colcanic rocks in Tu Le area, Northwest Vietnam</t>
  </si>
  <si>
    <r>
      <rPr>
        <b/>
        <sz val="12"/>
        <rFont val="Times New Roman"/>
        <family val="1"/>
      </rPr>
      <t>Dung Le Tien, Giang Nguyen Khac, Hieu Pham Trung, Trong Nguyen Huu, Ban To Xuan, Tu Le Thi Ngoc, Vinh Dang Thi, Anh Pham Van, Nhu Ha Thanh,</t>
    </r>
    <r>
      <rPr>
        <sz val="12"/>
        <rFont val="Times New Roman"/>
        <family val="1"/>
      </rPr>
      <t xml:space="preserve"> Lan Vu Quang, Ly Nguyen Thi Ly.</t>
    </r>
  </si>
  <si>
    <t>15th regional congress on geology, mineral and energy resources of coutheast asia</t>
  </si>
  <si>
    <t>Employees motivation and stress reduction in the VietNams offshore oil and gas exploration and production industry</t>
  </si>
  <si>
    <t>Nguyễn Thanh Thủy</t>
  </si>
  <si>
    <t>EMMA 4</t>
  </si>
  <si>
    <t>Impacts of the mineral law 2010 on the Vietnamese state governance of mineral activites in the period 2011-2017</t>
  </si>
  <si>
    <t>Phạm Ngọc Tuấn</t>
  </si>
  <si>
    <t>The cost of coal production in Vietnam and the comparison to that in some other countries in the world</t>
  </si>
  <si>
    <t>Applying the framework for extractive industries governance in asean for solid mineral resources management in vietnam</t>
  </si>
  <si>
    <t>Đỗ Hữu Tùng, Lê Minh Thống, Nguyễn Thanh Thủy</t>
  </si>
  <si>
    <t>Environmental pollution in mining activities in NgheAn mineral Joint Stock Company – Actual situations and Solutions.</t>
  </si>
  <si>
    <t>Nguyễn Thu Hà, Nguyễn Lan Hoàng Thảo</t>
  </si>
  <si>
    <t>Factors affecting car ownwers' purchasing intention of Biogasoline E5 in Hanoi City</t>
  </si>
  <si>
    <t>Vũ Thị Hiền, Nguyễn Thu Hà</t>
  </si>
  <si>
    <t>Industrial revolution 4.0: Chances and challenges for human resources of mining industry in Viet Nam</t>
  </si>
  <si>
    <r>
      <rPr>
        <b/>
        <sz val="12"/>
        <rFont val="Times New Roman"/>
        <family val="1"/>
      </rPr>
      <t>Nguyễn Lan Hoàng Thảo, Nguyễn Thu Hà,</t>
    </r>
    <r>
      <rPr>
        <sz val="12"/>
        <rFont val="Times New Roman"/>
        <family val="1"/>
      </rPr>
      <t xml:space="preserve"> Đoàn Văn Sơn </t>
    </r>
  </si>
  <si>
    <t xml:space="preserve">The role of natural gas in the energy transition in Asia </t>
  </si>
  <si>
    <t>Appropriate technologies for titanium extraction and processing for sustainable development of titanium-zirconium placers in the red sand floor area of Binh Thuan, Viet Nam</t>
  </si>
  <si>
    <r>
      <t xml:space="preserve">Nguyễn Thị Hoài Nga, </t>
    </r>
    <r>
      <rPr>
        <sz val="12"/>
        <rFont val="Times New Roman"/>
        <family val="1"/>
      </rPr>
      <t>Nguyễn Thị Hồng Gấm</t>
    </r>
  </si>
  <si>
    <t>Overcoming challenges in the mining industry through sustainable mining practices</t>
  </si>
  <si>
    <t>The role of coal in the primary energy balance and electricity generation of Viet Nam</t>
  </si>
  <si>
    <t>Đồng Thị Bích, Phan Thị Thùy Linh</t>
  </si>
  <si>
    <t>Economic Management in Mineral Activities</t>
  </si>
  <si>
    <t>Effective capacity building by empowerment teaching</t>
  </si>
  <si>
    <r>
      <rPr>
        <b/>
        <sz val="12"/>
        <rFont val="Times New Roman"/>
        <family val="1"/>
      </rPr>
      <t>Nguyễn Thị Hoài Nga,</t>
    </r>
    <r>
      <rPr>
        <sz val="12"/>
        <rFont val="Times New Roman"/>
        <family val="1"/>
      </rPr>
      <t xml:space="preserve"> Jürgen Kretschmann, Marcus Plien</t>
    </r>
  </si>
  <si>
    <t>Planning information system model to agree with coal mining companies of Viet Nam National Coal - Mineral Industries Holding Corporation Limited</t>
  </si>
  <si>
    <t>Lê Đình Chiều, Đặng Huy Thái, Nguyễn Ngọc Khánh</t>
  </si>
  <si>
    <t>The accordant business plan model of coal mining companies in Viet Nam National Coal - Mineral Industries Holding Corporation Limited</t>
  </si>
  <si>
    <t>Application of Beneish M-Score model in detecting financial statement frauds in some coal mining joint-stock companies - Viet Nam National Coal - Mineral Industries Holding Corporation Limited</t>
  </si>
  <si>
    <t>Nguyễn Ngọc Khánh</t>
  </si>
  <si>
    <t>Import coal supply chain for thermal power plants in Viet Nam: the status quo and prospective</t>
  </si>
  <si>
    <t>Nguyễn Thị Hường, Nguyễn Đức Thắng, Nguyễn Văn Thưởng</t>
  </si>
  <si>
    <t>Instruction for contructing environmental management system under standard TCVN ISO 14000:2015 at coal mining enterprises</t>
  </si>
  <si>
    <t>Lê Văn Chiến, Phạm Kiên Trung</t>
  </si>
  <si>
    <t>Discussion on social responsibility accounting, international experiences and lessons learnt for mining companies in viet nam</t>
  </si>
  <si>
    <t xml:space="preserve"> Nguyen Thi Minh Thu</t>
  </si>
  <si>
    <t>ECONOMIC MANAGEMENT IN MINERAL ACTIVITIES</t>
  </si>
  <si>
    <t>Application of remote sensing technology in mining auditing activities of the state audit office of viet nam</t>
  </si>
  <si>
    <r>
      <t xml:space="preserve">Duong Quang Chinh, Dinh Lan Anh, </t>
    </r>
    <r>
      <rPr>
        <b/>
        <sz val="12"/>
        <rFont val="Times New Roman"/>
        <family val="1"/>
      </rPr>
      <t>Pham Thu Huong</t>
    </r>
  </si>
  <si>
    <t>Solutions to enhance the social responsibility of coal mining companies in viet nam national coal-mineral industries holding company limited</t>
  </si>
  <si>
    <t>Pham Minh Hai</t>
  </si>
  <si>
    <t>The effectiveness of mechanization of coal mining in ha lam joint stock company - vinacomin</t>
  </si>
  <si>
    <r>
      <rPr>
        <b/>
        <sz val="12"/>
        <rFont val="Times New Roman"/>
        <family val="1"/>
      </rPr>
      <t>Bui Thi Thu Thuy</t>
    </r>
    <r>
      <rPr>
        <sz val="12"/>
        <rFont val="Times New Roman"/>
        <family val="1"/>
      </rPr>
      <t>, Nguyen Van An, Pham Hung Cuong, Vu Van Tue</t>
    </r>
  </si>
  <si>
    <t>Solutions for completing cost management accounting organizing in mong duong coal joint stock company</t>
  </si>
  <si>
    <t>Nguyen Thi Huyen Trang</t>
  </si>
  <si>
    <t>The current capitalization situation of coal companies in viet nam’ stock exchange market</t>
  </si>
  <si>
    <t>Nguyen Duy Lac</t>
  </si>
  <si>
    <t>Luu Thi Thu Ha</t>
  </si>
  <si>
    <t>Some discussions of capital divestment in viet nam national coal-mineral industries holding corporation limited (vinacomin)</t>
  </si>
  <si>
    <t>Phi Thi Kim Thu</t>
  </si>
  <si>
    <t>A study on the impact of free cash flow on firm performance of joint stock companies of viet nam national coal-mineral industries holding corporation limited</t>
  </si>
  <si>
    <t>Duong Thi Nhan, Hoang Thi Thuy</t>
  </si>
  <si>
    <t>Cash flow and corporate investment: an empirical study from joint stock companies of viet nam national coal and mineral industries holding corporation limited</t>
  </si>
  <si>
    <t>Hoang Thi Thuy, Phan Minh Quang, Duong Thi Nhan</t>
  </si>
  <si>
    <t>Strengthening cash flow forecasting coal mining companies in vinacomin</t>
  </si>
  <si>
    <t>Nguyen Thi Kim Oanh, Duong Thi Nhan</t>
  </si>
  <si>
    <t>The impact of financial leverage on using equity efficiency and business risk in coc sau coal join stock company - vinacomin</t>
  </si>
  <si>
    <t>Nguyen Tien Hung, Pham Thi Nguyet</t>
  </si>
  <si>
    <t>Development of human resources of viet nam national coal-mineral industries corporation holding limited vinacomin</t>
  </si>
  <si>
    <t>Le Thi Thu Hong</t>
  </si>
  <si>
    <t>Discussion on the internal audit in coal mining enterprises of viet nam national coal-mineral industries holding corporation limited</t>
  </si>
  <si>
    <t>Quality of accounting information in application of modern information technology in coal mining enterprises of viet nam national coal-mineral industries holding corporation limited</t>
  </si>
  <si>
    <t>Pham Thi Hong Hanh, Vu Ngoc Thinh</t>
  </si>
  <si>
    <t>Proposing performance indicators of coal mining companies in Vietnam national coal – mineral industries holding corporation limited</t>
  </si>
  <si>
    <t>Phạm Thu Trang, Nguyễn Thị Hồng Loan, Nguyễn Thị Ngọc Anh</t>
  </si>
  <si>
    <t>International Conference Economic Management in Mineral Activities - EMMA4</t>
  </si>
  <si>
    <t>The relationship between working conditions and job satisfaction of coal miners in 86 Company Ltd - Dong Bac Corporation</t>
  </si>
  <si>
    <t>Nguyễn Thị Hồng Loan</t>
  </si>
  <si>
    <t>Improve quality of control commettees' performance in joint - stock companies of Vietnam National Coal - Mineral Industries holding corporation Limited</t>
  </si>
  <si>
    <t>Nguyễn Văn Bưởi</t>
  </si>
  <si>
    <t>Factors affecting the purchasing intention of biogasoline E5 of car owner in Hanoi city</t>
  </si>
  <si>
    <t>Vũ Thị Hiền</t>
  </si>
  <si>
    <t>Electronic Supply Chain Purposes and Applications in Vietnam</t>
  </si>
  <si>
    <t>Phí Mạnh Cường; Nguyễn Thanh Thảo</t>
  </si>
  <si>
    <t>Ảnh hưởng của cách mạng Pháp đối với hành trình cứu nước của Hồ Chí Minh</t>
  </si>
  <si>
    <t>Trần Thị Phúc An</t>
  </si>
  <si>
    <t>Hội thảo khoa học quốc tế giao lưu văn hóa Việt Pháp - Thành tựu và triển vọng</t>
  </si>
  <si>
    <t>Uncertainties in the stability analysis of slope cuts</t>
  </si>
  <si>
    <t>Nguyễn Anh Tuấn</t>
  </si>
  <si>
    <t>Hội nghị toàn quốc Khoa học Trái đất và Tài Nguyên với phát triển bền vững (7/12/2018): Những Tiến Bộ trong khai thác mỏ</t>
  </si>
  <si>
    <t>Determining for an output capacity of dimension stone exploitation from the computer simulations to generate the fracture network in 3D</t>
  </si>
  <si>
    <t>Nguyễn Anh Tuấn, Lê Thị Hải, Phạm Văn Việt</t>
  </si>
  <si>
    <t>15th GEOSEA 2018, Hanoi, Vietnam</t>
  </si>
  <si>
    <t>Sustainable surface mining in the tropical coastal area, case study of Viet Nam</t>
  </si>
  <si>
    <r>
      <t>Mai Trong Nhuan, Dang Trung Thuan, Hoang Van Thuc, Mai The Toan, V</t>
    </r>
    <r>
      <rPr>
        <b/>
        <sz val="12"/>
        <rFont val="Times New Roman"/>
        <family val="1"/>
      </rPr>
      <t>u Dinh Hieu</t>
    </r>
    <r>
      <rPr>
        <sz val="12"/>
        <rFont val="Times New Roman"/>
        <family val="1"/>
      </rPr>
      <t xml:space="preserve">, Phan Mai Linh </t>
    </r>
  </si>
  <si>
    <t>GEOSEA 2018: 15th regional congress on geology, mineral and energy resources of Southest Asia, Vietnam</t>
  </si>
  <si>
    <t>Application of 3D image in the determination of an appropriate powder factor and the most favourable blasting direction under the consideration of rock mass properties</t>
  </si>
  <si>
    <r>
      <t xml:space="preserve">Pham Van Viet, Pirat Jaroonpattannapong, </t>
    </r>
    <r>
      <rPr>
        <b/>
        <sz val="12"/>
        <rFont val="Times New Roman"/>
        <family val="1"/>
      </rPr>
      <t>Bui Xuan Nam, Pham Van Hoa, Nguyen Dinh An</t>
    </r>
  </si>
  <si>
    <t>Определение параметров берм безопасности для горнотехнических условий карьеров Вьетнама (тезисы)</t>
  </si>
  <si>
    <r>
      <t>С.И. Фомин,</t>
    </r>
    <r>
      <rPr>
        <b/>
        <sz val="12"/>
        <rFont val="Times New Roman"/>
        <family val="1"/>
      </rPr>
      <t xml:space="preserve"> Чан Динь Бао (T.Đ Bão)</t>
    </r>
    <r>
      <rPr>
        <sz val="12"/>
        <rFont val="Times New Roman"/>
        <family val="1"/>
      </rPr>
      <t>, До Нгок Хоан</t>
    </r>
  </si>
  <si>
    <t>Тезисы докладов международной научно-практической конференции «Промышленная безопасность придприятий минерально-сырьевого комплекса в XXI веке». РИЦ., 2018, сс. 140-141</t>
  </si>
  <si>
    <t>Methane estimation in Duong Huy coal mine</t>
  </si>
  <si>
    <r>
      <rPr>
        <b/>
        <sz val="12"/>
        <rFont val="Times New Roman"/>
        <family val="1"/>
      </rPr>
      <t>Nguyen Van Thinh, Dang Vu Chi, Nguyen Thi Tuyet Mai,</t>
    </r>
    <r>
      <rPr>
        <sz val="12"/>
        <rFont val="Times New Roman"/>
        <family val="1"/>
      </rPr>
      <t xml:space="preserve"> Waldemar Mijal</t>
    </r>
  </si>
  <si>
    <t>International conference “Scientific – Research cooperation between Vietnam and Poland</t>
  </si>
  <si>
    <t>Mine water treatment in Hongai coal mines;</t>
  </si>
  <si>
    <t>Dang Phuong Thao, Dang Vu Chi</t>
  </si>
  <si>
    <t xml:space="preserve">Study formulate a reasonable working mode of the main fans in NamMau coal mine- Uong Bi, Quang Ninh </t>
  </si>
  <si>
    <r>
      <t xml:space="preserve">Nguyen Van Thinh, </t>
    </r>
    <r>
      <rPr>
        <sz val="12"/>
        <rFont val="Times New Roman"/>
        <family val="1"/>
      </rPr>
      <t>Tran Anh Duong,</t>
    </r>
    <r>
      <rPr>
        <b/>
        <sz val="12"/>
        <rFont val="Times New Roman"/>
        <family val="1"/>
      </rPr>
      <t xml:space="preserve"> Nguyen Cao Khai, Bui Manh Tung, Dang Phuong Thao</t>
    </r>
  </si>
  <si>
    <t>A review of roof instabilities associated with longwall top coal caving</t>
  </si>
  <si>
    <r>
      <rPr>
        <b/>
        <sz val="12"/>
        <rFont val="Times New Roman"/>
        <family val="1"/>
      </rPr>
      <t>Le Tien Dung,</t>
    </r>
    <r>
      <rPr>
        <sz val="12"/>
        <rFont val="Times New Roman"/>
        <family val="1"/>
      </rPr>
      <t xml:space="preserve"> Mitra Rudrajit, Oh Joung, Hebblewhite Bruce, Zhang Chengguo</t>
    </r>
  </si>
  <si>
    <t>Proceedings of 52nd U.S. Rock Mechanics/Geomechanics Symposium</t>
  </si>
  <si>
    <t>Water reuse from car wash wastewater treated by a membrane bioreactor system with chemical addition</t>
  </si>
  <si>
    <r>
      <t xml:space="preserve">KHAC-UAN DO, </t>
    </r>
    <r>
      <rPr>
        <b/>
        <sz val="12"/>
        <rFont val="Times New Roman"/>
        <family val="1"/>
      </rPr>
      <t>HOANG-NAM NGUYEN</t>
    </r>
  </si>
  <si>
    <t>Proceedings of The 6th AUN/SEED-Net Regional Conference on Natural Disaster,</t>
  </si>
  <si>
    <t xml:space="preserve">Impact assessment of Viet Yen land fill site to water environment and proposed solutions </t>
  </si>
  <si>
    <r>
      <t xml:space="preserve">Thi Hong Nguyen*, Thi Ngoc Tran, </t>
    </r>
    <r>
      <rPr>
        <b/>
        <sz val="12"/>
        <rFont val="Times New Roman"/>
        <family val="1"/>
      </rPr>
      <t xml:space="preserve">Trung Thanh Dao &amp; T. Ngoc Thuy Dang </t>
    </r>
  </si>
  <si>
    <t xml:space="preserve">Potential application of thermal imagery in water resources management </t>
  </si>
  <si>
    <r>
      <t xml:space="preserve">Thi Ngoc Tran*, Thi Hong Nguyen &amp; </t>
    </r>
    <r>
      <rPr>
        <b/>
        <sz val="12"/>
        <rFont val="Times New Roman"/>
        <family val="1"/>
      </rPr>
      <t xml:space="preserve">T. Ngoc Thuy Dang </t>
    </r>
  </si>
  <si>
    <t>Current status of wastewater in some coal mines in Vietnam. Solutions for management and treatment of mine wastewater through biological methods.</t>
  </si>
  <si>
    <r>
      <rPr>
        <b/>
        <sz val="12"/>
        <rFont val="Times New Roman"/>
        <family val="1"/>
      </rPr>
      <t>Do Thi Hai,</t>
    </r>
    <r>
      <rPr>
        <sz val="12"/>
        <rFont val="Times New Roman"/>
        <family val="1"/>
      </rPr>
      <t xml:space="preserve"> Bui Thi Kim Anh, Le Thanh Son</t>
    </r>
  </si>
  <si>
    <t xml:space="preserve"> Vietnam Cooperation Highlights. .</t>
  </si>
  <si>
    <t xml:space="preserve">Degradation of water quality of Kinh Thay River - Causes, current status and some solutions for protection. 
 </t>
  </si>
  <si>
    <r>
      <t xml:space="preserve">Thao Vu Thi Phuong; </t>
    </r>
    <r>
      <rPr>
        <b/>
        <sz val="12"/>
        <rFont val="Times New Roman"/>
        <family val="1"/>
      </rPr>
      <t>Hai Do Thi; Ha Tran Thi Kim</t>
    </r>
  </si>
  <si>
    <t>The study of effectiveness of municipal solid waste collection and proposing management solution in Dich Vong Hau Ward, Cau Giay District, Hanoi, Vietnam</t>
  </si>
  <si>
    <r>
      <rPr>
        <b/>
        <sz val="12"/>
        <rFont val="Times New Roman"/>
        <family val="1"/>
      </rPr>
      <t>Anh VU Thi Lan</t>
    </r>
    <r>
      <rPr>
        <sz val="12"/>
        <rFont val="Times New Roman"/>
        <family val="1"/>
      </rPr>
      <t xml:space="preserve">, </t>
    </r>
    <r>
      <rPr>
        <b/>
        <sz val="12"/>
        <rFont val="Times New Roman"/>
        <family val="1"/>
      </rPr>
      <t>Phuong NGUYEN, Hoa PHAN Thi Mai</t>
    </r>
    <r>
      <rPr>
        <sz val="12"/>
        <rFont val="Times New Roman"/>
        <family val="1"/>
      </rPr>
      <t xml:space="preserve">, Linh NGUYEN Dieu , </t>
    </r>
    <r>
      <rPr>
        <b/>
        <sz val="12"/>
        <rFont val="Times New Roman"/>
        <family val="1"/>
      </rPr>
      <t>Cuc NGUYEN Thi</t>
    </r>
  </si>
  <si>
    <t>Proceedings of the 2018 Vietnam Water Cooperation Initiative (VACI 2018) - Highlights</t>
  </si>
  <si>
    <r>
      <rPr>
        <b/>
        <sz val="12"/>
        <rFont val="Times New Roman"/>
        <family val="1"/>
      </rPr>
      <t xml:space="preserve">Quoc Phi Nguyen, </t>
    </r>
    <r>
      <rPr>
        <sz val="12"/>
        <rFont val="Times New Roman"/>
        <family val="1"/>
      </rPr>
      <t>Du Duong Bui</t>
    </r>
    <r>
      <rPr>
        <b/>
        <sz val="12"/>
        <rFont val="Times New Roman"/>
        <family val="1"/>
      </rPr>
      <t xml:space="preserve">, </t>
    </r>
    <r>
      <rPr>
        <sz val="12"/>
        <rFont val="Times New Roman"/>
        <family val="1"/>
      </rPr>
      <t xml:space="preserve">SangGi Hwang, Khac Uan Do, </t>
    </r>
    <r>
      <rPr>
        <b/>
        <sz val="12"/>
        <rFont val="Times New Roman"/>
        <family val="1"/>
      </rPr>
      <t>Thi Hoa Nguyen</t>
    </r>
  </si>
  <si>
    <t>Environmental assessment of heavy metal pollution in soils and stream sediments using geochemical contamination indices. An example from Minh Quang Pyrite Mine, Ba Vi district, Hanoi, Vietnam</t>
  </si>
  <si>
    <r>
      <rPr>
        <b/>
        <sz val="12"/>
        <rFont val="Times New Roman"/>
        <family val="1"/>
      </rPr>
      <t>Quoc Phi Nguyen</t>
    </r>
    <r>
      <rPr>
        <sz val="12"/>
        <rFont val="Times New Roman"/>
        <family val="1"/>
      </rPr>
      <t xml:space="preserve">, Vu Linh Nguyen, Thu Ha Nguyen, </t>
    </r>
    <r>
      <rPr>
        <b/>
        <sz val="12"/>
        <rFont val="Times New Roman"/>
        <family val="1"/>
      </rPr>
      <t>Thi Hoa Nguyen</t>
    </r>
  </si>
  <si>
    <t>Statistical pattern integration using AHP and LR methods for rainfall-triggered landslide susceptibility mapping: A case study in Bao Thang - Lao Cai, Vietnam</t>
  </si>
  <si>
    <r>
      <rPr>
        <b/>
        <sz val="12"/>
        <rFont val="Times New Roman"/>
        <family val="1"/>
      </rPr>
      <t>Quang Minh Nguyen</t>
    </r>
    <r>
      <rPr>
        <sz val="12"/>
        <rFont val="Times New Roman"/>
        <family val="1"/>
      </rPr>
      <t xml:space="preserve">, </t>
    </r>
    <r>
      <rPr>
        <b/>
        <sz val="12"/>
        <rFont val="Times New Roman"/>
        <family val="1"/>
      </rPr>
      <t>Quoc Phi Nguyen</t>
    </r>
    <r>
      <rPr>
        <sz val="12"/>
        <rFont val="Times New Roman"/>
        <family val="1"/>
      </rPr>
      <t>, Dong Pha Phan, Duy Thieu Nguyen</t>
    </r>
  </si>
  <si>
    <t>The role of GIS and remote sensing on the environmental management of mining activities in Thach Ha, Cam Xuyen, Ha Tinh</t>
  </si>
  <si>
    <r>
      <rPr>
        <b/>
        <sz val="12"/>
        <rFont val="Times New Roman"/>
        <family val="1"/>
      </rPr>
      <t>Nguyen Thi Hoa, Nguyen Phuong</t>
    </r>
    <r>
      <rPr>
        <sz val="12"/>
        <rFont val="Times New Roman"/>
        <family val="1"/>
      </rPr>
      <t xml:space="preserve">, Trinh Thanh, </t>
    </r>
    <r>
      <rPr>
        <b/>
        <sz val="12"/>
        <rFont val="Times New Roman"/>
        <family val="1"/>
      </rPr>
      <t>Nguyen Quoc Phi, Nguyen Thi Hong</t>
    </r>
    <r>
      <rPr>
        <sz val="12"/>
        <rFont val="Times New Roman"/>
        <family val="1"/>
      </rPr>
      <t xml:space="preserve">, Nguyen Thi Thu Huyen, </t>
    </r>
    <r>
      <rPr>
        <b/>
        <sz val="12"/>
        <rFont val="Times New Roman"/>
        <family val="1"/>
      </rPr>
      <t>Tran Thi Ngoc</t>
    </r>
  </si>
  <si>
    <t>Establinshing criteria for calculating ore reservers and assessing the economic value of NaTum Pb-Zn Mine in BacKan with the recovery of usefull accessory elements</t>
  </si>
  <si>
    <r>
      <rPr>
        <b/>
        <sz val="12"/>
        <rFont val="Times New Roman"/>
        <family val="1"/>
      </rPr>
      <t>Nguyen Phuong</t>
    </r>
    <r>
      <rPr>
        <sz val="12"/>
        <rFont val="Times New Roman"/>
        <family val="1"/>
      </rPr>
      <t xml:space="preserve">, Nguyen Quoc Dinh, Tran Van Quy, Nguyen Thi Thu Hang, </t>
    </r>
    <r>
      <rPr>
        <b/>
        <sz val="12"/>
        <rFont val="Times New Roman"/>
        <family val="1"/>
      </rPr>
      <t>Vu Thi Lan Anh</t>
    </r>
  </si>
  <si>
    <t>15th Regional Congress on Geology, Mineral and Energy resources of Southeast Asia</t>
  </si>
  <si>
    <t>The mineralization characteristics of the Nui Phao tungsten - pollymetalic mine, Dai Tu, Thai Nguyen, Viet Nam</t>
  </si>
  <si>
    <r>
      <t xml:space="preserve">Vo Tien Dung, </t>
    </r>
    <r>
      <rPr>
        <b/>
        <sz val="12"/>
        <rFont val="Times New Roman"/>
        <family val="1"/>
      </rPr>
      <t>Nguyen Quang Luat, Do Van Nhuan, Nguyen Dinh Luyen</t>
    </r>
  </si>
  <si>
    <t>Establinshing geological and geophysical parameters as basis for connection and correlation the coal seams in the Red River Coal Basin. Applied test in the Tien Hai area</t>
  </si>
  <si>
    <r>
      <rPr>
        <b/>
        <sz val="12"/>
        <rFont val="Times New Roman"/>
        <family val="1"/>
      </rPr>
      <t>Nguyen Phuong, Nguyen Quoc Phi</t>
    </r>
    <r>
      <rPr>
        <sz val="12"/>
        <rFont val="Times New Roman"/>
        <family val="1"/>
      </rPr>
      <t>, Nguyen Van Tinh,</t>
    </r>
    <r>
      <rPr>
        <b/>
        <sz val="12"/>
        <rFont val="Times New Roman"/>
        <family val="1"/>
      </rPr>
      <t xml:space="preserve"> Nguyen Phuong Dong,</t>
    </r>
    <r>
      <rPr>
        <sz val="12"/>
        <rFont val="Times New Roman"/>
        <family val="1"/>
      </rPr>
      <t xml:space="preserve"> Nguyen Thi Thu Hang, Tran Dai Dung</t>
    </r>
  </si>
  <si>
    <t xml:space="preserve">Determining the impact of urbanization on land surface temperature by remote sensing and GIS: case of Tay Ho district, Hanoi city, Vietnam
</t>
  </si>
  <si>
    <r>
      <t xml:space="preserve">Le Thi Thu Ha, Nguyen Van Trung, Pham Thi Lan, </t>
    </r>
    <r>
      <rPr>
        <sz val="12"/>
        <rFont val="Times New Roman"/>
        <family val="1"/>
      </rPr>
      <t>Le Thi Van Anh</t>
    </r>
  </si>
  <si>
    <t>Hanoi Forum 2018</t>
  </si>
  <si>
    <t>Establishment of Flood Frequency Mappings and Detection of Innundation Extent of Tien and Hau Rivers Delta using Multi-temporal Sentinel-2 Data</t>
  </si>
  <si>
    <r>
      <rPr>
        <b/>
        <sz val="12"/>
        <rFont val="Times New Roman"/>
        <family val="1"/>
      </rPr>
      <t>Trung Nguyen Van, Khanh Nguyen Van</t>
    </r>
    <r>
      <rPr>
        <sz val="12"/>
        <rFont val="Times New Roman"/>
        <family val="1"/>
      </rPr>
      <t xml:space="preserve">, Son Vu Thi, </t>
    </r>
    <r>
      <rPr>
        <b/>
        <sz val="12"/>
        <rFont val="Times New Roman"/>
        <family val="1"/>
      </rPr>
      <t>Thu Ha Le Thi</t>
    </r>
  </si>
  <si>
    <t>Monitoring shoreline changes of the Tien and Hau rivers using multi-temporal Landsat data</t>
  </si>
  <si>
    <r>
      <t xml:space="preserve">Nguyen Huu Long, Nguyen Van Cam, </t>
    </r>
    <r>
      <rPr>
        <b/>
        <sz val="12"/>
        <rFont val="Times New Roman"/>
        <family val="1"/>
      </rPr>
      <t>Nguyen Van Trung, Le Thi Thu Ha</t>
    </r>
  </si>
  <si>
    <t>International Symposium on Geoinformatics for Spatial Infrastructure Development in Earth and Allied Sciences 2018</t>
  </si>
  <si>
    <t>Evaluation of forest ﬁre on Na Ngoi commune, Ky Son, Nghe An using Sentinel 2A and Landsat-8 Operational Land Imager (OLI) spectral indices</t>
  </si>
  <si>
    <r>
      <rPr>
        <b/>
        <sz val="12"/>
        <rFont val="Times New Roman"/>
        <family val="1"/>
      </rPr>
      <t>Phuong Doan Thi Nam</t>
    </r>
    <r>
      <rPr>
        <sz val="12"/>
        <rFont val="Times New Roman"/>
        <family val="1"/>
      </rPr>
      <t>,</t>
    </r>
    <r>
      <rPr>
        <b/>
        <sz val="12"/>
        <rFont val="Times New Roman"/>
        <family val="1"/>
      </rPr>
      <t xml:space="preserve"> Trung Nguyen Va</t>
    </r>
    <r>
      <rPr>
        <sz val="12"/>
        <rFont val="Times New Roman"/>
        <family val="1"/>
      </rPr>
      <t>n, Dieu Bui Tien</t>
    </r>
  </si>
  <si>
    <t>DETERMINATION OF LANDSLIDES IN LAO CAI PROVINCE BY SENTINEL-1A TIME SERIES RADAR IMAGES</t>
  </si>
  <si>
    <r>
      <rPr>
        <b/>
        <sz val="12"/>
        <rFont val="Times New Roman"/>
        <family val="1"/>
      </rPr>
      <t xml:space="preserve">Tran Van Anh, </t>
    </r>
    <r>
      <rPr>
        <sz val="12"/>
        <rFont val="Times New Roman"/>
        <family val="1"/>
      </rPr>
      <t>Tran Quoc Cuong, Nguyen An Binh</t>
    </r>
  </si>
  <si>
    <t>39th Asian Conference on remote sensing (ACRS 2018)</t>
  </si>
  <si>
    <r>
      <t>Extraction of Land Use/Land Cover. Using Multi-Temporal Sentinal-1A and Landsat Integration: Case Study of Hanoi. </t>
    </r>
    <r>
      <rPr>
        <b/>
        <sz val="12"/>
        <color indexed="23"/>
        <rFont val="Arial"/>
        <family val="2"/>
      </rPr>
      <t/>
    </r>
  </si>
  <si>
    <r>
      <t xml:space="preserve">Le Minh Hang, Vu Van Truong, </t>
    </r>
    <r>
      <rPr>
        <b/>
        <sz val="12"/>
        <rFont val="Times New Roman"/>
        <family val="1"/>
      </rPr>
      <t>Tran Van Anh</t>
    </r>
  </si>
  <si>
    <t>39th Asian Conference on remote sensing, Malaysia (ACRS 2018)</t>
  </si>
  <si>
    <t>Application of Standardized Precipitation Index (SPI) index and GIS for drought assessment in Dak Nong province</t>
  </si>
  <si>
    <t>Pham Thi Thanh Hoa, Vu Ngoc Quang</t>
  </si>
  <si>
    <t>Establishing and exploiting the GIS database for the management of urban water drainage infrastructure</t>
  </si>
  <si>
    <r>
      <rPr>
        <b/>
        <sz val="12"/>
        <rFont val="Times New Roman"/>
        <family val="1"/>
      </rPr>
      <t>Quynh-An Tran,</t>
    </r>
    <r>
      <rPr>
        <sz val="12"/>
        <rFont val="Times New Roman"/>
        <family val="1"/>
      </rPr>
      <t xml:space="preserve"> Manh-Ha Nguyen, </t>
    </r>
    <r>
      <rPr>
        <b/>
        <sz val="12"/>
        <rFont val="Times New Roman"/>
        <family val="1"/>
      </rPr>
      <t>Thi–Kim–Thanh Nguyen</t>
    </r>
    <r>
      <rPr>
        <sz val="12"/>
        <rFont val="Times New Roman"/>
        <family val="1"/>
      </rPr>
      <t xml:space="preserve">, </t>
    </r>
    <r>
      <rPr>
        <b/>
        <sz val="12"/>
        <rFont val="Times New Roman"/>
        <family val="1"/>
      </rPr>
      <t>Thi-Tuyet-Vinh Tran,</t>
    </r>
    <r>
      <rPr>
        <sz val="12"/>
        <rFont val="Times New Roman"/>
        <family val="1"/>
      </rPr>
      <t xml:space="preserve"> Thanh-Dat Duong</t>
    </r>
  </si>
  <si>
    <t>International Conference on Geo Informatics for Spatial-Infrastructure Development in Earth &amp; Allied Sciences (GIS-IDEAS) Can Tho, Vietnam.</t>
  </si>
  <si>
    <t>Dasymetric mapping methodes for improving density population in Bac Tu Liem district.</t>
  </si>
  <si>
    <t>Do Thi Phuong Thao, Nguyen Van Loi, Tran Thị Tuyet Vinh</t>
  </si>
  <si>
    <t>ACRS 2018 PROCEEDING</t>
  </si>
  <si>
    <t>Application Of Artificial Neural Network On Constructing Landslide Forecasting Models In Moutainous Areas</t>
  </si>
  <si>
    <t>Pham Quoc Khanh, Nguyen Thi Kim Thanh</t>
  </si>
  <si>
    <t>A case study on the determination of the excavated trench depth in unsaturated soil constructed by open trench method without supporting structures</t>
  </si>
  <si>
    <r>
      <rPr>
        <b/>
        <sz val="12"/>
        <rFont val="Times New Roman"/>
        <family val="1"/>
      </rPr>
      <t>Nguyễn Xuân Mãn,</t>
    </r>
    <r>
      <rPr>
        <sz val="12"/>
        <rFont val="Times New Roman"/>
        <family val="1"/>
      </rPr>
      <t xml:space="preserve"> Nguyễn Văn Hưng</t>
    </r>
  </si>
  <si>
    <t xml:space="preserve">Proceeding of the 4th international conference Vietgeo 2018 </t>
  </si>
  <si>
    <t>Effect of rice husk ash on hydrotechnical concrete behavior</t>
  </si>
  <si>
    <r>
      <rPr>
        <b/>
        <sz val="12"/>
        <rFont val="Times New Roman"/>
        <family val="1"/>
      </rPr>
      <t>Lam Van Tang,</t>
    </r>
    <r>
      <rPr>
        <sz val="12"/>
        <rFont val="Times New Roman"/>
        <family val="1"/>
      </rPr>
      <t xml:space="preserve"> Boris Bulgakov, Olga Aleksandrova, </t>
    </r>
    <r>
      <rPr>
        <b/>
        <sz val="12"/>
        <rFont val="Times New Roman"/>
        <family val="1"/>
      </rPr>
      <t>Anh Ngoc Pham</t>
    </r>
    <r>
      <rPr>
        <sz val="12"/>
        <rFont val="Times New Roman"/>
        <family val="1"/>
      </rPr>
      <t>, Yuri Mikhaylovich</t>
    </r>
  </si>
  <si>
    <t>XXI International Scientific Conference on Advanced in Civil Engineering "Construction - The Formation of Living Environment" (FORM 2018).</t>
  </si>
  <si>
    <t>Composition and early-age temperature regime in massive concrete foundation</t>
  </si>
  <si>
    <t>XXVII Российско-польско-словацкий семинар «Теоретические основы строительства». («Theoretical Foundation of Civil Engineering»).</t>
  </si>
  <si>
    <t>Effect of natural pozzolan on strength and temperature distribution of heavyweight concrete at early ages</t>
  </si>
  <si>
    <r>
      <rPr>
        <b/>
        <sz val="12"/>
        <rFont val="Times New Roman"/>
        <family val="1"/>
      </rPr>
      <t>Tang Van Lam,</t>
    </r>
    <r>
      <rPr>
        <sz val="12"/>
        <rFont val="Times New Roman"/>
        <family val="1"/>
      </rPr>
      <t xml:space="preserve"> Nguyen Trong Chuc, </t>
    </r>
    <r>
      <rPr>
        <b/>
        <sz val="12"/>
        <rFont val="Times New Roman"/>
        <family val="1"/>
      </rPr>
      <t>Ngo Xuan Hung</t>
    </r>
    <r>
      <rPr>
        <sz val="12"/>
        <rFont val="Times New Roman"/>
        <family val="1"/>
      </rPr>
      <t>,</t>
    </r>
    <r>
      <rPr>
        <b/>
        <sz val="12"/>
        <rFont val="Times New Roman"/>
        <family val="1"/>
      </rPr>
      <t>Dang Van Phi,</t>
    </r>
    <r>
      <rPr>
        <sz val="12"/>
        <rFont val="Times New Roman"/>
        <family val="1"/>
      </rPr>
      <t xml:space="preserve"> Bulgakov Boris Igorevich, Bazhenova S. I.</t>
    </r>
  </si>
  <si>
    <t xml:space="preserve">International Scientific Conference «Environmental Science for Civil Engineering and Architecture – 2018 (ESCI 2018)». </t>
  </si>
  <si>
    <r>
      <rPr>
        <b/>
        <sz val="12"/>
        <rFont val="Times New Roman"/>
        <family val="1"/>
      </rPr>
      <t xml:space="preserve">Tang Van Lam, </t>
    </r>
    <r>
      <rPr>
        <sz val="12"/>
        <rFont val="Times New Roman"/>
        <family val="1"/>
      </rPr>
      <t>Nguyen Trong Chuc,
Boris Bulgakov,</t>
    </r>
    <r>
      <rPr>
        <b/>
        <sz val="12"/>
        <rFont val="Times New Roman"/>
        <family val="1"/>
      </rPr>
      <t xml:space="preserve"> Pham Ngoc Anh</t>
    </r>
  </si>
  <si>
    <t>Effect of Complex Organo-Mineral Modifier on the Properties of Corrosion-Resistant Concrete</t>
  </si>
  <si>
    <r>
      <rPr>
        <b/>
        <sz val="12"/>
        <rFont val="Times New Roman"/>
        <family val="1"/>
      </rPr>
      <t>Lam Van Tang, Hung Xuan Ngo</t>
    </r>
    <r>
      <rPr>
        <sz val="12"/>
        <rFont val="Times New Roman"/>
        <family val="1"/>
      </rPr>
      <t>, Dien Vu Kim, Bulgakov Boris Igorevich, Aleksandrova Olga Vladimirovna</t>
    </r>
  </si>
  <si>
    <t>VI International Scientific Conference “Integration, Partnership and Innovation in Construction Science and Education” (IPICSE–2018).</t>
  </si>
  <si>
    <t>Combined Effects of Bottom Ash and Expanded Polystyrene on Light-weight Concrete Properties</t>
  </si>
  <si>
    <r>
      <rPr>
        <b/>
        <sz val="12"/>
        <rFont val="Times New Roman"/>
        <family val="1"/>
      </rPr>
      <t xml:space="preserve">Lam Tang Van, </t>
    </r>
    <r>
      <rPr>
        <sz val="12"/>
        <rFont val="Times New Roman"/>
        <family val="1"/>
      </rPr>
      <t>Tho Vu Dinh,  Dien Vu Kim,Bulgakov Boris Igorevich, Aleksandrova Olga Vladimirovna, Bazhenova Sophia Ildarovna</t>
    </r>
  </si>
  <si>
    <t>Strength Development of Lateritic Soil Stabilized by Local Nanostructured Ashes</t>
  </si>
  <si>
    <r>
      <t>Bui Van Duc</t>
    </r>
    <r>
      <rPr>
        <b/>
        <sz val="12"/>
        <rFont val="Times New Roman"/>
        <family val="1"/>
      </rPr>
      <t>, K, Onyelowe, Dang Van Phi,</t>
    </r>
    <r>
      <rPr>
        <sz val="12"/>
        <rFont val="Times New Roman"/>
        <family val="1"/>
      </rPr>
      <t xml:space="preserve"> </t>
    </r>
    <r>
      <rPr>
        <b/>
        <sz val="12"/>
        <rFont val="Times New Roman"/>
        <family val="1"/>
      </rPr>
      <t>Dinh Hoang Phuc,</t>
    </r>
    <r>
      <rPr>
        <sz val="12"/>
        <rFont val="Times New Roman"/>
        <family val="1"/>
      </rPr>
      <t xml:space="preserve"> </t>
    </r>
    <r>
      <rPr>
        <b/>
        <sz val="12"/>
        <rFont val="Times New Roman"/>
        <family val="1"/>
      </rPr>
      <t>Nguyen Thi Nu</t>
    </r>
    <r>
      <rPr>
        <sz val="12"/>
        <rFont val="Times New Roman"/>
        <family val="1"/>
      </rPr>
      <t>, Wei Wu</t>
    </r>
  </si>
  <si>
    <t>Proceedings of China-Europe Conference On Geotechnical Engineering, Vienna, Austria</t>
  </si>
  <si>
    <t>Application of transformation theory of engineering geological properties of soils to determine the distribution of Hai Hung formation in the Hanoi area</t>
  </si>
  <si>
    <t>Proceeding of the 4th International conference VIETGEO 2018, Page 180 - 184.                                      Nhà xuất bản KHKT, 2018</t>
  </si>
  <si>
    <t>The sand-cement-lime column method for soil improvement : A case study in Tay Thai Thuy High school, Thai Binh province</t>
  </si>
  <si>
    <r>
      <rPr>
        <b/>
        <sz val="12"/>
        <rFont val="Times New Roman"/>
        <family val="1"/>
      </rPr>
      <t xml:space="preserve">Ta Duc Thinh, </t>
    </r>
    <r>
      <rPr>
        <sz val="12"/>
        <rFont val="Times New Roman"/>
        <family val="1"/>
      </rPr>
      <t>Nguyen Duc Ly</t>
    </r>
  </si>
  <si>
    <t>Proceeding of the 4th International conference VIETGEO 2018, Page 207 - 215.                                        Nhà xuất bản KHKT, 2018</t>
  </si>
  <si>
    <t>Evalution of sand-cement column solution for soil improvement in the North Coastal Highway, Vietnam</t>
  </si>
  <si>
    <r>
      <t xml:space="preserve">Nguyen Thi Diu, </t>
    </r>
    <r>
      <rPr>
        <b/>
        <sz val="12"/>
        <rFont val="Times New Roman"/>
        <family val="1"/>
      </rPr>
      <t xml:space="preserve">Ta Duc Thinh, </t>
    </r>
    <r>
      <rPr>
        <sz val="12"/>
        <rFont val="Times New Roman"/>
        <family val="1"/>
      </rPr>
      <t xml:space="preserve">Nguyen Duc Manh
</t>
    </r>
  </si>
  <si>
    <t xml:space="preserve">Proceeding of the 4th International conference VIETGEO 2018, Page 294 - 303
Nhà xuất bản KHKT, 2018
</t>
  </si>
  <si>
    <t>Effects of soft ground structure on the Hau riverbank failure in An Giang, Vienam</t>
  </si>
  <si>
    <r>
      <t xml:space="preserve">Tran le The Dien, Huynh Trung Tin, Nguyen Dang Khoa, Bui Trong Vinh, </t>
    </r>
    <r>
      <rPr>
        <b/>
        <sz val="12"/>
        <rFont val="Times New Roman"/>
        <family val="1"/>
      </rPr>
      <t>Ta Duc Thinh</t>
    </r>
  </si>
  <si>
    <t xml:space="preserve">Proceeding of the 4th International conference VIETGEO 2018, Page 268 – 278.
Nhà xuất bản KHKT, 2018
</t>
  </si>
  <si>
    <t>Effects of ground structure on the underground constructions in the Hanoi area</t>
  </si>
  <si>
    <t>Ta Duc Thinh, Nguyen Thanh Duong</t>
  </si>
  <si>
    <t>Proceeding abstracts of the 15th Regional Congress on Geology, Mineral and Energy Resources of Southeast Asia (GEOSEA XV), Hanoi, 2018, Page 453. Nhà xuất bản KHKT, 2018</t>
  </si>
  <si>
    <t>The mechanism of riverbank instability in Mekong River Delta : A case study of the Hau river bank, Southern Vietnam.</t>
  </si>
  <si>
    <r>
      <t xml:space="preserve">Tran Le The Dien, Bui Tring Vinh, </t>
    </r>
    <r>
      <rPr>
        <b/>
        <sz val="12"/>
        <rFont val="Times New Roman"/>
        <family val="1"/>
      </rPr>
      <t>Ta Duc Thinh</t>
    </r>
  </si>
  <si>
    <t xml:space="preserve">Proceeding abstracts of the 15th Regional Congress on Geology, Mineral and Energy Resources of Southeast Asia (GEOSEA XV), Hanoi, 2018, Page 455
Nhà xuất bản KHKT, 2018
</t>
  </si>
  <si>
    <t>A general view on mitigating methods when tunnelling in urban areas</t>
  </si>
  <si>
    <t>Vũ Minh Ngạn</t>
  </si>
  <si>
    <t>In the fifteenth regional congress on geology, mineral and energy resource of Southeast Asia GEOSEA XV, Hanoi, Vietnam , 2018.</t>
  </si>
  <si>
    <t xml:space="preserve">A new method for structural health evaluation of shield tunnel </t>
  </si>
  <si>
    <r>
      <rPr>
        <b/>
        <sz val="12"/>
        <rFont val="Times New Roman"/>
        <family val="1"/>
      </rPr>
      <t xml:space="preserve">Minh Ngan Vu, </t>
    </r>
    <r>
      <rPr>
        <sz val="12"/>
        <rFont val="Times New Roman"/>
        <family val="1"/>
      </rPr>
      <t>Wout Broere</t>
    </r>
  </si>
  <si>
    <t>In ITA WTC 2018 Congress and 44th General Assembly, 2018.</t>
  </si>
  <si>
    <t xml:space="preserve">Influence of embankment height and soil paramters on piled embankments by 3D numerical simulation. </t>
  </si>
  <si>
    <t>Pham Van Hung and  Vu Minh Ngan</t>
  </si>
  <si>
    <t>Proceedings of International conference VIETGEO 2018 - Geological and Geotechnical Engineering in Response to Climate Change and Sustainable Development of Infrastructure</t>
  </si>
  <si>
    <r>
      <rPr>
        <b/>
        <sz val="12"/>
        <rFont val="Times New Roman"/>
        <family val="1"/>
      </rPr>
      <t>Hoàng Đình Phúc,</t>
    </r>
    <r>
      <rPr>
        <sz val="12"/>
        <rFont val="Times New Roman"/>
        <family val="1"/>
      </rPr>
      <t xml:space="preserve"> Chu Việt Thức</t>
    </r>
  </si>
  <si>
    <t>International conference VIETGEO 2018 Geological and Geotechnical Engineering in Response to Climate Change and Sustainable Development of Infrastructure, Quang Binh, Vietnam, 2018.</t>
  </si>
  <si>
    <t xml:space="preserve"> Influence des fines plastiques sur la liquéfaction statique du sable</t>
  </si>
  <si>
    <r>
      <rPr>
        <b/>
        <sz val="12"/>
        <rFont val="Times New Roman"/>
        <family val="1"/>
      </rPr>
      <t>Quang Huy Dang,</t>
    </r>
    <r>
      <rPr>
        <sz val="12"/>
        <rFont val="Times New Roman"/>
        <family val="1"/>
      </rPr>
      <t xml:space="preserve"> Philippe Reiffsteck </t>
    </r>
  </si>
  <si>
    <t>JNGG 2018 (Journées Nationales de Géotechnique et de Géologie de l'Ingénieur)</t>
  </si>
  <si>
    <t>Suction and thermal conductivity of unsaturated loess from Northern France</t>
  </si>
  <si>
    <r>
      <rPr>
        <b/>
        <sz val="12"/>
        <rFont val="Times New Roman"/>
        <family val="1"/>
      </rPr>
      <t>Van Tri NGUYEN,</t>
    </r>
    <r>
      <rPr>
        <sz val="12"/>
        <rFont val="Times New Roman"/>
        <family val="1"/>
      </rPr>
      <t xml:space="preserve"> Helen HEINDL, Jean-Michel PEREIRA, Anh Minh TANG, David FROST</t>
    </r>
  </si>
  <si>
    <t>The 7th International Conference on Unsaturated Soils (UNSAT2018)</t>
  </si>
  <si>
    <t>Thermal conductivity of controlled low strength material (CLSM) under various degrees of saturation</t>
  </si>
  <si>
    <r>
      <rPr>
        <b/>
        <sz val="12"/>
        <rFont val="Times New Roman"/>
        <family val="1"/>
      </rPr>
      <t>Tan Manh Do</t>
    </r>
    <r>
      <rPr>
        <sz val="12"/>
        <rFont val="Times New Roman"/>
        <family val="1"/>
      </rPr>
      <t>, Young-Sang Kim, Gyeong-O Kang, Thien Quoc Tran</t>
    </r>
  </si>
  <si>
    <t>The 2018 World Congress on Advances in Civil, Environmental and Materials research
(Korea)</t>
  </si>
  <si>
    <t>Thermal conductivity of controlled low strength material (CLSM)</t>
  </si>
  <si>
    <r>
      <rPr>
        <b/>
        <sz val="12"/>
        <rFont val="Times New Roman"/>
        <family val="1"/>
      </rPr>
      <t>Tan Manh DO,</t>
    </r>
    <r>
      <rPr>
        <sz val="12"/>
        <rFont val="Times New Roman"/>
        <family val="1"/>
      </rPr>
      <t xml:space="preserve"> Young-Sang KIM,  Gyeong-O KANG, and Thien Quoc TRAN
</t>
    </r>
  </si>
  <si>
    <t>International Symposium on Energy Geotechnics SEG-2018
(Switzerland)</t>
  </si>
  <si>
    <r>
      <rPr>
        <b/>
        <sz val="12"/>
        <rFont val="Times New Roman"/>
        <family val="1"/>
      </rPr>
      <t>Tan Manh Do,</t>
    </r>
    <r>
      <rPr>
        <sz val="12"/>
        <rFont val="Times New Roman"/>
        <family val="1"/>
      </rPr>
      <t xml:space="preserve"> Young-sang Kim, Jae-min Kim, Eun-haeng Lee, Chang-ho Lee</t>
    </r>
  </si>
  <si>
    <t>KGS 2018
(Korea)</t>
  </si>
  <si>
    <t xml:space="preserve">Strength behavior and hydraulic resistance properties of dredged marine clay 
stabilized with basic oxygen furnace steel slag
</t>
  </si>
  <si>
    <r>
      <rPr>
        <b/>
        <sz val="12"/>
        <rFont val="Times New Roman"/>
        <family val="1"/>
      </rPr>
      <t>Tan Manh DO,</t>
    </r>
    <r>
      <rPr>
        <sz val="12"/>
        <rFont val="Times New Roman"/>
        <family val="1"/>
      </rPr>
      <t xml:space="preserve"> Young-Sang KIM,  Gyeong-O KANG, and Thien Quoc TRAN</t>
    </r>
  </si>
  <si>
    <t>ISOPE-2018
(Japan)</t>
  </si>
  <si>
    <t>Feasibility of using alkaline-activated ground bottom ash in soil stabilization</t>
  </si>
  <si>
    <r>
      <t xml:space="preserve">My Quoc Dang, </t>
    </r>
    <r>
      <rPr>
        <b/>
        <sz val="12"/>
        <rFont val="Times New Roman"/>
        <family val="1"/>
      </rPr>
      <t>Tan Manh Do</t>
    </r>
    <r>
      <rPr>
        <sz val="12"/>
        <rFont val="Times New Roman"/>
        <family val="1"/>
      </rPr>
      <t xml:space="preserve">, Youngsang Kim, </t>
    </r>
  </si>
  <si>
    <t>1st Korea-Vietnam Joint
International Symposium
(Vietnam)</t>
  </si>
  <si>
    <t>Preliminary Evaluation of the Earthquake Hazard for Underground Electric Facility Lines in Pohang City based on ArcGIS</t>
  </si>
  <si>
    <r>
      <t xml:space="preserve">Young S. Kim, Thien Q.Tran, </t>
    </r>
    <r>
      <rPr>
        <b/>
        <sz val="12"/>
        <rFont val="Times New Roman"/>
        <family val="1"/>
      </rPr>
      <t>Tan M. Do</t>
    </r>
    <r>
      <rPr>
        <sz val="12"/>
        <rFont val="Times New Roman"/>
        <family val="1"/>
      </rPr>
      <t>, Inn J.Park, Kyeong M.Hwang</t>
    </r>
  </si>
  <si>
    <t>ICMFM 2018 
(Vietnam)</t>
  </si>
  <si>
    <t>Evaluation of the characteristics of the developed controlled low strength materials (CLSMs) using the steel-making slag</t>
  </si>
  <si>
    <r>
      <t xml:space="preserve">Ba Huu Dinh, Young-sang Kim, Gyeong·o Kang, Dan Anh Nguyen, </t>
    </r>
    <r>
      <rPr>
        <b/>
        <sz val="12"/>
        <rFont val="Times New Roman"/>
        <family val="1"/>
      </rPr>
      <t>Tan Manh Do</t>
    </r>
  </si>
  <si>
    <t>KSCE 2018 
(Korea)</t>
  </si>
  <si>
    <t>Stabilization of weathered granite soil using new cementless binders</t>
  </si>
  <si>
    <r>
      <t xml:space="preserve">Ba Huu Dinh,Young-sang Kim, yeong·o Kang, Dan Anh Nguyen, </t>
    </r>
    <r>
      <rPr>
        <b/>
        <sz val="12"/>
        <rFont val="Times New Roman"/>
        <family val="1"/>
      </rPr>
      <t>Tan Manh Do</t>
    </r>
  </si>
  <si>
    <t xml:space="preserve">Thermal conductivity of controlled low strength material (CLSM) made entirely from by-products </t>
  </si>
  <si>
    <r>
      <rPr>
        <b/>
        <sz val="12"/>
        <rFont val="Times New Roman"/>
        <family val="1"/>
      </rPr>
      <t>Tan Manh DO</t>
    </r>
    <r>
      <rPr>
        <sz val="12"/>
        <rFont val="Times New Roman"/>
        <family val="1"/>
      </rPr>
      <t xml:space="preserve">, Young-Sang KIM,  Gyeong-O KANG, My Quoc DANG, and Thien Quoc TRAN </t>
    </r>
  </si>
  <si>
    <t>3rd International Conference on Applied Engineering, Materials and Mechanics 2018
(Japan)</t>
  </si>
  <si>
    <t>Development and application of coal ash based Controlled Low Strength Material (CLSM) for geothermal systems</t>
  </si>
  <si>
    <r>
      <rPr>
        <b/>
        <sz val="12"/>
        <rFont val="Times New Roman"/>
        <family val="1"/>
      </rPr>
      <t>Tan manh Do</t>
    </r>
    <r>
      <rPr>
        <sz val="12"/>
        <rFont val="Times New Roman"/>
        <family val="1"/>
      </rPr>
      <t>, Young-sang Kim, Gyeongo Kang, Thien Quoc Tran, Ngan Vu</t>
    </r>
  </si>
  <si>
    <t>ISEEDR2018 
(China)</t>
  </si>
  <si>
    <r>
      <t>Plating technology of nano, micro composite Ni/CeO</t>
    </r>
    <r>
      <rPr>
        <vertAlign val="subscript"/>
        <sz val="12"/>
        <rFont val="Times New Roman"/>
        <family val="1"/>
      </rPr>
      <t>2</t>
    </r>
    <r>
      <rPr>
        <sz val="12"/>
        <rFont val="Times New Roman"/>
        <family val="1"/>
      </rPr>
      <t>,CuO; Ni-TiO</t>
    </r>
    <r>
      <rPr>
        <vertAlign val="subscript"/>
        <sz val="12"/>
        <rFont val="Times New Roman"/>
        <family val="1"/>
      </rPr>
      <t xml:space="preserve">2 </t>
    </r>
    <r>
      <rPr>
        <sz val="12"/>
        <rFont val="Times New Roman"/>
        <family val="1"/>
      </rPr>
      <t>and Ni-cBN for manufactoring of functional coatings</t>
    </r>
  </si>
  <si>
    <r>
      <t>Nguyen Duc Hung, Tran Thi Van Nga,</t>
    </r>
    <r>
      <rPr>
        <b/>
        <sz val="12"/>
        <rFont val="Times New Roman"/>
        <family val="1"/>
      </rPr>
      <t xml:space="preserve"> Le Thi Phuong Thao</t>
    </r>
    <r>
      <rPr>
        <sz val="12"/>
        <rFont val="Times New Roman"/>
        <family val="1"/>
      </rPr>
      <t>, Mai Van Phuoc</t>
    </r>
  </si>
  <si>
    <t>Green Electrochemical And Materials Processing For Environment And Energy Challenges, Vietnam – UK researcher workshop, T10-11/2018.</t>
  </si>
  <si>
    <t>Current challenges of teaching ESP at a technical university in Vietnam</t>
  </si>
  <si>
    <t>International Graduate Research Symposium Proceedings: Linguistics Foreign Language Education Interdisciplinary fields.</t>
  </si>
  <si>
    <t>Extraction and separation of Neodymium from used rare earth magnet for preparation of a photocatalyst</t>
  </si>
  <si>
    <r>
      <rPr>
        <b/>
        <sz val="12"/>
        <rFont val="Times New Roman"/>
        <family val="1"/>
      </rPr>
      <t>Pham Khanh Huy,</t>
    </r>
    <r>
      <rPr>
        <sz val="12"/>
        <rFont val="Times New Roman"/>
        <family val="1"/>
      </rPr>
      <t xml:space="preserve"> Hoang Thi Bich Thuy, Nguyen Thi Thu Huyen, Huynh Trung Hai</t>
    </r>
  </si>
  <si>
    <t>CONFERENCE ON ADVANCED SEPARATION SCIENCE AND ENGINEERING</t>
  </si>
  <si>
    <t>Gradient flows of loss functions</t>
  </si>
  <si>
    <t>Lê Bích Phượng</t>
  </si>
  <si>
    <t xml:space="preserve">Symmetry and Singularity of Geometric Structures and Differential Equations, Ritsumeikan University, Japan
</t>
  </si>
  <si>
    <t>Use of unmanned aerial vehicles for monitoring the air quality of open pit coal mines</t>
  </si>
  <si>
    <r>
      <rPr>
        <b/>
        <sz val="12"/>
        <rFont val="Times New Roman"/>
        <family val="1"/>
      </rPr>
      <t>Bùi Xuân Nam, Nguyễn Hoàng, Nguyễn Quốc Long, Lê Quý Thảo,</t>
    </r>
    <r>
      <rPr>
        <sz val="12"/>
        <rFont val="Times New Roman"/>
        <family val="1"/>
      </rPr>
      <t xml:space="preserve">Carsten Drebenstedt </t>
    </r>
  </si>
  <si>
    <t>International Conference "Innovations for a responsible extraction of raw materials in opencast mining</t>
  </si>
  <si>
    <t>Applying Artificial Intelligence Techniques for Prediction of Blast-induced Ground Vibration and Air Over-pressure at Deo Nai Open-Pit Coal Mine</t>
  </si>
  <si>
    <r>
      <rPr>
        <b/>
        <sz val="12"/>
        <rFont val="Times New Roman"/>
        <family val="1"/>
      </rPr>
      <t>Bùi Xuân Nam, Nguyễn Hoàng</t>
    </r>
    <r>
      <rPr>
        <sz val="12"/>
        <rFont val="Times New Roman"/>
        <family val="1"/>
      </rPr>
      <t xml:space="preserve">, </t>
    </r>
    <r>
      <rPr>
        <b/>
        <sz val="12"/>
        <rFont val="Times New Roman"/>
        <family val="1"/>
      </rPr>
      <t>Nguyễn Quốc Long, Lê Quý Thảo</t>
    </r>
    <r>
      <rPr>
        <sz val="12"/>
        <rFont val="Times New Roman"/>
        <family val="1"/>
      </rPr>
      <t xml:space="preserve">, Carsten Drebenstedt </t>
    </r>
  </si>
  <si>
    <t>Shrinkage Cracking During Filtration - Influence of some parameters on crack formation</t>
  </si>
  <si>
    <r>
      <rPr>
        <b/>
        <sz val="12"/>
        <rFont val="Times New Roman"/>
        <family val="1"/>
      </rPr>
      <t>Phạm Thanh Hải</t>
    </r>
    <r>
      <rPr>
        <sz val="12"/>
        <rFont val="Times New Roman"/>
        <family val="1"/>
      </rPr>
      <t>, U. A. Peuker</t>
    </r>
  </si>
  <si>
    <t>Jahrestreffen der ProcessNet-Fachgruppen Mechanische Flüssigkeitsabtrennung und Gasreinigung</t>
  </si>
  <si>
    <t>Study on arsenic treatment in groundwater in Thanh Liem, Ha Nam areas by the method of nano iron oxide</t>
  </si>
  <si>
    <t>Nguyễn Văn Dũng, Đào Đình Thuần</t>
  </si>
  <si>
    <t>VACI-2019</t>
  </si>
  <si>
    <t>Characteristics Of The Hot Thermal Mineral Water Source And Capability To Exploite For Usesing To Service Ecological Tourism</t>
  </si>
  <si>
    <r>
      <rPr>
        <b/>
        <sz val="12"/>
        <rFont val="Times New Roman"/>
        <family val="1"/>
      </rPr>
      <t>Đỗ Văn Bình,</t>
    </r>
    <r>
      <rPr>
        <sz val="12"/>
        <rFont val="Times New Roman"/>
        <family val="1"/>
      </rPr>
      <t xml:space="preserve"> Ho Van Thuy, </t>
    </r>
    <r>
      <rPr>
        <b/>
        <sz val="12"/>
        <rFont val="Times New Roman"/>
        <family val="1"/>
      </rPr>
      <t>Đỗ Thị Hải</t>
    </r>
  </si>
  <si>
    <t>Innovative Water Solution for Vietnam and Region</t>
  </si>
  <si>
    <t>The treatment efficiency of Iron and Manganese in wastewater by Phragmites australis combines limestone and rice husk</t>
  </si>
  <si>
    <r>
      <rPr>
        <b/>
        <sz val="12"/>
        <rFont val="Times New Roman"/>
        <family val="1"/>
      </rPr>
      <t>Đỗ Thị Hải</t>
    </r>
    <r>
      <rPr>
        <sz val="12"/>
        <rFont val="Times New Roman"/>
        <family val="1"/>
      </rPr>
      <t xml:space="preserve">, Anh Thi Kim Bui, </t>
    </r>
    <r>
      <rPr>
        <b/>
        <sz val="12"/>
        <rFont val="Times New Roman"/>
        <family val="1"/>
      </rPr>
      <t>Nguyễn Mai Hoa, Trần Anh Quân, Vũ Thị Phương Thảo, Trần Thị Kim Hà</t>
    </r>
  </si>
  <si>
    <t>Assessment of the water quality status in dry season of some lakes within Hanoi inner city</t>
  </si>
  <si>
    <r>
      <rPr>
        <b/>
        <sz val="12"/>
        <rFont val="Times New Roman"/>
        <family val="1"/>
      </rPr>
      <t>Trần Thị Thu Hương</t>
    </r>
    <r>
      <rPr>
        <sz val="12"/>
        <rFont val="Times New Roman"/>
        <family val="1"/>
      </rPr>
      <t>, Tong Xuan NGUYEN, Cuong Manh NGUYEN, Binh Thanh Hoang HOANG, Hang My Thi NGUYEN, Thang Duc NGUYEN, Thuy Thu PHI</t>
    </r>
  </si>
  <si>
    <t>Research and select some plants that can absorb heavy metals (Pb, Ni, Cd) in trade village wastewater Trieu Khuc, Hanoi</t>
  </si>
  <si>
    <r>
      <rPr>
        <b/>
        <sz val="12"/>
        <rFont val="Times New Roman"/>
        <family val="1"/>
      </rPr>
      <t>Trần Thị Thu Hương</t>
    </r>
    <r>
      <rPr>
        <sz val="12"/>
        <rFont val="Times New Roman"/>
        <family val="1"/>
      </rPr>
      <t>, Tong Xuan NGUYEN, Trinh Viet Thi PHAM, Thao,Phuong HOANG, Thang Quyet TRAN, Tu Tuan NGUYEN, Nam Hoai NGUYEN</t>
    </r>
  </si>
  <si>
    <t>Forecasting the saltwater intrusion of Holocene aquifer in Thai Binh province, Vietnam</t>
  </si>
  <si>
    <t>Tran Thi Thanh Thuy</t>
  </si>
  <si>
    <t>A comparative study on photocatalytic performance of perovskite materials synthesized from discarded rare earth magnet with the one from pure neodymium salt</t>
  </si>
  <si>
    <r>
      <rPr>
        <b/>
        <sz val="12"/>
        <rFont val="Times New Roman"/>
        <family val="1"/>
      </rPr>
      <t>Phạm Khánh Huy</t>
    </r>
    <r>
      <rPr>
        <sz val="12"/>
        <rFont val="Times New Roman"/>
        <family val="1"/>
      </rPr>
      <t>, Hoàng Bích Thủy, Nguyen thi thuy Huyen, Huynh Trung Hai, Mai Thanh Tung</t>
    </r>
  </si>
  <si>
    <t>The 5th International Conference on Low Carbon Asia &amp; Beyond (ICLCA 2019)</t>
  </si>
  <si>
    <t>Future intensification of rainfall-runoff and inundation in Pho Day river-basin</t>
  </si>
  <si>
    <t>Trần Anh Quân, Đỗ Văn Bình</t>
  </si>
  <si>
    <t>Current water quality of surface water source in coastal zone of Quang Binh province</t>
  </si>
  <si>
    <r>
      <rPr>
        <b/>
        <sz val="12"/>
        <rFont val="Times New Roman"/>
        <family val="1"/>
      </rPr>
      <t>Vũ Thị Phương Thảo,</t>
    </r>
    <r>
      <rPr>
        <sz val="12"/>
        <rFont val="Times New Roman"/>
        <family val="1"/>
      </rPr>
      <t xml:space="preserve"> Duc Thanh Nguyen, Ngoc Thanh Nguyen</t>
    </r>
  </si>
  <si>
    <t>Study of the climate change impacts on water resources in Dongnai Province and proposed solutions</t>
  </si>
  <si>
    <t>Vũ Thị Lan Anh, Nguyễn Phương Đông, Trần Thị Ngọc, Nguyễn Thị Hồng, Đặng Thị Ngọc Thủy</t>
  </si>
  <si>
    <t>Heavy metal pollution from mining activities in soil using geochemical contamination indies at Quy Hop, Nghe An</t>
  </si>
  <si>
    <t xml:space="preserve">Nguyễn Thị Hòa, Nguyễn Phương Đông, Nguyễn Quốc Phi </t>
  </si>
  <si>
    <t>Monitoring Surface Water Quality using Time Series Sentinel 2 Images</t>
  </si>
  <si>
    <t>Trần Thị Ngọc, Trần Thị Hòa</t>
  </si>
  <si>
    <t>Nguyễn Thị Hồng, Trần Thị Ngọc, Đào Trung Thành</t>
  </si>
  <si>
    <t>МЕТОДИКА ОПРЕДЕЛЕНИЯ МОЩНОСТИ, ЗАТРАЧИВАЕМОЙ НА РАЗРУШЕНИЕ ГОРНЫХ ПОРОД ЛОПАСТНЫМ ДОЛОТОМ PDC</t>
  </si>
  <si>
    <r>
      <t xml:space="preserve">Козлов Н.С., Арсентьев Ю.А., </t>
    </r>
    <r>
      <rPr>
        <b/>
        <sz val="12"/>
        <color theme="1"/>
        <rFont val="Times New Roman"/>
        <family val="1"/>
      </rPr>
      <t>Nguyễn Tiến Hùng</t>
    </r>
  </si>
  <si>
    <t>XIV Международной научно-практической конференции "Новые идеи в науках о Земле</t>
  </si>
  <si>
    <t>ЭКСПРЕСС-МЕТОД ФУНКЦИОНАЛЬНОГО АНАЛИЗА СИЛОВЫХ ФАКТОРОВ, ВЛИЯЮЩИХ НА ИЗНАШИВАНИЕ РЕЗЦОВ ПОРОДОРАЗРУШАЮЩЕГО ИНСТРУМЕНТА</t>
  </si>
  <si>
    <r>
      <t xml:space="preserve">Као Чунг Киен, </t>
    </r>
    <r>
      <rPr>
        <b/>
        <sz val="12"/>
        <color theme="1"/>
        <rFont val="Times New Roman"/>
        <family val="1"/>
      </rPr>
      <t>Nguyễn Tiến Hùng</t>
    </r>
    <r>
      <rPr>
        <sz val="12"/>
        <color theme="1"/>
        <rFont val="Times New Roman"/>
        <family val="1"/>
      </rPr>
      <t>, Арсентьев Ю.А., Назаров А.П.</t>
    </r>
  </si>
  <si>
    <t>XIV Международной научно-практической конференции "Новые идеи в науках о Земле"</t>
  </si>
  <si>
    <t>Влияние электрического оборудования на угольной шахте вьетнама на качество электроэнергии</t>
  </si>
  <si>
    <r>
      <t xml:space="preserve">Bùi Ngọc Hùng, </t>
    </r>
    <r>
      <rPr>
        <b/>
        <sz val="12"/>
        <rFont val="Times New Roman"/>
        <family val="1"/>
      </rPr>
      <t>Hà Thị Chúc</t>
    </r>
  </si>
  <si>
    <t>Современные технологии и научно-технический прогресс 2019</t>
  </si>
  <si>
    <t>Integration of geoelectrical and seismic refraction data by means of fuzzy clustering for landslide investigation.</t>
  </si>
  <si>
    <r>
      <t>Kiều Duy Thông.</t>
    </r>
    <r>
      <rPr>
        <sz val="12"/>
        <rFont val="Times New Roman"/>
        <family val="1"/>
      </rPr>
      <t>, N. D Pham, H. P., Lai</t>
    </r>
  </si>
  <si>
    <t>EAGE-GSM 2nd Asia Pacific Meeting on Near Surface Geoscience &amp; Engineering</t>
  </si>
  <si>
    <r>
      <rPr>
        <sz val="12"/>
        <rFont val="Times New Roman"/>
        <family val="1"/>
      </rPr>
      <t>Le V. A. C.,</t>
    </r>
    <r>
      <rPr>
        <b/>
        <sz val="12"/>
        <rFont val="Times New Roman"/>
        <family val="1"/>
      </rPr>
      <t xml:space="preserve"> Kiều Duy Thông</t>
    </r>
    <r>
      <rPr>
        <sz val="12"/>
        <rFont val="Times New Roman"/>
        <family val="1"/>
      </rPr>
      <t>, N. D Pham, H. P., Lai</t>
    </r>
  </si>
  <si>
    <t>Минералого-геохимические характеристики свинцово-цинковых месторождений района Чодон-Чодьен Северного Вьетнама</t>
  </si>
  <si>
    <r>
      <t> </t>
    </r>
    <r>
      <rPr>
        <b/>
        <sz val="12"/>
        <rFont val="Times New Roman"/>
        <family val="1"/>
      </rPr>
      <t>Nguyễn Duy Hưng, Nguyễn Minh Hòa</t>
    </r>
    <r>
      <rPr>
        <sz val="12"/>
        <rFont val="Times New Roman"/>
        <family val="1"/>
      </rPr>
      <t>, Ignatov P.A.</t>
    </r>
  </si>
  <si>
    <t>XIV International Scientific and Practical Conference "New Ideas in Earth Sciences"</t>
  </si>
  <si>
    <t>Анализ возможности применения активных фильтров для снижения несинусоидальности напряжения в системе электроснабжения одного из угольных карьеров</t>
  </si>
  <si>
    <r>
      <rPr>
        <b/>
        <sz val="12"/>
        <rFont val="Times New Roman"/>
        <family val="1"/>
      </rPr>
      <t>Bùi Ngọc Hùng,</t>
    </r>
    <r>
      <rPr>
        <sz val="12"/>
        <rFont val="Times New Roman"/>
        <family val="1"/>
      </rPr>
      <t xml:space="preserve"> Коверникова Л.И</t>
    </r>
  </si>
  <si>
    <t>Всероссийская молодежная конференция с международным участием - Системные иследования в энергетике</t>
  </si>
  <si>
    <t>Effect of Aluminium Powder on Light-weight Aerated Concrete Properties</t>
  </si>
  <si>
    <r>
      <rPr>
        <b/>
        <sz val="12"/>
        <rFont val="Times New Roman"/>
        <family val="1"/>
      </rPr>
      <t>Tăng Văn Lâm</t>
    </r>
    <r>
      <rPr>
        <sz val="12"/>
        <rFont val="Times New Roman"/>
        <family val="1"/>
      </rPr>
      <t>, Dien Vu Kim, Ngô Xuân Hùng, Vu Dinh Tho Bulgakov Boris Igorevich, Bazhenova Sophia Ildarovna</t>
    </r>
  </si>
  <si>
    <t xml:space="preserve">XXII International Scientific Conference “Construction the Formation of Living Environment” </t>
  </si>
  <si>
    <t>Combined effect of limestone fine aggregate and puzoland on properties of high-performance fine-grained concrete</t>
  </si>
  <si>
    <r>
      <rPr>
        <b/>
        <sz val="12"/>
        <rFont val="Times New Roman"/>
        <family val="1"/>
      </rPr>
      <t>Tăng Văn Lâm</t>
    </r>
    <r>
      <rPr>
        <sz val="12"/>
        <rFont val="Times New Roman"/>
        <family val="1"/>
      </rPr>
      <t>, Dien Vu Kim, Ngo Xuan Hung, Nguyen Doan Tung Lam, Bulgakov Boris Igorevich,Bazhenova Sophia Ildarovna</t>
    </r>
  </si>
  <si>
    <t>Switching magnetic waveguide on metasurface to delivering WPT and propulsion for an untethered micro-robot</t>
  </si>
  <si>
    <r>
      <rPr>
        <b/>
        <sz val="12"/>
        <color theme="1"/>
        <rFont val="Times New Roman"/>
        <family val="1"/>
      </rPr>
      <t>Bùi Hữu Nguyên</t>
    </r>
    <r>
      <rPr>
        <sz val="12"/>
        <color theme="1"/>
        <rFont val="Times New Roman"/>
        <family val="1"/>
      </rPr>
      <t>, Jong-Wook Lee</t>
    </r>
  </si>
  <si>
    <t>2019 General Conference of the Institute of Electronics Engineers of Korea</t>
  </si>
  <si>
    <t>Impact of power harmonic on precise and discriminative tripping of relay system for earthing protection in un-grounded 6kV grids of Quang Ninh underground mines</t>
  </si>
  <si>
    <t>Empowering Science and Mathematics for Global Competitiveness</t>
  </si>
  <si>
    <t>Contribution of the refractory matrix to the fire resistance of carbon TRC composite. </t>
  </si>
  <si>
    <r>
      <rPr>
        <b/>
        <sz val="12"/>
        <rFont val="Times New Roman"/>
        <family val="1"/>
      </rPr>
      <t>Trần Mạnh Tiến</t>
    </r>
    <r>
      <rPr>
        <sz val="12"/>
        <rFont val="Times New Roman"/>
        <family val="1"/>
      </rPr>
      <t>, Xuan Hong VU, Emmanuel FERRIER</t>
    </r>
  </si>
  <si>
    <t>RUGC2019 (20-22/06/2019, Nice, France).</t>
  </si>
  <si>
    <t>Comparing Composition and Bulk-Rock Characteristics of Raw Material for Decorative Stone in Suoi Giang Area (Yen Bai) and Sa Nghia Area (Kon Tum)</t>
  </si>
  <si>
    <r>
      <rPr>
        <b/>
        <sz val="12"/>
        <rFont val="Times New Roman"/>
        <family val="1"/>
      </rPr>
      <t>Nguyễn Khắc Giảng</t>
    </r>
    <r>
      <rPr>
        <sz val="12"/>
        <rFont val="Times New Roman"/>
        <family val="1"/>
      </rPr>
      <t xml:space="preserve">, Wojciech Smolinski, Lycina Natkaniec-Nowak, Magdalena Dumanska-Slowik, Piotr Gunia, </t>
    </r>
    <r>
      <rPr>
        <b/>
        <sz val="12"/>
        <rFont val="Times New Roman"/>
        <family val="1"/>
      </rPr>
      <t>Tô Xuân Bản, Đỗ Thị Ngọc Tú, Phạm Thị Vân Anh</t>
    </r>
    <r>
      <rPr>
        <sz val="12"/>
        <rFont val="Times New Roman"/>
        <family val="1"/>
      </rPr>
      <t xml:space="preserve">, </t>
    </r>
    <r>
      <rPr>
        <b/>
        <sz val="12"/>
        <rFont val="Times New Roman"/>
        <family val="1"/>
      </rPr>
      <t>Lê Thị Thu</t>
    </r>
    <r>
      <rPr>
        <sz val="12"/>
        <rFont val="Times New Roman"/>
        <family val="1"/>
      </rPr>
      <t>, Son La Mai</t>
    </r>
  </si>
  <si>
    <t>Pol-Viet 2019- Scientific - Research Cooperation between Poland and Vietnam</t>
  </si>
  <si>
    <t>Metacarbonate Formation in Kontum Massif (Vietnam) and their Relation to Mineral Resources, Pol-Viet 2019- Scientific - Research Cooperation between Poland and Vietnam</t>
  </si>
  <si>
    <r>
      <rPr>
        <b/>
        <sz val="12"/>
        <rFont val="Times New Roman"/>
        <family val="1"/>
      </rPr>
      <t>Phạm Thị Vân Anh</t>
    </r>
    <r>
      <rPr>
        <sz val="12"/>
        <rFont val="Times New Roman"/>
        <family val="1"/>
      </rPr>
      <t xml:space="preserve">, Magdalena Anna Dumanska-Slowik, </t>
    </r>
    <r>
      <rPr>
        <b/>
        <sz val="12"/>
        <rFont val="Times New Roman"/>
        <family val="1"/>
      </rPr>
      <t>Lê Tiến Dũng, Tô Xuân Bản, Nguyễn Khắc Giảng</t>
    </r>
    <r>
      <rPr>
        <sz val="12"/>
        <rFont val="Times New Roman"/>
        <family val="1"/>
      </rPr>
      <t xml:space="preserve">, Nguyen Thi Ly Ly, </t>
    </r>
  </si>
  <si>
    <t>Meionitic Scapolite from Cho Don Gabbro, NE Vietnam- Constrains from Minerological and Geochemichal Data</t>
  </si>
  <si>
    <r>
      <t xml:space="preserve">Tomasz Powolny, Magdalena Anna Dumanska-Slowik, </t>
    </r>
    <r>
      <rPr>
        <b/>
        <sz val="12"/>
        <rFont val="Times New Roman"/>
        <family val="1"/>
      </rPr>
      <t>Nguyễn Khắc Giảng, Lê Tiến Dũng</t>
    </r>
    <r>
      <rPr>
        <sz val="12"/>
        <rFont val="Times New Roman"/>
        <family val="1"/>
      </rPr>
      <t>, Magdalena Sirkorska-Jaworowska</t>
    </r>
  </si>
  <si>
    <t>5th International conference "Science- research cooperation between Vietnam and Poland"</t>
  </si>
  <si>
    <t>Determination of methane content at Maokhe coal  mine from curent mining to -450 level in Vietnam</t>
  </si>
  <si>
    <t>Nguyễn Văn Thịnh, Nguyễn Cao Khải, Nguyễn Văn Quang, Trần Xuân Hà</t>
  </si>
  <si>
    <t>Assessing the curent status of underground mine ventilation system in ThanhCong - CaoThang area, HonGai coal company, QuangNinh region, VietNam</t>
  </si>
  <si>
    <t>Nguyễn Văn Thịnh, Nguyễn Cao Khải, Nguyễn Văn Quang</t>
  </si>
  <si>
    <t>Solution for reduce air temperature in the 7.3.1 longwall of Halam coal mine, Vietnam</t>
  </si>
  <si>
    <t>Nguyễn Văn Thịnh,  Nguyễn Văn Quang</t>
  </si>
  <si>
    <t>Assessing the current status of underground mine ventilation system in ThanhCong CaoThang area, HonGai coal company, QuangNinh region, Vietnam.</t>
  </si>
  <si>
    <t>Nguyễn Cao Khải, Nguyễn Văn Thịnh,  Nguyễn Văn Quang</t>
  </si>
  <si>
    <t xml:space="preserve">5th International Conference POL-VIET 2019 </t>
  </si>
  <si>
    <t>Application of information technology to improve the management of mineral resources in Quang Ninh province – Vietnam.</t>
  </si>
  <si>
    <r>
      <rPr>
        <b/>
        <sz val="12"/>
        <rFont val="Times New Roman"/>
        <family val="1"/>
      </rPr>
      <t>Đào Văn Chi, Nguyễn Cao Khải, Lê Tiến Dũng</t>
    </r>
    <r>
      <rPr>
        <sz val="12"/>
        <rFont val="Times New Roman"/>
        <family val="1"/>
      </rPr>
      <t>, ZHANG Leilin</t>
    </r>
  </si>
  <si>
    <t>Recovery of clean coal from the contaminated waste of Quang Ninh province - Viet Nam</t>
  </si>
  <si>
    <t>POL-VIET 2019</t>
  </si>
  <si>
    <t>Rational Grinding Circuit for Siliceous Apati te Ore Type III of Lao Cai Vietnam</t>
  </si>
  <si>
    <t>Phạm Văn Luận,   Nguyễn Ngọc Phú,       Lê Việt Hà</t>
  </si>
  <si>
    <t>Applying light-weight Unmanned Aerial Vehicles for mapping quarries</t>
  </si>
  <si>
    <t>Pol-Viet 2019</t>
  </si>
  <si>
    <t>Comparison of the conventional resampling methods for gridded DEM downscaling</t>
  </si>
  <si>
    <r>
      <rPr>
        <b/>
        <sz val="12"/>
        <rFont val="Times New Roman"/>
        <family val="1"/>
      </rPr>
      <t xml:space="preserve">Nguyễn Quang Minh, Nguyễn Thị Thu Hương, </t>
    </r>
    <r>
      <rPr>
        <sz val="12"/>
        <rFont val="Times New Roman"/>
        <family val="1"/>
      </rPr>
      <t>Lã Phú Hiến</t>
    </r>
    <r>
      <rPr>
        <b/>
        <sz val="12"/>
        <rFont val="Times New Roman"/>
        <family val="1"/>
      </rPr>
      <t>, Dương Thị Tuyết Nhung, Nguyễn Thị Minh Hồng</t>
    </r>
    <r>
      <rPr>
        <sz val="12"/>
        <rFont val="Times New Roman"/>
        <family val="1"/>
      </rPr>
      <t>, Vu Van Anh</t>
    </r>
  </si>
  <si>
    <t> GREEN GROWTH IN MINING – THE TRENDS OF SOUTHEAST ASIA AND LESSONS FOR VIET NAM</t>
  </si>
  <si>
    <t>Hội thảo quốc tế Pol - Viet 2019</t>
  </si>
  <si>
    <r>
      <rPr>
        <b/>
        <sz val="12"/>
        <color theme="1"/>
        <rFont val="Times New Roman"/>
        <family val="1"/>
      </rPr>
      <t>Phan Quang Văn</t>
    </r>
    <r>
      <rPr>
        <sz val="12"/>
        <color theme="1"/>
        <rFont val="Times New Roman"/>
        <family val="1"/>
      </rPr>
      <t>, Robert Moeckel, Gerhard Mecker et al</t>
    </r>
  </si>
  <si>
    <t xml:space="preserve">University of Glasgow Pblicity Services. Scoland </t>
  </si>
  <si>
    <t>Magmatic vs. hydrothermal – origin of parasite-hosted REE mineralization at NamXe, Vietnam</t>
  </si>
  <si>
    <r>
      <rPr>
        <b/>
        <sz val="12"/>
        <color theme="1"/>
        <rFont val="Times New Roman"/>
        <family val="1"/>
      </rPr>
      <t>Phan Quang Văn</t>
    </r>
    <r>
      <rPr>
        <sz val="12"/>
        <color theme="1"/>
        <rFont val="Times New Roman"/>
        <family val="1"/>
      </rPr>
      <t>, Thomas Heinig, Robert Moeckel et.al.</t>
    </r>
  </si>
  <si>
    <t>Effect of carbon textile treatment and embedded textile length on textile/matrix interface behaviour from pull-out test. </t>
  </si>
  <si>
    <t>In 5th International Conference on Smart Monitoring, Assessment and Rehabilitation of Civil Structures.  (27 – 29 August 2019, Postsdam, Germany)</t>
  </si>
  <si>
    <t>The stable model semantics of normal fuzzy linguistic logic programs,  Intelligence 11683, 2019</t>
  </si>
  <si>
    <t>The 11th International Conference on Computational Collective Intelligence (ICCCI 2019), Hendaye, France, Lecture Notes in Artificial</t>
  </si>
  <si>
    <t>Generating Concept Descriptions for Intelligent Tutoring Systems</t>
  </si>
  <si>
    <t>Vũ Đỗ Dũng</t>
  </si>
  <si>
    <t>Montreal AI Symposium 2019</t>
  </si>
  <si>
    <t>Co-Operative Inversion of Multi-Channel Analysis of Surface Waves and Electrical Resistivity Tomography Using Fuzzy Clustering Approach</t>
  </si>
  <si>
    <r>
      <rPr>
        <b/>
        <sz val="12"/>
        <rFont val="Times New Roman"/>
        <family val="1"/>
      </rPr>
      <t>Kiều Duy Thông</t>
    </r>
    <r>
      <rPr>
        <sz val="12"/>
        <rFont val="Times New Roman"/>
        <family val="1"/>
      </rPr>
      <t>, A. Kepic, and K. Suto</t>
    </r>
  </si>
  <si>
    <t>25th European Meeting of Environmental and Engineering Geophysics. 2019</t>
  </si>
  <si>
    <r>
      <rPr>
        <b/>
        <sz val="12"/>
        <rFont val="Times New Roman"/>
        <family val="1"/>
      </rPr>
      <t>Kiều Duy Thông</t>
    </r>
    <r>
      <rPr>
        <sz val="12"/>
        <rFont val="Times New Roman"/>
        <family val="1"/>
      </rPr>
      <t>. and T.C. Truong</t>
    </r>
  </si>
  <si>
    <t>AEGC conference, Perth, Úc</t>
  </si>
  <si>
    <t>The radioactive concentration of radon and thoron in household in Ban Gie Monazite placer, Quy Hop District, Nghe An province, Vietnam</t>
  </si>
  <si>
    <t>Nguyễn Văn Dũng</t>
  </si>
  <si>
    <t>The 9th International Forum Green technology and Management (IFGTM) "Sustainability, Green living and Environment"</t>
  </si>
  <si>
    <t>Evaluation of the compositional changes in the radioactive environment in copper mining and processing in Sin Quyen Mine, Lao Cai Provine, Vietnam</t>
  </si>
  <si>
    <t>Separation method of the uranium and thorium from rare earth ore processing – case study for Namxe rare earth deposit in Laichau, Vietnam</t>
  </si>
  <si>
    <r>
      <rPr>
        <b/>
        <sz val="12"/>
        <rFont val="Times New Roman"/>
        <family val="1"/>
      </rPr>
      <t>Phan Quang Văn,</t>
    </r>
    <r>
      <rPr>
        <sz val="12"/>
        <rFont val="Times New Roman"/>
        <family val="1"/>
      </rPr>
      <t xml:space="preserve"> Tran The Đinh,</t>
    </r>
    <r>
      <rPr>
        <b/>
        <sz val="12"/>
        <rFont val="Times New Roman"/>
        <family val="1"/>
      </rPr>
      <t xml:space="preserve"> Đào Trung Thành</t>
    </r>
  </si>
  <si>
    <t>MEP19, University of Belgrade, Serbia</t>
  </si>
  <si>
    <t>Mô phỏng ảnh hưởng của các thành phần đến cường độ bê tông phun hạt mịn bằng thực nghiệm</t>
  </si>
  <si>
    <r>
      <rPr>
        <b/>
        <sz val="12"/>
        <rFont val="Times New Roman"/>
        <family val="1"/>
      </rPr>
      <t>Tăng Văn Lâm</t>
    </r>
    <r>
      <rPr>
        <sz val="12"/>
        <rFont val="Times New Roman"/>
        <family val="1"/>
      </rPr>
      <t>, Vũ Kim Diến, Bulgakov Boris Igorevich, Bazhenova Sophia Ildarovna</t>
    </r>
  </si>
  <si>
    <t>International conference on architecture and civil engineering 2019 (ICACE 2019)</t>
  </si>
  <si>
    <t>Force Control of an Upper limb Exoskeleton for Perceiving Reality using Force Feed Forward Model</t>
  </si>
  <si>
    <r>
      <t xml:space="preserve">Nguyen Cao Thang, Manukid Parnichkun, Phan Thi Tra My, Nguyen Nhu Hieu, Le Thi Hong Gam, and </t>
    </r>
    <r>
      <rPr>
        <b/>
        <sz val="12"/>
        <rFont val="Times New Roman"/>
        <family val="1"/>
      </rPr>
      <t>Phạm Ngọc Chung</t>
    </r>
  </si>
  <si>
    <t>The 5th International Conference on Engineering Mechanics and Automation (ICEMA 5)</t>
  </si>
  <si>
    <t>Microstructure, magnetic and electrical properties of (La, Ni) co-doped BiFeO3 materials</t>
  </si>
  <si>
    <r>
      <rPr>
        <b/>
        <sz val="12"/>
        <rFont val="Times New Roman"/>
        <family val="1"/>
      </rPr>
      <t>Đào Việt Thắng, Nguyễn Mạnh Hùng</t>
    </r>
    <r>
      <rPr>
        <sz val="12"/>
        <rFont val="Times New Roman"/>
        <family val="1"/>
      </rPr>
      <t xml:space="preserve">, Le Thi Mai Oanh, </t>
    </r>
    <r>
      <rPr>
        <b/>
        <sz val="12"/>
        <rFont val="Times New Roman"/>
        <family val="1"/>
      </rPr>
      <t>Dư Thị Xuân Thảo</t>
    </r>
    <r>
      <rPr>
        <sz val="12"/>
        <rFont val="Times New Roman"/>
        <family val="1"/>
      </rPr>
      <t>, Bui Dinh Tu, Bui Thi Thu, and Nguyen Van Minh</t>
    </r>
  </si>
  <si>
    <t>The 4th International Conference on Advanced Materials and Nanotechnology.</t>
  </si>
  <si>
    <t>Photocatalyst of ZnO nanorods decorated with gold nanoparticles</t>
  </si>
  <si>
    <r>
      <rPr>
        <b/>
        <sz val="12"/>
        <rFont val="Times New Roman"/>
        <family val="1"/>
      </rPr>
      <t>Trần Thị Hà</t>
    </r>
    <r>
      <rPr>
        <sz val="12"/>
        <rFont val="Times New Roman"/>
        <family val="1"/>
      </rPr>
      <t>, Nguyen Manh Hong, Pham Nguyen Hai, Nguyen Trong Tam, Ho Khac Hieu, Nguyen Viet Tuyen</t>
    </r>
  </si>
  <si>
    <t>Proceedings ICAMN 2019</t>
  </si>
  <si>
    <t>The roles of English for Specific Purposes at a Vietnamese Technical University from teachers’ perspective</t>
  </si>
  <si>
    <t>Experimental study of thermomechanical behavior of the carbon textile reinforced refractory concrete subjected to the constant load and temperature heating. </t>
  </si>
  <si>
    <t>In CIGOS 2019 - Innovation for Sustainable Infrastructure (31 October – 01 November 2019, Hanoi, VietNam)</t>
  </si>
  <si>
    <t>Treatment effect on failure mode of industrial carbon textile at elevated temperature.</t>
  </si>
  <si>
    <t xml:space="preserve"> Chapter 12, Handbook of Materials Failure Analysis: With Case Studies from the Electronic and Textile Industries, Butterworth-Heinemann, Elsevier publisher, 2019, Imprint: Butterworth-Heinemann</t>
  </si>
  <si>
    <t xml:space="preserve">Nguồn nhân lực qua đào tạo nghề ở Vĩnh Phúc trước tác động của cách mạng công nghiệp lần thứ tư”, </t>
  </si>
  <si>
    <r>
      <t xml:space="preserve">Nguyễn Đức Khiêm, </t>
    </r>
    <r>
      <rPr>
        <b/>
        <sz val="12"/>
        <rFont val="Times New Roman"/>
        <family val="1"/>
      </rPr>
      <t>Trần Thị Phúc An</t>
    </r>
  </si>
  <si>
    <t>Kỷ yếu Hội thảo khoa học quốc tế: Đổi mới và sáng tạo trong đào tạo nguồn nhân lực toàn cầu</t>
  </si>
  <si>
    <t>Large soil-cement column application in Vietnam</t>
  </si>
  <si>
    <r>
      <rPr>
        <b/>
        <sz val="12"/>
        <rFont val="Times New Roman"/>
        <family val="1"/>
      </rPr>
      <t>Vũ Minh Ngạn,</t>
    </r>
    <r>
      <rPr>
        <sz val="12"/>
        <rFont val="Times New Roman"/>
        <family val="1"/>
      </rPr>
      <t xml:space="preserve"> Lê Quang Hanh</t>
    </r>
  </si>
  <si>
    <t>The 4th International Conference on Geotechnics for Sustainable Infrastructure Development, Hanoi, 2019</t>
  </si>
  <si>
    <t xml:space="preserve">Research on the stability of transported tunnels with other parameters of composite linings </t>
  </si>
  <si>
    <r>
      <rPr>
        <b/>
        <sz val="12"/>
        <rFont val="Times New Roman"/>
        <family val="1"/>
      </rPr>
      <t>Trần Tuấn Minh,</t>
    </r>
    <r>
      <rPr>
        <sz val="12"/>
        <rFont val="Times New Roman"/>
        <family val="1"/>
      </rPr>
      <t xml:space="preserve"> Nguyen Huy Hiep</t>
    </r>
  </si>
  <si>
    <t>Rock mechanics and engineering for sustainable energy. VCRES2019 - ISRM Specialized conference 2019, VCRES2019 International Symposium 22-24 Nov., 2019</t>
  </si>
  <si>
    <t>Improving the operation of earth fault relays by auto earthing-connection at earth fault situations in 6kV mining grid of Quang Ninh</t>
  </si>
  <si>
    <t>Colloidal Photonic Crystals: Fabrication, Properties and Applications</t>
  </si>
  <si>
    <t>Lê Đắc Tuyên</t>
  </si>
  <si>
    <t>Vietnam-NTHU Workshop on Photonics</t>
  </si>
  <si>
    <t xml:space="preserve">Rate effect on residual interface strength between two different soil layers </t>
  </si>
  <si>
    <t>Nguyễn Thành Dương</t>
  </si>
  <si>
    <t>Geotech Hanoi 2019</t>
  </si>
  <si>
    <t xml:space="preserve"> Interactive effects of particle size, liberation and hydrophobicity on the flotation kinetics of a carbonaceous phosphate ore.</t>
  </si>
  <si>
    <r>
      <rPr>
        <b/>
        <sz val="12"/>
        <rFont val="Times New Roman"/>
        <family val="1"/>
      </rPr>
      <t>Hoàng Hữu Đường</t>
    </r>
    <r>
      <rPr>
        <sz val="12"/>
        <rFont val="Times New Roman"/>
        <family val="1"/>
      </rPr>
      <t>.,Hassanzadeh, A., Peuker, U. A.,  Rudolph, M</t>
    </r>
  </si>
  <si>
    <t>GEOMET Conference, 2019. Santiago, Chile. In Progress.</t>
  </si>
  <si>
    <t>Impact of milling condition on the flotation of Vienamese silicaceous carbonaceous apatite ore</t>
  </si>
  <si>
    <r>
      <rPr>
        <b/>
        <sz val="12"/>
        <rFont val="Times New Roman"/>
        <family val="1"/>
      </rPr>
      <t>Hoàng Hữu Đường</t>
    </r>
    <r>
      <rPr>
        <sz val="12"/>
        <rFont val="Times New Roman"/>
        <family val="1"/>
      </rPr>
      <t>., Sondos, S. S.,Hassanzadeh, A., Kupka, N., Michaux, B., Schach, E., Sprenger, H., Rudolph, M</t>
    </r>
  </si>
  <si>
    <t>International Minreal Processing Conference Eurasia – IMPC-Eurasia 2019. Anatalya, Turkey</t>
  </si>
  <si>
    <t>Coal mining and coal preparation in Vietnam</t>
  </si>
  <si>
    <r>
      <t xml:space="preserve">Waldema Mijal, </t>
    </r>
    <r>
      <rPr>
        <b/>
        <sz val="12"/>
        <rFont val="Times New Roman"/>
        <family val="1"/>
      </rPr>
      <t>Nguyễn Ngọc Phú, Nhữ Thị Kim Dung, Nguyễn Hoàng Sơn</t>
    </r>
  </si>
  <si>
    <t>International Coal a – IMPC-Eurasia 2019. Anatalya, Turkey</t>
  </si>
  <si>
    <r>
      <t xml:space="preserve">Gehard Mecker, Robert Moeckel, Thomas Heinig and </t>
    </r>
    <r>
      <rPr>
        <b/>
        <sz val="12"/>
        <rFont val="Times New Roman"/>
        <family val="1"/>
      </rPr>
      <t>Phan Quang Văn</t>
    </r>
  </si>
  <si>
    <t>MEI conference, Sourth Africa</t>
  </si>
  <si>
    <t>Analysis and adjustment of network space combain Terrain – GNSS for deformation monitoring using robust estimation method</t>
  </si>
  <si>
    <t>Hoàng Ngọc Hà, Lưu Anh Tuấn</t>
  </si>
  <si>
    <t>ICEONH2019</t>
  </si>
  <si>
    <t>Determination of destructive radius when applying a solitary explosion in block stone</t>
  </si>
  <si>
    <r>
      <rPr>
        <b/>
        <sz val="12"/>
        <rFont val="Times New Roman"/>
        <family val="1"/>
      </rPr>
      <t>Nguyễn Xuân Mãn</t>
    </r>
    <r>
      <rPr>
        <sz val="12"/>
        <rFont val="Times New Roman"/>
        <family val="1"/>
      </rPr>
      <t xml:space="preserve">, Nguyen Quang Quy, </t>
    </r>
    <r>
      <rPr>
        <b/>
        <sz val="12"/>
        <rFont val="Times New Roman"/>
        <family val="1"/>
      </rPr>
      <t>Nguyễn Duyên Phong</t>
    </r>
  </si>
  <si>
    <t>Application of Hoek - Brown criterion for the determination of mechanical parameters of coral limestone samples</t>
  </si>
  <si>
    <r>
      <t xml:space="preserve">Huy Hiep Nguyen, Quy Dat Nguyen, </t>
    </r>
    <r>
      <rPr>
        <b/>
        <sz val="12"/>
        <rFont val="Times New Roman"/>
        <family val="1"/>
      </rPr>
      <t>Trần Tuấn Minh</t>
    </r>
  </si>
  <si>
    <t xml:space="preserve">Analyzing Role of Joint Subset Selection in Human Action Recognition
</t>
  </si>
  <si>
    <r>
      <rPr>
        <b/>
        <sz val="12"/>
        <rFont val="Times New Roman"/>
        <family val="1"/>
      </rPr>
      <t>Phạm Đình Tân</t>
    </r>
    <r>
      <rPr>
        <sz val="12"/>
        <rFont val="Times New Roman"/>
        <family val="1"/>
      </rPr>
      <t>, Tien-Nam Nguyen, Thi-Lan Le, Hai Vu</t>
    </r>
  </si>
  <si>
    <t>Proceeding of 2019 6th NAFOSTED Conference on Information and Computer Science (NICS)</t>
  </si>
  <si>
    <t>Kết quả điều tra dịch tễ học dân cư sống trong khu vực mỏ đất hiếm Mường Hum, huyện Bát Xát, tỉnh Lào Cai</t>
  </si>
  <si>
    <t>Hội nghị Khoa học sức khỏe quốc tế, Đại học cần thơ</t>
  </si>
  <si>
    <t>Improving the University-Industry Linkage: a Lesson from Universities in UK for Vietnamese Higher Education Institutions</t>
  </si>
  <si>
    <r>
      <rPr>
        <b/>
        <sz val="12"/>
        <rFont val="Times New Roman"/>
        <family val="1"/>
      </rPr>
      <t>Nguyễn Quang Minh, Nguyễn Thị Phương Thảo, Nguyễn Thị Hoài Nga, Trần Thanh Hải</t>
    </r>
    <r>
      <rPr>
        <sz val="12"/>
        <rFont val="Times New Roman"/>
        <family val="1"/>
      </rPr>
      <t>, H. Alkadi, Z. Aziz,  Nguyễn Chí Ngôn, Trần Văn Tỷ,  Phạm Hữu Hà Giang</t>
    </r>
  </si>
  <si>
    <t>RIHED SEA-HiEd Inter-Regional RESEARCH SYMPOSIUM</t>
  </si>
  <si>
    <t>Thể loại</t>
  </si>
  <si>
    <t>Tạp chí QT khác</t>
  </si>
  <si>
    <t>Tạp chí ISI</t>
  </si>
  <si>
    <t>Multistage bayesian autonomy for high‐precTạp chí ISIon operation in a large field</t>
  </si>
  <si>
    <t>Tạp chí Scopus</t>
  </si>
  <si>
    <t>Hội nghị, Hội thảo QT</t>
  </si>
  <si>
    <t xml:space="preserve">IEICE TRANS. on Fundamentals of Electronics, Communications
and Computer Sciences (Tạp chí ISI Journal) </t>
  </si>
  <si>
    <t>Quang Khanh Nguyen, Dieu Tien Bui, Nhat Duc Hoang, Phan Trong Trinh, Viet Ha Nguyen, Tạp chí ISIk Yilmaz</t>
  </si>
  <si>
    <t>GeoInformatics   for Spatial- Infrastructure  Development  in  Earth &amp; Allied Sciences</t>
  </si>
  <si>
    <t>Wireless Days 2016</t>
  </si>
  <si>
    <t>GeoInformatics   for    Spatial- Infrastructure  Development  in  Earth &amp; Allied Sciences (GIS-IDEAS)</t>
  </si>
  <si>
    <t>The  4th  International  Conference  on Computational Science and Engineering (CSE-2016)</t>
  </si>
  <si>
    <t>EAI Endorsed Transactions on Context-aware Systems and Applications</t>
  </si>
  <si>
    <t>Combining pixel-based and object-based Fuzzy classification for LULC mapping using spectral indices of RapidEye imagery and FOSS4G</t>
  </si>
  <si>
    <t>Enhancing Prediction Performance  of Landslide Susceptibility  Model Using Hybrid Machine Learning  Approach of Bagging Ensemble and Logistic Model Tree</t>
  </si>
  <si>
    <t>Single-channel      speaker-dependent      speech   enhancement exploiting  generic  noise  model  learned  by  non-negative  matrix factorization</t>
  </si>
  <si>
    <t>Hội nghị, hội thảo QT</t>
  </si>
  <si>
    <r>
      <rPr>
        <b/>
        <sz val="12"/>
        <rFont val="Times New Roman"/>
        <family val="1"/>
      </rPr>
      <t xml:space="preserve">Phạm Trung Hiếu, Ngô Xuân Thành, Lê Tiến Dũng </t>
    </r>
    <r>
      <rPr>
        <sz val="12"/>
        <rFont val="Times New Roman"/>
        <family val="1"/>
      </rPr>
      <t>và nnk</t>
    </r>
  </si>
  <si>
    <r>
      <t xml:space="preserve">Pijush Samui, Bui Tien Dieu, </t>
    </r>
    <r>
      <rPr>
        <b/>
        <sz val="12"/>
        <rFont val="Times New Roman"/>
        <family val="1"/>
      </rPr>
      <t>Nhữ Việt Hà</t>
    </r>
    <r>
      <rPr>
        <sz val="12"/>
        <rFont val="Times New Roman"/>
        <family val="1"/>
      </rPr>
      <t>, Nguyen My Linh,</t>
    </r>
    <r>
      <rPr>
        <b/>
        <sz val="12"/>
        <rFont val="Times New Roman"/>
        <family val="1"/>
      </rPr>
      <t xml:space="preserve"> Ngo Thi Phuong Thao</t>
    </r>
    <r>
      <rPr>
        <sz val="12"/>
        <rFont val="Times New Roman"/>
        <family val="1"/>
      </rPr>
      <t>, Bui Tien Dieu</t>
    </r>
  </si>
  <si>
    <t>Co-operative inversion of geoelectrical data sets acquired from different electrode arrays</t>
  </si>
  <si>
    <r>
      <rPr>
        <sz val="12"/>
        <rFont val="Times New Roman"/>
        <family val="1"/>
      </rPr>
      <t>An.   H.   Nguyen,</t>
    </r>
    <r>
      <rPr>
        <b/>
        <sz val="12"/>
        <rFont val="Times New Roman"/>
        <family val="1"/>
      </rPr>
      <t xml:space="preserve">   Vinh,   T. Nguyen</t>
    </r>
  </si>
  <si>
    <t>Inversion of 3d magnetotelluric data for geothermal exploration at Quang Binh province, Vietnam</t>
  </si>
  <si>
    <r>
      <t xml:space="preserve">Synthesis,  characterization  and  catalytic activity of manganese(II)-cobalt(II) complexes anchored SBA-16 for the liquid phase oxidation of </t>
    </r>
    <r>
      <rPr>
        <i/>
        <sz val="12"/>
        <rFont val="Times New Roman"/>
        <family val="1"/>
      </rPr>
      <t>p</t>
    </r>
    <r>
      <rPr>
        <sz val="12"/>
        <rFont val="Times New Roman"/>
        <family val="1"/>
      </rPr>
      <t>-xylene</t>
    </r>
  </si>
  <si>
    <r>
      <t xml:space="preserve">Anh Ngoc Le, </t>
    </r>
    <r>
      <rPr>
        <sz val="12"/>
        <rFont val="Times New Roman"/>
        <family val="1"/>
      </rPr>
      <t>Hiep Quoc Le</t>
    </r>
  </si>
  <si>
    <r>
      <rPr>
        <b/>
        <sz val="12"/>
        <rFont val="Times New Roman"/>
        <family val="1"/>
      </rPr>
      <t>Duy Thong Kieu</t>
    </r>
    <r>
      <rPr>
        <sz val="12"/>
        <rFont val="Times New Roman"/>
        <family val="1"/>
      </rPr>
      <t>, Anton Kepic and Maria Cornelia Kitzig</t>
    </r>
  </si>
  <si>
    <r>
      <t>Marwa Hamandi,</t>
    </r>
    <r>
      <rPr>
        <b/>
        <sz val="12"/>
        <rFont val="Times New Roman"/>
        <family val="1"/>
      </rPr>
      <t xml:space="preserve"> Ngô Hà Sơn,</t>
    </r>
    <r>
      <rPr>
        <sz val="12"/>
        <rFont val="Times New Roman"/>
        <family val="1"/>
      </rPr>
      <t xml:space="preserve"> Frederick Dapozze, Lina Lamaa, Laure Peruchon, Cedric Brochier, Chantal Guillard</t>
    </r>
  </si>
  <si>
    <t>Solution  to  develop  human  rerource  for  the  implementation  of the master plan on development of the Vietnamese Coal Industry to 2020, VTạp chí ISIon to 2030</t>
  </si>
  <si>
    <t>The  situation  of  the  quality  of  official  staff   in  mid-central geological divTạp chí ISIon at present</t>
  </si>
  <si>
    <t>RaTạp chí ISIng capital for coal industry development of viet nam national coalmineral industries holding corporation limited - the status quo and solutions</t>
  </si>
  <si>
    <t>Tên bài báo/báo cáo</t>
  </si>
  <si>
    <r>
      <rPr>
        <b/>
        <sz val="12"/>
        <rFont val="Times New Roman"/>
        <family val="1"/>
      </rPr>
      <t>Đỗ Ngọc Anh,</t>
    </r>
    <r>
      <rPr>
        <sz val="12"/>
        <rFont val="Times New Roman"/>
        <family val="1"/>
      </rPr>
      <t xml:space="preserve"> Dias Daniel, Oreste Pierpaolo</t>
    </r>
  </si>
  <si>
    <r>
      <t>Young-sang Kim, My Quoc Dang</t>
    </r>
    <r>
      <rPr>
        <b/>
        <sz val="12"/>
        <rFont val="Times New Roman"/>
        <family val="1"/>
      </rPr>
      <t>, Tan Manh Do</t>
    </r>
    <r>
      <rPr>
        <sz val="12"/>
        <rFont val="Times New Roman"/>
        <family val="1"/>
      </rPr>
      <t>, Joon Kyu Lee</t>
    </r>
  </si>
  <si>
    <t>Highly effective dTạp chí ISInfection of E. coli using the nanohybrids Ti1−xNixO2/CNTs</t>
  </si>
  <si>
    <r>
      <t xml:space="preserve">Trung Vu Quoc, </t>
    </r>
    <r>
      <rPr>
        <b/>
        <sz val="12"/>
        <rFont val="Times New Roman"/>
        <family val="1"/>
      </rPr>
      <t>Hà Mạnh Hùng</t>
    </r>
    <r>
      <rPr>
        <sz val="12"/>
        <rFont val="Times New Roman"/>
        <family val="1"/>
      </rPr>
      <t>, Chien Thang Pham anh Luc Van Meerelt</t>
    </r>
  </si>
  <si>
    <t>International Conference on Sustainable Groundwater Development, 2017. Vietnam National University Press</t>
  </si>
  <si>
    <t xml:space="preserve">Impacts of global climate change, sea level rise and economic-construction activities in quang ninh and the solutions for sustainable development of the area
</t>
  </si>
  <si>
    <t>Journal of Mining Science</t>
  </si>
  <si>
    <t>Gornye nauki i tehnologii, MTạp chí ISIS</t>
  </si>
  <si>
    <t>Agricultural and Forest Meteorology</t>
  </si>
  <si>
    <t>Multi criteria decTạp chí ISIon modeling using Analytical Hierarchical Process for ecotourism regions. A case study of Dehradun City, India</t>
  </si>
  <si>
    <t>Rainfall-triggered landslide and debris flow hazard assessment using data mining techniques: A comparison of DecTạp chí ISIon Trees, Artificial Neural Network and Support Vector Machines</t>
  </si>
  <si>
    <t>Beneficiation of parTạp chí ISIte-rich rare earth ore from the Nam Xe South deposit, Vietnam</t>
  </si>
  <si>
    <t>ParTạp chí ISIte flotation from carbonatite REE-ore</t>
  </si>
  <si>
    <t>Impact assessment of underground mining wastewater to water environment in quang ninh</t>
  </si>
  <si>
    <r>
      <rPr>
        <b/>
        <sz val="12"/>
        <rFont val="Times New Roman"/>
        <family val="1"/>
      </rPr>
      <t xml:space="preserve">Nguyễn Hoàng Nam, </t>
    </r>
    <r>
      <rPr>
        <sz val="12"/>
        <rFont val="Times New Roman"/>
        <family val="1"/>
      </rPr>
      <t xml:space="preserve">Hiep  Nguyen Hoang, </t>
    </r>
    <r>
      <rPr>
        <b/>
        <sz val="12"/>
        <rFont val="Times New Roman"/>
        <family val="1"/>
      </rPr>
      <t>Nguyễn Mạnh Hà, Nguyễn Viết Hùng</t>
    </r>
  </si>
  <si>
    <r>
      <rPr>
        <b/>
        <sz val="12"/>
        <rFont val="Times New Roman"/>
        <family val="1"/>
      </rPr>
      <t>Nguyễn Quốc Long</t>
    </r>
    <r>
      <rPr>
        <sz val="12"/>
        <color theme="1"/>
        <rFont val="Times New Roman"/>
        <family val="1"/>
      </rPr>
      <t xml:space="preserve">, </t>
    </r>
    <r>
      <rPr>
        <b/>
        <sz val="12"/>
        <color theme="1"/>
        <rFont val="Times New Roman"/>
        <family val="1"/>
      </rPr>
      <t>Bùi Xuân Nam, Nguyễn Hoàng</t>
    </r>
    <r>
      <rPr>
        <sz val="12"/>
        <color theme="1"/>
        <rFont val="Times New Roman"/>
        <family val="1"/>
      </rPr>
      <t>, Buzek</t>
    </r>
  </si>
  <si>
    <t>Assessment   of   precTạp chí ISIon   of   height   anomalies   and   gravity anomalies  calculated  from  the  global  geopotential  models  in Vietnam territory.</t>
  </si>
  <si>
    <t>Excavation damaged zone (EDZ) assessment for underground cavern by geophysical method in rock mass</t>
  </si>
  <si>
    <r>
      <t>Proceeding of the 21</t>
    </r>
    <r>
      <rPr>
        <vertAlign val="superscript"/>
        <sz val="12"/>
        <rFont val=".VnTime"/>
        <family val="2"/>
      </rPr>
      <t xml:space="preserve">st </t>
    </r>
    <r>
      <rPr>
        <sz val="12"/>
        <rFont val=".VnTime"/>
        <family val="2"/>
      </rPr>
      <t>national convention on civil engineering,Civil Engineering for future challenges and new frontiers, Songkhla, Thailand</t>
    </r>
  </si>
  <si>
    <r>
      <t xml:space="preserve">Nguyễn Trong Chức, </t>
    </r>
    <r>
      <rPr>
        <b/>
        <sz val="12"/>
        <rFont val="Times New Roman"/>
        <family val="1"/>
      </rPr>
      <t>Tăng Văn Lâm</t>
    </r>
    <r>
      <rPr>
        <sz val="12"/>
        <rFont val="Times New Roman"/>
        <family val="1"/>
      </rPr>
      <t>, Huynh Trọng Phước</t>
    </r>
  </si>
  <si>
    <r>
      <rPr>
        <b/>
        <sz val="12"/>
        <rFont val="Times New Roman"/>
        <family val="1"/>
      </rPr>
      <t>Lê Huy Việt,</t>
    </r>
    <r>
      <rPr>
        <sz val="12"/>
        <rFont val="Times New Roman"/>
        <family val="1"/>
      </rPr>
      <t xml:space="preserve"> Kim Dong Joo</t>
    </r>
  </si>
  <si>
    <r>
      <rPr>
        <b/>
        <sz val="12"/>
        <rFont val="Times New Roman"/>
        <family val="1"/>
      </rPr>
      <t>Lê Huy Việt</t>
    </r>
    <r>
      <rPr>
        <sz val="12"/>
        <rFont val="Times New Roman"/>
        <family val="1"/>
      </rPr>
      <t>, Hyung Lee Do, Kim Dong Joo</t>
    </r>
  </si>
  <si>
    <r>
      <t xml:space="preserve">Kennedy, </t>
    </r>
    <r>
      <rPr>
        <b/>
        <sz val="12"/>
        <rFont val="Times New Roman"/>
        <family val="1"/>
      </rPr>
      <t>Bùi Văn Đức</t>
    </r>
    <r>
      <rPr>
        <sz val="12"/>
        <rFont val="Times New Roman"/>
        <family val="1"/>
      </rPr>
      <t>, Đào Phúc Lâm, Favour, Chidozie, Charles , Bunyamin, Kizito, Light</t>
    </r>
  </si>
  <si>
    <r>
      <rPr>
        <b/>
        <sz val="12"/>
        <rFont val="Times New Roman"/>
        <family val="1"/>
      </rPr>
      <t>Nguyễn Chí Thành</t>
    </r>
    <r>
      <rPr>
        <sz val="12"/>
        <rFont val="Times New Roman"/>
        <family val="1"/>
      </rPr>
      <t>, Gospodarikov Alexandr, Gospodarikov Alexandr</t>
    </r>
  </si>
  <si>
    <r>
      <rPr>
        <b/>
        <sz val="12"/>
        <rFont val="Times New Roman"/>
        <family val="1"/>
      </rPr>
      <t>Đỗ Ngọc Anh</t>
    </r>
    <r>
      <rPr>
        <sz val="12"/>
        <rFont val="Times New Roman"/>
        <family val="1"/>
      </rPr>
      <t>, Daniel Dias, ZixinZhang, Xin Huang, Nguyễn Tài Tiến, Pham Van Vi, Ouahcène Nait-Rabah</t>
    </r>
  </si>
  <si>
    <r>
      <t xml:space="preserve">Thi Thu Nga Nguyen, Vu Minh Ngoc, Nam-Hung TRAN, Ngoc Ha Dao, </t>
    </r>
    <r>
      <rPr>
        <b/>
        <sz val="12"/>
        <rFont val="Times New Roman"/>
        <family val="1"/>
      </rPr>
      <t>Phạm Đức Thọ</t>
    </r>
  </si>
  <si>
    <t>Effects of adding superplasticizer on characteristics of steel fibers reinforced mortar containing ground granulated blast furnace slag</t>
  </si>
  <si>
    <t>Estimation of Extended Drucker Prager model parameters of Dacite rock based on dynamic shear modulus degradation</t>
  </si>
  <si>
    <t>Hội thảo, hội nghị QT</t>
  </si>
  <si>
    <t>Tổng</t>
  </si>
  <si>
    <t>QT khác</t>
  </si>
  <si>
    <t>Cơ Điện</t>
  </si>
  <si>
    <t>Công nghệ thông tin</t>
  </si>
  <si>
    <t>Dầu khí</t>
  </si>
  <si>
    <t>Kinh tế và QTKD</t>
  </si>
  <si>
    <t>Khoa học cơ bản</t>
  </si>
  <si>
    <t>KHKT Địa chất</t>
  </si>
  <si>
    <t>Lý luận chính trị</t>
  </si>
  <si>
    <t>Môi trường</t>
  </si>
  <si>
    <t>TĐ, BĐ và QLĐĐ</t>
  </si>
  <si>
    <t>Xây dựng</t>
  </si>
  <si>
    <t>Tổng cộng</t>
  </si>
  <si>
    <t>Tên tạp chí/hội nghị, hội thảo</t>
  </si>
  <si>
    <t>Multistage bayesian autonomy for high‐precision operation in a large field</t>
  </si>
  <si>
    <r>
      <t xml:space="preserve">Jonathan Hodges,  Tamer Attia,  Janindu Arukgoda,  Changkoo Kang,  Mickey Cowden, </t>
    </r>
    <r>
      <rPr>
        <b/>
        <sz val="13"/>
        <rFont val="Times New Roman"/>
        <family val="1"/>
      </rPr>
      <t xml:space="preserve">Đoàn Công Luận, </t>
    </r>
    <r>
      <rPr>
        <sz val="13"/>
        <rFont val="Times New Roman"/>
        <family val="1"/>
      </rPr>
      <t>Ravindra Ranasinghe,  Karim Abdelatty,  Gamini Dissanayake,  Tomonari Furukawa</t>
    </r>
  </si>
  <si>
    <r>
      <t xml:space="preserve">Qi Sun, Fangwei Xie, Kuaidi Wan, Xinjian Gu, Jie Zhu, </t>
    </r>
    <r>
      <rPr>
        <b/>
        <sz val="13"/>
        <rFont val="Times New Roman"/>
        <family val="1"/>
      </rPr>
      <t xml:space="preserve">Nguyễn Văn Xô </t>
    </r>
    <r>
      <rPr>
        <sz val="13"/>
        <rFont val="Times New Roman"/>
        <family val="1"/>
      </rPr>
      <t>(đồng tác giả), Yun Wang</t>
    </r>
  </si>
  <si>
    <r>
      <t xml:space="preserve">Xuan Bo Tran, </t>
    </r>
    <r>
      <rPr>
        <b/>
        <sz val="13"/>
        <rFont val="Times New Roman"/>
        <family val="1"/>
      </rPr>
      <t>Nguyễn Văn Lại</t>
    </r>
    <r>
      <rPr>
        <sz val="13"/>
        <rFont val="Times New Roman"/>
        <family val="1"/>
      </rPr>
      <t xml:space="preserve"> (đồng tác giả), and Khanh Duong Tran</t>
    </r>
  </si>
  <si>
    <t>Simulation Study on Static and Dynamic Characteristics of Electromagnet for Electro-Hydraulic Proportional Valve Used in Shock Absorber</t>
  </si>
  <si>
    <t>IEEE Access</t>
  </si>
  <si>
    <t>Experimental Study on Transmission Efficiency of Hydro-viscous Clutch</t>
  </si>
  <si>
    <r>
      <t>Qi Sun, Fangwei Xie, Kuaidi Wan, Xinjian Guo, Jie Zhu, </t>
    </r>
    <r>
      <rPr>
        <b/>
        <sz val="13"/>
        <color rgb="FF000000"/>
        <rFont val="Times New Roman"/>
        <family val="1"/>
      </rPr>
      <t>VanXo Nguyen</t>
    </r>
    <r>
      <rPr>
        <sz val="13"/>
        <color rgb="FF000000"/>
        <rFont val="Times New Roman"/>
        <family val="1"/>
      </rPr>
      <t>, </t>
    </r>
    <r>
      <rPr>
        <sz val="13"/>
        <rFont val="Times New Roman"/>
        <family val="1"/>
      </rPr>
      <t>Yun Wang</t>
    </r>
  </si>
  <si>
    <t>Industrial Lubrication and Tribology</t>
  </si>
  <si>
    <r>
      <t xml:space="preserve">Xuan Cuong Ngo, Thi Hong Nguyen, </t>
    </r>
    <r>
      <rPr>
        <b/>
        <sz val="13"/>
        <color rgb="FF242021"/>
        <rFont val="Times New Roman"/>
        <family val="1"/>
      </rPr>
      <t>Nhu Y Do</t>
    </r>
    <r>
      <rPr>
        <sz val="13"/>
        <color rgb="FF242021"/>
        <rFont val="Times New Roman"/>
        <family val="1"/>
      </rPr>
      <t xml:space="preserve">, Duc Minh Nguyen, Dai-Viet N. Vo, Su Shiung Lam, Doyeon Heo, Mohammadreza Shokouhimehr, Van-Huy Nguyen, Rajender S. Varma, Soo Young Kim and Quyet Van Le </t>
    </r>
    <r>
      <rPr>
        <b/>
        <sz val="13"/>
        <color rgb="FF000000"/>
        <rFont val="Times New Roman"/>
        <family val="1"/>
      </rPr>
      <t xml:space="preserve"> </t>
    </r>
  </si>
  <si>
    <r>
      <t xml:space="preserve">Fangwei Xie, Rui Zhou, Dengshuai Wang, Jun Ke, Xinjian Guo, </t>
    </r>
    <r>
      <rPr>
        <b/>
        <sz val="13"/>
        <color theme="1"/>
        <rFont val="Times New Roman"/>
        <family val="1"/>
      </rPr>
      <t>Van Xo Nguyen</t>
    </r>
  </si>
  <si>
    <t xml:space="preserve">IEEE Access </t>
  </si>
  <si>
    <t>International Conference on Industrial Networks and Intelligent Systems</t>
  </si>
  <si>
    <t>Design and evaluation of the grid-connected solar power system at the stage of DC BUS with optimization of modulation frequency for performance improvement</t>
  </si>
  <si>
    <t>Performance ratio analysis using experimental combining historical weather data for grid-connected PV systems</t>
  </si>
  <si>
    <t>Inzynieria Mineralna-Journal of the Polish Mineral Engineering Society</t>
  </si>
  <si>
    <t>Applications of Discrete Element Method (DEM) in modeling the impact of dynamic and technological parameters on the material movement on the linear vibrating screen surface</t>
  </si>
  <si>
    <t>A Study on Microstructure and Mechanical Properties of AZ31 Magnesium Alloy after Constrained Groove Pressing</t>
  </si>
  <si>
    <t>Materials Science and Engineering</t>
  </si>
  <si>
    <t>Nghiên cứu các tác động ảnh hưởng của hệ thống điện mặt trời tới ô nhiễm môi trường trong tương lai</t>
  </si>
  <si>
    <t>NGHIÊN CỨU CƠ BẢN TRONG LĨNH VỰC KHOA HỌC TRÁI ĐẤT VÀ MÔI TRƯỜNG (CAREES 2019)</t>
  </si>
  <si>
    <t>Nguyễn Văn Xô, Nguyễn Khắc Lĩnh</t>
  </si>
  <si>
    <t>The Stable Model Semantics of Normal Fuzzy Linguistic Logic Programs</t>
  </si>
  <si>
    <t>11th International Conference, ICCCI 2019 Hendaye, France, September 4–6, 2019</t>
  </si>
  <si>
    <t>Some Experimental Results of Station cone algorithm in Comparison with Simplex algorithm for Linear Programming</t>
  </si>
  <si>
    <t>IIUM ENGINEERING CONGREESS 2019</t>
  </si>
  <si>
    <r>
      <t>Lê Thanh Huệ</t>
    </r>
    <r>
      <rPr>
        <sz val="12"/>
        <color rgb="FF000000"/>
        <rFont val="Times New Roman"/>
        <family val="1"/>
      </rPr>
      <t>, Chu nn</t>
    </r>
  </si>
  <si>
    <t>Analyzing Role of Joint Subset Selection in Human Action Recognition</t>
  </si>
  <si>
    <t>6th NAFOSTED Conference on Information and Computer Science (NICS 2019)</t>
  </si>
  <si>
    <r>
      <t>Phạm Đình Tân</t>
    </r>
    <r>
      <rPr>
        <sz val="12"/>
        <color rgb="FF000000"/>
        <rFont val="Times New Roman"/>
        <family val="1"/>
      </rPr>
      <t>, Tien-Nam Nguyen, Thi-Lan Le, Hai Vu</t>
    </r>
  </si>
  <si>
    <t>Pliocene-present tectonics and strain rate in Ninh Thuan region and surrounding continental shelf</t>
  </si>
  <si>
    <r>
      <t xml:space="preserve">Van Liem, N., Trinh, P. T., Van Phong, T., Lien, V. T. H., Van Huong, N., Xuyen, N. Q., </t>
    </r>
    <r>
      <rPr>
        <b/>
        <sz val="13"/>
        <rFont val="Times New Roman"/>
        <family val="1"/>
      </rPr>
      <t>Hao D.V</t>
    </r>
    <r>
      <rPr>
        <sz val="13"/>
        <rFont val="Times New Roman"/>
        <family val="1"/>
      </rPr>
      <t>... &amp; Dang, V. K</t>
    </r>
  </si>
  <si>
    <t>Vietnam Journal of Earth Sciences</t>
  </si>
  <si>
    <t>Relative pressure drop model for hydrate formation and transportability in flowlines in high water cut systems</t>
  </si>
  <si>
    <r>
      <t>Trung-Kien PHAM</t>
    </r>
    <r>
      <rPr>
        <sz val="13"/>
        <color rgb="FF000000"/>
        <rFont val="Times New Roman"/>
        <family val="1"/>
      </rPr>
      <t>, Ana CAMEIRAO, Aline MELCHUNA, Jean-Michel HERRI, Philippe GLENAT</t>
    </r>
  </si>
  <si>
    <t>Stratigraphic Framework And Petroleum Geochemistry Oligocene Source Rocks, Northern Song Hong Basin</t>
  </si>
  <si>
    <r>
      <t>Anh Ngoc Le</t>
    </r>
    <r>
      <rPr>
        <sz val="13"/>
        <color rgb="FF000000"/>
        <rFont val="Times New Roman"/>
        <family val="1"/>
      </rPr>
      <t xml:space="preserve">, Dat Tien Nguyen, </t>
    </r>
    <r>
      <rPr>
        <b/>
        <sz val="13"/>
        <color rgb="FF000000"/>
        <rFont val="Times New Roman"/>
        <family val="1"/>
      </rPr>
      <t>Tuan Van Pham</t>
    </r>
    <r>
      <rPr>
        <sz val="13"/>
        <color rgb="FF000000"/>
        <rFont val="Times New Roman"/>
        <family val="1"/>
      </rPr>
      <t xml:space="preserve">, </t>
    </r>
    <r>
      <rPr>
        <b/>
        <sz val="13"/>
        <color rgb="FF000000"/>
        <rFont val="Times New Roman"/>
        <family val="1"/>
      </rPr>
      <t>Ngan Thi Bui, Hoa Minh Nguyen, Muoi Duy Nguyen</t>
    </r>
    <r>
      <rPr>
        <sz val="13"/>
        <color rgb="FF000000"/>
        <rFont val="Times New Roman"/>
        <family val="1"/>
      </rPr>
      <t>, Hiep Huu Hoang</t>
    </r>
  </si>
  <si>
    <t>One-Pot Preparation of Alumina-Modified Polysulfone-Graphene Oxide Nanocomposite Membrane for Separation of Emulsion- Oil from Wastewater</t>
  </si>
  <si>
    <r>
      <t>Vuong Hoan T. Nguyen,</t>
    </r>
    <r>
      <rPr>
        <b/>
        <sz val="13"/>
        <color rgb="FF000000"/>
        <rFont val="Times New Roman"/>
        <family val="1"/>
      </rPr>
      <t xml:space="preserve"> </t>
    </r>
    <r>
      <rPr>
        <sz val="13"/>
        <color rgb="FF000000"/>
        <rFont val="Times New Roman"/>
        <family val="1"/>
      </rPr>
      <t>Minh N. Nguyen</t>
    </r>
    <r>
      <rPr>
        <b/>
        <sz val="13"/>
        <color rgb="FF000000"/>
        <rFont val="Times New Roman"/>
        <family val="1"/>
      </rPr>
      <t xml:space="preserve"> </t>
    </r>
    <r>
      <rPr>
        <sz val="13"/>
        <color rgb="FF000000"/>
        <rFont val="Times New Roman"/>
        <family val="1"/>
      </rPr>
      <t>Tam T. Truong,</t>
    </r>
    <r>
      <rPr>
        <b/>
        <sz val="13"/>
        <color rgb="FF000000"/>
        <rFont val="Times New Roman"/>
        <family val="1"/>
      </rPr>
      <t xml:space="preserve"> </t>
    </r>
    <r>
      <rPr>
        <sz val="13"/>
        <color rgb="FF000000"/>
        <rFont val="Times New Roman"/>
        <family val="1"/>
      </rPr>
      <t xml:space="preserve">Tien Trung Nguyen, </t>
    </r>
    <r>
      <rPr>
        <b/>
        <sz val="13"/>
        <color rgb="FF000000"/>
        <rFont val="Times New Roman"/>
        <family val="1"/>
      </rPr>
      <t>Huan V. Doan</t>
    </r>
    <r>
      <rPr>
        <sz val="13"/>
        <color rgb="FF000000"/>
        <rFont val="Times New Roman"/>
        <family val="1"/>
      </rPr>
      <t>,</t>
    </r>
    <r>
      <rPr>
        <b/>
        <sz val="13"/>
        <color rgb="FF000000"/>
        <rFont val="Times New Roman"/>
        <family val="1"/>
      </rPr>
      <t xml:space="preserve"> </t>
    </r>
    <r>
      <rPr>
        <sz val="13"/>
        <color rgb="FF000000"/>
        <rFont val="Times New Roman"/>
        <family val="1"/>
      </rPr>
      <t xml:space="preserve">and </t>
    </r>
    <r>
      <rPr>
        <b/>
        <sz val="13"/>
        <color rgb="FF000000"/>
        <rFont val="Times New Roman"/>
        <family val="1"/>
      </rPr>
      <t>Xuan Nui Pham</t>
    </r>
  </si>
  <si>
    <t>Journal of Nanomaterials</t>
  </si>
  <si>
    <t>Fort-Dauphin beach sands, south Madagascar: Natural radionuclides and mineralogical studies</t>
  </si>
  <si>
    <r>
      <rPr>
        <b/>
        <sz val="13"/>
        <rFont val="Times New Roman"/>
        <family val="1"/>
      </rPr>
      <t>Hao V.D</t>
    </r>
    <r>
      <rPr>
        <sz val="13"/>
        <rFont val="Times New Roman"/>
        <family val="1"/>
      </rPr>
      <t>., Alinanja L., Adam P., Trinh P.T</t>
    </r>
  </si>
  <si>
    <t>CHEMICAL MODIFICATION OF AMINOPOLYSACCHARIDE FROM SHRIMP SHELL BY DIRECT GRAFTING WITH POLYANILINE</t>
  </si>
  <si>
    <t>International Rereach Journal</t>
  </si>
  <si>
    <r>
      <t>Nguyễn Thị Linh</t>
    </r>
    <r>
      <rPr>
        <sz val="12"/>
        <color theme="1"/>
        <rFont val="Times New Roman"/>
        <family val="1"/>
      </rPr>
      <t>, Ngô Thanh Hải, Vũ Văn Toàn, Lê Đình Chiển</t>
    </r>
  </si>
  <si>
    <t>К вопросу о выделении поисковых критериев нефтегазоносности кристаллического фундамента</t>
  </si>
  <si>
    <t>Углеводородный и минерально-сырьевой потенциал кристаллического фундамента</t>
  </si>
  <si>
    <r>
      <t>Mamedov R.A.</t>
    </r>
    <r>
      <rPr>
        <sz val="12"/>
        <color rgb="FF000000"/>
        <rFont val="Times New Roman"/>
        <family val="1"/>
      </rPr>
      <t>, Goryunov E.Yu, Nguyễn Minh Hòa</t>
    </r>
  </si>
  <si>
    <t>Критерии нефтегазоносности фундамента на примере месторождений шельфа южного Вьетнама</t>
  </si>
  <si>
    <r>
      <t>Nguyễn Minh Hòa</t>
    </r>
    <r>
      <rPr>
        <sz val="12"/>
        <color rgb="FF000000"/>
        <rFont val="Times New Roman"/>
        <family val="1"/>
      </rPr>
      <t>, Goryunov E.Yu.</t>
    </r>
  </si>
  <si>
    <t>Determinants of Accountants’ Loyalty Underlying Investment Management: Evidence from FDI Firms in Thanglong Industrial Park</t>
  </si>
  <si>
    <r>
      <t xml:space="preserve">Nguyễn Đăng Huy, Hà Sơn Tùng, Trần Mạnh Linh, </t>
    </r>
    <r>
      <rPr>
        <b/>
        <sz val="13"/>
        <color rgb="FF000000"/>
        <rFont val="Times New Roman"/>
        <family val="1"/>
      </rPr>
      <t>Nguyễn Đức Thắng,</t>
    </r>
    <r>
      <rPr>
        <sz val="13"/>
        <color rgb="FF000000"/>
        <rFont val="Times New Roman"/>
        <family val="1"/>
      </rPr>
      <t xml:space="preserve"> Nguyễn Thị Xuân Hồng, Nguyễn Diệu Linh, Đỗ Đức Tài</t>
    </r>
  </si>
  <si>
    <t>The Journal of Asian Finance, Economics and Business</t>
  </si>
  <si>
    <t>Effective capacity building by empowerment teaching in the field of occupational safety and health management in mining</t>
  </si>
  <si>
    <r>
      <t xml:space="preserve">Juergen Kretschmann, Marcus Plien, </t>
    </r>
    <r>
      <rPr>
        <b/>
        <sz val="13"/>
        <color rgb="FF000000"/>
        <rFont val="Times New Roman"/>
        <family val="1"/>
      </rPr>
      <t>Thi Hoai Nga Nguyen,</t>
    </r>
    <r>
      <rPr>
        <sz val="13"/>
        <color rgb="FF000000"/>
        <rFont val="Times New Roman"/>
        <family val="1"/>
      </rPr>
      <t xml:space="preserve"> Marat Rudakov</t>
    </r>
  </si>
  <si>
    <t>The relationship between working conditions and job satisfaction of coal miners: Typically analyzing of 86 Company Ltd., Dong Bac Corporation, Vietnam</t>
  </si>
  <si>
    <t>Journal of Advanced Research in Dynamical &amp; Control Systems</t>
  </si>
  <si>
    <t>KTQTKD</t>
  </si>
  <si>
    <t>CAN NATURAL GAS PLAY AN IMPORTANT ROLE IN THE ENERGY TRANSITION IN ASIA IN THE FUTURE?</t>
  </si>
  <si>
    <t>Eurasian Journal of Business and Management</t>
  </si>
  <si>
    <r>
      <t>Lê Minh Thống</t>
    </r>
    <r>
      <rPr>
        <sz val="12"/>
        <color theme="1"/>
        <rFont val="Times New Roman"/>
        <family val="1"/>
      </rPr>
      <t>, Đỗ Hữu Tùng, Nguyễn Thị Kim Ngân, Nguyễn Thanh Thủy, Trần Văn Hiệp</t>
    </r>
  </si>
  <si>
    <r>
      <t xml:space="preserve">Discovery of cycloartane-typetriterpene saponins from </t>
    </r>
    <r>
      <rPr>
        <i/>
        <sz val="13"/>
        <color rgb="FF000000"/>
        <rFont val="Times New Roman"/>
        <family val="1"/>
      </rPr>
      <t>Mussaenda glabra</t>
    </r>
  </si>
  <si>
    <r>
      <rPr>
        <b/>
        <sz val="13"/>
        <color rgb="FF000000"/>
        <rFont val="Times New Roman"/>
        <family val="1"/>
      </rPr>
      <t>Vũ Kim Thư</t>
    </r>
    <r>
      <rPr>
        <sz val="13"/>
        <color rgb="FF000000"/>
        <rFont val="Times New Roman"/>
        <family val="1"/>
      </rPr>
      <t>, Nguyen Xuan Bach, Luu The Anh, Do Thi Trang, Nguyen Xuan Nhiem, Bui Huu Tai, Phan Van Kiem, Chau Van Minh, SeonJu Park, Yohan Seo, Wan Namkung, Seung Hyun Kim</t>
    </r>
  </si>
  <si>
    <t xml:space="preserve">Discovery of cycloartane-typetriterpene saponins from Mussaenda glabra </t>
  </si>
  <si>
    <r>
      <rPr>
        <b/>
        <sz val="13"/>
        <rFont val="Times New Roman"/>
        <family val="1"/>
      </rPr>
      <t>Vũ Kim Thư</t>
    </r>
    <r>
      <rPr>
        <sz val="13"/>
        <rFont val="Times New Roman"/>
        <family val="1"/>
      </rPr>
      <t>, Nguyen Xuan Bach, Luu The Anh, Do Thi Trang, Nguyen Xuan Nhiem, Bui Huu Tai, Phan Van Kiem, Chau Van Minh, SeonJu Park, Yohan Seo, Wan Namkung, Seung Hyun Kim</t>
    </r>
  </si>
  <si>
    <r>
      <t xml:space="preserve">Quoc KhoaDoan, Manh HongNguyen, Cong DoanhSai, Van ThanhPham, Hong HanhMai, Nguyen HaiPham, Thanh CongBach, Viet TuyenNguyen, Trong TamNguyen, Khac HieuHo, </t>
    </r>
    <r>
      <rPr>
        <b/>
        <sz val="13"/>
        <rFont val="Times New Roman"/>
        <family val="1"/>
      </rPr>
      <t>Trần Thị Hà</t>
    </r>
  </si>
  <si>
    <r>
      <rPr>
        <b/>
        <sz val="13"/>
        <color rgb="FF000000"/>
        <rFont val="Times New Roman"/>
        <family val="1"/>
      </rPr>
      <t>Lê Đắc Tuyên</t>
    </r>
    <r>
      <rPr>
        <sz val="13"/>
        <color rgb="FF000000"/>
        <rFont val="Times New Roman"/>
        <family val="1"/>
      </rPr>
      <t>, Pham The Linh, Dang Hong Luu, Le Danh Phuong, Tong Ba Tuan (đồng tác giả), Tran Manh Cuong, and Vu Dinh Lam</t>
    </r>
  </si>
  <si>
    <r>
      <t xml:space="preserve">The Linh Pham, Hong Tiep Dinh, Dinh Hai Le, Xuan Khuyen Bui, Son Tung Bui, Hong Luu Dang, Anh Duc Phan, </t>
    </r>
    <r>
      <rPr>
        <b/>
        <sz val="13"/>
        <color rgb="FF000000"/>
        <rFont val="Times New Roman"/>
        <family val="1"/>
      </rPr>
      <t>Lê Đắc Tuyên</t>
    </r>
    <r>
      <rPr>
        <sz val="13"/>
        <color rgb="FF000000"/>
        <rFont val="Times New Roman"/>
        <family val="1"/>
      </rPr>
      <t>, Dinh Lam Vu</t>
    </r>
  </si>
  <si>
    <r>
      <t>Vu Kim Thu,</t>
    </r>
    <r>
      <rPr>
        <sz val="13"/>
        <color rgb="FF000000"/>
        <rFont val="Times New Roman"/>
        <family val="1"/>
      </rPr>
      <t xml:space="preserve"> Nguyen Xuan Bach, </t>
    </r>
    <r>
      <rPr>
        <b/>
        <sz val="13"/>
        <color rgb="FF000000"/>
        <rFont val="Times New Roman"/>
        <family val="1"/>
      </rPr>
      <t>Nguyen Thi Thu Hien</t>
    </r>
    <r>
      <rPr>
        <sz val="13"/>
        <color rgb="FF000000"/>
        <rFont val="Times New Roman"/>
        <family val="1"/>
      </rPr>
      <t>, Hua Thi Son, Tran Hong Quang, Youn-Chul Kim, Hyuncheol Oh, Phan Van Kiem</t>
    </r>
  </si>
  <si>
    <t>Synthesis of ZnO/Au nanorods for self cleaning applications</t>
  </si>
  <si>
    <t>Thi Ha Tran, Thi HuyenTrang Nguyen, Manh Hong Nguyen, Nguyen Hai Pham, An Bang Ngac, Hong Hanh Mai, Van Thanh Pham, Thanh Binh Nguyen, Khac Hieu Ho, Trong Tam Nguyen, Viet Tuyen Nguyen</t>
  </si>
  <si>
    <t>Journal of Nanoscience and Nanotechnology</t>
  </si>
  <si>
    <t>Broadband microwave coding metamaterial absorbers</t>
  </si>
  <si>
    <r>
      <t>Manh Cuong Tran, Van Hai Pham, Tuan Hung Ho, Thi Thuy Nguyen, Hoang Tung Do, Xuan Khuyen Bui,Son Tung Bui, </t>
    </r>
    <r>
      <rPr>
        <b/>
        <sz val="13"/>
        <color rgb="FF000000"/>
        <rFont val="Times New Roman"/>
        <family val="1"/>
      </rPr>
      <t>Dac Tuyen Le</t>
    </r>
    <r>
      <rPr>
        <sz val="13"/>
        <color rgb="FF000000"/>
        <rFont val="Times New Roman"/>
        <family val="1"/>
      </rPr>
      <t>, The Linh Pham &amp; Dinh Lam Vu </t>
    </r>
  </si>
  <si>
    <t>Nature: Scientific Reports</t>
  </si>
  <si>
    <t>Iridoids and cycloartane saponins from mussaenda pilosissima valeton and their inhibitory NO production in BV2 cells</t>
  </si>
  <si>
    <r>
      <t>Vu Kim Thu</t>
    </r>
    <r>
      <rPr>
        <sz val="13"/>
        <color rgb="FF000000"/>
        <rFont val="Times New Roman"/>
        <family val="1"/>
      </rPr>
      <t xml:space="preserve">, Nguyen Xuan Bach, </t>
    </r>
    <r>
      <rPr>
        <b/>
        <sz val="13"/>
        <color rgb="FF000000"/>
        <rFont val="Times New Roman"/>
        <family val="1"/>
      </rPr>
      <t>Cong Tien Dung</t>
    </r>
    <r>
      <rPr>
        <sz val="13"/>
        <color rgb="FF000000"/>
        <rFont val="Times New Roman"/>
        <family val="1"/>
      </rPr>
      <t>, Nguyen The Cuong, Tran Hong Quang, Youn-Chul Kim, Hyuncheol Oh &amp; Phan Van Kiem</t>
    </r>
  </si>
  <si>
    <r>
      <t>Nguyen Manh Hung</t>
    </r>
    <r>
      <rPr>
        <sz val="13"/>
        <color rgb="FF000000"/>
        <rFont val="Times New Roman"/>
        <family val="1"/>
      </rPr>
      <t>, Le Thi Mai Oanh,Lam Thi Hang, Pham Do Chung, Pham ThiDuyen, </t>
    </r>
    <r>
      <rPr>
        <b/>
        <sz val="13"/>
        <color rgb="FF000000"/>
        <rFont val="Times New Roman"/>
        <family val="1"/>
      </rPr>
      <t>Dao Viet Thang</t>
    </r>
    <r>
      <rPr>
        <sz val="13"/>
        <color rgb="FF000000"/>
        <rFont val="Times New Roman"/>
        <family val="1"/>
      </rPr>
      <t> and Nguyen Van Minh  </t>
    </r>
  </si>
  <si>
    <t>Chinese Physics B</t>
  </si>
  <si>
    <t>Enhanced optical properties  ZnO nanorods decorated with gold nanoparticles for self cleaning surface enhanced Raman applications </t>
  </si>
  <si>
    <r>
      <t xml:space="preserve">Quoc Khoa Doan,Manh Hong Nguyen, Cong Doanh Sai, Van Thanh Pham, Hong Hanh Mai, Nguyen Hai Pham,Thanh Cong Bach, Viet Tuyen Nguyen, Trong Tam Nguyen, Khac Hieu Ho, </t>
    </r>
    <r>
      <rPr>
        <b/>
        <sz val="13"/>
        <color rgb="FF000000"/>
        <rFont val="Times New Roman"/>
        <family val="1"/>
      </rPr>
      <t xml:space="preserve">Thi Ha Tran </t>
    </r>
  </si>
  <si>
    <t xml:space="preserve">Enhancement of ferroelectric and ferromagnetic properties of Gadolinium (Gd) and Nickel (Ni) co-doped BiFeO3  
</t>
  </si>
  <si>
    <r>
      <t>Le Thi Mai Oanh, </t>
    </r>
    <r>
      <rPr>
        <b/>
        <sz val="13"/>
        <color rgb="FF000000"/>
        <rFont val="Times New Roman"/>
        <family val="1"/>
      </rPr>
      <t>DaoViet Thang, </t>
    </r>
    <r>
      <rPr>
        <sz val="13"/>
        <color rgb="FF000000"/>
        <rFont val="Times New Roman"/>
        <family val="1"/>
      </rPr>
      <t>Do Danh Bich, Pham Do Chung, </t>
    </r>
    <r>
      <rPr>
        <b/>
        <sz val="13"/>
        <color rgb="FF000000"/>
        <rFont val="Times New Roman"/>
        <family val="1"/>
      </rPr>
      <t>Nguyen Manh</t>
    </r>
    <r>
      <rPr>
        <sz val="13"/>
        <color rgb="FF000000"/>
        <rFont val="Times New Roman"/>
        <family val="1"/>
      </rPr>
      <t> </t>
    </r>
    <r>
      <rPr>
        <b/>
        <sz val="13"/>
        <color rgb="FF000000"/>
        <rFont val="Times New Roman"/>
        <family val="1"/>
      </rPr>
      <t>Hung, </t>
    </r>
    <r>
      <rPr>
        <sz val="13"/>
        <color rgb="FF000000"/>
        <rFont val="Times New Roman"/>
        <family val="1"/>
      </rPr>
      <t>Nguyen Van Quang, and Nguyen Van Minh</t>
    </r>
  </si>
  <si>
    <t>Ceramics International</t>
  </si>
  <si>
    <t>New finite-time stability analysis of singular fractional differential equations with time-varying delay</t>
  </si>
  <si>
    <r>
      <t xml:space="preserve">NT Thanh, </t>
    </r>
    <r>
      <rPr>
        <sz val="13"/>
        <color rgb="FF000000"/>
        <rFont val="Times New Roman"/>
        <family val="1"/>
      </rPr>
      <t>VN Phat, P Niamsup</t>
    </r>
  </si>
  <si>
    <t>Fractional Calculus and Applied Analysis</t>
  </si>
  <si>
    <t xml:space="preserve">Structural and multiferroic properties of (Sm, Mn) co-doped BiFeO3 materials  
</t>
  </si>
  <si>
    <r>
      <t>Dao Viet Thang, Nguyen Manh Hung</t>
    </r>
    <r>
      <rPr>
        <sz val="13"/>
        <color rgb="FF000000"/>
        <rFont val="Times New Roman"/>
        <family val="1"/>
      </rPr>
      <t>, Nguyen Cao Khang, and Le Thi Mai Oanh</t>
    </r>
  </si>
  <si>
    <t>Structural, Optical, Ferroelectric and Ferromagnetic Properties of Bi1-xGdxFeO3 Materials  </t>
  </si>
  <si>
    <r>
      <t>DAO VIET THANG</t>
    </r>
    <r>
      <rPr>
        <sz val="13"/>
        <color rgb="FF000000"/>
        <rFont val="Times New Roman"/>
        <family val="1"/>
      </rPr>
      <t xml:space="preserve">, VAN QUANG NGUYEN, </t>
    </r>
    <r>
      <rPr>
        <b/>
        <sz val="13"/>
        <color rgb="FF000000"/>
        <rFont val="Times New Roman"/>
        <family val="1"/>
      </rPr>
      <t xml:space="preserve">NGUYEN MANH HUNG, </t>
    </r>
    <r>
      <rPr>
        <sz val="13"/>
        <color rgb="FF000000"/>
        <rFont val="Times New Roman"/>
        <family val="1"/>
      </rPr>
      <t xml:space="preserve"> LE THI MAI OANH, NGUYEN CAO KHANG, BUI DINH TU, DU THI XUAN THAO, and NGUYEN VAN MINH</t>
    </r>
  </si>
  <si>
    <t>Journal of Electronics Materials</t>
  </si>
  <si>
    <t xml:space="preserve">Wafer-level fabrication of individual solid-state nanopores for sensing single DNAs  </t>
  </si>
  <si>
    <r>
      <t xml:space="preserve">Hithesh K Gatty, </t>
    </r>
    <r>
      <rPr>
        <b/>
        <sz val="13"/>
        <color rgb="FF000000"/>
        <rFont val="Times New Roman"/>
        <family val="1"/>
      </rPr>
      <t>Nguyen Xuan Chung</t>
    </r>
    <r>
      <rPr>
        <sz val="13"/>
        <color rgb="FF000000"/>
        <rFont val="Times New Roman"/>
        <family val="1"/>
      </rPr>
      <t>, Miao Zhang, Ilya Sychugov and Jan Linnros</t>
    </r>
  </si>
  <si>
    <t>Nanotechnology</t>
  </si>
  <si>
    <t>(6) Photocatalyst of ZnO nanorods decorated with gold nanoparticles</t>
  </si>
  <si>
    <r>
      <t>Trần Thị Hà, Nguyen Viet Tuyen</t>
    </r>
    <r>
      <rPr>
        <sz val="12"/>
        <color rgb="FF000000"/>
        <rFont val="Times New Roman"/>
        <family val="1"/>
      </rPr>
      <t>, Nguyen Manh Hong, Pham Nguyen Hai, Nguyen Trong Tam, Ho Khac Hieu</t>
    </r>
  </si>
  <si>
    <t>Proceedings of the 5th International Conference on Engineering Mechanics and Automation - ICEMA 5</t>
  </si>
  <si>
    <r>
      <t>Nguyen Cao Thang</t>
    </r>
    <r>
      <rPr>
        <sz val="12"/>
        <color rgb="FF000000"/>
        <rFont val="Times New Roman"/>
        <family val="1"/>
      </rPr>
      <t>, Mannukid Parnichkun, Phan Thi Tra My, Le Thi Hong Gam, Phạm Ngọc Chung, Nguyen Nhu Hieu</t>
    </r>
  </si>
  <si>
    <r>
      <t>Đào Việt Thắng</t>
    </r>
    <r>
      <rPr>
        <sz val="12"/>
        <color rgb="FF000000"/>
        <rFont val="Times New Roman"/>
        <family val="1"/>
      </rPr>
      <t>, Nguyễn Mạnh Hùng, Dư Thị Xuân Thảo, Le Thi Mai Oanh, Bui Dinh Tu, Bui Thi Thu, Nguyen Van Minh</t>
    </r>
  </si>
  <si>
    <t>The roles of English for Specific Purposes at a Vietnamese Technical University from teachers’ perspectives</t>
  </si>
  <si>
    <t>International Graduate Research Symposium (IGRS 2019)</t>
  </si>
  <si>
    <t>THE UPHILL DIFFUSION OF GLYCEROL IN THE SINGLE COMPONENT SYSTEM</t>
  </si>
  <si>
    <t>6 th ACADEMIC CONFERENCE ON NATURAL SCIENCE FOR YOUNG SCIENTISTS, MASTER &amp; PhD STUDENTS FROM ASIAN COUNTRIES</t>
  </si>
  <si>
    <t>Effect of (Ho, Co) co-doping on crystal structure, magnetic and electrical properties of BiFeO3 materials.</t>
  </si>
  <si>
    <t>Hội nghị Vật lý Chất rắn và Khoa học Vật liệu Toàn quốc – SPMS 2019</t>
  </si>
  <si>
    <r>
      <t>Đào Việt Thắng</t>
    </r>
    <r>
      <rPr>
        <sz val="12"/>
        <color rgb="FF000000"/>
        <rFont val="Times New Roman"/>
        <family val="1"/>
      </rPr>
      <t>, Nguyễn Mạnh Hùng, Dư Thị Xuân Thảo</t>
    </r>
  </si>
  <si>
    <t>Synthesis and characterization of nanophosphors containing Tb(III) in phosphate matrices for bio medical application</t>
  </si>
  <si>
    <t>Joint 5th International Symposium on Frontiers in Materials Science &amp; 3rd Nano-materials, Technology and Applications (FMS 2019 &amp; NANOMATA 2019)</t>
  </si>
  <si>
    <r>
      <t>Lê Thị Vinh</t>
    </r>
    <r>
      <rPr>
        <sz val="12"/>
        <color rgb="FF000000"/>
        <rFont val="Times New Roman"/>
        <family val="1"/>
      </rPr>
      <t>, Tran Thu Huong, Ha Thi Phuong, Hoang Thi Khuyen, Nguyễn Mạnh Hùng, Do Thi Thao, Le Quoc Minh</t>
    </r>
  </si>
  <si>
    <t>Surface enhance Raman scattering of methylence Blue adsorbed on gold nanoparticles</t>
  </si>
  <si>
    <t>Proceedings IWNA 2019</t>
  </si>
  <si>
    <r>
      <t>Trần Thị Hà, nguyen viet tuyen</t>
    </r>
    <r>
      <rPr>
        <sz val="12"/>
        <color rgb="FF000000"/>
        <rFont val="Times New Roman"/>
        <family val="1"/>
      </rPr>
      <t>, Thi Huyen Trang Nguyen, Thanh Cong Bach, Nguyen Hai Pham, Cong Doanh Sai, Quang Hoa Nguyen, Trong Tam Nguyen, Khac Hieu Ho</t>
    </r>
  </si>
  <si>
    <t>(7) Facile fabrication of gold nanoparticles by sputtering methods,</t>
  </si>
  <si>
    <r>
      <t>Trần Thị Hà, Nguyen Viet Tuyen</t>
    </r>
    <r>
      <rPr>
        <sz val="12"/>
        <color rgb="FF000000"/>
        <rFont val="Times New Roman"/>
        <family val="1"/>
      </rPr>
      <t>, Thi Huyen Trang Nguyen, Thanh Cong Bach, Nguyen Hai Pham, Cong Doanh Sai, Quang Hoa Nguyen, Trong Tam Nguyen, Khac Hieu Ho</t>
    </r>
  </si>
  <si>
    <t>Negative diffusivity and uphill diffusion of vacancy during boron diffusion in silicon</t>
  </si>
  <si>
    <t>Proceeding of the 4th International Conference on Advanced Materials and Nanotechnology</t>
  </si>
  <si>
    <r>
      <t xml:space="preserve">Harry Williams, Hoàng Văn Long , Patrick Elliott, </t>
    </r>
    <r>
      <rPr>
        <b/>
        <sz val="13"/>
        <color rgb="FF000000"/>
        <rFont val="Times New Roman"/>
        <family val="1"/>
      </rPr>
      <t>Nguyễn Hữu Hiệp</t>
    </r>
    <r>
      <rPr>
        <sz val="13"/>
        <color rgb="FF000000"/>
        <rFont val="Times New Roman"/>
        <family val="1"/>
      </rPr>
      <t>, Mạnh Hà</t>
    </r>
  </si>
  <si>
    <t>KHKTDC</t>
  </si>
  <si>
    <r>
      <t xml:space="preserve">Pijush Samui, Bui Tien Dieu, </t>
    </r>
    <r>
      <rPr>
        <b/>
        <sz val="13"/>
        <color rgb="FF000000"/>
        <rFont val="Times New Roman"/>
        <family val="1"/>
      </rPr>
      <t>Nhữ Việt Hà</t>
    </r>
    <r>
      <rPr>
        <sz val="13"/>
        <color rgb="FF000000"/>
        <rFont val="Times New Roman"/>
        <family val="1"/>
      </rPr>
      <t>, Nguyen My Linh, Ngo Thi Phuong Thao, Bui Tien Dieu</t>
    </r>
  </si>
  <si>
    <r>
      <rPr>
        <b/>
        <sz val="13"/>
        <rFont val="Times New Roman"/>
        <family val="1"/>
      </rPr>
      <t>Bùi Hoàng Bắc, Nguyễn Hoàng</t>
    </r>
    <r>
      <rPr>
        <sz val="13"/>
        <rFont val="Times New Roman"/>
        <family val="1"/>
      </rPr>
      <t xml:space="preserve">, Yosoon Choi, </t>
    </r>
    <r>
      <rPr>
        <b/>
        <sz val="13"/>
        <rFont val="Times New Roman"/>
        <family val="1"/>
      </rPr>
      <t>Bùi Xuân Nam</t>
    </r>
    <r>
      <rPr>
        <sz val="13"/>
        <rFont val="Times New Roman"/>
        <family val="1"/>
      </rPr>
      <t>, Trung Nguyen-Thoi, Yousef Zandi</t>
    </r>
  </si>
  <si>
    <t>Effectiveness assessment of Keras based deep learning with different robust optimization algorithms for shallow landslide susceptibility mapping at tropical area</t>
  </si>
  <si>
    <r>
      <t xml:space="preserve">Nhu Viet Ha, Hoang Nhat Duc, Hieu Nguyen, Phuong Thao Thi Ngo, </t>
    </r>
    <r>
      <rPr>
        <b/>
        <sz val="13"/>
        <color rgb="FF000000"/>
        <rFont val="Times New Roman"/>
        <family val="1"/>
      </rPr>
      <t>Tinh Thanh Bui</t>
    </r>
    <r>
      <rPr>
        <sz val="13"/>
        <color rgb="FF000000"/>
        <rFont val="Times New Roman"/>
        <family val="1"/>
      </rPr>
      <t>, Pham Viet Hoa, Pijush Samui, Dieu Tien Bui</t>
    </r>
  </si>
  <si>
    <t>A tree-based intelligence ensemble approach for spatialprediction of potential groundwater</t>
  </si>
  <si>
    <r>
      <t xml:space="preserve">Mohammadtaghi Avand, Saeid Janizadeh, Dieu Tien BuiViet Hoa Pham Phuong Thao T. Ngo </t>
    </r>
    <r>
      <rPr>
        <b/>
        <sz val="13"/>
        <color rgb="FF000000"/>
        <rFont val="Times New Roman"/>
        <family val="1"/>
      </rPr>
      <t>Viet-Ha Nhu</t>
    </r>
  </si>
  <si>
    <t>Mine water hydrogeochemistry of abandoned coal mines in the outcropped Carboniferous formations, Ruhr Area, Germany</t>
  </si>
  <si>
    <r>
      <t>Tuan Quang Tran</t>
    </r>
    <r>
      <rPr>
        <sz val="13"/>
        <color rgb="FF242021"/>
        <rFont val="Times New Roman"/>
        <family val="1"/>
      </rPr>
      <t>· Andre Banning· Frank Wisotzky· Stefan Wohnlich</t>
    </r>
  </si>
  <si>
    <t>Holocene evolution of the Chan May coastal embayment, central Vietnam: Changing coastal dynamics associated with decreasing rates of progradation possibly forced by late-Holocene sea-level changes</t>
  </si>
  <si>
    <r>
      <t xml:space="preserve">Gouramanis C., Switzer A.D, Bristow C.S., Pham D.T., Mauz B., </t>
    </r>
    <r>
      <rPr>
        <b/>
        <sz val="13"/>
        <color rgb="FF000000"/>
        <rFont val="Times New Roman"/>
        <family val="1"/>
      </rPr>
      <t>Hoang Q. D</t>
    </r>
    <r>
      <rPr>
        <sz val="13"/>
        <color rgb="FF000000"/>
        <rFont val="Times New Roman"/>
        <family val="1"/>
      </rPr>
      <t xml:space="preserve">., Lam D. D., Lee, Y.S., Soria J.L.A., Pile J., </t>
    </r>
    <r>
      <rPr>
        <b/>
        <sz val="13"/>
        <color rgb="FF000000"/>
        <rFont val="Times New Roman"/>
        <family val="1"/>
      </rPr>
      <t>Chi N.T.K.,</t>
    </r>
    <r>
      <rPr>
        <sz val="13"/>
        <color rgb="FF000000"/>
        <rFont val="Times New Roman"/>
        <family val="1"/>
      </rPr>
      <t xml:space="preserve"> </t>
    </r>
    <r>
      <rPr>
        <b/>
        <sz val="13"/>
        <color rgb="FF000000"/>
        <rFont val="Times New Roman"/>
        <family val="1"/>
      </rPr>
      <t>Nghiem, D</t>
    </r>
    <r>
      <rPr>
        <sz val="13"/>
        <color rgb="FF000000"/>
        <rFont val="Times New Roman"/>
        <family val="1"/>
      </rPr>
      <t>., Sloss, C</t>
    </r>
  </si>
  <si>
    <t>Geomorphology</t>
  </si>
  <si>
    <t>Mineralogy and geochemistry of peridotites and chromitites in the Jijal Complex ophiolite along the Main Mantle Thrust (MMT or Indus Suture Zone) North Pakistan</t>
  </si>
  <si>
    <r>
      <t xml:space="preserve">Zaheen Ullah, Jian-Wei Li, Paul T. Robinson, Wei-Wei Wu, Asad Khan, </t>
    </r>
    <r>
      <rPr>
        <b/>
        <sz val="13"/>
        <color rgb="FF000000"/>
        <rFont val="Times New Roman"/>
        <family val="1"/>
      </rPr>
      <t>Ngo Xuan Dac</t>
    </r>
    <r>
      <rPr>
        <sz val="13"/>
        <color rgb="FF000000"/>
        <rFont val="Times New Roman"/>
        <family val="1"/>
      </rPr>
      <t>, Munir Mohammed Abdalla Adam</t>
    </r>
  </si>
  <si>
    <t>An Experimental Study on Unconfined Compressive Strength of Soft Soil-Cement Mixtures with or without GGBFS in the Coastal Area of Vietnam</t>
  </si>
  <si>
    <t>Bui Truong Son, Nguyen Thi Nu, Nguyen Thanh Duong</t>
  </si>
  <si>
    <t>Advances in Civil Engineering</t>
  </si>
  <si>
    <t>Stable Isotopes of Water in Hydrogeology</t>
  </si>
  <si>
    <t>Chapter in book: Encyclopedia of Water: Science, Technology and Society</t>
  </si>
  <si>
    <t>Investigation of salt, alum content in soft soils and their effects on soil properties: case study in coastal areas of Vietnam</t>
  </si>
  <si>
    <t>Iraqi Geological Journal</t>
  </si>
  <si>
    <t>Reusing coal ash of thermal power plant in a pavement base course</t>
  </si>
  <si>
    <t>Journal of King Saud University - Engineering Sciences</t>
  </si>
  <si>
    <t>Coal Resource/Reserve Potential in Quang Ninh Basin, Northeastern Vietnam</t>
  </si>
  <si>
    <r>
      <t>Nguyễn Hoàng Huân</t>
    </r>
    <r>
      <rPr>
        <sz val="12"/>
        <color rgb="FF000000"/>
        <rFont val="Times New Roman"/>
        <family val="1"/>
      </rPr>
      <t>, Nguyễn Tiến Dũng, Khương Thế Hùng</t>
    </r>
  </si>
  <si>
    <t>Origin and Closure of the Paleotethys Ocean in Indochina</t>
  </si>
  <si>
    <r>
      <t>Jan Golonka</t>
    </r>
    <r>
      <rPr>
        <sz val="12"/>
        <color rgb="FF000000"/>
        <rFont val="Times New Roman"/>
        <family val="1"/>
      </rPr>
      <t>, Khương Thế Hùng, Mical Krobicki, Tadeusz SŁOMKA, Nguyễn Văn Giảng, Aleksandra GAWĘDA</t>
    </r>
  </si>
  <si>
    <t>Timing of uranium mineralization from Mesozoic Nong Son Basin, Central Vietnam,</t>
  </si>
  <si>
    <t>Proceedings of the 14th SGA Biennial Meeting: Mineral Resources to Discover, Quebec City, Canada, 2017</t>
  </si>
  <si>
    <t>Trần Thanh Hải</t>
  </si>
  <si>
    <t>Metacarbonat Formation in Kontum Massif (Vietnam) and their Relation to Mineral Resources</t>
  </si>
  <si>
    <t>Scientific-reseach cooperation between Poland and Vietnam</t>
  </si>
  <si>
    <r>
      <t>Phạm Thị Vân Anh</t>
    </r>
    <r>
      <rPr>
        <sz val="12"/>
        <color rgb="FF000000"/>
        <rFont val="Times New Roman"/>
        <family val="1"/>
      </rPr>
      <t>, Magdalena Anna Dumanska-Slowik, Lê Tiến Dũng, Tô Xuân Bản, Nguyễn Khắc Giảng, nguyen thi ly ly</t>
    </r>
  </si>
  <si>
    <t>Comparing Composition and Bulk-Rok Characteristics of Raw Material for Decorative Stone in Suoi Giang Area (Yen Bai) and Sa Nghia Area (Kon Tum)</t>
  </si>
  <si>
    <r>
      <t>Nguyễn Khắc Giảng</t>
    </r>
    <r>
      <rPr>
        <sz val="12"/>
        <color rgb="FF000000"/>
        <rFont val="Times New Roman"/>
        <family val="1"/>
      </rPr>
      <t>, wojciech Smolinski, Lucyna Natkaniec-Nowak, Magdalena Dumanska-Slowik, Piotr Gunia, Tô Xuân Bản, Lê Thị Ngọc Tú, Phạm Thị Vân Anh, le thi thu lieu, La mai sơn</t>
    </r>
  </si>
  <si>
    <t>Đặc điểm thạch - Địa hóa các đá gabro oxit trung tâm tách giãn tây nam Ấn Độ Dương, Chương trình Quốc tế khám phá Đại dương - Lỗ khoan U1473A: Magma giàu Fe-Ti có thực sự tồn tại?</t>
  </si>
  <si>
    <t>CAREES 2019</t>
  </si>
  <si>
    <r>
      <t>Nguyễn Khắc Du</t>
    </r>
    <r>
      <rPr>
        <sz val="12"/>
        <color rgb="FF000000"/>
        <rFont val="Times New Roman"/>
        <family val="1"/>
      </rPr>
      <t>, Tomoaki Morishita, Akihiro Tamura, Juan Miguel Guotana, Biswajit Ghosh, Yumiko Harigane</t>
    </r>
  </si>
  <si>
    <t>Rate effect on residual interface strength between two different soil layers</t>
  </si>
  <si>
    <t>Determining the LCPC abrasivity of sand and gravel in project of Hanoi pilot light metro line, section Nhon – Hanoi railway station</t>
  </si>
  <si>
    <t>Geotechnics for Sustainable Infrastructure Development, Lecture Notes in Civil Engineering</t>
  </si>
  <si>
    <r>
      <t>Nguyễn Thị Nụ</t>
    </r>
    <r>
      <rPr>
        <sz val="12"/>
        <color rgb="FF000000"/>
        <rFont val="Times New Roman"/>
        <family val="1"/>
      </rPr>
      <t>, Hoang Dinh Quy, Ngo Thi Thoan</t>
    </r>
  </si>
  <si>
    <t>Nguồn nhân lực qua đào tạo nghề ở Vĩnh Phúc trước tác động của cách mạng công nghiệp lần thứ tư</t>
  </si>
  <si>
    <t>Đổi mới và sáng tạo trong đào tạo nguồn nhân lực toàn cầu</t>
  </si>
  <si>
    <r>
      <t>Nguyễn Đức Khiêm</t>
    </r>
    <r>
      <rPr>
        <sz val="12"/>
        <color rgb="FF000000"/>
        <rFont val="Times New Roman"/>
        <family val="1"/>
      </rPr>
      <t>, Trần Thị Phúc An</t>
    </r>
  </si>
  <si>
    <t>MO</t>
  </si>
  <si>
    <t>Estimation of Blast-Induced Air Overpressure in Quarry Mines Using Cubist-Based Genetic Algorithm</t>
  </si>
  <si>
    <r>
      <t xml:space="preserve">Qiancheng Fang, Hoang Nguyen, </t>
    </r>
    <r>
      <rPr>
        <b/>
        <sz val="13"/>
        <color rgb="FF000000"/>
        <rFont val="Times New Roman"/>
        <family val="1"/>
      </rPr>
      <t>Bùi Xuân Nam, Trần Quang Hiếu</t>
    </r>
  </si>
  <si>
    <r>
      <t xml:space="preserve">Yingli LV, </t>
    </r>
    <r>
      <rPr>
        <b/>
        <sz val="13"/>
        <color rgb="FF000000"/>
        <rFont val="Times New Roman"/>
        <family val="1"/>
      </rPr>
      <t xml:space="preserve">Qui-Thao Le, Hoang-Bac Bui , Xuan Nam Bui </t>
    </r>
    <r>
      <rPr>
        <sz val="13"/>
        <color rgb="FF000000"/>
        <rFont val="Times New Roman"/>
        <family val="1"/>
      </rPr>
      <t xml:space="preserve">, Hoang Nguyen, Trung Nguyen-Thoi, Jie Dou and Xuan Song
</t>
    </r>
  </si>
  <si>
    <t>A comparative study of empirical and ensemble machine learning algorithms in predicting air over-pressure in open-pit coal mine</t>
  </si>
  <si>
    <r>
      <rPr>
        <b/>
        <sz val="13"/>
        <color rgb="FF000000"/>
        <rFont val="Times New Roman"/>
        <family val="1"/>
      </rPr>
      <t xml:space="preserve">Hoang Nguyen, Xuan Nam Bui, Quang-Hieu Tran, Pham Van Hoa, Dinh-An Nguyen, Le Thi Thu Hoa, Qui-Thao Le, Ngoc-Hoan Do, Tran Dinh Bao, Hoang-Bac Bui, </t>
    </r>
    <r>
      <rPr>
        <sz val="13"/>
        <color rgb="FF000000"/>
        <rFont val="Times New Roman"/>
        <family val="1"/>
      </rPr>
      <t xml:space="preserve">Hossein Moayedi
</t>
    </r>
  </si>
  <si>
    <r>
      <t xml:space="preserve">Hong Zhang,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xml:space="preserve">, Trung Nguyen-Thoi, Thu-Thuy Bui, </t>
    </r>
    <r>
      <rPr>
        <b/>
        <sz val="13"/>
        <color rgb="FF000000"/>
        <rFont val="Times New Roman"/>
        <family val="1"/>
      </rPr>
      <t>Nga Nguyen</t>
    </r>
    <r>
      <rPr>
        <sz val="13"/>
        <color rgb="FF000000"/>
        <rFont val="Times New Roman"/>
        <family val="1"/>
      </rPr>
      <t xml:space="preserve">, </t>
    </r>
    <r>
      <rPr>
        <b/>
        <sz val="13"/>
        <color rgb="FF000000"/>
        <rFont val="Times New Roman"/>
        <family val="1"/>
      </rPr>
      <t>Diep-Anh Vu</t>
    </r>
    <r>
      <rPr>
        <sz val="13"/>
        <color rgb="FF000000"/>
        <rFont val="Times New Roman"/>
        <family val="1"/>
      </rPr>
      <t>, Vinyas Mahesh, Hossein Moayedi</t>
    </r>
  </si>
  <si>
    <t>Different sampling strategies for predicting landslide susceptibilities are deemed less consequential with deep learning</t>
  </si>
  <si>
    <r>
      <t xml:space="preserve">Jie Dou, Ali P. Yunus, Abdelaziz Merghadi, Ataollah Shirzadi, </t>
    </r>
    <r>
      <rPr>
        <b/>
        <sz val="13"/>
        <color rgb="FF000000"/>
        <rFont val="Times New Roman"/>
        <family val="1"/>
      </rPr>
      <t>Hoang Nguyen</t>
    </r>
    <r>
      <rPr>
        <sz val="13"/>
        <color rgb="FF000000"/>
        <rFont val="Times New Roman"/>
        <family val="1"/>
      </rPr>
      <t>, Yawar Hussain, Ram Avtar, Yu long Chen, Binh Thai Pham, Hiromitsu Yamagishi</t>
    </r>
  </si>
  <si>
    <t>Science of the Total Environment</t>
  </si>
  <si>
    <t>A Novel Artificial Intelligence Technique to Predict Compressive Strength of Recycled Aggregate Concrete Using ICA-XGBoost Model</t>
  </si>
  <si>
    <r>
      <t xml:space="preserve">Jin Duan, Panagiotis G. Asteris,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Hossein Moayedi</t>
    </r>
  </si>
  <si>
    <t>Characteristics of top coal fall in front of face support in longwall: A case study</t>
  </si>
  <si>
    <r>
      <rPr>
        <b/>
        <sz val="13"/>
        <color rgb="FF000000"/>
        <rFont val="Times New Roman"/>
        <family val="1"/>
      </rPr>
      <t>Tien Dung Le</t>
    </r>
    <r>
      <rPr>
        <sz val="13"/>
        <color rgb="FF000000"/>
        <rFont val="Times New Roman"/>
        <family val="1"/>
      </rPr>
      <t xml:space="preserve">, Dinh Hieu Vu, </t>
    </r>
    <r>
      <rPr>
        <b/>
        <sz val="13"/>
        <color rgb="FF000000"/>
        <rFont val="Times New Roman"/>
        <family val="1"/>
      </rPr>
      <t>Anh Tuan Nguyen</t>
    </r>
  </si>
  <si>
    <t>Soft computing models for predicting blast-induced air over-pressure: A novel artificial intelligence approach</t>
  </si>
  <si>
    <r>
      <t>Hoang Nguyen,</t>
    </r>
    <r>
      <rPr>
        <sz val="13"/>
        <color rgb="FF000000"/>
        <rFont val="Times New Roman"/>
        <family val="1"/>
      </rPr>
      <t xml:space="preserve"> </t>
    </r>
    <r>
      <rPr>
        <b/>
        <sz val="13"/>
        <color rgb="FF000000"/>
        <rFont val="Times New Roman"/>
        <family val="1"/>
      </rPr>
      <t>Xuan Nam Bui</t>
    </r>
  </si>
  <si>
    <t>Prediction of slope failure in open-pit mines using a novel hybrid artificial intelligence model based on decision tree and evolution algorithm</t>
  </si>
  <si>
    <r>
      <t>Xuan Nam Bui</t>
    </r>
    <r>
      <rPr>
        <sz val="13"/>
        <color rgb="FF000000"/>
        <rFont val="Times New Roman"/>
        <family val="1"/>
      </rPr>
      <t xml:space="preserve">, </t>
    </r>
    <r>
      <rPr>
        <b/>
        <sz val="13"/>
        <color rgb="FF000000"/>
        <rFont val="Times New Roman"/>
        <family val="1"/>
      </rPr>
      <t>Hoang Nguyen,</t>
    </r>
    <r>
      <rPr>
        <sz val="13"/>
        <color rgb="FF000000"/>
        <rFont val="Times New Roman"/>
        <family val="1"/>
      </rPr>
      <t xml:space="preserve"> Yosoon Choi, Trung Nguyen-Thoi, Jian Zhou, Jie Dou</t>
    </r>
  </si>
  <si>
    <t>A Novel Combination of Whale Optimization Algorithm and Support Vector Machine with Different Kernel Functions for Prediction of Blasting-Induced Fly-Rock in Quarry Mines</t>
  </si>
  <si>
    <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Yosoon Choi, Chang Woo Lee, Danial Jahed Armaghani</t>
    </r>
  </si>
  <si>
    <t>Использование свойств дискретных пород для оптимизации процессов погашения выработанного пространства</t>
  </si>
  <si>
    <t>Горные науки и технологии</t>
  </si>
  <si>
    <r>
      <t>Голик В. И.</t>
    </r>
    <r>
      <rPr>
        <sz val="12"/>
        <color theme="1"/>
        <rFont val="Times New Roman"/>
        <family val="1"/>
      </rPr>
      <t>, Bùi Xuân Nam, Масленников С. А., Анищенко В. И.</t>
    </r>
  </si>
  <si>
    <t>Application of Information Technology to improve the management of mineral resources in Quang Ninh province</t>
  </si>
  <si>
    <t>Geo spatial technologies and Earth Resources</t>
  </si>
  <si>
    <r>
      <t>Đào Văn Chi</t>
    </r>
    <r>
      <rPr>
        <sz val="12"/>
        <color rgb="FF000000"/>
        <rFont val="Times New Roman"/>
        <family val="1"/>
      </rPr>
      <t>, Nguyễn Cao Khải, Lê Tiến Dũng, Zhang Leilin</t>
    </r>
  </si>
  <si>
    <t>Study on relationship of duct leakage and parameters of ducts in Quang Ninh</t>
  </si>
  <si>
    <t>The 5th International Conference „Scientific-Research Cooperation between Vietnam and Poland” (POL-VIET)</t>
  </si>
  <si>
    <r>
      <t>Đặng Phương Thảo</t>
    </r>
    <r>
      <rPr>
        <sz val="12"/>
        <color rgb="FF000000"/>
        <rFont val="Times New Roman"/>
        <family val="1"/>
      </rPr>
      <t>, Đặng Vũ Chí</t>
    </r>
  </si>
  <si>
    <r>
      <t>Nhữ Thị Kim Dung</t>
    </r>
    <r>
      <rPr>
        <sz val="12"/>
        <color rgb="FF000000"/>
        <rFont val="Times New Roman"/>
        <family val="1"/>
      </rPr>
      <t>, Vũ Thị Chinh</t>
    </r>
  </si>
  <si>
    <t>Determining for an output capacity of dimension stone exploitation from the computer simulations to generate the fracture network in 3D: case study in some dimensional stone quarries in VietnamDetermining for an output capacity of dimension stone exploitation from the computer simulations to generate the fracture network in 3D: case study in some dimensional stone quarries in Vietnam</t>
  </si>
  <si>
    <t>POL-VIET 2019, Scientific-research cooperation between Poland and Vietnam</t>
  </si>
  <si>
    <r>
      <t>Nguyễn Anh Tuấn</t>
    </r>
    <r>
      <rPr>
        <sz val="12"/>
        <color rgb="FF000000"/>
        <rFont val="Times New Roman"/>
        <family val="1"/>
      </rPr>
      <t>, Phạm Văn Hòa, Phạm Văn Việt, Lê Văn Quyển, Lê Thị Hải, Nguyễn Tuấn Anh</t>
    </r>
  </si>
  <si>
    <t>Developing an Advances Soft Computational Model for Estimating Blast - Induced Ground Vibration in Nui Beo Open - Pit coal Mine (Vietnam) Using Artificial Neural Network</t>
  </si>
  <si>
    <r>
      <t>Nguyễn Hoàng</t>
    </r>
    <r>
      <rPr>
        <sz val="12"/>
        <color rgb="FF000000"/>
        <rFont val="Times New Roman"/>
        <family val="1"/>
      </rPr>
      <t>, Bùi Xuân Nam, Trần Quang Hiếu, Nguyễn Quốc Long, Vũ Đình Hiếu, Phạm Văn Hòa, lqthao, Nguyen Phu Vu</t>
    </r>
  </si>
  <si>
    <t>Estimation of Truck - shovel dispatching in Cao Son Open - Pit Coal Mine and the Ability in Applying information technology for increasing its Efficiency</t>
  </si>
  <si>
    <t>Scientific research cooperation between Poland and Vietam (Pol - Viet 2019)</t>
  </si>
  <si>
    <r>
      <t>Phạm Văn Hòa</t>
    </r>
    <r>
      <rPr>
        <sz val="12"/>
        <color rgb="FF000000"/>
        <rFont val="Times New Roman"/>
        <family val="1"/>
      </rPr>
      <t>, Bùi Xuân Nam, Lê Văn Quyển, Lê Thị Thu Hoa, Phạm Văn Việt</t>
    </r>
  </si>
  <si>
    <t>Effect of carbon textile treatment and embedded textile length on textile/matrix interface behaviour from pull-out test</t>
  </si>
  <si>
    <t>5th International Conference on Smart Monitoring, Assessment and Rehabilitation of Civil Structures</t>
  </si>
  <si>
    <r>
      <t>Trần Mạnh Tiến</t>
    </r>
    <r>
      <rPr>
        <sz val="12"/>
        <color rgb="FF000000"/>
        <rFont val="Times New Roman"/>
        <family val="1"/>
      </rPr>
      <t>, Vu Xuan Hong, Emmanuel Ferrier</t>
    </r>
  </si>
  <si>
    <t>ESTIMATING PM10 CONCENTRATIONS IN THE MAIN ROUTES OF HANOI, VIETNAM BY USING VNREDSAT-1 DATA</t>
  </si>
  <si>
    <t>The 40th Asian Conference on Remote Sensing (ACRS 2019), ISBN: 978-1-7138-0326-3</t>
  </si>
  <si>
    <r>
      <t>Nguyễn Như Hùng</t>
    </r>
    <r>
      <rPr>
        <sz val="12"/>
        <color rgb="FF000000"/>
        <rFont val="Times New Roman"/>
        <family val="1"/>
      </rPr>
      <t>, Trần Vân Anh, Lê Minh Hằng, Du Vu Viet Quan, Pham Van Manh</t>
    </r>
  </si>
  <si>
    <t>Impact of milling condition on the flotation of Vietnamese silicaceous carbonaceous apatite ore</t>
  </si>
  <si>
    <t>International Mineral Processing Conference Eurasia – IMPC-Eurasia 2019</t>
  </si>
  <si>
    <r>
      <t>Hoàng Hữu Đường</t>
    </r>
    <r>
      <rPr>
        <sz val="12"/>
        <color rgb="FF000000"/>
        <rFont val="Times New Roman"/>
        <family val="1"/>
      </rPr>
      <t>, S. S. Saquran, A. Hassanzadeh, N. Kupka, B. Michaux, E. Schach, H. Sprenger, M. Rudolph</t>
    </r>
  </si>
  <si>
    <t>FORECAST OF COAL SEAM METHANE ESCAPE WHEN EXPLOITING AT KHECHAM1 COAL MINE IN VIETNAM</t>
  </si>
  <si>
    <t>Scientific-research cooperationbetween Poland and Vietnam</t>
  </si>
  <si>
    <r>
      <t>Nguyễn Văn Thịnh</t>
    </r>
    <r>
      <rPr>
        <sz val="12"/>
        <color rgb="FF000000"/>
        <rFont val="Times New Roman"/>
        <family val="1"/>
      </rPr>
      <t>, Nguyễn Văn Quang</t>
    </r>
  </si>
  <si>
    <t>Solution to reduce air temperature in the 7.3.1 longwall of HaLam coal mine</t>
  </si>
  <si>
    <t>Vietnam Scientific-research cooperationbetween Poland and Vietnam</t>
  </si>
  <si>
    <t>Interactive effect of particle size, liberation and hydrophobicity on the flotation kinetics of a carbonaceous phosphate deposit</t>
  </si>
  <si>
    <t>Procemin-GEOMET 2019</t>
  </si>
  <si>
    <r>
      <t>Hoàng Hữu Đường</t>
    </r>
    <r>
      <rPr>
        <sz val="12"/>
        <color rgb="FF000000"/>
        <rFont val="Times New Roman"/>
        <family val="1"/>
      </rPr>
      <t>, Edgar Schach, Ahmad Hassanzadeh, Nathalie Kupka, Lucas Pereira and Martin Rudolph</t>
    </r>
  </si>
  <si>
    <t>Improving duct parameters to design auxiliary ventilation in mining roadway driven</t>
  </si>
  <si>
    <t>Materials science and engineering</t>
  </si>
  <si>
    <r>
      <t>Đặng Phương Thảo</t>
    </r>
    <r>
      <rPr>
        <sz val="12"/>
        <color rgb="FF000000"/>
        <rFont val="Times New Roman"/>
        <family val="1"/>
      </rPr>
      <t>, Bùi Văn Duyền</t>
    </r>
  </si>
  <si>
    <t>Seasonal, Spatial Variation, and Potential Sources of Organochlorine Pesticides in Water and Sediment in the Lower Reaches of the Dong Nai River System in Vietnam</t>
  </si>
  <si>
    <r>
      <t xml:space="preserve">Tong Xuan Nguyen, Binh Thanh Nguyen, </t>
    </r>
    <r>
      <rPr>
        <b/>
        <sz val="13"/>
        <color rgb="FF000000"/>
        <rFont val="Times New Roman"/>
        <family val="1"/>
      </rPr>
      <t>Trần Thị Thu Hương</t>
    </r>
    <r>
      <rPr>
        <sz val="13"/>
        <color rgb="FF000000"/>
        <rFont val="Times New Roman"/>
        <family val="1"/>
      </rPr>
      <t>, Huong Mai, Thuy Thi Duong, Quang Vu Bach</t>
    </r>
  </si>
  <si>
    <r>
      <t xml:space="preserve">Thi Thuy Duong, Hai Yen Nguyen, Thi Phuong Quynh Le, Trung Kien Nguyen, </t>
    </r>
    <r>
      <rPr>
        <b/>
        <sz val="13"/>
        <rFont val="Times New Roman"/>
        <family val="1"/>
      </rPr>
      <t>Trần Thị Thu Hương</t>
    </r>
    <r>
      <rPr>
        <sz val="13"/>
        <rFont val="Times New Roman"/>
        <family val="1"/>
      </rPr>
      <t>, Nhu Da Le, Dinh Kim Dang, Thi Nguyet Vu, Virginia Panizzo &amp; Suzanne McGowan</t>
    </r>
  </si>
  <si>
    <r>
      <t xml:space="preserve">Tong Xuan Nguyen, Binh Thanh Nguyen, </t>
    </r>
    <r>
      <rPr>
        <b/>
        <sz val="13"/>
        <rFont val="Times New Roman"/>
        <family val="1"/>
      </rPr>
      <t>Trần Thị Thu Hương,</t>
    </r>
    <r>
      <rPr>
        <sz val="13"/>
        <rFont val="Times New Roman"/>
        <family val="1"/>
      </rPr>
      <t xml:space="preserve"> Huong Mai, Thuy Thi Duong, Quang-Vu Bach</t>
    </r>
  </si>
  <si>
    <t>Studying the Process of Dispersing Gamma Radiation, Radioactive Gas (Radon, Thoron) in Rare Earth Mines</t>
  </si>
  <si>
    <t>Establishing research indicators of quantity and assessment economic values of Na Tum Pb-Zn mine in Bac Can Province, Vietnam</t>
  </si>
  <si>
    <t>Academic Star Publishing Company</t>
  </si>
  <si>
    <r>
      <t>Nguyễn Phương</t>
    </r>
    <r>
      <rPr>
        <sz val="12"/>
        <color theme="1"/>
        <rFont val="Times New Roman"/>
        <family val="1"/>
      </rPr>
      <t>, Nguyễn Quốc Định, Vũ Thị Lan Anh, Nguyễn Phương Đông, nguyễn Thị Thu hằng</t>
    </r>
  </si>
  <si>
    <t>Beneficiation of parisite-rich rare earth ore from the Nam Xe South deposit, Vietnam</t>
  </si>
  <si>
    <t>15th Biennial SGA Meeting, Glasgow</t>
  </si>
  <si>
    <r>
      <t>Phan Quang Văn, Robert Moeckel, Jens Gutmer</t>
    </r>
    <r>
      <rPr>
        <sz val="12"/>
        <color rgb="FF000000"/>
        <rFont val="Times New Roman"/>
        <family val="1"/>
      </rPr>
      <t>, Gerhard Mecker</t>
    </r>
  </si>
  <si>
    <t>EVALUATION OF THE COMPOSITIONAL CHANGES IN THE RADIOACTIVE ENVIRONMENT IN COPPER MINING AND PROCESSING IN SIN QUYEN MINE, LAO CAI PROVINCE, VIETNAM</t>
  </si>
  <si>
    <t>THE 9 th INTERNATIONAL FORUM ON GREEN TECHNOLOGY AND MANAGEMENT (IFGTM 2019)</t>
  </si>
  <si>
    <r>
      <t>Nguyễn Văn Dũng</t>
    </r>
    <r>
      <rPr>
        <sz val="12"/>
        <color rgb="FF000000"/>
        <rFont val="Times New Roman"/>
        <family val="1"/>
      </rPr>
      <t>, Đào Đình Thuần</t>
    </r>
  </si>
  <si>
    <t>THE RADIOACTIVE CONCENTRATION OF RADON AND THORON IN HOUSEHOLDS IN BAN GIE MONAZITE PLACER, QUY HOP DISTRICT, NGHE AN PROVINCE, VIETNAM</t>
  </si>
  <si>
    <t>Nguyễn Văn Dũng</t>
  </si>
  <si>
    <r>
      <t>Trần Thị Hòa</t>
    </r>
    <r>
      <rPr>
        <sz val="13"/>
        <rFont val="Times New Roman"/>
        <family val="1"/>
      </rPr>
      <t xml:space="preserve">, James B. Campbell, Randolph H. Wynne, Yang Shao, </t>
    </r>
    <r>
      <rPr>
        <b/>
        <sz val="13"/>
        <rFont val="Times New Roman"/>
        <family val="1"/>
      </rPr>
      <t>Phan Viết Sơn</t>
    </r>
  </si>
  <si>
    <t>Robust IMU/GPS/VO Integration for Vehicle Navigation in GNSS Degraded Urban Areas</t>
  </si>
  <si>
    <r>
      <t>Rui Sun, Yuanxi Yang, Kai-Wei Chiang, T</t>
    </r>
    <r>
      <rPr>
        <b/>
        <sz val="13"/>
        <rFont val="Times New Roman"/>
        <family val="1"/>
      </rPr>
      <t>hanh-Trung Duong</t>
    </r>
    <r>
      <rPr>
        <sz val="13"/>
        <rFont val="Times New Roman"/>
        <family val="1"/>
      </rPr>
      <t>, Kuan-Ying Lin, </t>
    </r>
    <r>
      <rPr>
        <u/>
        <sz val="13"/>
        <rFont val="Times New Roman"/>
        <family val="1"/>
      </rPr>
      <t>Guang-Je Tsai</t>
    </r>
  </si>
  <si>
    <r>
      <t> </t>
    </r>
    <r>
      <rPr>
        <u/>
        <sz val="13"/>
        <rFont val="Times New Roman"/>
        <family val="1"/>
      </rPr>
      <t>IEEE Sensors Journal</t>
    </r>
    <r>
      <rPr>
        <sz val="13"/>
        <rFont val="Times New Roman"/>
        <family val="1"/>
      </rPr>
      <t> ( Volume: 20, Issue: 17, Sept.1, 1 2020)</t>
    </r>
  </si>
  <si>
    <t>Influence of Flight Height on The Accuracy of UAV Derived Digital Elevation Model of Complex Terrain</t>
  </si>
  <si>
    <r>
      <t>Nguyen QUOC LONG</t>
    </r>
    <r>
      <rPr>
        <sz val="13"/>
        <color rgb="FF000000"/>
        <rFont val="Times New Roman"/>
        <family val="1"/>
      </rPr>
      <t xml:space="preserve">, Ropesh GOYAL, Bui KHAC LUYEN, </t>
    </r>
    <r>
      <rPr>
        <b/>
        <sz val="13"/>
        <color rgb="FF000000"/>
        <rFont val="Times New Roman"/>
        <family val="1"/>
      </rPr>
      <t>Le VAN CANH, Cao XUAN CUONG, Pham VAN CHUNG</t>
    </r>
    <r>
      <rPr>
        <sz val="13"/>
        <color rgb="FF000000"/>
        <rFont val="Times New Roman"/>
        <family val="1"/>
      </rPr>
      <t xml:space="preserve">, </t>
    </r>
    <r>
      <rPr>
        <b/>
        <sz val="13"/>
        <color rgb="FF000000"/>
        <rFont val="Times New Roman"/>
        <family val="1"/>
      </rPr>
      <t>Bui NGOC QUY, Xuan Nam BUI</t>
    </r>
  </si>
  <si>
    <t>Inżynieria Mineralna- Journal of the Polish Mineral Engineering Society</t>
  </si>
  <si>
    <t>A New Modeling Approach for Spatial Prediction of Flash Flood with Biogeography Optimized CHAID Tree Ensemble and Remote Sensing Data</t>
  </si>
  <si>
    <r>
      <t>Nghia Viet Nguyen,</t>
    </r>
    <r>
      <rPr>
        <sz val="13"/>
        <color rgb="FF000000"/>
        <rFont val="Times New Roman"/>
        <family val="1"/>
      </rPr>
      <t xml:space="preserve"> Peyman Yariyan, Mahdis Amiri, An Dang Tran, Tien Dat Pham, Minh Phuong Do, Phuong Thao Thi Ngo, Viet-Ha Nhu, </t>
    </r>
    <r>
      <rPr>
        <b/>
        <sz val="13"/>
        <color rgb="FF000000"/>
        <rFont val="Times New Roman"/>
        <family val="1"/>
      </rPr>
      <t>Nguyen Quoc Long</t>
    </r>
    <r>
      <rPr>
        <sz val="13"/>
        <color rgb="FF000000"/>
        <rFont val="Times New Roman"/>
        <family val="1"/>
      </rPr>
      <t>, Dieu Tien Bui,</t>
    </r>
  </si>
  <si>
    <t>An optimal waterline approach for studying tidal flat morphological changes using remote sensing data: A case of the northern coast of Vietnam</t>
  </si>
  <si>
    <r>
      <t>Si SonTong</t>
    </r>
    <r>
      <rPr>
        <sz val="13"/>
        <color rgb="FF000000"/>
        <rFont val="Times New Roman"/>
        <family val="1"/>
      </rPr>
      <t xml:space="preserve">, </t>
    </r>
    <r>
      <rPr>
        <sz val="13"/>
        <rFont val="Times New Roman"/>
        <family val="1"/>
      </rPr>
      <t>Jean PaulDeroin</t>
    </r>
    <r>
      <rPr>
        <sz val="13"/>
        <color rgb="FF000000"/>
        <rFont val="Times New Roman"/>
        <family val="1"/>
      </rPr>
      <t xml:space="preserve">, </t>
    </r>
    <r>
      <rPr>
        <b/>
        <sz val="13"/>
        <color rgb="FF000000"/>
        <rFont val="Times New Roman"/>
        <family val="1"/>
      </rPr>
      <t>Thi Lan Pham</t>
    </r>
  </si>
  <si>
    <t>Estuarine Coastal and Shelf Science</t>
  </si>
  <si>
    <t>Land cover classification based on cloud computing platform</t>
  </si>
  <si>
    <t>Journal of Southwest Jiaotong University</t>
  </si>
  <si>
    <t>Weights of factors contributing to flood formation in the Lam river basin, Vietnam</t>
  </si>
  <si>
    <t>The study of land cover change using change vector approach integrated with unsupervised classification method: a case in Duy Tien (Vietnam)</t>
  </si>
  <si>
    <t>Geography, Environment, Sustainability</t>
  </si>
  <si>
    <t>Research on technical solution to develop monitoring system for displacement and deformation of High Rise Building in real time using GNSS / CORS technology</t>
  </si>
  <si>
    <t>Scientific-Research Cooperation between Vietnam and Poland” (POL-VIET)</t>
  </si>
  <si>
    <r>
      <t>Phạm Công Khải</t>
    </r>
    <r>
      <rPr>
        <sz val="12"/>
        <color rgb="FF000000"/>
        <rFont val="Times New Roman"/>
        <family val="1"/>
      </rPr>
      <t>, Võ Ngọc Dũng, Trần Xuân Thủy</t>
    </r>
  </si>
  <si>
    <r>
      <t>Nguyễn Quốc Long</t>
    </r>
    <r>
      <rPr>
        <sz val="12"/>
        <color rgb="FF000000"/>
        <rFont val="Times New Roman"/>
        <family val="1"/>
      </rPr>
      <t>, Bùi Xuân Nam, Cao Xuân Cường, Lê Văn Cảnh</t>
    </r>
  </si>
  <si>
    <t>DETERMINATION OF LAND COVER CHANGE BY MULTI-TEMPORAL RADAR IMAGERY</t>
  </si>
  <si>
    <r>
      <t>Trần Vân Anh</t>
    </r>
    <r>
      <rPr>
        <sz val="12"/>
        <color rgb="FF000000"/>
        <rFont val="Times New Roman"/>
        <family val="1"/>
      </rPr>
      <t>, Lê Minh Hằng, Nguyễn Đình Dương</t>
    </r>
  </si>
  <si>
    <t>Assessing the current status of underground mine ventilation system in thanh cong- cao thang area, Hongai coal company, Quangninh region, Vietnam</t>
  </si>
  <si>
    <t>Hội nghị Pol-Viet 2019</t>
  </si>
  <si>
    <r>
      <t>Nguyễn Cao Khải</t>
    </r>
    <r>
      <rPr>
        <sz val="12"/>
        <color rgb="FF000000"/>
        <rFont val="Times New Roman"/>
        <family val="1"/>
      </rPr>
      <t>, Nguyễn Văn Thịnh</t>
    </r>
  </si>
  <si>
    <t>Research on design and establish of GNSS data receiver and transmission device used in the continuously monitoring displacement and deformation of works in real time; ISBN: 978-604-913-923-9</t>
  </si>
  <si>
    <t>The International conference on Earth Observation &amp; Natural Hazards 2019 (ICEO&amp;NH2019)</t>
  </si>
  <si>
    <r>
      <t>Phạm Công Khải</t>
    </r>
    <r>
      <rPr>
        <sz val="12"/>
        <color rgb="FF000000"/>
        <rFont val="Times New Roman"/>
        <family val="1"/>
      </rPr>
      <t>, Hai Ha Thanh, Thai Nguyen Duc, Duc Pham Nhan</t>
    </r>
  </si>
  <si>
    <t>processding of International Conference Earth ......</t>
  </si>
  <si>
    <t>ICEO 2019</t>
  </si>
  <si>
    <r>
      <t>Hoàng Ngọc Hà</t>
    </r>
    <r>
      <rPr>
        <sz val="12"/>
        <color rgb="FF000000"/>
        <rFont val="Times New Roman"/>
        <family val="1"/>
      </rPr>
      <t>, Lưu Anh Tuấn</t>
    </r>
  </si>
  <si>
    <t>Characteristics of Topography - Geology along the 3B Highway from Backan city to Chodon (Vietnam) and Landslide Evidences.</t>
  </si>
  <si>
    <t>Vietrock 2019 an ISRM specialized conference</t>
  </si>
  <si>
    <r>
      <t>Nguyễn Việt Hà</t>
    </r>
    <r>
      <rPr>
        <sz val="12"/>
        <color rgb="FF000000"/>
        <rFont val="Times New Roman"/>
        <family val="1"/>
      </rPr>
      <t>, Phi Truong Thanh, Do Manh Tuan, Le Trung Kien, Vu Thi Hong Cam, Nguyen Chi Cong</t>
    </r>
  </si>
  <si>
    <t>Építőanyag – Journal of Silicate Based and Composite Materials</t>
  </si>
  <si>
    <t>An Early-age Evaluation of Thermal Cracking Index of Heavy Concrete Applying for Airport Pavement.</t>
  </si>
  <si>
    <r>
      <t xml:space="preserve">Trong-Chuc Nguyen; </t>
    </r>
    <r>
      <rPr>
        <b/>
        <sz val="13"/>
        <color rgb="FF000000"/>
        <rFont val="Times New Roman"/>
        <family val="1"/>
      </rPr>
      <t>Van-Lam Tang (Đồng tác giả)</t>
    </r>
    <r>
      <rPr>
        <sz val="13"/>
        <color rgb="FF000000"/>
        <rFont val="Times New Roman"/>
        <family val="1"/>
      </rPr>
      <t>; Trong-Phuoc Huynh</t>
    </r>
  </si>
  <si>
    <t>Critical state desiccation induced shrinkage of biomass treated compacted soil as pavement foundation</t>
  </si>
  <si>
    <r>
      <t xml:space="preserve">Kennedy C. ONYELOWE, Favour Deborah A. Onyelowe, </t>
    </r>
    <r>
      <rPr>
        <b/>
        <sz val="13"/>
        <color rgb="FF000000"/>
        <rFont val="Times New Roman"/>
        <family val="1"/>
      </rPr>
      <t>Duc BUI VAN</t>
    </r>
    <r>
      <rPr>
        <sz val="13"/>
        <color rgb="FF000000"/>
        <rFont val="Times New Roman"/>
        <family val="1"/>
      </rPr>
      <t xml:space="preserve">, A. Bunyamin SALAHUDEEN, Adrian O. </t>
    </r>
  </si>
  <si>
    <t>Overview of ash as supplementary cementitious silicate-based composite and construction material</t>
  </si>
  <si>
    <r>
      <t xml:space="preserve">Onyelowe, Kennedy Chibuzor; Onyelowe, Favour Adaugo Deborah;
</t>
    </r>
    <r>
      <rPr>
        <b/>
        <sz val="13"/>
        <color rgb="FF000000"/>
        <rFont val="Times New Roman"/>
        <family val="1"/>
      </rPr>
      <t>Duc BUI-VAN</t>
    </r>
    <r>
      <rPr>
        <sz val="13"/>
        <color rgb="FF000000"/>
        <rFont val="Times New Roman"/>
        <family val="1"/>
      </rPr>
      <t>, Ifeyinwa I. OBIANYO</t>
    </r>
  </si>
  <si>
    <t>Stress induced permeability changes in brittle fractured porous rock</t>
  </si>
  <si>
    <r>
      <t xml:space="preserve">Nguyễn Thị Thu Nga, Vũ Minh Ngọc, Trần Nam Hưng, Đào Ngọc Hà, </t>
    </r>
    <r>
      <rPr>
        <b/>
        <sz val="13"/>
        <color rgb="FF000000"/>
        <rFont val="Times New Roman"/>
        <family val="1"/>
      </rPr>
      <t xml:space="preserve">Phạm Đức Thọ </t>
    </r>
  </si>
  <si>
    <t>Field and numerical investigations on the lower coal seam entry failure analysis under the remnant pillar</t>
  </si>
  <si>
    <r>
      <t xml:space="preserve">Zizheng Zhang, Min Dengb, Xiangyu Wang, Weijian Yub, Fei Zhang, </t>
    </r>
    <r>
      <rPr>
        <b/>
        <sz val="13"/>
        <color rgb="FF000000"/>
        <rFont val="Times New Roman"/>
        <family val="1"/>
      </rPr>
      <t>Viet Doan Dao</t>
    </r>
  </si>
  <si>
    <t>Engineering Failure Analysis</t>
  </si>
  <si>
    <t>A thermo-mechanical meso-scale lattice model to describe the transient thermal strain and to predict the attenuation of thermo-mechanical properties at elevated temperature up to 800 °C of concrete</t>
  </si>
  <si>
    <r>
      <t>Phạm Đức Thọ,</t>
    </r>
    <r>
      <rPr>
        <sz val="13"/>
        <color rgb="FF000000"/>
        <rFont val="Times New Roman"/>
        <family val="1"/>
      </rPr>
      <t xml:space="preserve"> Vũ Minh Ngọc, </t>
    </r>
    <r>
      <rPr>
        <b/>
        <sz val="13"/>
        <color rgb="FF000000"/>
        <rFont val="Times New Roman"/>
        <family val="1"/>
      </rPr>
      <t xml:space="preserve">Triệu Hùng Trường, Bùi Trường Sơn, </t>
    </r>
    <r>
      <rPr>
        <sz val="13"/>
        <color rgb="FF000000"/>
        <rFont val="Times New Roman"/>
        <family val="1"/>
      </rPr>
      <t>Nguyễn Thời Trung</t>
    </r>
  </si>
  <si>
    <t>Fire Safety Journal</t>
  </si>
  <si>
    <t>Resilient modulus and deviatoric stress of cemented soils treated with crushed waste ceramics (CWC) for pavement subgrade construction</t>
  </si>
  <si>
    <r>
      <t xml:space="preserve">Kennedy Chibuzor ONYELOWE, </t>
    </r>
    <r>
      <rPr>
        <b/>
        <sz val="13"/>
        <color rgb="FF000000"/>
        <rFont val="Times New Roman"/>
        <family val="1"/>
      </rPr>
      <t>Duc BUI Van</t>
    </r>
    <r>
      <rPr>
        <sz val="13"/>
        <color rgb="FF000000"/>
        <rFont val="Times New Roman"/>
        <family val="1"/>
      </rPr>
      <t>, Chidozie IKPA, Kolawole OSINUBI, Adrian EBEREMU, A. Bunyamin SALAHUDEEN</t>
    </r>
  </si>
  <si>
    <t>Foamed concrete containing various amounts of organic-mineral additives</t>
  </si>
  <si>
    <t>Modelling of the effect of the water-cement ratios on properties foam concrete</t>
  </si>
  <si>
    <t>Strength, chloride resistance and corrosion reinforced of High-strength concrete</t>
  </si>
  <si>
    <t>Forecast of the stress-strain state of the prefabricated lining of underground tunnels of curvilinear cross-section</t>
  </si>
  <si>
    <t>News of the Ural State Mining University</t>
  </si>
  <si>
    <r>
      <t>Karasev M.A</t>
    </r>
    <r>
      <rPr>
        <sz val="12"/>
        <color theme="1"/>
        <rFont val="Times New Roman"/>
        <family val="1"/>
      </rPr>
      <t>, Nguyễn Tài Tiến, Vinler M.A</t>
    </r>
  </si>
  <si>
    <t>Application of cyclic pressuremeter tests to evaluate soil liquefaction</t>
  </si>
  <si>
    <t>Geotechnical Engineering foundation of the future</t>
  </si>
  <si>
    <r>
      <t>Đặng Quang Huy</t>
    </r>
    <r>
      <rPr>
        <sz val="12"/>
        <color rgb="FF000000"/>
        <rFont val="Times New Roman"/>
        <family val="1"/>
      </rPr>
      <t>, P.G. Karagiannopoulos, P. Reiffsteck, S. Fanelli, J. Benoît, G. Desanneaux</t>
    </r>
  </si>
  <si>
    <t>Large Soil-Cement Column Technique for Urban Underground Projects in Vietnam</t>
  </si>
  <si>
    <t>16th Asian Regional Conference on Soil Mechanics and Geotechnical Engineering (16ARC)</t>
  </si>
  <si>
    <r>
      <t>Lê Quang Hanh</t>
    </r>
    <r>
      <rPr>
        <sz val="12"/>
        <color rgb="FF000000"/>
        <rFont val="Times New Roman"/>
        <family val="1"/>
      </rPr>
      <t>, Vũ Minh Ngạn</t>
    </r>
  </si>
  <si>
    <t>Phân tích hiệu quả của cọc đá dăm bọc vải địa kỹ thuật khi gia cố nền đường trên nền đất yếu khu vực ven biển</t>
  </si>
  <si>
    <t>Địa kỹ thuật và xây dựng phục vụ phát triển bền vững</t>
  </si>
  <si>
    <r>
      <t>Phạm Văn Hùng</t>
    </r>
    <r>
      <rPr>
        <sz val="12"/>
        <color rgb="FF000000"/>
        <rFont val="Times New Roman"/>
        <family val="1"/>
      </rPr>
      <t>, Phạm Đức Thọ, Vũ Minh Ngạn, Hoàng Đình Phúc, Ngô Thị Hương Trang, Hồ Xuân Ba</t>
    </r>
  </si>
  <si>
    <t>Research on the stability of transported tunnels with other parameters of composite linings</t>
  </si>
  <si>
    <t>International symposium on rock mechanics and engineering - the 35th VSRM Anniversary</t>
  </si>
  <si>
    <r>
      <t>Trần Tuấn Minh</t>
    </r>
    <r>
      <rPr>
        <sz val="12"/>
        <color rgb="FF000000"/>
        <rFont val="Times New Roman"/>
        <family val="1"/>
      </rPr>
      <t>, Nguyễn Huy Hiệp</t>
    </r>
  </si>
  <si>
    <t>Application of Hoek-Brown criterion for the determination of mechanical parameters of coral limstone sample</t>
  </si>
  <si>
    <r>
      <t>Nguyen Huy Hiep</t>
    </r>
    <r>
      <rPr>
        <sz val="12"/>
        <color rgb="FF000000"/>
        <rFont val="Times New Roman"/>
        <family val="1"/>
      </rPr>
      <t>, Trần Tuấn Minh, Nguyen Quy Dat</t>
    </r>
  </si>
  <si>
    <t>The effect of isotropic preloading on static liquefaction of sandy soils.</t>
  </si>
  <si>
    <t>Geotechnics for Sustainable Infrastructure Development - Geotec Hanoi 2019</t>
  </si>
  <si>
    <r>
      <t>Đặng Quang Huy</t>
    </r>
    <r>
      <rPr>
        <sz val="12"/>
        <color rgb="FF000000"/>
        <rFont val="Times New Roman"/>
        <family val="1"/>
      </rPr>
      <t>, Gobbi Stefania, Philippe Reiffsteck, Luca Lenti</t>
    </r>
  </si>
  <si>
    <t>The influence of voltage quality on the performance of EKG excavators in open pit mines</t>
  </si>
  <si>
    <r>
      <t xml:space="preserve">Ngo Xuan Cuong, </t>
    </r>
    <r>
      <rPr>
        <b/>
        <sz val="13"/>
        <color rgb="FF242021"/>
        <rFont val="Times New Roman"/>
        <family val="1"/>
      </rPr>
      <t>Do Nhu Y, Tran Quang Hieu</t>
    </r>
  </si>
  <si>
    <t>Inżynieria Mineralna -Journal of the Polish Mineral Engineering Society</t>
  </si>
  <si>
    <t>Research on Apparent Friction Factor in Perforated and Slotted Horizontal Filters to Dewater Opencast Mines Using Numerical Analysis</t>
  </si>
  <si>
    <t>Tran Duc Huan, Pham Duc Thien</t>
  </si>
  <si>
    <t>Dynamic Simulation of a Hydraulic Excavator to Determine the Joint Reaction Forces of Boom, Stick, Bucket, and Driving Forces of Hydraulic Cylinders</t>
  </si>
  <si>
    <t>Nguyễn Đăng Tấn</t>
  </si>
  <si>
    <t>An improved approach for estimating social POI boundaries with textual attributes on social media</t>
  </si>
  <si>
    <r>
      <t xml:space="preserve">Cong Tran; </t>
    </r>
    <r>
      <rPr>
        <b/>
        <sz val="13"/>
        <color theme="1"/>
        <rFont val="Times New Roman"/>
        <family val="1"/>
      </rPr>
      <t>Dung D. Vu</t>
    </r>
    <r>
      <rPr>
        <sz val="13"/>
        <color theme="1"/>
        <rFont val="Times New Roman"/>
        <family val="1"/>
      </rPr>
      <t>; Won-Yong Shin</t>
    </r>
  </si>
  <si>
    <t>Knowledge-Based Systems</t>
  </si>
  <si>
    <t>Evaluating the Efficiency of Coal Loading ‎Process by Simulating the Process of Loading onto the Face Conveyor with a Shearer with an ‎Additional Share</t>
  </si>
  <si>
    <t>International Journal of Engineering (IJE)</t>
  </si>
  <si>
    <r>
      <rPr>
        <b/>
        <sz val="12"/>
        <color theme="1"/>
        <rFont val="Times New Roman"/>
        <family val="1"/>
      </rPr>
      <t>Nguyễn Khắc Lĩnh,</t>
    </r>
    <r>
      <rPr>
        <sz val="12"/>
        <color theme="1"/>
        <rFont val="Times New Roman"/>
        <family val="1"/>
      </rPr>
      <t xml:space="preserve">  V.V. Gabov,  Y.V. Lykov,  R.Y. Urazbakhtin</t>
    </r>
  </si>
  <si>
    <t>Influence of Single-Phase Voltage Loss and Load Carrying Mode on Mine Drainage Pump Motor in Vietnam</t>
  </si>
  <si>
    <t>Inżynieria Mineralna</t>
  </si>
  <si>
    <r>
      <rPr>
        <b/>
        <sz val="12"/>
        <color theme="1"/>
        <rFont val="Times New Roman"/>
        <family val="1"/>
      </rPr>
      <t>Đỗ Như Ý</t>
    </r>
    <r>
      <rPr>
        <sz val="12"/>
        <color theme="1"/>
        <rFont val="Times New Roman"/>
        <family val="1"/>
      </rPr>
      <t xml:space="preserve">
, NGO Xuan Cuong, *
</t>
    </r>
  </si>
  <si>
    <t>Influence of Harmonics on the Working Efficiency of a 6/1.2 kV Transformer in a Pit Mine</t>
  </si>
  <si>
    <r>
      <t xml:space="preserve">
NGO Xuan Cuong, </t>
    </r>
    <r>
      <rPr>
        <b/>
        <sz val="12"/>
        <color theme="1"/>
        <rFont val="Times New Roman"/>
        <family val="1"/>
      </rPr>
      <t>Đỗ Như Ý</t>
    </r>
    <r>
      <rPr>
        <sz val="12"/>
        <color theme="1"/>
        <rFont val="Times New Roman"/>
        <family val="1"/>
      </rPr>
      <t xml:space="preserve">
</t>
    </r>
  </si>
  <si>
    <t>Research and Solution Proposals to Optimize Distribution Power Grids in Smart Grid Condition</t>
  </si>
  <si>
    <r>
      <rPr>
        <b/>
        <sz val="12"/>
        <color theme="1"/>
        <rFont val="Times New Roman"/>
        <family val="1"/>
      </rPr>
      <t>Phạm Trung Sơn</t>
    </r>
    <r>
      <rPr>
        <sz val="12"/>
        <color theme="1"/>
        <rFont val="Times New Roman"/>
        <family val="1"/>
      </rPr>
      <t>, Nguyen Dinh Tien, Nguyen Quang Thuan, Dang Quang Khoa</t>
    </r>
  </si>
  <si>
    <t> A Big Data Framework for Satellite Images Processing using Apache Hadoop and RasterFrames: A Case Study of Surface Water Extraction in Phu Tho, Viet Nam</t>
  </si>
  <si>
    <r>
      <rPr>
        <b/>
        <sz val="13"/>
        <color theme="1"/>
        <rFont val="Times New Roman"/>
        <family val="1"/>
      </rPr>
      <t>Lê Hồng Anh</t>
    </r>
    <r>
      <rPr>
        <sz val="13"/>
        <color theme="1"/>
        <rFont val="Times New Roman"/>
        <family val="1"/>
      </rPr>
      <t>, Nguyễn Thị Mai Dung</t>
    </r>
  </si>
  <si>
    <t> International Journal of Advanced Computer Science and Applications</t>
  </si>
  <si>
    <t> Formal Analysis of Database Trigger Systems Using Event-B</t>
  </si>
  <si>
    <r>
      <rPr>
        <b/>
        <sz val="13"/>
        <rFont val="Times New Roman"/>
        <family val="1"/>
      </rPr>
      <t>Lê Hồng Anh</t>
    </r>
    <r>
      <rPr>
        <sz val="13"/>
        <color rgb="FF333333"/>
        <rFont val="Times New Roman"/>
        <family val="1"/>
      </rPr>
      <t>, Truong Ninh Thuan, To Van Khanh</t>
    </r>
  </si>
  <si>
    <r>
      <t> </t>
    </r>
    <r>
      <rPr>
        <sz val="13"/>
        <color rgb="FF333333"/>
        <rFont val="Times New Roman"/>
        <family val="1"/>
      </rPr>
      <t>International Journal of Software Innovation</t>
    </r>
  </si>
  <si>
    <t>Improving Breastfeeding by Empowering Mothers in Vietnam: A Randomised Controlled Trial of a Mobile App</t>
  </si>
  <si>
    <r>
      <t xml:space="preserve">Thi Thuy Duong Doan, Colin Binns, Ngoc Minh Pham, Yun Zhao, Thi Phuong Hoa Dinh, Thi Thu Ha Bui, </t>
    </r>
    <r>
      <rPr>
        <b/>
        <sz val="13"/>
        <color rgb="FF000000"/>
        <rFont val="Times New Roman"/>
        <family val="1"/>
      </rPr>
      <t>Trung Chuyen Tran</t>
    </r>
    <r>
      <rPr>
        <sz val="13"/>
        <color rgb="FF000000"/>
        <rFont val="Times New Roman"/>
        <family val="1"/>
      </rPr>
      <t>, Xuan Hoai Nguyen, Roslyn Giglia, Fenglian Xu and Andy Lee</t>
    </r>
  </si>
  <si>
    <t>International Journal of Environmenttal Research and Public Health</t>
  </si>
  <si>
    <t>Designing and Developing A Mobile App (BeBo) in a Randomized Controlled Trial Study to Promote Breastfeeding Among Vietnamese mothers</t>
  </si>
  <si>
    <r>
      <t xml:space="preserve">Doan TTD, </t>
    </r>
    <r>
      <rPr>
        <b/>
        <sz val="13"/>
        <color rgb="FF000000"/>
        <rFont val="Times New Roman"/>
        <family val="1"/>
      </rPr>
      <t>Tran CT</t>
    </r>
    <r>
      <rPr>
        <sz val="13"/>
        <color rgb="FF000000"/>
        <rFont val="Times New Roman"/>
        <family val="1"/>
      </rPr>
      <t>, Pham MN, Zhao Y, Dinh HTP, Nguyen HX, Lee A, Binns C, Bui HTT</t>
    </r>
  </si>
  <si>
    <t>JMIR mHealth and uHealth</t>
  </si>
  <si>
    <t>A new approach of deep neural computing for spatial prediction of wildfire danger at tropical climate areas</t>
  </si>
  <si>
    <t>Ecological Informatics</t>
  </si>
  <si>
    <r>
      <t>Lê Văn Hưng, Hoàng Anh Đức, Trần Trung Chuyên, Nguyễn Quốc Phi, Trần Thị Hải Vân, Ngô Thị Phương Thảo, Nhữ Việt Hà</t>
    </r>
    <r>
      <rPr>
        <sz val="12"/>
        <color theme="1"/>
        <rFont val="Times New Roman"/>
        <family val="1"/>
      </rPr>
      <t>, Nhat Duc Hoang, Mahdis Amiri, Thong Van Hoang, Dieu Tien Bui</t>
    </r>
  </si>
  <si>
    <t>Adaptive most joint selection and covariance descriptions for a robust skeleton-based human action recognition</t>
  </si>
  <si>
    <t>Multimedia Tools and Applications</t>
  </si>
  <si>
    <r>
      <t>Van-Toi Nguyen</t>
    </r>
    <r>
      <rPr>
        <sz val="12"/>
        <color theme="1"/>
        <rFont val="Times New Roman"/>
        <family val="1"/>
      </rPr>
      <t xml:space="preserve">, Tien-Nam Nguyen, Thi-Lan Le, </t>
    </r>
    <r>
      <rPr>
        <b/>
        <sz val="12"/>
        <color theme="1"/>
        <rFont val="Times New Roman"/>
        <family val="1"/>
      </rPr>
      <t>Phạm Đình Tân</t>
    </r>
    <r>
      <rPr>
        <sz val="12"/>
        <color theme="1"/>
        <rFont val="Times New Roman"/>
        <family val="1"/>
      </rPr>
      <t>, Hai Vu</t>
    </r>
  </si>
  <si>
    <t>An Efficient Feature Fusion of Graph Convolutional Networks and its application for Real-Time Traffic Control Gestures Recognition</t>
  </si>
  <si>
    <r>
      <rPr>
        <b/>
        <sz val="12"/>
        <color theme="1"/>
        <rFont val="Times New Roman"/>
        <family val="1"/>
      </rPr>
      <t>Phạm Đình Tân</t>
    </r>
    <r>
      <rPr>
        <sz val="12"/>
        <color theme="1"/>
        <rFont val="Times New Roman"/>
        <family val="1"/>
      </rPr>
      <t>, Quang-Tien Pham, Thi-Lan Le, and Hai Vu</t>
    </r>
  </si>
  <si>
    <t>Formal Analysis of Database Trigger Systems Using Event-B</t>
  </si>
  <si>
    <t>International Journal of Software Innovation (IJSI)</t>
  </si>
  <si>
    <r>
      <rPr>
        <b/>
        <sz val="12"/>
        <color theme="1"/>
        <rFont val="Times New Roman"/>
        <family val="1"/>
      </rPr>
      <t>Lê Hồng Anh</t>
    </r>
    <r>
      <rPr>
        <sz val="12"/>
        <color theme="1"/>
        <rFont val="Times New Roman"/>
        <family val="1"/>
      </rPr>
      <t xml:space="preserve"> , To Van Khanh and Truong Ninh Thuan </t>
    </r>
  </si>
  <si>
    <t>Streamflow Prediction in Highly Regulated, Transboundary Watersheds Using Multi-Basin Modeling and Remote Sensing Imagery</t>
  </si>
  <si>
    <r>
      <t>Tien L. T. Du, Hyongki Lee, Duong D. Bui, L. Phil Graham, Stephen D. Darby, Ilias G. Pechlivanidis, Julian Leyland, Nishan K. Biswas, Gyewoon Choi, Okke Batelaan, Thao T. P. Bui, Son K. Do, Tinh V. Tran, Euiho Hwang, </t>
    </r>
    <r>
      <rPr>
        <b/>
        <sz val="12"/>
        <color rgb="FF333333"/>
        <rFont val="Times New Roman"/>
        <family val="1"/>
      </rPr>
      <t>Nguyễn Thị Hòa</t>
    </r>
  </si>
  <si>
    <t>AGU</t>
  </si>
  <si>
    <t>A Lightweight Graph Convolutional Network for Skeleton-based Action Recognition</t>
  </si>
  <si>
    <r>
      <t>Phạm Đình Tân</t>
    </r>
    <r>
      <rPr>
        <sz val="12"/>
        <color rgb="FF333333"/>
        <rFont val="Times New Roman"/>
        <family val="1"/>
      </rPr>
      <t>, Quang-Tien Pham, Tien-Thanh Nguyen, Thi-Lan Le, and Hai Vu</t>
    </r>
  </si>
  <si>
    <t>A robust and efficient method for skeleton-based human action recognition and its application for cross-dataset evaluation</t>
  </si>
  <si>
    <r>
      <t>Tien-Thanh Nguyen,</t>
    </r>
    <r>
      <rPr>
        <b/>
        <sz val="12"/>
        <color rgb="FF333333"/>
        <rFont val="Times New Roman"/>
        <family val="1"/>
      </rPr>
      <t> Phạm Đình Tân,</t>
    </r>
    <r>
      <rPr>
        <sz val="12"/>
        <color rgb="FF333333"/>
        <rFont val="Times New Roman"/>
        <family val="1"/>
      </rPr>
      <t> Hai Vu, Thi-Lan Le</t>
    </r>
  </si>
  <si>
    <t>IET Computer Vision</t>
  </si>
  <si>
    <t>Direct synthesis of highly ordered Ti-containing Al-SBA-15 mesostructured catalysts from natural halloysite and its photocatalytic activity for oxidative desulfurization of dibenzothiophene</t>
  </si>
  <si>
    <r>
      <t>Xuan Nui Pham,</t>
    </r>
    <r>
      <rPr>
        <sz val="13"/>
        <color rgb="FF000000"/>
        <rFont val="Times New Roman"/>
        <family val="1"/>
      </rPr>
      <t xml:space="preserve"> Manh B. Nguyen, </t>
    </r>
    <r>
      <rPr>
        <b/>
        <sz val="13"/>
        <color rgb="FF000000"/>
        <rFont val="Times New Roman"/>
        <family val="1"/>
      </rPr>
      <t>Huan V. Doan</t>
    </r>
  </si>
  <si>
    <r>
      <t>Xuan Nui Pham,</t>
    </r>
    <r>
      <rPr>
        <sz val="13"/>
        <color rgb="FF000000"/>
        <rFont val="Times New Roman"/>
        <family val="1"/>
      </rPr>
      <t xml:space="preserve"> Duc Trong Pham, </t>
    </r>
    <r>
      <rPr>
        <b/>
        <sz val="13"/>
        <color rgb="FF000000"/>
        <rFont val="Times New Roman"/>
        <family val="1"/>
      </rPr>
      <t>Ha Son Ngo</t>
    </r>
    <r>
      <rPr>
        <sz val="13"/>
        <color rgb="FF000000"/>
        <rFont val="Times New Roman"/>
        <family val="1"/>
      </rPr>
      <t xml:space="preserve">, Manh B. Nguyen, and </t>
    </r>
    <r>
      <rPr>
        <b/>
        <sz val="13"/>
        <color rgb="FF000000"/>
        <rFont val="Times New Roman"/>
        <family val="1"/>
      </rPr>
      <t>Huan V. Doan</t>
    </r>
  </si>
  <si>
    <t>Preparation and application of supported ionic liquid phases for sorption of Pt(IV) from chloride solution</t>
  </si>
  <si>
    <r>
      <t>Thuy Thi Le Bui</t>
    </r>
    <r>
      <rPr>
        <sz val="13"/>
        <color rgb="FF000000"/>
        <rFont val="Times New Roman"/>
        <family val="1"/>
      </rPr>
      <t xml:space="preserve">, Ha Thi Ngoc Uong, </t>
    </r>
    <r>
      <rPr>
        <b/>
        <sz val="13"/>
        <color rgb="FF000000"/>
        <rFont val="Times New Roman"/>
        <family val="1"/>
      </rPr>
      <t>Son Van Ho</t>
    </r>
    <r>
      <rPr>
        <sz val="13"/>
        <color rgb="FF000000"/>
        <rFont val="Times New Roman"/>
        <family val="1"/>
      </rPr>
      <t xml:space="preserve">, Ngoc Cong Pham Duy Khac Nguyen, </t>
    </r>
    <r>
      <rPr>
        <b/>
        <sz val="13"/>
        <color rgb="FF000000"/>
        <rFont val="Times New Roman"/>
        <family val="1"/>
      </rPr>
      <t>Son Ngo</t>
    </r>
    <r>
      <rPr>
        <sz val="13"/>
        <color rgb="FF000000"/>
        <rFont val="Times New Roman"/>
        <family val="1"/>
      </rPr>
      <t>, Binh Thanh Nguyen</t>
    </r>
  </si>
  <si>
    <t>Chemical Papers</t>
  </si>
  <si>
    <t>Green Synthesis and Antibacterial Activity of HAp@Ag Nanocomposite Using Centella asiatica (L.) Urban Extract and Eggshell</t>
  </si>
  <si>
    <r>
      <t>Xuan Nui Pham,</t>
    </r>
    <r>
      <rPr>
        <sz val="13"/>
        <color rgb="FF000000"/>
        <rFont val="Times New Roman"/>
        <family val="1"/>
      </rPr>
      <t xml:space="preserve"> Hoa Thi Nguyen, and Ngan Thi Pham</t>
    </r>
  </si>
  <si>
    <t>International Journal of Biomaterials</t>
  </si>
  <si>
    <t>Flow Assurance Study on Offshore Marginal Oil Field Development in Vietnam: The Case of Ca Ngu Vang Oil Field</t>
  </si>
  <si>
    <r>
      <t>Nguyễn Văn Thịnh, Nguyễn Thị Hải Yến</t>
    </r>
    <r>
      <rPr>
        <sz val="13"/>
        <color rgb="FF000000"/>
        <rFont val="Times New Roman"/>
        <family val="1"/>
      </rPr>
      <t>, Trịnh Tiến Thắng, Tống Cảng Sơn, Lê Đình Hòe</t>
    </r>
  </si>
  <si>
    <t>Two-step Homogenization of Poroelastic Properties of a Limestone</t>
  </si>
  <si>
    <r>
      <t>Triệu Hùng Trường</t>
    </r>
    <r>
      <rPr>
        <sz val="13"/>
        <color rgb="FF000000"/>
        <rFont val="Times New Roman"/>
        <family val="1"/>
      </rPr>
      <t xml:space="preserve">, Nguyen, Ngoc Bien , </t>
    </r>
    <r>
      <rPr>
        <b/>
        <sz val="13"/>
        <color rgb="FF000000"/>
        <rFont val="Times New Roman"/>
        <family val="1"/>
      </rPr>
      <t>Phạm Đức Thọ</t>
    </r>
    <r>
      <rPr>
        <sz val="13"/>
        <color rgb="FF000000"/>
        <rFont val="Times New Roman"/>
        <family val="1"/>
      </rPr>
      <t xml:space="preserve">, Vu, Minh Ngoc , </t>
    </r>
    <r>
      <rPr>
        <b/>
        <sz val="13"/>
        <color rgb="FF000000"/>
        <rFont val="Times New Roman"/>
        <family val="1"/>
      </rPr>
      <t>Đỗ Ngọc Anh</t>
    </r>
    <r>
      <rPr>
        <sz val="13"/>
        <color rgb="FF000000"/>
        <rFont val="Times New Roman"/>
        <family val="1"/>
      </rPr>
      <t>, Nguyen, Sy Tuan , Tran, Nam Hung , Nguyen, Thi Thu Nga</t>
    </r>
  </si>
  <si>
    <r>
      <t xml:space="preserve">Huong Nguyen-Van, Tran Van Phong, Phan Trong Trinh, ... </t>
    </r>
    <r>
      <rPr>
        <b/>
        <sz val="13"/>
        <rFont val="Times New Roman"/>
        <family val="1"/>
      </rPr>
      <t>Hao D. V</t>
    </r>
    <r>
      <rPr>
        <sz val="13"/>
        <rFont val="Times New Roman"/>
        <family val="1"/>
      </rPr>
      <t>, Tong Phuoc Hoang Son</t>
    </r>
  </si>
  <si>
    <t xml:space="preserve">Journal of Asian Earth Sciences </t>
  </si>
  <si>
    <r>
      <t xml:space="preserve">Study of soil to plant transfer factors of </t>
    </r>
    <r>
      <rPr>
        <vertAlign val="superscript"/>
        <sz val="13"/>
        <rFont val="Times New Roman"/>
        <family val="1"/>
      </rPr>
      <t>226</t>
    </r>
    <r>
      <rPr>
        <sz val="13"/>
        <rFont val="Times New Roman"/>
        <family val="1"/>
      </rPr>
      <t xml:space="preserve">Ra, </t>
    </r>
    <r>
      <rPr>
        <vertAlign val="superscript"/>
        <sz val="13"/>
        <rFont val="Times New Roman"/>
        <family val="1"/>
      </rPr>
      <t>232</t>
    </r>
    <r>
      <rPr>
        <sz val="13"/>
        <rFont val="Times New Roman"/>
        <family val="1"/>
      </rPr>
      <t xml:space="preserve">Th, </t>
    </r>
    <r>
      <rPr>
        <vertAlign val="superscript"/>
        <sz val="13"/>
        <rFont val="Times New Roman"/>
        <family val="1"/>
      </rPr>
      <t>40</t>
    </r>
    <r>
      <rPr>
        <sz val="13"/>
        <rFont val="Times New Roman"/>
        <family val="1"/>
      </rPr>
      <t xml:space="preserve">K and </t>
    </r>
    <r>
      <rPr>
        <vertAlign val="superscript"/>
        <sz val="13"/>
        <rFont val="Times New Roman"/>
        <family val="1"/>
      </rPr>
      <t>137</t>
    </r>
    <r>
      <rPr>
        <sz val="13"/>
        <rFont val="Times New Roman"/>
        <family val="1"/>
      </rPr>
      <t>Cs in Vietnamese crops</t>
    </r>
  </si>
  <si>
    <r>
      <t xml:space="preserve"> </t>
    </r>
    <r>
      <rPr>
        <b/>
        <sz val="13"/>
        <color rgb="FF000000"/>
        <rFont val="Times New Roman"/>
        <family val="1"/>
      </rPr>
      <t>Hao Duong Van</t>
    </r>
    <r>
      <rPr>
        <sz val="13"/>
        <color rgb="FF000000"/>
        <rFont val="Times New Roman"/>
        <family val="1"/>
      </rPr>
      <t xml:space="preserve">, </t>
    </r>
    <r>
      <rPr>
        <b/>
        <sz val="13"/>
        <color rgb="FF000000"/>
        <rFont val="Times New Roman"/>
        <family val="1"/>
      </rPr>
      <t>Thanh Duong Nguyen</t>
    </r>
    <r>
      <rPr>
        <sz val="13"/>
        <color rgb="FF000000"/>
        <rFont val="Times New Roman"/>
        <family val="1"/>
      </rPr>
      <t>, Anita Peka, Miklos Hegedus, Anita Csordas</t>
    </r>
  </si>
  <si>
    <t>Journal of Environmental Radioactivity</t>
  </si>
  <si>
    <t>Highly efficient photocatalytic oxidative desulfurization of dibenzothiophene with sunlight irradiation using green catalyst of Ag@AgBr/Al-SBA-15 derived from natural halloysite</t>
  </si>
  <si>
    <r>
      <t>Xuan Nui Pham,</t>
    </r>
    <r>
      <rPr>
        <sz val="13"/>
        <color rgb="FF000000"/>
        <rFont val="Times New Roman"/>
        <family val="1"/>
      </rPr>
      <t xml:space="preserve"> Manh B. Nguyen, </t>
    </r>
    <r>
      <rPr>
        <b/>
        <sz val="13"/>
        <color rgb="FF000000"/>
        <rFont val="Times New Roman"/>
        <family val="1"/>
      </rPr>
      <t>Ha Son Ngo, Huan V. Doan</t>
    </r>
  </si>
  <si>
    <t>Journal of Industrial and Engineering Chemistry</t>
  </si>
  <si>
    <t>Preparation and testing of ceasium Brønsted ion-exchanged Al-SBA-15 supported heteropoly acid as heterogeneous catalyst in the fructone fragrancy synthesis</t>
  </si>
  <si>
    <r>
      <t xml:space="preserve">Quang Vinh Tran, Thi Hanh Truong, Tran Quang Hung, </t>
    </r>
    <r>
      <rPr>
        <b/>
        <sz val="13"/>
        <color rgb="FF000000"/>
        <rFont val="Times New Roman"/>
        <family val="1"/>
      </rPr>
      <t>Huan V. Doan</t>
    </r>
    <r>
      <rPr>
        <sz val="13"/>
        <color rgb="FF000000"/>
        <rFont val="Times New Roman"/>
        <family val="1"/>
      </rPr>
      <t xml:space="preserve">, </t>
    </r>
    <r>
      <rPr>
        <b/>
        <sz val="13"/>
        <color rgb="FF000000"/>
        <rFont val="Times New Roman"/>
        <family val="1"/>
      </rPr>
      <t xml:space="preserve">Xuan Nui Pham, </t>
    </r>
    <r>
      <rPr>
        <sz val="13"/>
        <color rgb="FF000000"/>
        <rFont val="Times New Roman"/>
        <family val="1"/>
      </rPr>
      <t>Nam Thi Hoai Le, Long Giang Bach, Van Tuyen Nguyen</t>
    </r>
  </si>
  <si>
    <t>Journal of Porous Materials</t>
  </si>
  <si>
    <t>Gross alpha/beta activity concentrations in spa and mineral waters in North Vietnam</t>
  </si>
  <si>
    <r>
      <t>Hao Van Duong</t>
    </r>
    <r>
      <rPr>
        <sz val="13"/>
        <color rgb="FF000000"/>
        <rFont val="Times New Roman"/>
        <family val="1"/>
      </rPr>
      <t xml:space="preserve">, Huy Luong Le, </t>
    </r>
    <r>
      <rPr>
        <b/>
        <sz val="13"/>
        <color rgb="FF000000"/>
        <rFont val="Times New Roman"/>
        <family val="1"/>
      </rPr>
      <t>Duong Thanh Nguyen</t>
    </r>
    <r>
      <rPr>
        <sz val="13"/>
        <color rgb="FF000000"/>
        <rFont val="Times New Roman"/>
        <family val="1"/>
      </rPr>
      <t>, Ngoc Minh Vu, Trung H. Duong,  Miklós Hegedűs, Anita Peka, Tibor Kovács</t>
    </r>
  </si>
  <si>
    <t>Green synthesis of H-ZSM-5 zeolite-anchored O-doped g-C3N4 for photodegradation of Reactive Red 195 (RR 195) under solar light</t>
  </si>
  <si>
    <r>
      <t>Xuan Nui Pham,</t>
    </r>
    <r>
      <rPr>
        <sz val="13"/>
        <color rgb="FF000000"/>
        <rFont val="Times New Roman"/>
        <family val="1"/>
      </rPr>
      <t xml:space="preserve"> Hoa Thi Nguyen, Tuyet Nhung Pham, T.-Thanh-Bao Nguyen, Manh B. Nguyen, Van Thi-T. Tran, </t>
    </r>
    <r>
      <rPr>
        <b/>
        <sz val="13"/>
        <color rgb="FF000000"/>
        <rFont val="Times New Roman"/>
        <family val="1"/>
      </rPr>
      <t>Huan V. Doan</t>
    </r>
  </si>
  <si>
    <t>Journal of the Taiwan Institute of Chemical Engineers</t>
  </si>
  <si>
    <t>Using solid carriers impregnated with ammonium ionic liquids for platinum(IV) recovery from chloride solutions</t>
  </si>
  <si>
    <r>
      <t>Thuy Thi Le Bui</t>
    </r>
    <r>
      <rPr>
        <sz val="13"/>
        <color rgb="FF000000"/>
        <rFont val="Times New Roman"/>
        <family val="1"/>
      </rPr>
      <t>, Ha Thi Ngoc Uong, Duy Khac Nguyen, Dung Thi Kim Hoang, and Giang Vo-Thanh</t>
    </r>
  </si>
  <si>
    <t>Korean Journal of Chemical Engineering</t>
  </si>
  <si>
    <t>210Po in Soil and Tobacco Leaves in Quang Xuong, Vietnam and Estimation of Annual Effective dose to Smokers</t>
  </si>
  <si>
    <r>
      <t xml:space="preserve">Hao Duong Van, Duong Nguyen Thanh, </t>
    </r>
    <r>
      <rPr>
        <sz val="13"/>
        <color rgb="FF000000"/>
        <rFont val="Times New Roman"/>
        <family val="1"/>
      </rPr>
      <t>Anita Peka, Edit Tóth-Bodrogi, Tibor Kovács</t>
    </r>
  </si>
  <si>
    <t>Radiation Protection Dosimetry</t>
  </si>
  <si>
    <t xml:space="preserve">Crustal structure across the extinct mid‐ocean ridge in South China Sea from OBS receiver functions: insights into the spreading rate and magma supply prior to the ridge cessation </t>
  </si>
  <si>
    <r>
      <rPr>
        <b/>
        <sz val="13"/>
        <rFont val="Times New Roman"/>
        <family val="1"/>
      </rPr>
      <t>Tran Danh Hung,</t>
    </r>
    <r>
      <rPr>
        <sz val="13"/>
        <rFont val="Times New Roman"/>
        <family val="1"/>
      </rPr>
      <t xml:space="preserve"> Ting Yang, Ba Manh Le, Youqiang Yu, Mei Xue, Baohua Liu, Chenguang Liu, Jian Wang, Mohan Pan, Phan Thien Huong, Fang Liu</t>
    </r>
  </si>
  <si>
    <t>Geophysical Research Letters</t>
  </si>
  <si>
    <t xml:space="preserve">DK </t>
  </si>
  <si>
    <t>Preparation and characterization of graphene oxide‑based nanocomposite materials for solar energy sorption</t>
  </si>
  <si>
    <r>
      <t xml:space="preserve">Bùi Thị Lệ Thuỷ </t>
    </r>
    <r>
      <rPr>
        <sz val="12"/>
        <color theme="1"/>
        <rFont val="Times New Roman"/>
        <family val="1"/>
      </rPr>
      <t>Ngoc Cong Pham</t>
    </r>
    <r>
      <rPr>
        <b/>
        <sz val="12"/>
        <color theme="1"/>
        <rFont val="Times New Roman"/>
        <family val="1"/>
      </rPr>
      <t xml:space="preserve">, </t>
    </r>
    <r>
      <rPr>
        <sz val="12"/>
        <color theme="1"/>
        <rFont val="Times New Roman"/>
        <family val="1"/>
      </rPr>
      <t>Thao Dinh Pham</t>
    </r>
    <r>
      <rPr>
        <b/>
        <sz val="12"/>
        <color theme="1"/>
        <rFont val="Times New Roman"/>
        <family val="1"/>
      </rPr>
      <t>, and Nguyễn Thị Linh</t>
    </r>
  </si>
  <si>
    <t>Transfer of radionuclides from soil to Acacia auriculiformis trees in high radioactive background areas in North Vietnam</t>
  </si>
  <si>
    <r>
      <t>Dương Văn Hào</t>
    </r>
    <r>
      <rPr>
        <sz val="12"/>
        <color theme="1"/>
        <rFont val="Times New Roman"/>
        <family val="1"/>
      </rPr>
      <t>, Nguyễn Thành Dương, Erika Kocsis, Anita Csordas, Miklos Hegedus, Tibor Kovacs</t>
    </r>
  </si>
  <si>
    <t>Study of Well Waters from High-Level Natural Radiation Areas in Northern Vietnam</t>
  </si>
  <si>
    <t>International Journal of Environmental Research and Public Health</t>
  </si>
  <si>
    <r>
      <t>Dương Văn Hào</t>
    </r>
    <r>
      <rPr>
        <sz val="12"/>
        <color theme="1"/>
        <rFont val="Times New Roman"/>
        <family val="1"/>
      </rPr>
      <t>, Nguyễn Thành Dương, Miklos Hegedus, Erika Kocsis, Tibor Kovacs</t>
    </r>
  </si>
  <si>
    <t>Distribution and annual committed effective dose assessment of 210Po in popular marine species at the near-shore Binh Thuan province, Vietnam</t>
  </si>
  <si>
    <t>Marine Pollution Bulletin</t>
  </si>
  <si>
    <r>
      <t>Dương Văn Hào</t>
    </r>
    <r>
      <rPr>
        <sz val="12"/>
        <color theme="1"/>
        <rFont val="Times New Roman"/>
        <family val="1"/>
      </rPr>
      <t>, Nguyen Thanh Nam, Nguyễn Thành Dương, Nguyen Tai Tue</t>
    </r>
  </si>
  <si>
    <t>Cu-Au mineralization of the Sin Quyen deposit in North Vietnam: a product of Cenozoic left-lateral movement along the Red River shear zone</t>
  </si>
  <si>
    <t>Ore Geology Reviews</t>
  </si>
  <si>
    <r>
      <rPr>
        <b/>
        <sz val="12"/>
        <color theme="1"/>
        <rFont val="Times New Roman"/>
        <family val="1"/>
      </rPr>
      <t>Dương Văn Hào,</t>
    </r>
    <r>
      <rPr>
        <sz val="12"/>
        <color theme="1"/>
        <rFont val="Times New Roman"/>
        <family val="1"/>
      </rPr>
      <t xml:space="preserve"> Phan Trong Trinh, </t>
    </r>
    <r>
      <rPr>
        <b/>
        <sz val="12"/>
        <color theme="1"/>
        <rFont val="Times New Roman"/>
        <family val="1"/>
      </rPr>
      <t>Nguyễn Thành Dương</t>
    </r>
    <r>
      <rPr>
        <sz val="12"/>
        <color theme="1"/>
        <rFont val="Times New Roman"/>
        <family val="1"/>
      </rPr>
      <t xml:space="preserve">, Adam Piestrzyski, Dinh Chau Nguyen, Jadwiga Pieczonka, </t>
    </r>
    <r>
      <rPr>
        <b/>
        <sz val="12"/>
        <color theme="1"/>
        <rFont val="Times New Roman"/>
        <family val="1"/>
      </rPr>
      <t>Ngô Xuân Đắc</t>
    </r>
    <r>
      <rPr>
        <sz val="12"/>
        <color theme="1"/>
        <rFont val="Times New Roman"/>
        <family val="1"/>
      </rPr>
      <t>, Phong Tran Van, Binh Thai Pham, Huong Nguyen-Van, Liem Ngo Van, Dieu Tien Bui, Dang Vu Khac, Chi Tien Bui</t>
    </r>
  </si>
  <si>
    <t>Assessment of 232 Th, 226 Ra, 137 Cs, and 40 K concentrations and annual effective dose due to the consumption of Vietnamese fresh milk</t>
  </si>
  <si>
    <r>
      <rPr>
        <b/>
        <sz val="12"/>
        <color theme="1"/>
        <rFont val="Times New Roman"/>
        <family val="1"/>
      </rPr>
      <t>Dương Văn Hào, Nguyễn Thành Dương</t>
    </r>
    <r>
      <rPr>
        <sz val="12"/>
        <color theme="1"/>
        <rFont val="Times New Roman"/>
        <family val="1"/>
      </rPr>
      <t>, Miklós Hegedűs, Edit Tóth‑Bodrogi, Tibor Kovács</t>
    </r>
  </si>
  <si>
    <t>Transfer and bioaccumulation of 210Po from soil to water spinach (Ipomoea aquatica Forrsk.) in Vietnam</t>
  </si>
  <si>
    <t>Dương Văn Hào, Thanh-Duong Nguyen, Anita Peka, Toth Bodrogi-Edit, Mikl´ os Heged˝ us, Tibor Kovacs</t>
  </si>
  <si>
    <t>Performance comparison of capacitance-based flowmeter with gamma-ray attenuation-based two-phase flowmeter for determining volume fractions in an annular flow regime’s components</t>
  </si>
  <si>
    <t>The European Physical Journal Plus</t>
  </si>
  <si>
    <r>
      <rPr>
        <sz val="12"/>
        <color theme="1"/>
        <rFont val="Times New Roman"/>
        <family val="1"/>
      </rPr>
      <t xml:space="preserve">Roshani M, Phan G T, Nazemi E, Eftekhari-Zadeh E, Phan N H, Corniani E, </t>
    </r>
    <r>
      <rPr>
        <b/>
        <sz val="12"/>
        <color theme="1"/>
        <rFont val="Times New Roman"/>
        <family val="1"/>
      </rPr>
      <t>Dương Văn Hào</t>
    </r>
    <r>
      <rPr>
        <sz val="12"/>
        <color theme="1"/>
        <rFont val="Times New Roman"/>
        <family val="1"/>
      </rPr>
      <t>, Roshani G H</t>
    </r>
  </si>
  <si>
    <t>Transfer and bioaccumulation of 210Po from soil to water spinach (Ipomoea aquatica Forrsk) in Vietnam</t>
  </si>
  <si>
    <r>
      <t>Dương Văn Hào</t>
    </r>
    <r>
      <rPr>
        <sz val="12"/>
        <color theme="1"/>
        <rFont val="Times New Roman"/>
        <family val="1"/>
      </rPr>
      <t>, Nguyễn Thành Dương, Peka A, Bodrogi-Edit T, Hegedűs M, Kovacs T</t>
    </r>
  </si>
  <si>
    <t>Effect of the polydispersity on the dispersion of polymers through silicas having different morphologies (fully porous and core-shell particles and monoliths)</t>
  </si>
  <si>
    <t>JOURNAL OF CHROMATOGRAPHY A</t>
  </si>
  <si>
    <r>
      <rPr>
        <b/>
        <sz val="12"/>
        <color rgb="FF000000"/>
        <rFont val="Times New Roman"/>
        <family val="1"/>
      </rPr>
      <t>Nguyễn Khắc Long</t>
    </r>
    <r>
      <rPr>
        <sz val="12"/>
        <color theme="1"/>
        <rFont val="Times New Roman"/>
        <family val="1"/>
      </rPr>
      <t>, Véronique Wernert, Renaud Denoyel</t>
    </r>
  </si>
  <si>
    <t>Cu-Au mineralization of the Sin Quyen deposit in North Vietnam: a product of Cenozoic left-lateral movement along the Red River shear zone.</t>
  </si>
  <si>
    <r>
      <t>Dương Văn Hào</t>
    </r>
    <r>
      <rPr>
        <sz val="12"/>
        <color theme="1"/>
        <rFont val="Times New Roman"/>
        <family val="1"/>
      </rPr>
      <t xml:space="preserve">, Phan Trong Trinh, </t>
    </r>
    <r>
      <rPr>
        <b/>
        <sz val="12"/>
        <color theme="1"/>
        <rFont val="Times New Roman"/>
        <family val="1"/>
      </rPr>
      <t>Nguyễn Thành Dương</t>
    </r>
    <r>
      <rPr>
        <sz val="12"/>
        <color theme="1"/>
        <rFont val="Times New Roman"/>
        <family val="1"/>
      </rPr>
      <t xml:space="preserve">, Adam Piestrzyski, Dinh Chau Nguyen, Jadwiga Pieczonka, </t>
    </r>
    <r>
      <rPr>
        <b/>
        <sz val="12"/>
        <color theme="1"/>
        <rFont val="Times New Roman"/>
        <family val="1"/>
      </rPr>
      <t>Ngô Xuân Đắc</t>
    </r>
    <r>
      <rPr>
        <sz val="12"/>
        <color theme="1"/>
        <rFont val="Times New Roman"/>
        <family val="1"/>
      </rPr>
      <t>, Phong Tran Van, Binh Thai Pham, Huong Nguyen-Van, Liem Ngo Van, Dieu Tien Bui, Dang Vu Khac, Chi Tien Bui</t>
    </r>
  </si>
  <si>
    <t>Assessment of 232 Th, 226 Ra, 137 Cs, and 40 K concentrations and annual efective dose due to the consumption of Vietnamese fresh milk</t>
  </si>
  <si>
    <r>
      <t>Dương Văn Hào</t>
    </r>
    <r>
      <rPr>
        <sz val="12"/>
        <color theme="1"/>
        <rFont val="Times New Roman"/>
        <family val="1"/>
      </rPr>
      <t>,</t>
    </r>
    <r>
      <rPr>
        <b/>
        <sz val="12"/>
        <color theme="1"/>
        <rFont val="Times New Roman"/>
        <family val="1"/>
      </rPr>
      <t xml:space="preserve"> Nguyễn Thành Dương,</t>
    </r>
    <r>
      <rPr>
        <sz val="12"/>
        <color theme="1"/>
        <rFont val="Times New Roman"/>
        <family val="1"/>
      </rPr>
      <t xml:space="preserve"> Miklós Hegedűs, Edit Tóth‑Bodrogi, Tibor Kovács</t>
    </r>
  </si>
  <si>
    <t>Crustal structure across the extinct mid‐ocean ridge in South China Sea from OBS receiver functions: insights into the spreading rate and magma supply prior to the ridge cessation</t>
  </si>
  <si>
    <r>
      <t>Trần Danh Hùng</t>
    </r>
    <r>
      <rPr>
        <sz val="12"/>
        <color theme="1"/>
        <rFont val="Times New Roman"/>
        <family val="1"/>
      </rPr>
      <t xml:space="preserve">, Ting Yang, Ba Manh Le, Youqiang Yu, Mei Xue, </t>
    </r>
    <r>
      <rPr>
        <b/>
        <sz val="12"/>
        <color theme="1"/>
        <rFont val="Times New Roman"/>
        <family val="1"/>
      </rPr>
      <t>Phan Thiên Hương</t>
    </r>
  </si>
  <si>
    <t>Development of Artificial Neural Network for Prediction of Radon Dispersion Released from Sinquyen Mine, Vietnam</t>
  </si>
  <si>
    <t>Environmental Pollution</t>
  </si>
  <si>
    <r>
      <rPr>
        <b/>
        <sz val="12"/>
        <color theme="1"/>
        <rFont val="Times New Roman"/>
        <family val="1"/>
      </rPr>
      <t>Dương Văn Hào</t>
    </r>
    <r>
      <rPr>
        <sz val="12"/>
        <color theme="1"/>
        <rFont val="Times New Roman"/>
        <family val="1"/>
      </rPr>
      <t>, Hai-Bang Ly, Dinh Huan Trinh, Thai Son Nguyen, Binh Thai Pham</t>
    </r>
  </si>
  <si>
    <t>Development of Artificial Neural Network for Prediction of Radon Dispersion Released from Sinquyen Mine, Vietnam.</t>
  </si>
  <si>
    <r>
      <t>Dương Văn Hào</t>
    </r>
    <r>
      <rPr>
        <sz val="12"/>
        <color theme="1"/>
        <rFont val="Times New Roman"/>
        <family val="1"/>
      </rPr>
      <t>, Pham Thai Binh, Ly Hai Bang, Trinh Dinh Huan, Nguyen Thai Son</t>
    </r>
  </si>
  <si>
    <t>Multi-geospatial flood hazard modelling for a large and complex river basin with data sparsity: a case study of the Lam River Basin, Vietnam</t>
  </si>
  <si>
    <t>Earth Systems and Environment</t>
  </si>
  <si>
    <r>
      <rPr>
        <sz val="12"/>
        <color theme="1"/>
        <rFont val="Times New Roman"/>
        <family val="1"/>
      </rPr>
      <t xml:space="preserve">Nguyen Ba Dung, </t>
    </r>
    <r>
      <rPr>
        <b/>
        <sz val="12"/>
        <color theme="1"/>
        <rFont val="Times New Roman"/>
        <family val="1"/>
      </rPr>
      <t xml:space="preserve">Nguyễn Quốc Long </t>
    </r>
    <r>
      <rPr>
        <sz val="12"/>
        <color theme="1"/>
        <rFont val="Times New Roman"/>
        <family val="1"/>
      </rPr>
      <t xml:space="preserve">, Dang Tran An &amp; Dang Tuyet Minh </t>
    </r>
  </si>
  <si>
    <t>Striations at The Base of The Paleo-Fan and Channel Revealed by 3D Seismic Data, Offshore Cameroon</t>
  </si>
  <si>
    <t>Indonesian Journal on Geoscience (IJOG)</t>
  </si>
  <si>
    <t>Lê Ngọc ánh</t>
  </si>
  <si>
    <t>Estimation of Heat Flow Using a Bottom Simulating Reflection Based on 3D Seismic data, West Africa</t>
  </si>
  <si>
    <t xml:space="preserve">Transfer of radionuclides from soil to Acacia auriculiformis trees in high radioactive background areas in North Vietnam. </t>
  </si>
  <si>
    <r>
      <rPr>
        <b/>
        <sz val="12"/>
        <color theme="1"/>
        <rFont val="Times New Roman"/>
        <family val="1"/>
      </rPr>
      <t>Van Hao Duong, Thanh Duong Nguyena</t>
    </r>
    <r>
      <rPr>
        <sz val="12"/>
        <color theme="1"/>
        <rFont val="Times New Roman"/>
        <family val="1"/>
      </rPr>
      <t xml:space="preserve">, Erika Kocsisb, Anita Csordasb, Miklos Hegedusb,
Tibor Kovacsb,*
</t>
    </r>
  </si>
  <si>
    <t>Improved photodegradation of anionic dyes using a complex graphitic carbon nitride and iron-based metal–organic framework material</t>
  </si>
  <si>
    <t>Faraday Discussions</t>
  </si>
  <si>
    <r>
      <rPr>
        <b/>
        <sz val="12"/>
        <color theme="1"/>
        <rFont val="Times New Roman"/>
        <family val="1"/>
      </rPr>
      <t>Đoàn Văn Huấn,</t>
    </r>
    <r>
      <rPr>
        <sz val="12"/>
        <color theme="1"/>
        <rFont val="Times New Roman"/>
        <family val="1"/>
      </rPr>
      <t xml:space="preserve">  Hoa Thi Nguyen,   Valeska P. Ting,  Shaoliang Guan,   Jean-Charles Eloi,  Simon R. Hall and  </t>
    </r>
    <r>
      <rPr>
        <b/>
        <sz val="12"/>
        <color theme="1"/>
        <rFont val="Times New Roman"/>
        <family val="1"/>
      </rPr>
      <t>Phạm Xuân Núi</t>
    </r>
  </si>
  <si>
    <t>Mass-Transport Deposit In Deep Water Setting, West Africa</t>
  </si>
  <si>
    <t>Indonesian Journal on Geoscience</t>
  </si>
  <si>
    <t>Relationship between Selected Major, Minor, and Trace Elements in Iron Oxide–Copper–Gold Deposits, an Example from the Unique Sin Quyen Deposit (Lào Cai Province, North Vietnam)</t>
  </si>
  <si>
    <t>Russian Geology and Geophysics</t>
  </si>
  <si>
    <r>
      <t>Dương Văn Hào</t>
    </r>
    <r>
      <rPr>
        <sz val="12"/>
        <color theme="1"/>
        <rFont val="Times New Roman"/>
        <family val="1"/>
      </rPr>
      <t>, Nguyen Dinh Chau, Piestrzyński A, Pieczonka</t>
    </r>
  </si>
  <si>
    <r>
      <t>Trần Quang Vinh,</t>
    </r>
    <r>
      <rPr>
        <b/>
        <sz val="12"/>
        <color theme="1"/>
        <rFont val="Times New Roman"/>
        <family val="1"/>
      </rPr>
      <t xml:space="preserve"> Phạm Xuân Núi</t>
    </r>
    <r>
      <rPr>
        <sz val="12"/>
        <color theme="1"/>
        <rFont val="Times New Roman"/>
        <family val="1"/>
      </rPr>
      <t xml:space="preserve">, Trương Thị Hạnh, Trần Quang Hưng, Lê Thị Hoài Nam, </t>
    </r>
    <r>
      <rPr>
        <b/>
        <sz val="12"/>
        <color theme="1"/>
        <rFont val="Times New Roman"/>
        <family val="1"/>
      </rPr>
      <t>Đoàn Văn Huấn,</t>
    </r>
    <r>
      <rPr>
        <sz val="12"/>
        <color theme="1"/>
        <rFont val="Times New Roman"/>
        <family val="1"/>
      </rPr>
      <t xml:space="preserve"> Bach Long Giang, Nguyenn Van Tuyen</t>
    </r>
  </si>
  <si>
    <t>Analyzing Energy Leaks of Android Applications Using Event-B</t>
  </si>
  <si>
    <t>Mobile Networks and Applications</t>
  </si>
  <si>
    <t>Lê Hồng Anh</t>
  </si>
  <si>
    <t>Natural radionuclides and assessment of radiological hazards in diferent geological formations in Khammouan province, Laos</t>
  </si>
  <si>
    <r>
      <t xml:space="preserve">Loat Bui Van, </t>
    </r>
    <r>
      <rPr>
        <b/>
        <sz val="12"/>
        <color theme="1"/>
        <rFont val="Times New Roman"/>
        <family val="1"/>
      </rPr>
      <t>Dương Văn Hào, Nguyễn Thành Dương</t>
    </r>
    <r>
      <rPr>
        <sz val="12"/>
        <color theme="1"/>
        <rFont val="Times New Roman"/>
        <family val="1"/>
      </rPr>
      <t xml:space="preserve">, Somsavath Leuangtakoun, Thang Duong Duc, Hung Vu Anh, Duc Vu Anh, Hoai‑Nam Tran, </t>
    </r>
    <r>
      <rPr>
        <b/>
        <sz val="12"/>
        <color theme="1"/>
        <rFont val="Times New Roman"/>
        <family val="1"/>
      </rPr>
      <t>Nguyễn Văn Dũng</t>
    </r>
    <r>
      <rPr>
        <sz val="12"/>
        <color theme="1"/>
        <rFont val="Times New Roman"/>
        <family val="1"/>
      </rPr>
      <t>, Huyen‑TrangVuong Thi</t>
    </r>
  </si>
  <si>
    <t>Characteristics of radionuclides in soil and tea plant (Camellia sinensis) in Hoa Binh, Vietnam</t>
  </si>
  <si>
    <r>
      <rPr>
        <b/>
        <sz val="12"/>
        <color theme="1"/>
        <rFont val="Times New Roman"/>
        <family val="1"/>
      </rPr>
      <t xml:space="preserve"> Dương Văn Hào, Nguyễn Thành Dương,</t>
    </r>
    <r>
      <rPr>
        <sz val="12"/>
        <color theme="1"/>
        <rFont val="Times New Roman"/>
        <family val="1"/>
      </rPr>
      <t>, Loat Van Bui, Thanh Tien Kim, Thang Duc Duong, Duc Huu Hoang, M. Saiyad Musthafa, Quyet Huu Nguyen, Tibor Kovacs, Hoai‑Nam Tran</t>
    </r>
  </si>
  <si>
    <t>Cylindrical neutron spectrometer system: design and characterization</t>
  </si>
  <si>
    <t>European Physical Journal Plus</t>
  </si>
  <si>
    <r>
      <t xml:space="preserve">Ngoc-Thiem Le, Ngoc-Quynh Nguyen, Huu-Quyet Nguyen, Duc-Khue Pham, Minh-Cong Nguyen, Van-Loat Bui, Van-Chung Cao, </t>
    </r>
    <r>
      <rPr>
        <b/>
        <sz val="12"/>
        <color theme="1"/>
        <rFont val="Times New Roman"/>
        <family val="1"/>
      </rPr>
      <t xml:space="preserve">Dương Văn Hào, </t>
    </r>
    <r>
      <rPr>
        <sz val="12"/>
        <color theme="1"/>
        <rFont val="Times New Roman"/>
        <family val="1"/>
      </rPr>
      <t>Trung H. Duong, Hoai-Nam Tran</t>
    </r>
  </si>
  <si>
    <t>Naïve Bayes ensemble models for groundwater potential mapping</t>
  </si>
  <si>
    <r>
      <t xml:space="preserve">Binh Thai Phama, Abolfazl Jaafari, Tran Van Phongd, Davood Mafi-Gholami, Mahdis Amiri, Nguyen Van Tao, </t>
    </r>
    <r>
      <rPr>
        <b/>
        <sz val="12"/>
        <color theme="1"/>
        <rFont val="Times New Roman"/>
        <family val="1"/>
      </rPr>
      <t>Dương Văn Hào</t>
    </r>
    <r>
      <rPr>
        <sz val="12"/>
        <color theme="1"/>
        <rFont val="Times New Roman"/>
        <family val="1"/>
      </rPr>
      <t>, Indra Prakashh</t>
    </r>
  </si>
  <si>
    <t xml:space="preserve">Delineation of structural lineaments of the Southwest Sub-basin (East Vietnam Sea) using global marine gravity model from CryoSat-2 and Jason-1 satellites. </t>
  </si>
  <si>
    <t>Geocarto Internationa</t>
  </si>
  <si>
    <r>
      <t xml:space="preserve">Luan Thanh Pham, Saulo P. Oliveir, Minh Huy Le, Phan Trong Trinh, Tich Van Vu, </t>
    </r>
    <r>
      <rPr>
        <b/>
        <sz val="12"/>
        <color theme="1"/>
        <rFont val="Times New Roman"/>
        <family val="1"/>
      </rPr>
      <t>Dương Văn Hào,</t>
    </r>
    <r>
      <rPr>
        <sz val="12"/>
        <color theme="1"/>
        <rFont val="Times New Roman"/>
        <family val="1"/>
      </rPr>
      <t xml:space="preserve"> To-Nhu Thi Ngo, Thanh Duc Do,Tho Huu Nguyen and Ahmed M. Eldosouky</t>
    </r>
  </si>
  <si>
    <t>Heterostructure of vanadium pentoxide and mesoporous SBA-15 derived from natural halloysite for highly efficient photocatalytic oxidative desulphurisation</t>
  </si>
  <si>
    <t>RSC Advances</t>
  </si>
  <si>
    <r>
      <t xml:space="preserve">Manh B. Nguyen, </t>
    </r>
    <r>
      <rPr>
        <b/>
        <sz val="12"/>
        <color theme="1"/>
        <rFont val="Times New Roman"/>
        <family val="1"/>
      </rPr>
      <t>Phạm Xuân Núi, Đoàn Văn Huấn</t>
    </r>
  </si>
  <si>
    <t>Impact of surface diffusion on transport through porous materials</t>
  </si>
  <si>
    <r>
      <t>Véronique Wernert, </t>
    </r>
    <r>
      <rPr>
        <b/>
        <sz val="12"/>
        <color rgb="FF333333"/>
        <rFont val="Times New Roman"/>
        <family val="1"/>
      </rPr>
      <t>Nguyễn Khắc Long</t>
    </r>
    <r>
      <rPr>
        <sz val="12"/>
        <color rgb="FF333333"/>
        <rFont val="Times New Roman"/>
        <family val="1"/>
      </rPr>
      <t>, Pierre Levitz, Benoit Coasne, Renaud Denoyel</t>
    </r>
  </si>
  <si>
    <t>Journal of Chromatography A</t>
  </si>
  <si>
    <t>Phase equilibrium and dissociation enthalpies of CO2/cyclopentane hydrates in presence of salts for water treatment and CO2 capture: New experimental data and modeling</t>
  </si>
  <si>
    <r>
      <t>Baptiste Bouillot, Angsar Serikkali, Ngô Văn Hiếu, </t>
    </r>
    <r>
      <rPr>
        <b/>
        <sz val="12"/>
        <color rgb="FF333333"/>
        <rFont val="Times New Roman"/>
        <family val="1"/>
      </rPr>
      <t>Phạm Trung Kiên, Lê Quang Duyến</t>
    </r>
    <r>
      <rPr>
        <sz val="12"/>
        <color rgb="FF333333"/>
        <rFont val="Times New Roman"/>
        <family val="1"/>
      </rPr>
      <t>, Jérôme Douzet, Jean-Michel Herri</t>
    </r>
  </si>
  <si>
    <t>210Po characteristic in selected thermal water sources in Northern Vietnam</t>
  </si>
  <si>
    <r>
      <t>Dương Văn Hào</t>
    </r>
    <r>
      <rPr>
        <sz val="12"/>
        <color rgb="FF333333"/>
        <rFont val="Times New Roman"/>
        <family val="1"/>
      </rPr>
      <t>, Trinh Trong Phan, </t>
    </r>
    <r>
      <rPr>
        <b/>
        <sz val="12"/>
        <color rgb="FF333333"/>
        <rFont val="Times New Roman"/>
        <family val="1"/>
      </rPr>
      <t>Nguyễn Bách Thảo, Đào Đức Bằng</t>
    </r>
    <r>
      <rPr>
        <sz val="12"/>
        <color rgb="FF333333"/>
        <rFont val="Times New Roman"/>
        <family val="1"/>
      </rPr>
      <t>, Miklós Hegedűs, Tibor Kovacs</t>
    </r>
  </si>
  <si>
    <t>Gross beta and alpha activities in the selected commercial freshwater fish species in Viet Nam</t>
  </si>
  <si>
    <r>
      <t>Dương Văn Hào</t>
    </r>
    <r>
      <rPr>
        <sz val="12"/>
        <color rgb="FF333333"/>
        <rFont val="Times New Roman"/>
        <family val="1"/>
      </rPr>
      <t>, Tien Chu Trung, Cuong Le Dinh, Luan Thanh Pham, Duc-Thang Duong, Huyen-Trang Nguyen, Quan Nguyen Tien, Muhammad Yaseen, M. Saiyad Musthafa</t>
    </r>
  </si>
  <si>
    <t>Distribution of 210Po in body organs of Bigeye scad and Greater lizardfish species at Binh Thuan Vietnam</t>
  </si>
  <si>
    <r>
      <t>Dương Văn Hào,</t>
    </r>
    <r>
      <rPr>
        <sz val="12"/>
        <color rgb="FF333333"/>
        <rFont val="Times New Roman"/>
        <family val="1"/>
      </rPr>
      <t> Dong Nguyen Thanh, Tan-Dung Pham, Viet-Dung Luu, Dang-Quy Tran, Thiep Vo Van, Luan Thanh Pham, Saiyad Musthafa, Minh Nguyen Dang, </t>
    </r>
    <r>
      <rPr>
        <b/>
        <sz val="12"/>
        <color rgb="FF333333"/>
        <rFont val="Times New Roman"/>
        <family val="1"/>
      </rPr>
      <t>Nguyễn Văn Dũng, Nguyễn Thành Dương</t>
    </r>
    <r>
      <rPr>
        <sz val="12"/>
        <color rgb="FF333333"/>
        <rFont val="Times New Roman"/>
        <family val="1"/>
      </rPr>
      <t>, Nguyễn Thành Nam, Bùi Văn Loát</t>
    </r>
  </si>
  <si>
    <t>Rare earth elements in the Sin Quyen IOCG deposit, North Vietnam.</t>
  </si>
  <si>
    <r>
      <t>Nguyễn Đình Châu, Jadwiga P, Adam P, Le K.H,</t>
    </r>
    <r>
      <rPr>
        <b/>
        <sz val="12"/>
        <color rgb="FF333333"/>
        <rFont val="Times New Roman"/>
        <family val="1"/>
      </rPr>
      <t> Dương Văn Hào</t>
    </r>
  </si>
  <si>
    <t>Gospodarka Surowcami Mineralnymi – Mineral Resources Management</t>
  </si>
  <si>
    <t>Chemical composition, radioactive and stable isotopes in several selected thermal waters in North Vietnam</t>
  </si>
  <si>
    <r>
      <t>Chau Nguyen Dinh, Wątor K, Rusiniak P, Gorczyca Z, </t>
    </r>
    <r>
      <rPr>
        <b/>
        <sz val="12"/>
        <color rgb="FF333333"/>
        <rFont val="Times New Roman"/>
        <family val="1"/>
      </rPr>
      <t>Dương Văn Hào</t>
    </r>
  </si>
  <si>
    <t>Ecological Indicators</t>
  </si>
  <si>
    <t>Combined effect of anisotropy and uncertainty on the safe mud pressure window of horizontal wellbore drilled in anisotropic saturated rock</t>
  </si>
  <si>
    <r>
      <t>Tran Nam Hung, Do Duc Phi, Vu Minh Ngoc, Nguyen Thi Thu Nga, </t>
    </r>
    <r>
      <rPr>
        <b/>
        <sz val="12"/>
        <color rgb="FF333333"/>
        <rFont val="Times New Roman"/>
        <family val="1"/>
      </rPr>
      <t>Phạm Đức Thọ, Triệu Hùng Trường</t>
    </r>
  </si>
  <si>
    <t>Exploiting the Balance Between Conductivity and Adsorption Capacity/Redox Electrocatalytic Ability In MIL-Based Porous Crystalline Materials for the Electrochemical Response</t>
  </si>
  <si>
    <r>
      <t>Phạm Tuyết Nhung, Nguyễn Thị Hoa, Phạm Thanh, Trần Huy Quang, Lê Anh Tuấn, </t>
    </r>
    <r>
      <rPr>
        <b/>
        <sz val="12"/>
        <color rgb="FF333333"/>
        <rFont val="Times New Roman"/>
        <family val="1"/>
      </rPr>
      <t>Phạm Xuân Núi</t>
    </r>
  </si>
  <si>
    <t>Journal of The Electrochemical Society</t>
  </si>
  <si>
    <t>Effective poroelastic properties of N-layered composite sphere assemblage: An application to oolitic limestone</t>
  </si>
  <si>
    <r>
      <t>Triệu Hùng Trường,</t>
    </r>
    <r>
      <rPr>
        <sz val="12"/>
        <color rgb="FF333333"/>
        <rFont val="Times New Roman"/>
        <family val="1"/>
      </rPr>
      <t> N.B. Nguyen, M.N. Vu, T.T.N. Nguyen, N.H. Tran, </t>
    </r>
    <r>
      <rPr>
        <b/>
        <sz val="12"/>
        <color rgb="FF333333"/>
        <rFont val="Times New Roman"/>
        <family val="1"/>
      </rPr>
      <t>Phạm Đức Thọ</t>
    </r>
    <r>
      <rPr>
        <sz val="12"/>
        <color rgb="FF333333"/>
        <rFont val="Times New Roman"/>
        <family val="1"/>
      </rPr>
      <t>, T. Nguyen-Sy</t>
    </r>
  </si>
  <si>
    <t>Research areas in post-mining – Experiences from German Hard Coal Mining</t>
  </si>
  <si>
    <r>
      <t xml:space="preserve">Juergen Kretschmann, </t>
    </r>
    <r>
      <rPr>
        <b/>
        <sz val="13"/>
        <color rgb="FF000000"/>
        <rFont val="Times New Roman"/>
        <family val="1"/>
      </rPr>
      <t>Nga Nguyen</t>
    </r>
  </si>
  <si>
    <t>A review of social license to operate in Southeast Asian mining</t>
  </si>
  <si>
    <t>Nga Nguyen</t>
  </si>
  <si>
    <t>The Extractive Industries and Society</t>
  </si>
  <si>
    <t>What prospects for shale gas in Asia? Case of shale gas in China</t>
  </si>
  <si>
    <t>Journal of World Energy Law &amp; Business</t>
  </si>
  <si>
    <t xml:space="preserve"> Lê Minh Thống, Đỗ Hữu Tùng, Nguyễn Thanh Thuỷ, Nguyễn Thị Kim Ngân</t>
  </si>
  <si>
    <t>A review of Social License to Operate in Southeast Asian Mining</t>
  </si>
  <si>
    <t>Nguyễn Thị Hoài Nga</t>
  </si>
  <si>
    <t>The competition possibility between renewable energy and fossil energy in Vietnam in the future</t>
  </si>
  <si>
    <t>Lê Minh Thống, Trần Văn Hiệp, Bùi Thị Thu Thủy, Đỗ Hữu Tùng</t>
  </si>
  <si>
    <t>Circular Economy Model and the Implementation in Vietnamese Coal Mining Industry</t>
  </si>
  <si>
    <t xml:space="preserve">Inżynieria Mineralna,.
Journal of the Polish Mineral Engineering Society </t>
  </si>
  <si>
    <t>Lê Đình Chiều, Đồng Thị BÍch</t>
  </si>
  <si>
    <t>Vision Zero – Tools for Safety, Health and Well-being Management and the Application in the Vietnamese Coal Mining Industry</t>
  </si>
  <si>
    <r>
      <rPr>
        <b/>
        <sz val="12"/>
        <color theme="1"/>
        <rFont val="Times New Roman"/>
        <family val="1"/>
      </rPr>
      <t>Nguyễn Thị Hoài Nga,</t>
    </r>
    <r>
      <rPr>
        <sz val="12"/>
        <color theme="1"/>
        <rFont val="Times New Roman"/>
        <family val="1"/>
      </rPr>
      <t xml:space="preserve">
MEESMANN Ulrich, TRUONG Ngoc-Linh, TRINH Vu-Hoa</t>
    </r>
  </si>
  <si>
    <t>Improvement of State Institution on Mineral Resources Management and Exploitation in Vietnam</t>
  </si>
  <si>
    <r>
      <t xml:space="preserve">PHAM Ngoc Huyen, </t>
    </r>
    <r>
      <rPr>
        <b/>
        <sz val="12"/>
        <color theme="1"/>
        <rFont val="Times New Roman"/>
        <family val="1"/>
      </rPr>
      <t>Nguyễn Thị Hoài Nga, Nguyễn Quốc Long</t>
    </r>
    <r>
      <rPr>
        <sz val="12"/>
        <color theme="1"/>
        <rFont val="Times New Roman"/>
        <family val="1"/>
      </rPr>
      <t>, NGUYEN Quoc Cuong, NGUYEN Ngoc Bich</t>
    </r>
  </si>
  <si>
    <t>Applying Artificial Pillar to Replace the Coal Pillar Protecting Roadway to Increase Production Efficiency and Sustainable Development in the Vietnamese Coal Industry</t>
  </si>
  <si>
    <r>
      <t xml:space="preserve">DINH Van Cuong, NGUYEN Anh Tuan, TRAN Van Thanh, </t>
    </r>
    <r>
      <rPr>
        <b/>
        <sz val="12"/>
        <color theme="1"/>
        <rFont val="Times New Roman"/>
        <family val="1"/>
      </rPr>
      <t>Nguyễn Thị Hoài Nga</t>
    </r>
    <r>
      <rPr>
        <sz val="12"/>
        <color theme="1"/>
        <rFont val="Times New Roman"/>
        <family val="1"/>
      </rPr>
      <t xml:space="preserve"> , DUONG Duc Hai</t>
    </r>
  </si>
  <si>
    <t>Protection of female workers’ right in employment and incomes in Vietnam</t>
  </si>
  <si>
    <r>
      <rPr>
        <b/>
        <sz val="12"/>
        <color theme="1"/>
        <rFont val="Times New Roman"/>
        <family val="1"/>
      </rPr>
      <t>Nguyễn Thị Hồng Loan, Phạm Thu Trang, Nguyễn Thị Ngọc Anh, Bùi Thị Thu Thuỷ,</t>
    </r>
    <r>
      <rPr>
        <sz val="12"/>
        <color theme="1"/>
        <rFont val="Times New Roman"/>
        <family val="1"/>
      </rPr>
      <t xml:space="preserve"> Hong Thai Nguyen</t>
    </r>
  </si>
  <si>
    <t>Managerial Issues Regarding the Role of Natural Gas in the Transition of Energy and the Impact of Natural Gas Consumption on the GDP of Selected Countries</t>
  </si>
  <si>
    <r>
      <t>Eleftherios Thalassinos,</t>
    </r>
    <r>
      <rPr>
        <b/>
        <sz val="12"/>
        <color rgb="FF333333"/>
        <rFont val="Times New Roman"/>
        <family val="1"/>
      </rPr>
      <t> Lê Minh Thống, Trần Văn Hiệp</t>
    </r>
    <r>
      <rPr>
        <sz val="12"/>
        <color rgb="FF333333"/>
        <rFont val="Times New Roman"/>
        <family val="1"/>
      </rPr>
      <t>, Marta Kadłubek, Erginbay Ugurlu</t>
    </r>
  </si>
  <si>
    <t>Resources</t>
  </si>
  <si>
    <r>
      <t>Synthesis Fe</t>
    </r>
    <r>
      <rPr>
        <vertAlign val="subscript"/>
        <sz val="13"/>
        <color rgb="FF000000"/>
        <rFont val="Times New Roman"/>
        <family val="1"/>
      </rPr>
      <t>3</t>
    </r>
    <r>
      <rPr>
        <sz val="13"/>
        <color rgb="FF000000"/>
        <rFont val="Times New Roman"/>
        <family val="1"/>
      </rPr>
      <t>O</t>
    </r>
    <r>
      <rPr>
        <vertAlign val="subscript"/>
        <sz val="13"/>
        <color rgb="FF000000"/>
        <rFont val="Times New Roman"/>
        <family val="1"/>
      </rPr>
      <t>4</t>
    </r>
    <r>
      <rPr>
        <sz val="13"/>
        <color rgb="FF000000"/>
        <rFont val="Times New Roman"/>
        <family val="1"/>
      </rPr>
      <t>/Talc nanocomposite by coprecipition-ultrasonication method and advances in hexavalent chromium removal from aqueous solution </t>
    </r>
  </si>
  <si>
    <r>
      <t>Nguyen Thi Huong, Nguyen Ngoc Son, Vo Hoang Phuong, </t>
    </r>
    <r>
      <rPr>
        <b/>
        <sz val="13"/>
        <color rgb="FF000000"/>
        <rFont val="Times New Roman"/>
        <family val="1"/>
      </rPr>
      <t>Cong Tien Dung</t>
    </r>
    <r>
      <rPr>
        <sz val="13"/>
        <color rgb="FF000000"/>
        <rFont val="Times New Roman"/>
        <family val="1"/>
      </rPr>
      <t>, Pham Thi Mai Huong, Le Thanh Son </t>
    </r>
  </si>
  <si>
    <t>Adsorption Science and Technology</t>
  </si>
  <si>
    <t>A note on the boundary behaviour of the squeezing function and fridman invariant</t>
  </si>
  <si>
    <r>
      <t xml:space="preserve">Hyeseon Kim, Anh Duc Mai, </t>
    </r>
    <r>
      <rPr>
        <b/>
        <sz val="13"/>
        <color rgb="FF000000"/>
        <rFont val="Times New Roman"/>
        <family val="1"/>
      </rPr>
      <t>Thi Lan Huong Nguyen</t>
    </r>
    <r>
      <rPr>
        <sz val="13"/>
        <color rgb="FF000000"/>
        <rFont val="Times New Roman"/>
        <family val="1"/>
      </rPr>
      <t>, and Van Thu Ninh</t>
    </r>
  </si>
  <si>
    <t>Bulletin of the Korean Mathematical Scociety</t>
  </si>
  <si>
    <t xml:space="preserve">Effect of heating time on structural, morphology, optical and photocatalytic 
properties of g-C3N4 nanosheets  </t>
  </si>
  <si>
    <r>
      <t>A simple approach for controlling the morphology of g-C</t>
    </r>
    <r>
      <rPr>
        <vertAlign val="subscript"/>
        <sz val="13"/>
        <color rgb="FF000000"/>
        <rFont val="Times New Roman"/>
        <family val="1"/>
      </rPr>
      <t>3</t>
    </r>
    <r>
      <rPr>
        <sz val="13"/>
        <color rgb="FF000000"/>
        <rFont val="Times New Roman"/>
        <family val="1"/>
      </rPr>
      <t>N</t>
    </r>
    <r>
      <rPr>
        <vertAlign val="subscript"/>
        <sz val="13"/>
        <color rgb="FF000000"/>
        <rFont val="Times New Roman"/>
        <family val="1"/>
      </rPr>
      <t>4</t>
    </r>
    <r>
      <rPr>
        <sz val="13"/>
        <color rgb="FF000000"/>
        <rFont val="Times New Roman"/>
        <family val="1"/>
      </rPr>
      <t> nanosheets with enhanced photocatalytic properties </t>
    </r>
  </si>
  <si>
    <r>
      <t xml:space="preserve">Pham Hoai Linh , Pham Do Chung , Nguyen Van Khien, Le Thi Mai Oanh, Vu Thi Thu, Ta Ngoc Bach,Lam Thi Hang, </t>
    </r>
    <r>
      <rPr>
        <b/>
        <sz val="13"/>
        <color rgb="FF000000"/>
        <rFont val="Times New Roman"/>
        <family val="1"/>
      </rPr>
      <t>Nguyen Manh Hung</t>
    </r>
    <r>
      <rPr>
        <sz val="13"/>
        <color rgb="FF000000"/>
        <rFont val="Times New Roman"/>
        <family val="1"/>
      </rPr>
      <t>, Vu Dinh Lam  </t>
    </r>
  </si>
  <si>
    <t>Diamond &amp; Related Materials</t>
  </si>
  <si>
    <t>Resonance tuning effect using nanoparticle cluster configuration in the infrared regime  </t>
  </si>
  <si>
    <r>
      <t>Manh Cuong Tran, Van Hai Pham, </t>
    </r>
    <r>
      <rPr>
        <b/>
        <sz val="13"/>
        <color rgb="FF000000"/>
        <rFont val="Times New Roman"/>
        <family val="1"/>
      </rPr>
      <t xml:space="preserve">Dac Tuyen Le, </t>
    </r>
    <r>
      <rPr>
        <sz val="13"/>
        <color rgb="FF000000"/>
        <rFont val="Times New Roman"/>
        <family val="1"/>
      </rPr>
      <t>Dinh Lam Vu, Huy Hoang Luc </t>
    </r>
  </si>
  <si>
    <t>Journal of Optics</t>
  </si>
  <si>
    <r>
      <t>Fe-doped g-C</t>
    </r>
    <r>
      <rPr>
        <vertAlign val="subscript"/>
        <sz val="13"/>
        <color rgb="FF000000"/>
        <rFont val="Times New Roman"/>
        <family val="1"/>
      </rPr>
      <t>3</t>
    </r>
    <r>
      <rPr>
        <sz val="13"/>
        <color rgb="FF000000"/>
        <rFont val="Times New Roman"/>
        <family val="1"/>
      </rPr>
      <t>N</t>
    </r>
    <r>
      <rPr>
        <vertAlign val="subscript"/>
        <sz val="13"/>
        <color rgb="FF000000"/>
        <rFont val="Times New Roman"/>
        <family val="1"/>
      </rPr>
      <t>4</t>
    </r>
    <r>
      <rPr>
        <sz val="13"/>
        <color rgb="FF000000"/>
        <rFont val="Times New Roman"/>
        <family val="1"/>
      </rPr>
      <t>: high-performance photocatalysts in Rhodamine B decomposition </t>
    </r>
  </si>
  <si>
    <r>
      <t>Minh Nguyen Van, Oanh Le Thi Mai, Chung Pham Do, Hang Lam Thi, Cuong Pham Manh, </t>
    </r>
    <r>
      <rPr>
        <b/>
        <sz val="13"/>
        <color rgb="FF000000"/>
        <rFont val="Times New Roman"/>
        <family val="1"/>
      </rPr>
      <t>Hung Nguyen Manh</t>
    </r>
    <r>
      <rPr>
        <sz val="13"/>
        <color rgb="FF000000"/>
        <rFont val="Times New Roman"/>
        <family val="1"/>
      </rPr>
      <t>, Duyen Pham Thi, Bich Do Danh</t>
    </r>
  </si>
  <si>
    <t xml:space="preserve">Polymers </t>
  </si>
  <si>
    <t>Development, Characterization and In Vitro Evaluation of Paclitaxel and Anastrozole Co-Loaded Liposome </t>
  </si>
  <si>
    <r>
      <t>Minh Thanh Vu, Dinh Tien Dung Nguyen, Ngoc Hoi Nguyen, Van Thu Le, The Nam Dao, Thi Huong Nguyen, </t>
    </r>
    <r>
      <rPr>
        <b/>
        <sz val="13"/>
        <color rgb="FF000000"/>
        <rFont val="Times New Roman"/>
        <family val="1"/>
      </rPr>
      <t>Tien Dung Cong</t>
    </r>
    <r>
      <rPr>
        <sz val="13"/>
        <color rgb="FF000000"/>
        <rFont val="Times New Roman"/>
        <family val="1"/>
      </rPr>
      <t>, Truc Le-Buu Pham, Tri Duc Lam and Ngoc Thuy Trang Le </t>
    </r>
  </si>
  <si>
    <t>Processes</t>
  </si>
  <si>
    <t>Simple design of efficient broadband multifunctional polarization converter for Xband applications</t>
  </si>
  <si>
    <r>
      <t xml:space="preserve">Thi Kim Thu Nguyen, Thi Minh Nguyen, Hong Quang Nguyen, Thanh Nghia Cao, </t>
    </r>
    <r>
      <rPr>
        <b/>
        <sz val="12"/>
        <color theme="1"/>
        <rFont val="Times New Roman"/>
        <family val="1"/>
      </rPr>
      <t>Lê Đắc Tuyên</t>
    </r>
    <r>
      <rPr>
        <sz val="12"/>
        <color theme="1"/>
        <rFont val="Times New Roman"/>
        <family val="1"/>
      </rPr>
      <t xml:space="preserve">, Xuan Khuyen Bui, Son Tung Bui, Chi Lam Truong, Dinh Lam Vu &amp; Thi Quynh Hoa Nguyen </t>
    </r>
  </si>
  <si>
    <r>
      <rPr>
        <b/>
        <sz val="12"/>
        <color rgb="FF000000"/>
        <rFont val="Times New Roman"/>
        <family val="1"/>
      </rPr>
      <t>Trần Thị Hà,</t>
    </r>
    <r>
      <rPr>
        <sz val="12"/>
        <color rgb="FF000000"/>
        <rFont val="Times New Roman"/>
        <family val="1"/>
      </rPr>
      <t xml:space="preserve"> Thi Huyen Trang Nguyen, Manh Hong Nguyen, Nguyen Hai Pham, An Bang Ngac, Hong Hanh Mai, Van Thanh Pham, Thanh Binh Nguyen, Khac Hieu Ho, Trong Tam Nguyen, Viet Tuyen Nguyen</t>
    </r>
  </si>
  <si>
    <t>Simple design of a wideband and wide-angle reflective linear polarization converter based on crescent-shaped metamaterial for Ku-band applications</t>
  </si>
  <si>
    <r>
      <t xml:space="preserve">Nguyen Thi Quynh Hoa </t>
    </r>
    <r>
      <rPr>
        <sz val="12"/>
        <color theme="1"/>
        <rFont val="Times New Roman"/>
        <family val="1"/>
      </rPr>
      <t>, Thi Kim Thu Nguyen , Thi Quynh Mai Nguyen , Thanh Nghia Cao, Huu Lam Phan, Ngoc Minh Luong ,</t>
    </r>
    <r>
      <rPr>
        <b/>
        <sz val="12"/>
        <color theme="1"/>
        <rFont val="Times New Roman"/>
        <family val="1"/>
      </rPr>
      <t xml:space="preserve"> Lê Đắc Tuyên</t>
    </r>
    <r>
      <rPr>
        <sz val="12"/>
        <color theme="1"/>
        <rFont val="Times New Roman"/>
        <family val="1"/>
      </rPr>
      <t>, Xuan Khuyen Bu, Chi Lam Truong, Dinh Lam Vu</t>
    </r>
  </si>
  <si>
    <t>Optics Communications</t>
  </si>
  <si>
    <t>Simple design of efficient broadband multifunctional polarization converter for X‑band applications</t>
  </si>
  <si>
    <r>
      <rPr>
        <sz val="12"/>
        <color theme="1"/>
        <rFont val="Times New Roman"/>
        <family val="1"/>
      </rPr>
      <t xml:space="preserve">Thi Kim Thu Nguyen, Thi Minh Nguyen, Hong Quang Nguyen, Thanh Nghia Cao, </t>
    </r>
    <r>
      <rPr>
        <b/>
        <sz val="12"/>
        <color theme="1"/>
        <rFont val="Times New Roman"/>
        <family val="1"/>
      </rPr>
      <t>Lê Đắc Tuyên</t>
    </r>
    <r>
      <rPr>
        <sz val="12"/>
        <color theme="1"/>
        <rFont val="Times New Roman"/>
        <family val="1"/>
      </rPr>
      <t>, Xuan Khuyen Bui, Son Tung Bui, Chi Lam Truong, Dinh Lam Vu, Thi Quynh Hoa Nguyen</t>
    </r>
  </si>
  <si>
    <t>New truxinic and truxillic acid sucrose diesters from the leaves of Trigonostemon honbaensi</t>
  </si>
  <si>
    <t>Ninh Khac Ban, Vũ Kim Thư, Bui Huu Tai, Phan Van Kiem</t>
  </si>
  <si>
    <t>New truxinic and truxillic acid sucrose diesters from the leaves of Trigonostemon honbaensis</t>
  </si>
  <si>
    <r>
      <t xml:space="preserve">Vũ Kim Thư, </t>
    </r>
    <r>
      <rPr>
        <sz val="12"/>
        <color theme="1"/>
        <rFont val="Times New Roman"/>
        <family val="1"/>
      </rPr>
      <t>Phan Van Kiem, Ninh Khac Ban, Bui Huu Tai</t>
    </r>
  </si>
  <si>
    <t>Saurobacciosides A - C: Three new glycosides from Sauropus bacciformis with their cytotoxic activity</t>
  </si>
  <si>
    <r>
      <t>Phan Van Kiem, Phan Thi Thanh Huong</t>
    </r>
    <r>
      <rPr>
        <sz val="12"/>
        <color theme="1"/>
        <rFont val="Times New Roman"/>
        <family val="1"/>
      </rPr>
      <t>, Bui Huu Tai, Nguyen Xuan Nhiem, Nguyen Xuan Cuong, Tran Hong Quang, Vũ Kim Thư, Pham Hai Yen</t>
    </r>
  </si>
  <si>
    <t>Magnetic Ni-Doped TiO2 Photocatalysts for Disinfection of Escherichia coli Bacteria</t>
  </si>
  <si>
    <r>
      <t>Khang Cao Nguyen</t>
    </r>
    <r>
      <rPr>
        <sz val="12"/>
        <color theme="1"/>
        <rFont val="Times New Roman"/>
        <family val="1"/>
      </rPr>
      <t>, Nghia Manh Nguyen, Van Quoc Duong, Khanh Van Nguyen, Nguyễn Mạnh Hùng, Đào Việt Thắng, Quang Van Nguyen, Chien Tran Dang, Hong Ngoc Phan</t>
    </r>
  </si>
  <si>
    <t xml:space="preserve">Optimized electrochemical breakdown etching using temporal voltage variation for formation of nanopores in a silicon membrane </t>
  </si>
  <si>
    <r>
      <rPr>
        <b/>
        <sz val="12"/>
        <color theme="1"/>
        <rFont val="Times New Roman"/>
        <family val="1"/>
      </rPr>
      <t>Nguyễn Xuân Chung</t>
    </r>
    <r>
      <rPr>
        <sz val="12"/>
        <color theme="1"/>
        <rFont val="Times New Roman"/>
        <family val="1"/>
      </rPr>
      <t>, Hithesh KumarGatty, XiLu, MiaoZhang, JanLinnros</t>
    </r>
  </si>
  <si>
    <t>Sensors and Actuators B: Chemical</t>
  </si>
  <si>
    <t>Numerical Study of an Ultra‑Broadband and Wide‑Angle Insensitive Perfect Metamaterial Absorber in the UV–NIR Region</t>
  </si>
  <si>
    <r>
      <t xml:space="preserve">Thi Quynh Mai Nguyen, Thi Kim Thu Nguyen, </t>
    </r>
    <r>
      <rPr>
        <b/>
        <sz val="12"/>
        <color theme="1"/>
        <rFont val="Times New Roman"/>
        <family val="1"/>
      </rPr>
      <t>Lê Đắc Tuyên</t>
    </r>
    <r>
      <rPr>
        <sz val="12"/>
        <color theme="1"/>
        <rFont val="Times New Roman"/>
        <family val="1"/>
      </rPr>
      <t>, Chi Lam Truong, Dinh Lam Vu, Thi Quynh Hoa Nguyen</t>
    </r>
  </si>
  <si>
    <t>Plasmonics</t>
  </si>
  <si>
    <t>Two new iridoid-sesquiterpene conjugates from Rehmannia glutinosa</t>
  </si>
  <si>
    <r>
      <t>Vũ Kim Thư</t>
    </r>
    <r>
      <rPr>
        <sz val="12"/>
        <color theme="1"/>
        <rFont val="Times New Roman"/>
        <family val="1"/>
      </rPr>
      <t>, Nguyen Thi Dung, Yohan Seo, Wan Namkung, Seung Hyun Kim, Phan Van Kiem, Dan Thi Thuy Hang, Công Tiến Dũng</t>
    </r>
  </si>
  <si>
    <t>Hippotulosas A-D: Four new sesterterpenes from marine sponge Hippospongia fistulosa Lendenfeld, 1889</t>
  </si>
  <si>
    <r>
      <t xml:space="preserve">Dan Thuy Hang, Do Thi Trang, Bui Huu Tai, Pham Hai Yen, </t>
    </r>
    <r>
      <rPr>
        <b/>
        <sz val="12"/>
        <color theme="1"/>
        <rFont val="Times New Roman"/>
        <family val="1"/>
      </rPr>
      <t>Vũ Kim Thư,</t>
    </r>
    <r>
      <rPr>
        <sz val="12"/>
        <color theme="1"/>
        <rFont val="Times New Roman"/>
        <family val="1"/>
      </rPr>
      <t xml:space="preserve"> Nguyen Xuan Nhiem, and Phan Van Kiem</t>
    </r>
  </si>
  <si>
    <t>Iridoid glycosides link with phenylpropanoids from Rehmannia glutinosa</t>
  </si>
  <si>
    <r>
      <rPr>
        <b/>
        <sz val="12"/>
        <color theme="1"/>
        <rFont val="Times New Roman"/>
        <family val="1"/>
      </rPr>
      <t>Vũ Kim Thư,</t>
    </r>
    <r>
      <rPr>
        <sz val="12"/>
        <color theme="1"/>
        <rFont val="Times New Roman"/>
        <family val="1"/>
      </rPr>
      <t xml:space="preserve"> </t>
    </r>
    <r>
      <rPr>
        <b/>
        <sz val="12"/>
        <color theme="1"/>
        <rFont val="Times New Roman"/>
        <family val="1"/>
      </rPr>
      <t>Nguyễn Thị Kim Thoa, Nguyễn Thị Thu Hiền</t>
    </r>
    <r>
      <rPr>
        <sz val="12"/>
        <color theme="1"/>
        <rFont val="Times New Roman"/>
        <family val="1"/>
      </rPr>
      <t>, Dan Thi Thuy Hang, Phan Van Kiem</t>
    </r>
  </si>
  <si>
    <t>Four new triterpene glycosides from the aerial parts of Chenopodium album and their cytotoxic activity</t>
  </si>
  <si>
    <r>
      <t xml:space="preserve">Phan Thi Thanh Huong, Do Thi Trang, </t>
    </r>
    <r>
      <rPr>
        <b/>
        <sz val="12"/>
        <color theme="1"/>
        <rFont val="Times New Roman"/>
        <family val="1"/>
      </rPr>
      <t>Vũ Kim Thư</t>
    </r>
    <r>
      <rPr>
        <sz val="12"/>
        <color theme="1"/>
        <rFont val="Times New Roman"/>
        <family val="1"/>
      </rPr>
      <t>, Nguyen Thi Mai, Nguyen Xuan Nhiem, Pham Hai Yen, Bui Huu Tai, Phan Van Kiem</t>
    </r>
  </si>
  <si>
    <t>Four new triterpene glycosides from the aerial parts of Chenopodium album and their cytotoxic activity</t>
  </si>
  <si>
    <r>
      <t xml:space="preserve">Phan Thi Thanh Huong, Phan Van Kiem, Do Thi Trang, </t>
    </r>
    <r>
      <rPr>
        <b/>
        <sz val="12"/>
        <color theme="1"/>
        <rFont val="Times New Roman"/>
        <family val="1"/>
      </rPr>
      <t>Vũ Kim Thư</t>
    </r>
    <r>
      <rPr>
        <sz val="12"/>
        <color theme="1"/>
        <rFont val="Times New Roman"/>
        <family val="1"/>
      </rPr>
      <t>, Nguyen Thi Mai, Nguyen Xuan Nhiem, Pham Hai Yen, Bui Huu Tai</t>
    </r>
  </si>
  <si>
    <t>Observer-based finite-time control of linear fractional-order systems with interval time-varying delay</t>
  </si>
  <si>
    <r>
      <t>Nguyễn Trường Thanh</t>
    </r>
    <r>
      <rPr>
        <sz val="12"/>
        <color theme="1"/>
        <rFont val="Times New Roman"/>
        <family val="1"/>
      </rPr>
      <t>, Piyapong Niamsup, Vu N Phat</t>
    </r>
  </si>
  <si>
    <t>International Journal of Systems Science</t>
  </si>
  <si>
    <t>New merosesquiterpenes from Vietnamese sponge Hippospongia fistulosa and their cytotoxic activity</t>
  </si>
  <si>
    <r>
      <rPr>
        <b/>
        <sz val="12"/>
        <color theme="1"/>
        <rFont val="Times New Roman"/>
        <family val="1"/>
      </rPr>
      <t>Vũ Kim Thư,</t>
    </r>
    <r>
      <rPr>
        <sz val="12"/>
        <color theme="1"/>
        <rFont val="Times New Roman"/>
        <family val="1"/>
      </rPr>
      <t xml:space="preserve"> Do Thi Trang, Dan Thi Thuy Hang , Nguyen Xuan Nhiem, Tran Hong Quang, Pham Hai Yen Bui Huu Tai, and Phan Van Kiem</t>
    </r>
  </si>
  <si>
    <t xml:space="preserve">Two new iridoid-sesquiterpene conjugates from Rehmannia glutinosa </t>
  </si>
  <si>
    <r>
      <rPr>
        <b/>
        <sz val="12"/>
        <color theme="1"/>
        <rFont val="Times New Roman"/>
        <family val="1"/>
      </rPr>
      <t>Vũ Kim Thư</t>
    </r>
    <r>
      <rPr>
        <sz val="12"/>
        <color theme="1"/>
        <rFont val="Times New Roman"/>
        <family val="1"/>
      </rPr>
      <t xml:space="preserve">, Nguyen ThiDung, YohanSeo,WanNamkung, Seung HyunKim, Phan VanKiem, Dan Thi ThuyHang, </t>
    </r>
    <r>
      <rPr>
        <b/>
        <sz val="12"/>
        <color theme="1"/>
        <rFont val="Times New Roman"/>
        <family val="1"/>
      </rPr>
      <t>Cong TienDung</t>
    </r>
  </si>
  <si>
    <t>Analysis of stability and stick-slip motion of a friction-induced vibrating system with dwell-time effect</t>
  </si>
  <si>
    <r>
      <t xml:space="preserve">N. N. Hieua, b, c,*, </t>
    </r>
    <r>
      <rPr>
        <b/>
        <sz val="12"/>
        <color theme="1"/>
        <rFont val="Times New Roman"/>
        <family val="1"/>
      </rPr>
      <t>Phạm Ngọc Chung</t>
    </r>
  </si>
  <si>
    <t>Lightweight, Ultra-Wideband, and Polarization-Insensitive
Metamaterial Absorber Using a Multilayer Dielectric Structure for C- and X-Band Applications</t>
  </si>
  <si>
    <r>
      <t xml:space="preserve">Duy Tung Phan, Thi Kim Thu Nguyen, Ngoc Hieu Nguyen, </t>
    </r>
    <r>
      <rPr>
        <b/>
        <sz val="12"/>
        <color theme="1"/>
        <rFont val="Times New Roman"/>
        <family val="1"/>
      </rPr>
      <t>Lê Đắc Tuyên</t>
    </r>
    <r>
      <rPr>
        <sz val="12"/>
        <color theme="1"/>
        <rFont val="Times New Roman"/>
        <family val="1"/>
      </rPr>
      <t>, Xuan Khuyen Bui, Dinh Lam Vu, Chi Lam Truong, and Thi Quynh Hoa Nguyen</t>
    </r>
  </si>
  <si>
    <t>Physica status solidi (b)</t>
  </si>
  <si>
    <t>Metamaterial Absorber Using a Multilayer Dielectric Structure for C- and X-Band Applications Simple Design of a Wideband and Wide-Angle Insensitive Metamaterial Absorber Using Lumped Resistors for X- and Ku-Bands</t>
  </si>
  <si>
    <r>
      <t xml:space="preserve">Thi Kim Thu Nguyen, Thanh Nghia Cao, Ngoc Hieu Nguyen, </t>
    </r>
    <r>
      <rPr>
        <b/>
        <sz val="12"/>
        <color theme="1"/>
        <rFont val="Times New Roman"/>
        <family val="1"/>
      </rPr>
      <t>Lê Đắc Tuyên</t>
    </r>
    <r>
      <rPr>
        <sz val="12"/>
        <color theme="1"/>
        <rFont val="Times New Roman"/>
        <family val="1"/>
      </rPr>
      <t>, Xuan Khuyen Bui, Chi Lam Truong, Dinh Lam Vu, Thi Quynh Hoa Nguyen</t>
    </r>
  </si>
  <si>
    <t xml:space="preserve">IEEE Photonics Journal </t>
  </si>
  <si>
    <t>Downhill and uphill diffusion of gases with temperature inversions in the atmosphere</t>
  </si>
  <si>
    <t>Vũ Bá Dũng, Tống Bá Tuấn</t>
  </si>
  <si>
    <t>Indian Journal Physics</t>
  </si>
  <si>
    <t>Efficient surface enhanced Raman scattering substrates based on complex gold nanostructures formed by annealing sputtered gold thin films</t>
  </si>
  <si>
    <r>
      <t xml:space="preserve">Thi Huyen Trang Nguyen, Thi Mai Anh Nguyen, Cong Doanh Sai, Thi Hai Yen Le, Thi Ngoc Anh Tran, Thanh Cong Bach, Van Vu Le, Nguyen Hai Pham, An Bang Ngac, Viet Tuyen Nguyen, </t>
    </r>
    <r>
      <rPr>
        <b/>
        <sz val="12"/>
        <color theme="1"/>
        <rFont val="Times New Roman"/>
        <family val="1"/>
      </rPr>
      <t>Trần Thị Hà</t>
    </r>
  </si>
  <si>
    <t>Optical Materials</t>
  </si>
  <si>
    <t xml:space="preserve">Upconversion NaYF4:Yb3+/Er3+@silica-TPGS Bio-Nano Complexes: Synthesis, Characterization, and In Vitro Tests for Labeling Cancer Cells </t>
  </si>
  <si>
    <r>
      <rPr>
        <b/>
        <sz val="12"/>
        <color theme="1"/>
        <rFont val="Times New Roman"/>
        <family val="1"/>
      </rPr>
      <t>Lê Thị Vinh</t>
    </r>
    <r>
      <rPr>
        <sz val="12"/>
        <color theme="1"/>
        <rFont val="Times New Roman"/>
        <family val="1"/>
      </rPr>
      <t>, Tran Thu Huong , Ha Thi Phuong, Hoang Thi Khuyen,</t>
    </r>
    <r>
      <rPr>
        <b/>
        <sz val="12"/>
        <color theme="1"/>
        <rFont val="Times New Roman"/>
        <family val="1"/>
      </rPr>
      <t>Nguyễn Mạnh HÙng</t>
    </r>
    <r>
      <rPr>
        <sz val="12"/>
        <color theme="1"/>
        <rFont val="Times New Roman"/>
        <family val="1"/>
      </rPr>
      <t>, Do Thi Thao, and Le Quoc Minh</t>
    </r>
  </si>
  <si>
    <t>The Journal of Physical Chemistry B</t>
  </si>
  <si>
    <t xml:space="preserve">Highly sensitive characteristic of surface enhanced Raman scattering for CuO/Au core/shell nanowires substrate </t>
  </si>
  <si>
    <r>
      <rPr>
        <b/>
        <sz val="12"/>
        <color theme="1"/>
        <rFont val="Times New Roman"/>
        <family val="1"/>
      </rPr>
      <t>Trần Thị Hà</t>
    </r>
    <r>
      <rPr>
        <sz val="12"/>
        <color theme="1"/>
        <rFont val="Times New Roman"/>
        <family val="1"/>
      </rPr>
      <t>, Thi Mai Anh Nguyen, Vu Phuong Thao Dao, Cong Doanh Sai, Thanh Cong Bach, Nguyen Hai Pham, An Bang Nga, Van Thanh Pham, Thi Kim Chi Tran, Hyeonsik Cheong, Viet Tuyen Nguyen</t>
    </r>
  </si>
  <si>
    <t xml:space="preserve">Folic Acid-Conjugated Silica-Modified TbPO4·H2O Nanorods for Biomedical Applications </t>
  </si>
  <si>
    <r>
      <rPr>
        <b/>
        <sz val="12"/>
        <color theme="1"/>
        <rFont val="Times New Roman"/>
        <family val="1"/>
      </rPr>
      <t>Lê Thị Vinh</t>
    </r>
    <r>
      <rPr>
        <sz val="12"/>
        <color theme="1"/>
        <rFont val="Times New Roman"/>
        <family val="1"/>
      </rPr>
      <t>, Tran Thu Huong, Ha Thi Phuong, Hoang Thi Khuyen,</t>
    </r>
    <r>
      <rPr>
        <b/>
        <sz val="12"/>
        <color theme="1"/>
        <rFont val="Times New Roman"/>
        <family val="1"/>
      </rPr>
      <t>Nguyễn Mạnh Hùng,</t>
    </r>
    <r>
      <rPr>
        <sz val="12"/>
        <color theme="1"/>
        <rFont val="Times New Roman"/>
        <family val="1"/>
      </rPr>
      <t xml:space="preserve"> Do Thi Thao and Le Quoc Minh</t>
    </r>
  </si>
  <si>
    <t>Polarization-insensitive dual-band terahertz metamaterial absorber based on asymmetric arrangement of two rectangular-shaped resonators</t>
  </si>
  <si>
    <r>
      <rPr>
        <b/>
        <sz val="12"/>
        <color theme="1"/>
        <rFont val="Times New Roman"/>
        <family val="1"/>
      </rPr>
      <t>Lê Đắc Tuyên, Tống Bá Tuấn</t>
    </r>
    <r>
      <rPr>
        <sz val="12"/>
        <color theme="1"/>
        <rFont val="Times New Roman"/>
        <family val="1"/>
      </rPr>
      <t>, Thi Kim ThuNguyen, Thanh NghiaCao, Hong QuangNguyen, Manh CuongTran, Chi LamTruong, Xuan KhuyenBui, Dinh LamVu, Thi Quynh HoaNguyen</t>
    </r>
  </si>
  <si>
    <t>Optik</t>
  </si>
  <si>
    <t>Phase Diagrams of the Excitonic Insulator State: Analyzing the Excitonic Susceptibility</t>
  </si>
  <si>
    <t>Đỗ Thị Hồng Hải, Nguyễn Thị Hậu</t>
  </si>
  <si>
    <t>New results on finite-time stability of fractional-order neural networks with time-varying delay</t>
  </si>
  <si>
    <r>
      <rPr>
        <b/>
        <sz val="12"/>
        <color theme="1"/>
        <rFont val="Times New Roman"/>
        <family val="1"/>
      </rPr>
      <t>Nguyễn Trường Thanh</t>
    </r>
    <r>
      <rPr>
        <sz val="12"/>
        <color theme="1"/>
        <rFont val="Times New Roman"/>
        <family val="1"/>
      </rPr>
      <t>, P Niamsup, Vu N Phat</t>
    </r>
  </si>
  <si>
    <t>Neural Computing and Applications</t>
  </si>
  <si>
    <t>Density estimates for the exponential functionals of fractional Brownian motion</t>
  </si>
  <si>
    <r>
      <t>Nguyễn Tiến Dũng, </t>
    </r>
    <r>
      <rPr>
        <b/>
        <sz val="12"/>
        <color rgb="FF333333"/>
        <rFont val="Times New Roman"/>
        <family val="1"/>
      </rPr>
      <t>Nguyễn Thu Hằng</t>
    </r>
    <r>
      <rPr>
        <sz val="12"/>
        <color rgb="FF333333"/>
        <rFont val="Times New Roman"/>
        <family val="1"/>
      </rPr>
      <t>, Phạm Thị Phương Thúy</t>
    </r>
  </si>
  <si>
    <t>Comptes Rendus Mathematique</t>
  </si>
  <si>
    <t>Green sonochemical process for preparation of polyethylene glycol–Fe3O4/ZnO magnetic nanocomposite using rambutan peel extract as photocatalyst, for removal of methylene blue in solution</t>
  </si>
  <si>
    <r>
      <t>Thi Mai Huong Pham, Minh Thanh Vu, </t>
    </r>
    <r>
      <rPr>
        <b/>
        <sz val="12"/>
        <color rgb="FF333333"/>
        <rFont val="Times New Roman"/>
        <family val="1"/>
      </rPr>
      <t>Công Tiến Dũng</t>
    </r>
    <r>
      <rPr>
        <sz val="12"/>
        <color rgb="FF333333"/>
        <rFont val="Times New Roman"/>
        <family val="1"/>
      </rPr>
      <t>, Ngoc Son Nguyen, Tuan Anh Doan, Thi Thao Truong, Thi Huong Nguyen</t>
    </r>
  </si>
  <si>
    <t>Bulletin of Materials Science</t>
  </si>
  <si>
    <t>Study on Leaching of Phosphate from Municipal Wastewater Treatment Plant’s Sewage Sludge and Followed by Adsorption on Mg-Al Layered Double Hydroxide</t>
  </si>
  <si>
    <r>
      <t>Thao Phuong, </t>
    </r>
    <r>
      <rPr>
        <b/>
        <sz val="12"/>
        <color rgb="FF333333"/>
        <rFont val="Times New Roman"/>
        <family val="1"/>
      </rPr>
      <t>Công Tiến Dũng,</t>
    </r>
    <r>
      <rPr>
        <sz val="12"/>
        <color rgb="FF333333"/>
        <rFont val="Times New Roman"/>
        <family val="1"/>
      </rPr>
      <t> Van Thanh Ta, Thu Hang Nguyen</t>
    </r>
  </si>
  <si>
    <t>Excitonic condensation state in the assistance of the adiabatic and anti-adiabatic phonons</t>
  </si>
  <si>
    <r>
      <t>Đỗ Thị Hồng Hải,</t>
    </r>
    <r>
      <rPr>
        <sz val="12"/>
        <color rgb="FF333333"/>
        <rFont val="Times New Roman"/>
        <family val="1"/>
      </rPr>
      <t> Phan Văn Nhâm</t>
    </r>
  </si>
  <si>
    <t>Journal of Physics: Condensed Matter</t>
  </si>
  <si>
    <t>Glucocorticoids and natural killer cells: A suppressive relationship</t>
  </si>
  <si>
    <r>
      <t>Issabella Muscari, Alessandra Fierabracci, Sabrina Adorisio, Marina Moretti, Lorenza Cannarile, Emira Ayroldi, Domenico V. Delfino, </t>
    </r>
    <r>
      <rPr>
        <b/>
        <sz val="12"/>
        <color rgb="FF333333"/>
        <rFont val="Times New Roman"/>
        <family val="1"/>
      </rPr>
      <t>Vũ Thị Minh Hồng</t>
    </r>
  </si>
  <si>
    <t>Biochemical Pharmacology</t>
  </si>
  <si>
    <t>Effect of annealing on the properties of transparent conducting Ag doped ZnO thin films prepared by r.f. magnetron sputtering method</t>
  </si>
  <si>
    <r>
      <t>Trần Thị Hà</t>
    </r>
    <r>
      <rPr>
        <sz val="12"/>
        <color rgb="FF333333"/>
        <rFont val="Times New Roman"/>
        <family val="1"/>
      </rPr>
      <t>, Thi Ngoc Anh Tran, Thanh Cong Bach, Cong Doanh Sai, Nguyen Hai Pham, Van Tan Tran, Thanh Binh Nguyen, Quang Hoa Nguyen, Van Thanh Pham, Quoc Khoa Doan, Viet Tuyen Nguyen</t>
    </r>
  </si>
  <si>
    <t>Micro and Nanostructures (Superlattices and Microstructures)</t>
  </si>
  <si>
    <t>Graphene-Integrated Plasmonic Metamaterial for Manipulation of Multi-Band Absorption, Based on Near-Field Coupled Resonators</t>
  </si>
  <si>
    <r>
      <t>M. H. Nam , B. S. Tung, B. X. Khuyen, D. T. Ha, N. V. Ngoc, M. C. Tran , </t>
    </r>
    <r>
      <rPr>
        <b/>
        <sz val="12"/>
        <color rgb="FF333333"/>
        <rFont val="Times New Roman"/>
        <family val="1"/>
      </rPr>
      <t>Lê Đắc Tuyên,</t>
    </r>
    <r>
      <rPr>
        <sz val="12"/>
        <color rgb="FF333333"/>
        <rFont val="Times New Roman"/>
        <family val="1"/>
      </rPr>
      <t> V. D. Lam , L. Chen, H. Zheng , Y. P. Lee</t>
    </r>
  </si>
  <si>
    <t>Crystals</t>
  </si>
  <si>
    <t>Calculating Parametric Oscillation of Third-Order Nonlinear System With Dynamic Friction and Fractional Damping</t>
  </si>
  <si>
    <r>
      <t>Nguyen Van Khang,</t>
    </r>
    <r>
      <rPr>
        <b/>
        <sz val="12"/>
        <color rgb="FF333333"/>
        <rFont val="Times New Roman"/>
        <family val="1"/>
      </rPr>
      <t> Bùi Thị Thúy</t>
    </r>
    <r>
      <rPr>
        <sz val="12"/>
        <color rgb="FF333333"/>
        <rFont val="Times New Roman"/>
        <family val="1"/>
      </rPr>
      <t>, Pham Thanh Chung</t>
    </r>
  </si>
  <si>
    <t>Journal of Computational and Nonlinear Dynamics</t>
  </si>
  <si>
    <t>ROC Curves, Loss Functions, and Distorted Probabilities in Binary Classification</t>
  </si>
  <si>
    <r>
      <t>Lê Bích Phượng,</t>
    </r>
    <r>
      <rPr>
        <sz val="12"/>
        <color rgb="FF333333"/>
        <rFont val="Times New Roman"/>
        <family val="1"/>
      </rPr>
      <t> Zung Tien Nguyen</t>
    </r>
  </si>
  <si>
    <t>Mathematics</t>
  </si>
  <si>
    <t>Finite-time H infinity control of linear singular fractional differential equations with time-varying delay</t>
  </si>
  <si>
    <r>
      <t>P. NIAMSUP, </t>
    </r>
    <r>
      <rPr>
        <b/>
        <sz val="12"/>
        <color rgb="FF333333"/>
        <rFont val="Times New Roman"/>
        <family val="1"/>
      </rPr>
      <t>Nguyễn Trường Thanh</t>
    </r>
    <r>
      <rPr>
        <sz val="12"/>
        <color rgb="FF333333"/>
        <rFont val="Times New Roman"/>
        <family val="1"/>
      </rPr>
      <t>, vnphat</t>
    </r>
  </si>
  <si>
    <t>IMA Journal of Mathematical Control and Information</t>
  </si>
  <si>
    <t>Folic Acid Conjugated Silica-Modified TbPO4.H2O nanorods for Biomedical Applications</t>
  </si>
  <si>
    <r>
      <t>Lê Thị Vinh</t>
    </r>
    <r>
      <rPr>
        <sz val="12"/>
        <color rgb="FF333333"/>
        <rFont val="Times New Roman"/>
        <family val="1"/>
      </rPr>
      <t>, Ha Thi Phuong, Hoang Thi Khuyen, Do Thi Thao, and Le Quoc Minh, </t>
    </r>
    <r>
      <rPr>
        <b/>
        <sz val="12"/>
        <color rgb="FF333333"/>
        <rFont val="Times New Roman"/>
        <family val="1"/>
      </rPr>
      <t>Nguyễn Mạnh Hùng</t>
    </r>
  </si>
  <si>
    <t>Synthesis and Characterization of Polypyrrole Film Doped with Both Molybdate and Salicylate and Its Application in the Corrosion Protection for Low Carbon Steel</t>
  </si>
  <si>
    <r>
      <t>Vũ Quốc Trung, </t>
    </r>
    <r>
      <rPr>
        <b/>
        <sz val="12"/>
        <color rgb="FF333333"/>
        <rFont val="Times New Roman"/>
        <family val="1"/>
      </rPr>
      <t>Hà Mạnh Hùng</t>
    </r>
    <r>
      <rPr>
        <sz val="12"/>
        <color rgb="FF333333"/>
        <rFont val="Times New Roman"/>
        <family val="1"/>
      </rPr>
      <t>, Le Van Khoe, Le Minh Duc, Duong Khanh Linh, Vu Thi Huong, Doan Thi Yen Oanh, Hoang Thai, Hoang Thi Tuyet Lan, Cao Long Van, Ştefan Ţălu</t>
    </r>
  </si>
  <si>
    <t>ACS Omega</t>
  </si>
  <si>
    <t>Space–Time-Modulated Reconfigurable Metamaterial Based on a Field-Focused Cavity for Nonreciprocal Transmission Control and Frequency Conversion</t>
  </si>
  <si>
    <r>
      <t>Bùi Hữu Nguyên,</t>
    </r>
    <r>
      <rPr>
        <sz val="12"/>
        <color rgb="FF333333"/>
        <rFont val="Times New Roman"/>
        <family val="1"/>
      </rPr>
      <t> Ngoc Hung PHi, Abdulrahman Alsaadi, and Jong-Wook Lee</t>
    </r>
  </si>
  <si>
    <t>ACS Applied Materials &amp; Interfaces</t>
  </si>
  <si>
    <t>A facile way to optimize thermoelectric properties of SnSe thin films via sonication-assisted liquid-phase exfoliation</t>
  </si>
  <si>
    <r>
      <t>Duong Van Thiet, </t>
    </r>
    <r>
      <rPr>
        <b/>
        <sz val="12"/>
        <color rgb="FF333333"/>
        <rFont val="Times New Roman"/>
        <family val="1"/>
      </rPr>
      <t>Nguyễn Xuân Chung</t>
    </r>
    <r>
      <rPr>
        <sz val="12"/>
        <color rgb="FF333333"/>
        <rFont val="Times New Roman"/>
        <family val="1"/>
      </rPr>
      <t>, Hong Ngoc Phan, Hong Tuan Nguyen, Dung Dinh Nguyen, Lu trong Le, Nhat Van Pham</t>
    </r>
  </si>
  <si>
    <t>Journal of Materials Science: Materials in Electronics (JMSE)</t>
  </si>
  <si>
    <t>Downhill and uphill diffusion of gases with temperature inversions in atmosphere</t>
  </si>
  <si>
    <t>I.J.P</t>
  </si>
  <si>
    <t>Consolidation characteristics of artificially structured kaolin-bentonite mixtures with different pore fluids</t>
  </si>
  <si>
    <r>
      <t>Nguyen Thanh Duong</t>
    </r>
    <r>
      <rPr>
        <sz val="13"/>
        <color rgb="FF000000"/>
        <rFont val="Times New Roman"/>
        <family val="1"/>
      </rPr>
      <t>, Duong Van Hao</t>
    </r>
  </si>
  <si>
    <t>Natural radionuclides and assessment of radiological hazards in MuongHum, Lao Cai, Vietnam</t>
  </si>
  <si>
    <r>
      <t>Nguyen Thanh Duong</t>
    </r>
    <r>
      <rPr>
        <sz val="13"/>
        <color rgb="FF000000"/>
        <rFont val="Times New Roman"/>
        <family val="1"/>
      </rPr>
      <t>, Duong Van Hao, Van Loat Bui, Duc Thang Duong, Trong Trinh Phan, Hoan Le Xuan)</t>
    </r>
  </si>
  <si>
    <t>Chemosphere</t>
  </si>
  <si>
    <t xml:space="preserve">An advanced meta‑learner based on artificial electric field algorithm optimized stacking ensemble techniques for enhancing prediction accuracy of soil shear strength
</t>
  </si>
  <si>
    <r>
      <rPr>
        <sz val="13"/>
        <color rgb="FF000000"/>
        <rFont val="Times New Roman"/>
        <family val="1"/>
      </rPr>
      <t>Minh‑Tu Cao Nhat‑Duc Hoang,</t>
    </r>
    <r>
      <rPr>
        <b/>
        <sz val="13"/>
        <color rgb="FF000000"/>
        <rFont val="Times New Roman"/>
        <family val="1"/>
      </rPr>
      <t xml:space="preserve"> Viet Ha Nhu</t>
    </r>
    <r>
      <rPr>
        <sz val="13"/>
        <color rgb="FF000000"/>
        <rFont val="Times New Roman"/>
        <family val="1"/>
      </rPr>
      <t>, Dieu Tien Bui</t>
    </r>
    <r>
      <rPr>
        <b/>
        <sz val="13"/>
        <color rgb="FF000000"/>
        <rFont val="Times New Roman"/>
        <family val="1"/>
      </rPr>
      <t xml:space="preserve">
</t>
    </r>
  </si>
  <si>
    <t>Archean to paleoproterozoic crustal evolution in the Phan Si Pan zone, Northwest Vietnam: evidence from the U-Pb geochronology and Sr-Nd-Hf isotopic geochemistry</t>
  </si>
  <si>
    <r>
      <t xml:space="preserve">Pham Trung Hieu </t>
    </r>
    <r>
      <rPr>
        <vertAlign val="superscript"/>
        <sz val="13"/>
        <color rgb="FF000000"/>
        <rFont val="Times New Roman"/>
        <family val="1"/>
      </rPr>
      <t xml:space="preserve">, </t>
    </r>
    <r>
      <rPr>
        <sz val="13"/>
        <color rgb="FF000000"/>
        <rFont val="Times New Roman"/>
        <family val="1"/>
      </rPr>
      <t xml:space="preserve">Wang Xiao Lei , Pham Minh, Nguyen Thi Bich Thuy, Le Duc Phuc, </t>
    </r>
    <r>
      <rPr>
        <b/>
        <sz val="13"/>
        <color rgb="FF000000"/>
        <rFont val="Times New Roman"/>
        <family val="1"/>
      </rPr>
      <t>Nguyen Dinh Luyen</t>
    </r>
  </si>
  <si>
    <t>Polymetallic Nodules Resource Estimation in the Suoi Thau-Sang Than Area, Northeastern Vietnam</t>
  </si>
  <si>
    <r>
      <t xml:space="preserve">Khuong THE HUNG, Pham NHU SANG, Nguyen PHUONG, Nguyen, TIEN DUNG, Bui HOANG BAC, Nguyen QUOC PHI, </t>
    </r>
    <r>
      <rPr>
        <sz val="13"/>
        <color rgb="FF000000"/>
        <rFont val="Times New Roman"/>
        <family val="1"/>
      </rPr>
      <t>Bui VIET SANG</t>
    </r>
  </si>
  <si>
    <t>Influence of damage variable on the increase of chloride diffusivity coefficient during uniaxial loading</t>
  </si>
  <si>
    <r>
      <t xml:space="preserve">Bùi Trường Sơn, Phạm Dức Thọ, </t>
    </r>
    <r>
      <rPr>
        <sz val="13"/>
        <color rgb="FF000000"/>
        <rFont val="Times New Roman"/>
        <family val="1"/>
      </rPr>
      <t>Trần Thế Truyền,</t>
    </r>
    <r>
      <rPr>
        <b/>
        <sz val="13"/>
        <color rgb="FF000000"/>
        <rFont val="Times New Roman"/>
        <family val="1"/>
      </rPr>
      <t xml:space="preserve"> Nguyễn Thị Nụ, </t>
    </r>
    <r>
      <rPr>
        <sz val="13"/>
        <color rgb="FF000000"/>
        <rFont val="Times New Roman"/>
        <family val="1"/>
      </rPr>
      <t>Vu Minh Ngoc</t>
    </r>
  </si>
  <si>
    <t>Origin of groundwater in Hanoi, Vietnam, revealed by environmental isotopes</t>
  </si>
  <si>
    <r>
      <t xml:space="preserve">Hung Vu V., </t>
    </r>
    <r>
      <rPr>
        <sz val="13"/>
        <color rgb="FF000000"/>
        <rFont val="Times New Roman"/>
        <family val="1"/>
      </rPr>
      <t>Broder J. Merkel, Stephan M. Weise)</t>
    </r>
  </si>
  <si>
    <t>Isotopes in Environmental and Health Studies</t>
  </si>
  <si>
    <t>An Analytical Model For Residual Stress Prediction In Rebound Deformation Of The Foundation Pit</t>
  </si>
  <si>
    <r>
      <t xml:space="preserve">Do Minh Ngoc, </t>
    </r>
    <r>
      <rPr>
        <b/>
        <sz val="13"/>
        <color rgb="FF000000"/>
        <rFont val="Times New Roman"/>
        <family val="1"/>
      </rPr>
      <t>Nguyen Thi Nu</t>
    </r>
    <r>
      <rPr>
        <sz val="13"/>
        <color rgb="FF000000"/>
        <rFont val="Times New Roman"/>
        <family val="1"/>
      </rPr>
      <t>, Do Minh Tinh, Bui Van Loi, and Ngo Thi Thanh Huong</t>
    </r>
  </si>
  <si>
    <t>Journal of Applied Science and Engineering</t>
  </si>
  <si>
    <t>Research on Horizontal Coefficient of Consolidation of Vietnam’s Soft Soil</t>
  </si>
  <si>
    <r>
      <t xml:space="preserve">Nguyễn Thị Nụ, Bùi Trường Sơn </t>
    </r>
    <r>
      <rPr>
        <sz val="13"/>
        <color rgb="FF000000"/>
        <rFont val="Times New Roman"/>
        <family val="1"/>
      </rPr>
      <t>and Do Minh Ngoc</t>
    </r>
  </si>
  <si>
    <t>Early Paleozoic magmatism in northern Kontum Massif, Central Vietnam: Insights into tectonic evolution of the eastern Indochina Block.</t>
  </si>
  <si>
    <r>
      <t xml:space="preserve">Wei Jiang, Jin–Hai Yu, Xiaolei Wang, W.L. Griffin, TrungHieu Pham, </t>
    </r>
    <r>
      <rPr>
        <b/>
        <sz val="13"/>
        <color rgb="FF242021"/>
        <rFont val="Times New Roman"/>
        <family val="1"/>
      </rPr>
      <t>Dinh Luyen Nguyen</t>
    </r>
    <r>
      <rPr>
        <sz val="13"/>
        <color rgb="FF242021"/>
        <rFont val="Times New Roman"/>
        <family val="1"/>
      </rPr>
      <t>, Fangqian Wang</t>
    </r>
  </si>
  <si>
    <t>Petrogenesis of scapolite-rich gabbro from the alkaline Cho Don complex in north-eastern Vietnam- mineralogical and geochemical implications</t>
  </si>
  <si>
    <r>
      <t>Magdalena Duma</t>
    </r>
    <r>
      <rPr>
        <sz val="13"/>
        <color rgb="FF242021"/>
        <rFont val="Times New Roman"/>
        <family val="1"/>
      </rPr>
      <t>ń</t>
    </r>
    <r>
      <rPr>
        <sz val="13"/>
        <rFont val="Times New Roman"/>
        <family val="1"/>
      </rPr>
      <t>ska-S</t>
    </r>
    <r>
      <rPr>
        <sz val="13"/>
        <color rgb="FF242021"/>
        <rFont val="Times New Roman"/>
        <family val="1"/>
      </rPr>
      <t>ł</t>
    </r>
    <r>
      <rPr>
        <sz val="13"/>
        <rFont val="Times New Roman"/>
        <family val="1"/>
      </rPr>
      <t xml:space="preserve">owik, Tomasz Powolny, </t>
    </r>
    <r>
      <rPr>
        <b/>
        <sz val="13"/>
        <rFont val="Times New Roman"/>
        <family val="1"/>
      </rPr>
      <t>Giang Nguyen Khac</t>
    </r>
    <r>
      <rPr>
        <sz val="13"/>
        <rFont val="Times New Roman"/>
        <family val="1"/>
      </rPr>
      <t>, Wiesław Heflik, Magdalena Sikorska-Jaworowska</t>
    </r>
  </si>
  <si>
    <t>The origin of the serpentinite enclaves in metacarbonates of the Sa Nghia area in the Kon Tum Massif, Central Vietnam</t>
  </si>
  <si>
    <r>
      <t xml:space="preserve">Smoliński, Wojciech; Natkaniec-Nowak, Lucyna; Heflik, Wiesław; </t>
    </r>
    <r>
      <rPr>
        <b/>
        <sz val="13"/>
        <rFont val="Times New Roman"/>
        <family val="1"/>
      </rPr>
      <t>Nguyen Khac, Giang</t>
    </r>
    <r>
      <rPr>
        <sz val="13"/>
        <rFont val="Times New Roman"/>
        <family val="1"/>
      </rPr>
      <t xml:space="preserve">; Gunia, Piotr; Dumańska-Słowik, Magdalena; To Xuan, Ban </t>
    </r>
  </si>
  <si>
    <t>Neues Jahrbuch fur Geologie und Palaontologie-Abhandlungen</t>
  </si>
  <si>
    <t>Two episodes of REEs mineralization at the Sin Quyen IOCG deposit, NW Vietnam</t>
  </si>
  <si>
    <r>
      <t>Ngo Xuan Dac</t>
    </r>
    <r>
      <rPr>
        <sz val="13"/>
        <color rgb="FF000000"/>
        <rFont val="Times New Roman"/>
        <family val="1"/>
      </rPr>
      <t xml:space="preserve">, Xin-Fu Zhao, </t>
    </r>
    <r>
      <rPr>
        <b/>
        <sz val="13"/>
        <color rgb="FF000000"/>
        <rFont val="Times New Roman"/>
        <family val="1"/>
      </rPr>
      <t>Thanh Hai Tran</t>
    </r>
    <r>
      <rPr>
        <sz val="13"/>
        <color rgb="FF000000"/>
        <rFont val="Times New Roman"/>
        <family val="1"/>
      </rPr>
      <t>, Xiao-Dong Deng, Jian-Wei Li</t>
    </r>
  </si>
  <si>
    <t>Study on Soft Ground Structure in The Mekong Delta Coastal Province, Viet Nam for Embankment Construction</t>
  </si>
  <si>
    <r>
      <t>Do Minh Ngoc, N</t>
    </r>
    <r>
      <rPr>
        <b/>
        <sz val="12"/>
        <color rgb="FF000000"/>
        <rFont val="Times New Roman"/>
        <family val="1"/>
      </rPr>
      <t>guyễn Thị Nụ, Bùi Trường Sơn</t>
    </r>
    <r>
      <rPr>
        <sz val="12"/>
        <color rgb="FF000000"/>
        <rFont val="Times New Roman"/>
        <family val="1"/>
      </rPr>
      <t>, Do Minh Toan</t>
    </r>
  </si>
  <si>
    <t>Terrigenous sediment variations in the western south China sea and their implications to East Asian monsoon evolution during the last glacial-interglacial cycle</t>
  </si>
  <si>
    <r>
      <t xml:space="preserve">Phạm Như Sang, </t>
    </r>
    <r>
      <rPr>
        <sz val="12"/>
        <color rgb="FF000000"/>
        <rFont val="Times New Roman"/>
        <family val="1"/>
      </rPr>
      <t>Zhifei Liu</t>
    </r>
  </si>
  <si>
    <t>Quaternary International</t>
  </si>
  <si>
    <t>An approach based on socio-politically optimized neural computing network for predicting shallow landslide susceptibility at tropical areas</t>
  </si>
  <si>
    <r>
      <t>Nhữ Việt Hà</t>
    </r>
    <r>
      <rPr>
        <sz val="12"/>
        <color theme="1"/>
        <rFont val="Times New Roman"/>
        <family val="1"/>
      </rPr>
      <t xml:space="preserve">, Hoang Nhat Duc, Mahdls Amiri, </t>
    </r>
    <r>
      <rPr>
        <b/>
        <sz val="12"/>
        <color theme="1"/>
        <rFont val="Times New Roman"/>
        <family val="1"/>
      </rPr>
      <t>Bùi Thanh Tịnh</t>
    </r>
    <r>
      <rPr>
        <sz val="12"/>
        <color theme="1"/>
        <rFont val="Times New Roman"/>
        <family val="1"/>
      </rPr>
      <t>, Ngô Thị Phương Thảo, Phạm Việt Hoa, Pijush Samui, Nguyen Thanh Long, Phạm Quang Tu, Bui Tien Dieu</t>
    </r>
  </si>
  <si>
    <t>Early Paleozoic Arc Magmatism and Accretionary Orogenesis in the Indochina Block, Southeast Asia</t>
  </si>
  <si>
    <r>
      <t>Nguyễn Hữu Trọng,</t>
    </r>
    <r>
      <rPr>
        <sz val="12"/>
        <color theme="1"/>
        <rFont val="Times New Roman"/>
        <family val="1"/>
      </rPr>
      <t xml:space="preserve"> Keqing Zong, Yongsheng Liu, Yu Yuan, Pham Trung Hieu, Le Tien Dung, and Pham Minh</t>
    </r>
  </si>
  <si>
    <t>Journal of Geology</t>
  </si>
  <si>
    <t>Distribution of Gases in Bottom Sediments of the Southwestern Sub-Basin South China Sea (Bien Dong)</t>
  </si>
  <si>
    <r>
      <rPr>
        <sz val="12"/>
        <color theme="1"/>
        <rFont val="Times New Roman"/>
        <family val="1"/>
      </rPr>
      <t>Le Duc Luong, Nguyen Hoang, Le Duc Anh, ang Minh Tuan, guyen Van Tao, Tran Thi Huong,</t>
    </r>
    <r>
      <rPr>
        <b/>
        <sz val="12"/>
        <color theme="1"/>
        <rFont val="Times New Roman"/>
        <family val="1"/>
      </rPr>
      <t xml:space="preserve"> Phan Văn Bình</t>
    </r>
  </si>
  <si>
    <t>Geological setting and mineralization characteristics of the Tick Hill Gold Deposit, Mt Isa Inlier, Queensland, Australia</t>
  </si>
  <si>
    <r>
      <rPr>
        <b/>
        <sz val="12"/>
        <color theme="1"/>
        <rFont val="Times New Roman"/>
        <family val="1"/>
      </rPr>
      <t>Lê Xuân Trườn</t>
    </r>
    <r>
      <rPr>
        <sz val="12"/>
        <color theme="1"/>
        <rFont val="Times New Roman"/>
        <family val="1"/>
      </rPr>
      <t>g, Dirks, P.H.G.M., Sanislav, I.V.,  Huizenga, J.M., Cocker, H.,  Manestar, G.N.</t>
    </r>
  </si>
  <si>
    <t>Performance evaluation of nanotubular halloysites from weathered pegmatites in removing heavy metals from water through novel artificial intelligence-based models and human-based optimization algorithm</t>
  </si>
  <si>
    <t>Bùi Hoàng Bắc, Nguyễn Hoàng, Nguyễn Thị Thanh Thảo, Lê Thị Duyên, Võ Thị Hạnh, Nguyễn Tiến Dũng, Lương Quang Khang, Đỗ Mạnh An</t>
  </si>
  <si>
    <t>Estimating heavy metals absorption efficiency in an aqueous solution using nanotube-type halloysite from weathered pegmatites and a novel Harris hawks optimization-based multiple layers perceptron neural network</t>
  </si>
  <si>
    <t>Bùi Hoàng Bắc, Nguyễn Hoàng, Nguyễn Thị Thanh Thảo, Lê Thị Duyên, Võ Thị Hạnh, Nguyễn Tiến Dũng, Nguyễn Khắc Du, Nguyễn Hữu Hiệp</t>
  </si>
  <si>
    <t>Late pleistocene movement of Nam O - Nam Dong fault: evidence from electron spin resonance dating of fault gouge in the Western Da Nang city</t>
  </si>
  <si>
    <t>Nguyễn Quốc Hưng, Trần Thanh Hải, Vũ Anh Đạo, Ngô Xuân Thành</t>
  </si>
  <si>
    <t xml:space="preserve">Vietnam journal of Earth Sciences </t>
  </si>
  <si>
    <t>Modeling of the tension stiffening behavior and the water permeability change of steel bar reinforcing concrete using mesoscopic and macroscopic hydro-mechanical lattice model</t>
  </si>
  <si>
    <r>
      <rPr>
        <b/>
        <sz val="12"/>
        <color theme="1"/>
        <rFont val="Times New Roman"/>
        <family val="1"/>
      </rPr>
      <t xml:space="preserve">Bùi Trường Sơn, Phạm Đức Thọ, </t>
    </r>
    <r>
      <rPr>
        <sz val="12"/>
        <color theme="1"/>
        <rFont val="Times New Roman"/>
        <family val="1"/>
      </rPr>
      <t xml:space="preserve">Vu Minh Ngoc,
</t>
    </r>
    <r>
      <rPr>
        <b/>
        <sz val="12"/>
        <color theme="1"/>
        <rFont val="Times New Roman"/>
        <family val="1"/>
      </rPr>
      <t>Nguyễn Thị Nụ</t>
    </r>
    <r>
      <rPr>
        <sz val="12"/>
        <color theme="1"/>
        <rFont val="Times New Roman"/>
        <family val="1"/>
      </rPr>
      <t>, Nguyen Sy Tuan &amp; Nguyen Viet Phuong, Nguyen Thoi Trung</t>
    </r>
  </si>
  <si>
    <t>Lattice Mesoscale modelling of Chloride Penetration in Concrete: Effect of aggregate volume fraction and fly ash</t>
  </si>
  <si>
    <r>
      <rPr>
        <b/>
        <sz val="12"/>
        <color theme="1"/>
        <rFont val="Times New Roman"/>
        <family val="1"/>
      </rPr>
      <t xml:space="preserve">Bùi Trường Sơn, Phạm Đức Thọ, </t>
    </r>
    <r>
      <rPr>
        <sz val="12"/>
        <color theme="1"/>
        <rFont val="Times New Roman"/>
        <family val="1"/>
      </rPr>
      <t>Minh Ngoc Vu</t>
    </r>
    <r>
      <rPr>
        <b/>
        <sz val="12"/>
        <color theme="1"/>
        <rFont val="Times New Roman"/>
        <family val="1"/>
      </rPr>
      <t xml:space="preserve">, Bùi Văn ĐỨc, </t>
    </r>
    <r>
      <rPr>
        <sz val="12"/>
        <color theme="1"/>
        <rFont val="Times New Roman"/>
        <family val="1"/>
      </rPr>
      <t>Nam Hung Tran</t>
    </r>
    <r>
      <rPr>
        <b/>
        <sz val="12"/>
        <color theme="1"/>
        <rFont val="Times New Roman"/>
        <family val="1"/>
      </rPr>
      <t>, and Nguyễn Thị Nụ</t>
    </r>
  </si>
  <si>
    <t>Residual Strength of Weakly Cemented Kaolin Clay in Multi‑stage Ring Shear Test</t>
  </si>
  <si>
    <r>
      <rPr>
        <b/>
        <sz val="12"/>
        <color theme="1"/>
        <rFont val="Times New Roman"/>
        <family val="1"/>
      </rPr>
      <t>Nguyễn Thành Dương</t>
    </r>
    <r>
      <rPr>
        <sz val="12"/>
        <color theme="1"/>
        <rFont val="Times New Roman"/>
        <family val="1"/>
      </rPr>
      <t>, Nguyen Van Hai</t>
    </r>
  </si>
  <si>
    <t>Arabian Journal for Science and Engineering</t>
  </si>
  <si>
    <t>Geochronological constraints on the geological history and gold mineralization in the Tick Hill region, Mt Isa Inlier</t>
  </si>
  <si>
    <t>Quartz oxygen isotopes from Tick Hill area in Mount Isa Inlier: indication of a regional fluid overprint</t>
  </si>
  <si>
    <t>Australian Journal of Earth Sciences</t>
  </si>
  <si>
    <t>Identifying Correlation of Coal Seams in the Tien Hai Area, Northern Vietnam by Using Multivariate Statistic Methods</t>
  </si>
  <si>
    <r>
      <rPr>
        <b/>
        <sz val="12"/>
        <color theme="1"/>
        <rFont val="Times New Roman"/>
        <family val="1"/>
      </rPr>
      <t>Khương Thế Hùng, Nguyễn Phương, Nguyễn Thị Cúc, Phạm Như Sang</t>
    </r>
    <r>
      <rPr>
        <sz val="12"/>
        <color theme="1"/>
        <rFont val="Times New Roman"/>
        <family val="1"/>
      </rPr>
      <t>, NGUYEN Danh Tuyen</t>
    </r>
  </si>
  <si>
    <t>Inżynieria Mineralna – Journal of the Polish Mineral Engineering Society</t>
  </si>
  <si>
    <t>Mineralogical and Geochemical Characteristics of Lead-zinc Ore Deposits, and Potential Accompanying Components in the Cho Don – Cho Dien Area, Bac Kan Province, Vietnam</t>
  </si>
  <si>
    <r>
      <rPr>
        <b/>
        <sz val="12"/>
        <color theme="1"/>
        <rFont val="Times New Roman"/>
        <family val="1"/>
      </rPr>
      <t>Nguyễn Tiến Dũng, Nguyễn Khắc Du</t>
    </r>
    <r>
      <rPr>
        <sz val="12"/>
        <color theme="1"/>
        <rFont val="Times New Roman"/>
        <family val="1"/>
      </rPr>
      <t>, NGUYEN Ngoc Thom</t>
    </r>
  </si>
  <si>
    <t>Geotechnical properties of marine soft clay at Chan May port, Thua Thien Hue Province, Vietnam</t>
  </si>
  <si>
    <t>Nguyễn Thị Nụ, Nguyễn Thành Dương, Bùi Trường Sơn</t>
  </si>
  <si>
    <t>Prediction of Ground Subsidence During Underground Construction of Metro Line 2, Section 1, Ben Thanh - Tham Luong</t>
  </si>
  <si>
    <r>
      <t xml:space="preserve">Vo Nhat Luan, </t>
    </r>
    <r>
      <rPr>
        <b/>
        <sz val="12"/>
        <color theme="1"/>
        <rFont val="Times New Roman"/>
        <family val="1"/>
      </rPr>
      <t>Nguyễn Thị Nụ</t>
    </r>
    <r>
      <rPr>
        <sz val="12"/>
        <color theme="1"/>
        <rFont val="Times New Roman"/>
        <family val="1"/>
      </rPr>
      <t>, Do Minh Toan</t>
    </r>
  </si>
  <si>
    <t>Evolution of the Continental Margin of South to Central Vietnam and Its Relationship to Opening of the South China Sea (East Vietnam Sea)</t>
  </si>
  <si>
    <r>
      <t>Nguyễn Hữu Hiệp</t>
    </r>
    <r>
      <rPr>
        <sz val="12"/>
        <color rgb="FF333333"/>
        <rFont val="Times New Roman"/>
        <family val="1"/>
      </rPr>
      <t>, Andrew Carter, Hoang Van Long , Matt Fox, Phạm Như Sang, </t>
    </r>
    <r>
      <rPr>
        <b/>
        <sz val="12"/>
        <color rgb="FF333333"/>
        <rFont val="Times New Roman"/>
        <family val="1"/>
      </rPr>
      <t>Bùi Vinh Hậu</t>
    </r>
  </si>
  <si>
    <t>Tectonics</t>
  </si>
  <si>
    <t>Effects of additives on the results of improving peat soil: A case study at Mekong delta in Vietnam</t>
  </si>
  <si>
    <r>
      <t>Vu Ngoc Bình, </t>
    </r>
    <r>
      <rPr>
        <b/>
        <sz val="12"/>
        <color rgb="FF333333"/>
        <rFont val="Times New Roman"/>
        <family val="1"/>
      </rPr>
      <t>Nguyễn Thị Nụ,</t>
    </r>
    <r>
      <rPr>
        <sz val="12"/>
        <color rgb="FF333333"/>
        <rFont val="Times New Roman"/>
        <family val="1"/>
      </rPr>
      <t> Do Minh Ngoc, Ho Si Lanh</t>
    </r>
  </si>
  <si>
    <t>Geochronology and geochemistry of the PiaOac granites: Implication for Late Cretaceous magmatism and metallogeny in NE Vietnam</t>
  </si>
  <si>
    <r>
      <t>Nguyễn Đình Luyện,</t>
    </r>
    <r>
      <rPr>
        <sz val="12"/>
        <color rgb="FF333333"/>
        <rFont val="Times New Roman"/>
        <family val="1"/>
      </rPr>
      <t> Rucheng Wang, Jinhai Yu, Xiao-Lei Wang , Nguyễn Quang Luật, Phạm Trung Hiếu, </t>
    </r>
    <r>
      <rPr>
        <b/>
        <sz val="12"/>
        <color rgb="FF333333"/>
        <rFont val="Times New Roman"/>
        <family val="1"/>
      </rPr>
      <t>Đỗ Văn Nhuận</t>
    </r>
  </si>
  <si>
    <t>Ore Geology Review</t>
  </si>
  <si>
    <t>Dating of granite-related tin mineralisation at Quy Hop, Vietnam: Constraints from zircon and cassiterite U–Pb and muscovite 40Ar/39Ar geochronology</t>
  </si>
  <si>
    <r>
      <t>Bùi Đình Công, Hua Ninh Qiu, </t>
    </r>
    <r>
      <rPr>
        <b/>
        <sz val="12"/>
        <color rgb="FF333333"/>
        <rFont val="Times New Roman"/>
        <family val="1"/>
      </rPr>
      <t>Ngô Xuân Đắc</t>
    </r>
    <r>
      <rPr>
        <sz val="12"/>
        <color rgb="FF333333"/>
        <rFont val="Times New Roman"/>
        <family val="1"/>
      </rPr>
      <t>, Xiu Juan Bai, Yang Wu</t>
    </r>
  </si>
  <si>
    <t>Zircon U–Pb ages of the pegmatites in the Kontum massif, central Vietnam and their quality evaluation for ceramic industry</t>
  </si>
  <si>
    <r>
      <t>Truong Chi CUONG, Pham Trung HIEU, Pham MINH, Kenta KAWAGUCHI, Nong Thi Quynh ANH, </t>
    </r>
    <r>
      <rPr>
        <b/>
        <sz val="12"/>
        <color rgb="FF333333"/>
        <rFont val="Times New Roman"/>
        <family val="1"/>
      </rPr>
      <t>Khương Thế Hùng</t>
    </r>
  </si>
  <si>
    <t>Journal of Mineralogical and Petrological Sciences</t>
  </si>
  <si>
    <t>Where did the Kontum Massif in central Vietnam come from?</t>
  </si>
  <si>
    <r>
      <t>Wei Jiang, Jin-HaiYu, W.L.Griffin , FangqianWang, XiaoleiWang, TrungHieuPham, </t>
    </r>
    <r>
      <rPr>
        <b/>
        <sz val="12"/>
        <color rgb="FF333333"/>
        <rFont val="Times New Roman"/>
        <family val="1"/>
      </rPr>
      <t>Nguyễn Đình Luyện</t>
    </r>
  </si>
  <si>
    <t>Chemical Weathering of the Mekong River Basin With Implication for East Asian Monsoon Evolution During the Late Quaternary: Marine Sediment Records in the Southern South China Sea</t>
  </si>
  <si>
    <r>
      <t>Phạm Như Sang</t>
    </r>
    <r>
      <rPr>
        <sz val="12"/>
        <color rgb="FF333333"/>
        <rFont val="Times New Roman"/>
        <family val="1"/>
      </rPr>
      <t>, Zhifei Liu, Christophe Colin</t>
    </r>
  </si>
  <si>
    <t>Frontiers in Earth Science</t>
  </si>
  <si>
    <t>Mantle plume–stagnant slab interaction controls the generation of a mixed mantle source for continental intraplate basalts</t>
  </si>
  <si>
    <r>
      <t>Yu Xun, Zhifei Liu, Gang Zeng, Wenrong Cao, Rithy Meas, Long Van Hoang, </t>
    </r>
    <r>
      <rPr>
        <b/>
        <sz val="12"/>
        <color rgb="FF333333"/>
        <rFont val="Times New Roman"/>
        <family val="1"/>
      </rPr>
      <t>Phạm Như Sang</t>
    </r>
  </si>
  <si>
    <t>Optimization of support vector machine through the use of metaheuristic algorithms in forecasting TBM advance rate</t>
  </si>
  <si>
    <r>
      <t xml:space="preserve">Jian Zhou, Yingui Qiu, Shuangli Zhu, Danial Jahed Armaghani, Chuanqui Li, </t>
    </r>
    <r>
      <rPr>
        <b/>
        <sz val="13"/>
        <color rgb="FF000000"/>
        <rFont val="Times New Roman"/>
        <family val="1"/>
      </rPr>
      <t>Hoang Nguyen</t>
    </r>
    <r>
      <rPr>
        <sz val="13"/>
        <color rgb="FF000000"/>
        <rFont val="Times New Roman"/>
        <family val="1"/>
      </rPr>
      <t>, Saffet Yagiz</t>
    </r>
  </si>
  <si>
    <t>Engineering Applications of Artificial Intelligence</t>
  </si>
  <si>
    <t>Mesoscale numerical modeling and characterization of the effect of reinforcement textile on the elevated temperature and tensile behaviour of carbon textile-reinforced concrete composite</t>
  </si>
  <si>
    <r>
      <t>Manh Tien TRAN</t>
    </r>
    <r>
      <rPr>
        <sz val="13"/>
        <color rgb="FF000000"/>
        <rFont val="Times New Roman"/>
        <family val="1"/>
      </rPr>
      <t>, Xuan Hong VU, Emmanuel FERRIER</t>
    </r>
  </si>
  <si>
    <r>
      <t>Tien Dung Le</t>
    </r>
    <r>
      <rPr>
        <sz val="13"/>
        <color rgb="FF000000"/>
        <rFont val="Times New Roman"/>
        <family val="1"/>
      </rPr>
      <t xml:space="preserve">, </t>
    </r>
    <r>
      <rPr>
        <b/>
        <sz val="13"/>
        <color rgb="FF000000"/>
        <rFont val="Times New Roman"/>
        <family val="1"/>
      </rPr>
      <t>Xuan Nam Bui</t>
    </r>
    <r>
      <rPr>
        <sz val="13"/>
        <color rgb="FF000000"/>
        <rFont val="Times New Roman"/>
        <family val="1"/>
      </rPr>
      <t xml:space="preserve"> </t>
    </r>
  </si>
  <si>
    <t>Assessing geological uncertainty of a cement raw material deposit, southern Vietnam, based on hierarchical simulation</t>
  </si>
  <si>
    <r>
      <t xml:space="preserve">Trong Vu, Carsten Drebenstedt, </t>
    </r>
    <r>
      <rPr>
        <b/>
        <sz val="13"/>
        <color rgb="FF000000"/>
        <rFont val="Times New Roman"/>
        <family val="1"/>
      </rPr>
      <t>Tran Bao</t>
    </r>
  </si>
  <si>
    <t>Improvement of the Loading Capacity of Narrow Coal Pillars and Control Roadway Deformation in the Longwall Mining System. A Case Study at Khe Cham Coal Mine (Vietnam)</t>
  </si>
  <si>
    <r>
      <t>Le Quang Phuc</t>
    </r>
    <r>
      <rPr>
        <sz val="13"/>
        <color rgb="FF000000"/>
        <rFont val="Times New Roman"/>
        <family val="1"/>
      </rPr>
      <t>, V.P. Zubov, PhungManhDac</t>
    </r>
  </si>
  <si>
    <t>Inżynieria Mineralna - Journal of the Polish Mineral Engineering Society</t>
  </si>
  <si>
    <t>Current Situation and Solutions to Advanced Ventilation Efficiency in Giap Khau Coal Mine Area, Hon Gai Coal Company</t>
  </si>
  <si>
    <t>Nguyen CaoKhai , Nguyen VanThinh , Nguyen Phi Hung , Dao Van Chi , Nguyen VanQuang</t>
  </si>
  <si>
    <t>Estimation of coal and rock mechanical properties for numerical modelling of longwall extraction</t>
  </si>
  <si>
    <t xml:space="preserve">Tien Dung Le, Chi Thanh Nguyen, Van Chi Dao </t>
  </si>
  <si>
    <t>Finite Element Method Application to Determine Appropreate Splitting Parameters for Dimensional Stone Quarries</t>
  </si>
  <si>
    <r>
      <t>PHAM Van Viet,</t>
    </r>
    <r>
      <rPr>
        <sz val="13"/>
        <color rgb="FF000000"/>
        <rFont val="Times New Roman"/>
        <family val="1"/>
      </rPr>
      <t xml:space="preserve"> </t>
    </r>
    <r>
      <rPr>
        <b/>
        <sz val="13"/>
        <color rgb="FF000000"/>
        <rFont val="Times New Roman"/>
        <family val="1"/>
      </rPr>
      <t>NGUYEN Anh Tuan, PHAM Van Hoa,</t>
    </r>
  </si>
  <si>
    <t>Front stress distribution under the impact of cutting height to caving height ratio in extra-thick longwall top coal caving technology</t>
  </si>
  <si>
    <r>
      <t>Bui MANH TUNG,</t>
    </r>
    <r>
      <rPr>
        <sz val="13"/>
        <color rgb="FF000000"/>
        <rFont val="Times New Roman"/>
        <family val="1"/>
      </rPr>
      <t xml:space="preserve"> </t>
    </r>
    <r>
      <rPr>
        <b/>
        <sz val="13"/>
        <color rgb="FF000000"/>
        <rFont val="Times New Roman"/>
        <family val="1"/>
      </rPr>
      <t>Nguyen  VAN QUANG, Nguyen PHI HUNG, Vo NGOC DUNG</t>
    </r>
    <r>
      <rPr>
        <sz val="13"/>
        <color rgb="FF000000"/>
        <rFont val="Times New Roman"/>
        <family val="1"/>
      </rPr>
      <t>, Do HOANG HIEP</t>
    </r>
  </si>
  <si>
    <t>Safe exploitation solution and reduction of resources loss for the L7 Seam at the West Wing area of the 790 Open Pit site of the Mong Duong Coal Mine</t>
  </si>
  <si>
    <t xml:space="preserve">Pham Duc Hung, Le Tien Dung, Nguyen Van Quang </t>
  </si>
  <si>
    <t>Simulation of fly-rock distance as a function of blast conditions: a case study in Vietnam</t>
  </si>
  <si>
    <t>NGUYEN Anh Tuan, PHAM Van Hoa, PHAM Van Viet, TRAN Dinh Bao, LE Thi Hai</t>
  </si>
  <si>
    <t>Study on controlling parameters and technological optimisation of Strip Longwall Top Coal Caving in thick coal seams</t>
  </si>
  <si>
    <t xml:space="preserve">Bui Manh Tung, Le Tien Dung, Pham Van Chung </t>
  </si>
  <si>
    <t>Study of Suitable Washing Flowsheets For High Ash Coals of Nui Hong Coal Mine</t>
  </si>
  <si>
    <t>Van Luan PHAM, Ngoc Phu NGUYEN, Viet Ha LE</t>
  </si>
  <si>
    <t>An introduction of new simulation and optimization software application for long-term limestone quarry production planning</t>
  </si>
  <si>
    <r>
      <t>Bao Tran DINH,</t>
    </r>
    <r>
      <rPr>
        <sz val="13"/>
        <color rgb="FF000000"/>
        <rFont val="Times New Roman"/>
        <family val="1"/>
      </rPr>
      <t xml:space="preserve"> Thang HOANG HUNG, Trong VU</t>
    </r>
  </si>
  <si>
    <t>Design of pre blasting (pre- splitting) in Tan Cang 1 limestone mine, Vietnam</t>
  </si>
  <si>
    <r>
      <t>NGUYEN Dinh An</t>
    </r>
    <r>
      <rPr>
        <sz val="13"/>
        <color rgb="FF000000"/>
        <rFont val="Times New Roman"/>
        <family val="1"/>
      </rPr>
      <t xml:space="preserve">, PHAM Thai Hop, LE Cong Dien, </t>
    </r>
    <r>
      <rPr>
        <b/>
        <sz val="13"/>
        <color rgb="FF000000"/>
        <rFont val="Times New Roman"/>
        <family val="1"/>
      </rPr>
      <t>TRAN Quang Hieu, Tran Dinh Bao</t>
    </r>
  </si>
  <si>
    <t>Research on Suitable Mining Technology for Placer Titanium Mines in Vietnam</t>
  </si>
  <si>
    <r>
      <t>Qui-Thao LE, Hoang NGUYEN</t>
    </r>
    <r>
      <rPr>
        <sz val="13"/>
        <color rgb="FF000000"/>
        <rFont val="Times New Roman"/>
        <family val="1"/>
      </rPr>
      <t>, Nga NGUYEN, Dinh- Hieu VU, Hoa Thu-Thi LE, Anh Thuc-Thi NGUYEN, Xuan Nam BUI</t>
    </r>
  </si>
  <si>
    <t>Seismic Hazard Assessment for Thuong Tan-Tan My Quarries (Vietnam)</t>
  </si>
  <si>
    <r>
      <t xml:space="preserve">Cao DINH TRONG, </t>
    </r>
    <r>
      <rPr>
        <b/>
        <sz val="13"/>
        <color rgb="FF000000"/>
        <rFont val="Times New Roman"/>
        <family val="1"/>
      </rPr>
      <t>Xuan Nam BUI</t>
    </r>
    <r>
      <rPr>
        <sz val="13"/>
        <color rgb="FF000000"/>
        <rFont val="Times New Roman"/>
        <family val="1"/>
      </rPr>
      <t xml:space="preserve">, Pham NAM HUNG, Thai ANH TUAN, Mai XUAN BACH, </t>
    </r>
    <r>
      <rPr>
        <b/>
        <sz val="13"/>
        <color rgb="FF000000"/>
        <rFont val="Times New Roman"/>
        <family val="1"/>
      </rPr>
      <t>Pham CONG KHAI, Nguyen VIET NGHIA</t>
    </r>
    <r>
      <rPr>
        <sz val="13"/>
        <color rgb="FF000000"/>
        <rFont val="Times New Roman"/>
        <family val="1"/>
      </rPr>
      <t>, Cao DINH TRIEU</t>
    </r>
  </si>
  <si>
    <t>Assessment of flotation kinetics modeling using information criteria; case studies of elevated-pyritic copper sulfide and high-grade carbonaceous sedimentary apatite ores</t>
  </si>
  <si>
    <r>
      <t xml:space="preserve">Hassanzadeh, Ahmad, </t>
    </r>
    <r>
      <rPr>
        <b/>
        <sz val="13"/>
        <color rgb="FF000000"/>
        <rFont val="Times New Roman"/>
        <family val="1"/>
      </rPr>
      <t>Hoang, Duong Huu</t>
    </r>
    <r>
      <rPr>
        <sz val="13"/>
        <color rgb="FF000000"/>
        <rFont val="Times New Roman"/>
        <family val="1"/>
      </rPr>
      <t>, Mashia Brockmann</t>
    </r>
  </si>
  <si>
    <t>Journal of Dispersion Science and Technology</t>
  </si>
  <si>
    <t>Soft computing method for predicting pressure drop reduction in crude oil pipelines based on machine learning methods</t>
  </si>
  <si>
    <r>
      <t xml:space="preserve">Hossein Moayedi, Loke Kok Foong, </t>
    </r>
    <r>
      <rPr>
        <b/>
        <sz val="13"/>
        <color rgb="FF000000"/>
        <rFont val="Times New Roman"/>
        <family val="1"/>
      </rPr>
      <t>Hoang Nguyen</t>
    </r>
  </si>
  <si>
    <t>Journal of the Brazilian Society of Mechanical Sciences and Engineering</t>
  </si>
  <si>
    <t>Rapid determination of gross calorific value of coal using artificial neural network and particle swarm optimization</t>
  </si>
  <si>
    <t>Hoang Nguyen, Hoang-Bac Bui, Xuan Nam Bui</t>
  </si>
  <si>
    <t>Estimating Ore Production in Open-pit Mines Using Various Machine Learning Algorithms Based on a Truck-Haulage System and Support of Internet of Things</t>
  </si>
  <si>
    <r>
      <t xml:space="preserve">Yosoon Choi,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Trung Nguyen-Thoi, Sebeom Park</t>
    </r>
  </si>
  <si>
    <t>Modeling of rock fragmentation by firefly optimization algorithm and boosted generalized additive model</t>
  </si>
  <si>
    <r>
      <t xml:space="preserve">Qiancheng Fang,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Trung Nguyen-Thoi, Jian Zhou</t>
    </r>
  </si>
  <si>
    <r>
      <t>Xuan Nam Bui</t>
    </r>
    <r>
      <rPr>
        <sz val="13"/>
        <color rgb="FF000000"/>
        <rFont val="Times New Roman"/>
        <family val="1"/>
      </rPr>
      <t>, Trong Dinh Cao,</t>
    </r>
    <r>
      <rPr>
        <b/>
        <sz val="13"/>
        <color rgb="FF000000"/>
        <rFont val="Times New Roman"/>
        <family val="1"/>
      </rPr>
      <t xml:space="preserve"> Long Quoc Nguyen</t>
    </r>
    <r>
      <rPr>
        <sz val="13"/>
        <color rgb="FF000000"/>
        <rFont val="Times New Roman"/>
        <family val="1"/>
      </rPr>
      <t>, Bach Xuan Mai, Le Hung Trinh, Hien Phu La, Ropesh Goyal, Tuan Anh Thai, and Hung Nam Pham</t>
    </r>
  </si>
  <si>
    <t>Evaluating and Predicting the Stability of Roadways in Tunnelling and Underground Space Using Artificial Neural Network-Based Particle Swarm Optimization</t>
  </si>
  <si>
    <r>
      <t xml:space="preserve">Xiliang Zhang, </t>
    </r>
    <r>
      <rPr>
        <b/>
        <sz val="13"/>
        <color rgb="FF000000"/>
        <rFont val="Times New Roman"/>
        <family val="1"/>
      </rPr>
      <t>Hoang Nguyen,</t>
    </r>
    <r>
      <rPr>
        <sz val="13"/>
        <color rgb="FF000000"/>
        <rFont val="Times New Roman"/>
        <family val="1"/>
      </rPr>
      <t xml:space="preserve"> </t>
    </r>
    <r>
      <rPr>
        <b/>
        <sz val="13"/>
        <color rgb="FF000000"/>
        <rFont val="Times New Roman"/>
        <family val="1"/>
      </rPr>
      <t xml:space="preserve">Xuan Nam Bui, </t>
    </r>
    <r>
      <rPr>
        <sz val="13"/>
        <color rgb="FF000000"/>
        <rFont val="Times New Roman"/>
        <family val="1"/>
      </rPr>
      <t>Hong Anh Le, Trung Nguyen-Thoi, Hossein Moayedi, Vinyas Mahesh</t>
    </r>
  </si>
  <si>
    <t>Prediction of ground vibration intensity in mine blasting using the novel hybrid MARS-PSO-MLP model</t>
  </si>
  <si>
    <t>Nguyễn Hoàng, Bùi Xuân Nam, Trần Quang Hiếu, Nguyễn ánh Hoa, Nguyễn Đình An, Lê Thị Thu Hoa, Lê Quí Thảo</t>
  </si>
  <si>
    <t>Engineering With Computers</t>
  </si>
  <si>
    <t>Experimental and numerical investigation of carbon textile/cementitious matrix interface behaviour from pull-out tests</t>
  </si>
  <si>
    <r>
      <rPr>
        <b/>
        <sz val="12"/>
        <color theme="1"/>
        <rFont val="Times New Roman"/>
        <family val="1"/>
      </rPr>
      <t>Trần Mạnh Tiến</t>
    </r>
    <r>
      <rPr>
        <sz val="12"/>
        <color theme="1"/>
        <rFont val="Times New Roman"/>
        <family val="1"/>
      </rPr>
      <t>, Xuan Hong Vu, Emmanuel Ferrier</t>
    </r>
  </si>
  <si>
    <t>Estimating Air Over-pressure Resulting from Blasting in Quarries Based on a Novel Ensemble Model (GLMNETs–MLPNN)</t>
  </si>
  <si>
    <t>Nguyễn Hoàng, Bùi Xuân Nam, Trần Quang Hiếu</t>
  </si>
  <si>
    <t>Predicting Ground Vibrations Due to Mine Blasting Using a Novel Artificial Neural Network-Based Cuckoo Search Optimization</t>
  </si>
  <si>
    <t xml:space="preserve">Bùi Xuân Nam, Nguyễn Hoàng, Trần Quang Hiếu, Nguyễn Đình An &amp; Bùi Hoàng Bắc </t>
  </si>
  <si>
    <t>Experimental and numerical investigation of carbon textile/cementitious matrix interfacebehaviourfrom pull-out tests</t>
  </si>
  <si>
    <r>
      <t>Trần Mạnh Tiến</t>
    </r>
    <r>
      <rPr>
        <sz val="12"/>
        <color theme="1"/>
        <rFont val="Times New Roman"/>
        <family val="1"/>
      </rPr>
      <t>, Vũ Xuân Hồng, Emmanuel Ferrier</t>
    </r>
  </si>
  <si>
    <t>Optimisation of long-term quarry production scheduling under geological uncertainty to supply raw materials to a cement plant</t>
  </si>
  <si>
    <r>
      <rPr>
        <sz val="12"/>
        <color theme="1"/>
        <rFont val="Times New Roman"/>
        <family val="1"/>
      </rPr>
      <t xml:space="preserve">Trong Vu, </t>
    </r>
    <r>
      <rPr>
        <b/>
        <sz val="12"/>
        <color theme="1"/>
        <rFont val="Times New Roman"/>
        <family val="1"/>
      </rPr>
      <t>Trần Đình Bão</t>
    </r>
    <r>
      <rPr>
        <sz val="12"/>
        <color theme="1"/>
        <rFont val="Times New Roman"/>
        <family val="1"/>
      </rPr>
      <t>, Carsten Drebenstedt, Hien Pham, Hoai Nguyen, Duc Nguyen</t>
    </r>
  </si>
  <si>
    <t>Transactions of the Institution of Mining and Metallurgy, Section A: Mining Technology</t>
  </si>
  <si>
    <t>Predicting the sorption efficiency of heavy metal based on the biochar characteristics, metal sources, and environmental conditions using various novel hybrid machine learning models</t>
  </si>
  <si>
    <r>
      <t xml:space="preserve">Bo Ke, </t>
    </r>
    <r>
      <rPr>
        <b/>
        <sz val="12"/>
        <color theme="1"/>
        <rFont val="Times New Roman"/>
        <family val="1"/>
      </rPr>
      <t>Nguyễn Hoàng, Bùi Xuân Nam, Bùi Hoàng Bắc</t>
    </r>
    <r>
      <rPr>
        <sz val="12"/>
        <color theme="1"/>
        <rFont val="Times New Roman"/>
        <family val="1"/>
      </rPr>
      <t>, Yosoon Choi, Jian Zhou, Hossein Moayedi, Romulus Costache, Thao Nguyen-Trang</t>
    </r>
  </si>
  <si>
    <t>Study on an Online Vibration Measurement System for Seismic Waves Caused by Blasting for Mining in Vietnam</t>
  </si>
  <si>
    <r>
      <t xml:space="preserve">H. Dao , Th. L. Pham, </t>
    </r>
    <r>
      <rPr>
        <b/>
        <sz val="12"/>
        <color theme="1"/>
        <rFont val="Times New Roman"/>
        <family val="1"/>
      </rPr>
      <t>Nguyễn Phi Hùng</t>
    </r>
  </si>
  <si>
    <t>Journal of Mining and Environment</t>
  </si>
  <si>
    <t>Prediction of gas yield generated by energy recovery from municipal solid waste using deep neural network and moth-flame optimization algorithm</t>
  </si>
  <si>
    <r>
      <t xml:space="preserve">Libing Yang, </t>
    </r>
    <r>
      <rPr>
        <b/>
        <sz val="12"/>
        <color theme="1"/>
        <rFont val="Times New Roman"/>
        <family val="1"/>
      </rPr>
      <t>Nguyễn Hoàng, Bùi Xuân Nam</t>
    </r>
    <r>
      <rPr>
        <sz val="12"/>
        <color theme="1"/>
        <rFont val="Times New Roman"/>
        <family val="1"/>
      </rPr>
      <t>, Trung Nguyen-Thoi, Jian Zhou, Jianing Huang</t>
    </r>
  </si>
  <si>
    <t>Journal of Cleaner Production</t>
  </si>
  <si>
    <t>Modal analysis of slow varying non-stationary vibration by model updating with Schur complement</t>
  </si>
  <si>
    <r>
      <rPr>
        <b/>
        <sz val="12"/>
        <color theme="1"/>
        <rFont val="Times New Roman"/>
        <family val="1"/>
      </rPr>
      <t>Bùi Thị Thuyết</t>
    </r>
    <r>
      <rPr>
        <sz val="12"/>
        <color theme="1"/>
        <rFont val="Times New Roman"/>
        <family val="1"/>
      </rPr>
      <t>, Viet-Hung Vu, Zhaoheng Liu</t>
    </r>
  </si>
  <si>
    <t>Mechanical Systems and Signal Processing</t>
  </si>
  <si>
    <t>Predicting rock size distribution in mine blasting using various novel soft computing models based on meta-heuristics and machine learning algorithms</t>
  </si>
  <si>
    <r>
      <t xml:space="preserve">Chengyu Xie, </t>
    </r>
    <r>
      <rPr>
        <b/>
        <sz val="12"/>
        <color theme="1"/>
        <rFont val="Times New Roman"/>
        <family val="1"/>
      </rPr>
      <t>Nguyễn Hoàng</t>
    </r>
    <r>
      <rPr>
        <sz val="12"/>
        <color theme="1"/>
        <rFont val="Times New Roman"/>
        <family val="1"/>
      </rPr>
      <t>,</t>
    </r>
    <r>
      <rPr>
        <b/>
        <sz val="12"/>
        <color theme="1"/>
        <rFont val="Times New Roman"/>
        <family val="1"/>
      </rPr>
      <t xml:space="preserve"> Bùi Xuân Nam</t>
    </r>
    <r>
      <rPr>
        <sz val="12"/>
        <color theme="1"/>
        <rFont val="Times New Roman"/>
        <family val="1"/>
      </rPr>
      <t>, Yosoon Choi, Jian Zhou, Thao Nguyen - Trang</t>
    </r>
  </si>
  <si>
    <t>Geoscience Frontiers</t>
  </si>
  <si>
    <t>Prediction of the sorption efficiency of heavy metal onto biochar using a robust combination of fuzzy C-means clustering and back-propagation neural network</t>
  </si>
  <si>
    <r>
      <t xml:space="preserve">Bo Ke, </t>
    </r>
    <r>
      <rPr>
        <b/>
        <sz val="12"/>
        <color theme="1"/>
        <rFont val="Times New Roman"/>
        <family val="1"/>
      </rPr>
      <t>Nguyễn Hoàng, Bùi Xuân Nam, Bùi Hoàng Bắ</t>
    </r>
    <r>
      <rPr>
        <sz val="12"/>
        <color theme="1"/>
        <rFont val="Times New Roman"/>
        <family val="1"/>
      </rPr>
      <t>c, Trung Nguyen-Thoi</t>
    </r>
  </si>
  <si>
    <t>Journal of Environmental Management</t>
  </si>
  <si>
    <t>Estimation of Ground Vibration Intensity Induced by Mine Blasting using a State-of-the-Art Hybrid Autoencoder Neural Network and Support Vector Regression Model</t>
  </si>
  <si>
    <r>
      <t xml:space="preserve">Bo Ke, </t>
    </r>
    <r>
      <rPr>
        <b/>
        <sz val="12"/>
        <color theme="1"/>
        <rFont val="Times New Roman"/>
        <family val="1"/>
      </rPr>
      <t>Nguyễn Hoàng, Bùi Xuân Nam</t>
    </r>
    <r>
      <rPr>
        <sz val="12"/>
        <color theme="1"/>
        <rFont val="Times New Roman"/>
        <family val="1"/>
      </rPr>
      <t>, Romulus Costache</t>
    </r>
  </si>
  <si>
    <t>Forecasting monthly copper price: A comparative study of various machine learning-based methods</t>
  </si>
  <si>
    <r>
      <t xml:space="preserve">Hong Zhang, </t>
    </r>
    <r>
      <rPr>
        <b/>
        <sz val="12"/>
        <color theme="1"/>
        <rFont val="Times New Roman"/>
        <family val="1"/>
      </rPr>
      <t>Nguyễn Hoàng</t>
    </r>
    <r>
      <rPr>
        <sz val="12"/>
        <color theme="1"/>
        <rFont val="Times New Roman"/>
        <family val="1"/>
      </rPr>
      <t xml:space="preserve">, </t>
    </r>
    <r>
      <rPr>
        <b/>
        <sz val="12"/>
        <color theme="1"/>
        <rFont val="Times New Roman"/>
        <family val="1"/>
      </rPr>
      <t>Vũ Diệp Anh, Bùi Xuân Nam</t>
    </r>
    <r>
      <rPr>
        <sz val="12"/>
        <color theme="1"/>
        <rFont val="Times New Roman"/>
        <family val="1"/>
      </rPr>
      <t>, Biswajeet Pradhan</t>
    </r>
  </si>
  <si>
    <t>Proposing two novel hybrid intelligence models for forecasting copper price based on extreme learning machine and meta-heuristic algorithms</t>
  </si>
  <si>
    <t>Hong Zhang, Nguyễn Hoàng, Bùi Xuân Nam, Biswajeet Pradhan, Ngoc-Luan Mai, Diep-Anh Vu</t>
  </si>
  <si>
    <t>A generalized artificial intelligence model for estimating the friction angle of clays in evaluating slope stability using a deep neural network and Harris Hawks optimization algorithm</t>
  </si>
  <si>
    <r>
      <rPr>
        <sz val="12"/>
        <color theme="1"/>
        <rFont val="Times New Roman"/>
        <family val="1"/>
      </rPr>
      <t xml:space="preserve">Hong Zhang, </t>
    </r>
    <r>
      <rPr>
        <b/>
        <sz val="12"/>
        <color theme="1"/>
        <rFont val="Times New Roman"/>
        <family val="1"/>
      </rPr>
      <t>Nguyễn Hoàng</t>
    </r>
    <r>
      <rPr>
        <sz val="12"/>
        <color theme="1"/>
        <rFont val="Times New Roman"/>
        <family val="1"/>
      </rPr>
      <t>,</t>
    </r>
    <r>
      <rPr>
        <b/>
        <sz val="12"/>
        <color theme="1"/>
        <rFont val="Times New Roman"/>
        <family val="1"/>
      </rPr>
      <t xml:space="preserve"> Bùi Xuân Nam</t>
    </r>
    <r>
      <rPr>
        <sz val="12"/>
        <color theme="1"/>
        <rFont val="Times New Roman"/>
        <family val="1"/>
      </rPr>
      <t>, Biswajeet Pradhan, Panagiotis G. Asteris, Romulus Costache, Jagannath Aryal</t>
    </r>
  </si>
  <si>
    <t>Predicting blast-induced ground vibration in open-pit mines using different nature-inspired optimization algorithms and deep neural network</t>
  </si>
  <si>
    <r>
      <t xml:space="preserve">Nguyễn Hoàng, Bùi Xuân Nam, Trần Quang Hiếu, Nguyễn Đình An, Lê Thị Thu Hoa, Lê Quí Thảo, </t>
    </r>
    <r>
      <rPr>
        <sz val="12"/>
        <color theme="1"/>
        <rFont val="Times New Roman"/>
        <family val="1"/>
      </rPr>
      <t>Le Thi Huong Giang</t>
    </r>
  </si>
  <si>
    <t>A Novel Hunger Games Search Optimization-Based Artificial Neural Network for Predicting Ground Vibration Intensity Induced by Mine Blasting</t>
  </si>
  <si>
    <t>Nguyễn Hoàng, Bùi Xuân Nam</t>
  </si>
  <si>
    <t>Measuring blast fragmentation at Nui Phao open- pit mine, Vietnam using the Mask R-CNN deep learning model</t>
  </si>
  <si>
    <r>
      <t xml:space="preserve">Trong Vu, </t>
    </r>
    <r>
      <rPr>
        <b/>
        <sz val="12"/>
        <color theme="1"/>
        <rFont val="Times New Roman"/>
        <family val="1"/>
      </rPr>
      <t>Trần Đình Bão</t>
    </r>
    <r>
      <rPr>
        <sz val="12"/>
        <color theme="1"/>
        <rFont val="Times New Roman"/>
        <family val="1"/>
      </rPr>
      <t xml:space="preserve">, Quoc Viet Hoang, Carsten Drebenstetd, </t>
    </r>
    <r>
      <rPr>
        <b/>
        <sz val="12"/>
        <color theme="1"/>
        <rFont val="Times New Roman"/>
        <family val="1"/>
      </rPr>
      <t>Phạm Văn Hoà</t>
    </r>
    <r>
      <rPr>
        <sz val="12"/>
        <color theme="1"/>
        <rFont val="Times New Roman"/>
        <family val="1"/>
      </rPr>
      <t>, Hoang Hung Thang</t>
    </r>
  </si>
  <si>
    <t>Mining Technology: Transactions of the Institutions of Mining and Metallurgy</t>
  </si>
  <si>
    <t>Exploring the relation between production factors, ore grades, and life of mine for forecasting mining capital cost through a novel cascade forward neural network-based salp swarm optimization model</t>
  </si>
  <si>
    <r>
      <t xml:space="preserve">Xiaolei Zheng, </t>
    </r>
    <r>
      <rPr>
        <b/>
        <sz val="12"/>
        <color theme="1"/>
        <rFont val="Times New Roman"/>
        <family val="1"/>
      </rPr>
      <t>Nguyễn Hoàng, Bùi Xuân Nam</t>
    </r>
  </si>
  <si>
    <t>Predicting Roof Displacement of Roadways in Underground Coal Mines Exploited by Longwall Mining Using Adaptive Neuro-Fuzzy Inference System Optimized by Various Physics-based Optimization Algorithms</t>
  </si>
  <si>
    <r>
      <t xml:space="preserve">Chengyu Xie, </t>
    </r>
    <r>
      <rPr>
        <b/>
        <sz val="12"/>
        <color theme="1"/>
        <rFont val="Times New Roman"/>
        <family val="1"/>
      </rPr>
      <t>Nguyễn Hoàng, Bùi Xuân Nam</t>
    </r>
    <r>
      <rPr>
        <sz val="12"/>
        <color theme="1"/>
        <rFont val="Times New Roman"/>
        <family val="1"/>
      </rPr>
      <t>, Nguyen Van Thieu, Jian Zhou</t>
    </r>
  </si>
  <si>
    <t>Journal of Rock Mechanics and Geotechnical Engineering</t>
  </si>
  <si>
    <t>Detection of areas prone to flood-induced landslides risk using certainty factor and its hybridization with FAHP, XGBoost, and deep learning neural network</t>
  </si>
  <si>
    <r>
      <t xml:space="preserve">Romulus Costache, Sk Ajim Ali, Farhana Parvin, Quoc Bao Pham, Alireza Arabameri, </t>
    </r>
    <r>
      <rPr>
        <b/>
        <sz val="12"/>
        <color theme="1"/>
        <rFont val="Times New Roman"/>
        <family val="1"/>
      </rPr>
      <t>Nguyễn Hoàng</t>
    </r>
    <r>
      <rPr>
        <sz val="12"/>
        <color theme="1"/>
        <rFont val="Times New Roman"/>
        <family val="1"/>
      </rPr>
      <t>, Anca Cracium, Duong Tran Anh</t>
    </r>
  </si>
  <si>
    <t>Geocarto International</t>
  </si>
  <si>
    <t>Novel integrated approaches for predicting the compressibility of clay using cascade forward neural networks optimized by swarm and evolution-based algorithms</t>
  </si>
  <si>
    <r>
      <t xml:space="preserve">Ziguang He1, </t>
    </r>
    <r>
      <rPr>
        <b/>
        <sz val="12"/>
        <color theme="1"/>
        <rFont val="Times New Roman"/>
        <family val="1"/>
      </rPr>
      <t>Nguyễn Hoàng</t>
    </r>
    <r>
      <rPr>
        <sz val="12"/>
        <color theme="1"/>
        <rFont val="Times New Roman"/>
        <family val="1"/>
      </rPr>
      <t>,  Thai Ha Vu, Jian Zhou, Panagiotis G. Asteris, Anna Mammou</t>
    </r>
  </si>
  <si>
    <t>Acta Geotechnica</t>
  </si>
  <si>
    <t>A novel artificial intelligent model for predicting water treatment efficiency of various biochar systems based on artificial neural network and queuing search algorithm</t>
  </si>
  <si>
    <r>
      <t xml:space="preserve">Xiaolei Zheng, </t>
    </r>
    <r>
      <rPr>
        <b/>
        <sz val="12"/>
        <color theme="1"/>
        <rFont val="Times New Roman"/>
        <family val="1"/>
      </rPr>
      <t>Nguyễn Hoàng</t>
    </r>
  </si>
  <si>
    <t>Prediction of flyrock distance induced by mine blasting using a novel Harris Hawks optimization-based multi-layer perceptron neural network</t>
  </si>
  <si>
    <r>
      <t xml:space="preserve">Bhatawdekar Ramesh Murlidhar, </t>
    </r>
    <r>
      <rPr>
        <b/>
        <sz val="12"/>
        <color theme="1"/>
        <rFont val="Times New Roman"/>
        <family val="1"/>
      </rPr>
      <t>Nguyễn Hoàng</t>
    </r>
    <r>
      <rPr>
        <sz val="12"/>
        <color theme="1"/>
        <rFont val="Times New Roman"/>
        <family val="1"/>
      </rPr>
      <t xml:space="preserve">, Jamal Rostami, </t>
    </r>
    <r>
      <rPr>
        <b/>
        <sz val="12"/>
        <color theme="1"/>
        <rFont val="Times New Roman"/>
        <family val="1"/>
      </rPr>
      <t>Bùi Xuân Nam</t>
    </r>
    <r>
      <rPr>
        <sz val="12"/>
        <color theme="1"/>
        <rFont val="Times New Roman"/>
        <family val="1"/>
      </rPr>
      <t>, Danial Jahed Armaghani, Prashan Ragam, Edy Tonnizam Mohamad</t>
    </r>
  </si>
  <si>
    <t>Novel Extreme Learning Machine-Multi-Verse Optimization Model for Predicting Peak Particle Velocity Induced by Mine Blasting</t>
  </si>
  <si>
    <r>
      <t xml:space="preserve">Xiliang Zhang, </t>
    </r>
    <r>
      <rPr>
        <b/>
        <sz val="12"/>
        <color theme="1"/>
        <rFont val="Times New Roman"/>
        <family val="1"/>
      </rPr>
      <t>Nguyễn Hoàng</t>
    </r>
    <r>
      <rPr>
        <sz val="12"/>
        <color theme="1"/>
        <rFont val="Times New Roman"/>
        <family val="1"/>
      </rPr>
      <t xml:space="preserve">, Yosoon Choi, </t>
    </r>
    <r>
      <rPr>
        <b/>
        <sz val="12"/>
        <color theme="1"/>
        <rFont val="Times New Roman"/>
        <family val="1"/>
      </rPr>
      <t>Bùi Xuân Nam,</t>
    </r>
    <r>
      <rPr>
        <sz val="12"/>
        <color theme="1"/>
        <rFont val="Times New Roman"/>
        <family val="1"/>
      </rPr>
      <t xml:space="preserve"> Jian Zhou</t>
    </r>
  </si>
  <si>
    <t>Toward state-of-the-art techniques in predicting and controlling slope stability in open-pit mines based on limit equilibrium analysis, radial basis function neural network, and brainstorm optimization</t>
  </si>
  <si>
    <r>
      <t>Li Shang,</t>
    </r>
    <r>
      <rPr>
        <b/>
        <sz val="12"/>
        <color theme="1"/>
        <rFont val="Times New Roman"/>
        <family val="1"/>
      </rPr>
      <t xml:space="preserve"> Nguyễn Hoàng, Bùi Xuân Nam</t>
    </r>
    <r>
      <rPr>
        <sz val="12"/>
        <color theme="1"/>
        <rFont val="Times New Roman"/>
        <family val="1"/>
      </rPr>
      <t>, Thai Ha Vu, Romulus Costache, Le Thi Minh Hanh</t>
    </r>
  </si>
  <si>
    <t>Predicting Blast-induced Ground Vibration in Quarries Using Adaptive Fuzzy Inference Neural Network and Moth-Flame Optimization</t>
  </si>
  <si>
    <t>Bùi Xuân Nam, Nguyễn Hoàng, Trần Quang Hiếu, Nguyễn Đình An, Bùi Hoàng Bắc</t>
  </si>
  <si>
    <t>Optimized functional linked neural network for predicting diaphragm wall deflection induced by braced excavations in clays</t>
  </si>
  <si>
    <r>
      <t xml:space="preserve">Chengyu Xie, </t>
    </r>
    <r>
      <rPr>
        <b/>
        <sz val="12"/>
        <color theme="1"/>
        <rFont val="Times New Roman"/>
        <family val="1"/>
      </rPr>
      <t>Nguyễn Hoàng</t>
    </r>
    <r>
      <rPr>
        <sz val="12"/>
        <color theme="1"/>
        <rFont val="Times New Roman"/>
        <family val="1"/>
      </rPr>
      <t>, Yosoon Choi, Danial Jahed Armaghani</t>
    </r>
  </si>
  <si>
    <t>Soft computing-based models for the prediction of masonry compressive strength</t>
  </si>
  <si>
    <r>
      <t xml:space="preserve">Panagiotis G. Asteris1, Paulo B. Lourenço, Mohsen Hajihassani, Chrissy-Elpida N. Adami1, Minas E. Lemonis1, Athanasia . Skentou,  Rui Marques, </t>
    </r>
    <r>
      <rPr>
        <b/>
        <sz val="12"/>
        <color theme="1"/>
        <rFont val="Times New Roman"/>
        <family val="1"/>
      </rPr>
      <t>Nguyễn Hoàng</t>
    </r>
    <r>
      <rPr>
        <sz val="12"/>
        <color theme="1"/>
        <rFont val="Times New Roman"/>
        <family val="1"/>
      </rPr>
      <t>, Hugo Rodriguez, Humberto Varum</t>
    </r>
  </si>
  <si>
    <t>Diagnosis of problems in truck ore transport operation in underground mines using various machine learning models and data collected by Internet of Things system</t>
  </si>
  <si>
    <r>
      <t xml:space="preserve">Sebeom Park, Dahee Jung, </t>
    </r>
    <r>
      <rPr>
        <b/>
        <sz val="12"/>
        <color theme="1"/>
        <rFont val="Times New Roman"/>
        <family val="1"/>
      </rPr>
      <t>Nguyễn Hoàng</t>
    </r>
    <r>
      <rPr>
        <sz val="12"/>
        <color theme="1"/>
        <rFont val="Times New Roman"/>
        <family val="1"/>
      </rPr>
      <t>, Yosoon Choi</t>
    </r>
  </si>
  <si>
    <t>Materials</t>
  </si>
  <si>
    <t>Artificial Neural Network Optimized by Modified Particle Swarm Optimization for Predicting Peak Particle Velocity Induced by Blasting Operations in Open Pit Mines</t>
  </si>
  <si>
    <r>
      <rPr>
        <b/>
        <sz val="12"/>
        <color theme="1"/>
        <rFont val="Times New Roman"/>
        <family val="1"/>
      </rPr>
      <t>Bùi Xuân Nam, Nguyễn Hoàng</t>
    </r>
    <r>
      <rPr>
        <sz val="12"/>
        <color theme="1"/>
        <rFont val="Times New Roman"/>
        <family val="1"/>
      </rPr>
      <t>, Nguyen Truc Anh</t>
    </r>
  </si>
  <si>
    <r>
      <t>Exploring the Relation between Seismic Coefficient and Rock Properties Through Field Measurements and Empirical Model for Evaluating the Effect of Blast-Induced Ground Vibration in OpenPit Mines: A Case Study at the Thuong Tan</t>
    </r>
    <r>
      <rPr>
        <i/>
        <sz val="12"/>
        <color theme="1"/>
        <rFont val="Times New Roman"/>
        <family val="1"/>
      </rPr>
      <t xml:space="preserve"> </t>
    </r>
    <r>
      <rPr>
        <sz val="12"/>
        <color theme="1"/>
        <rFont val="Times New Roman"/>
        <family val="1"/>
      </rPr>
      <t xml:space="preserve">III Quarry (Vietnam).  </t>
    </r>
  </si>
  <si>
    <t>Trần Quang Hiếu</t>
  </si>
  <si>
    <t>A Solution to Ensure Ventilation when Expanding the Area of Cam Thanh Underground Coal Mine, Ha Long Coal Company, Vietnam</t>
  </si>
  <si>
    <t>Nguyễn Cao Khải, Nguyễn Văn Thịnh, Nguyễn Phi Hùng, Nguyễn Văn Quang</t>
  </si>
  <si>
    <t>Some Effects on the Temperature of the Mine Air at the Heading Face</t>
  </si>
  <si>
    <t xml:space="preserve"> Nguyễn Văn Quang, Nguyễn Cao Khải, Nguyễn Văn Thịnh, Phạm Văn Chung</t>
  </si>
  <si>
    <t>Research, Calculation and Proposal of Ventilation Solution for Duong Huy Coal Mine when Mining Down to -250 m Depth</t>
  </si>
  <si>
    <t xml:space="preserve"> Đào Văn Chi, Lê Tiến Dũng, Vũ Thái Tiến Dũng, Nguyễn Hồng Cường</t>
  </si>
  <si>
    <t>Development of Support Plan and Operation Scheme for Semimechanized Longwall Face of Coal Seam 10T, Nam Khe Tam Mine-86 Company, Dong Bac Corporation</t>
  </si>
  <si>
    <t>Vũ Trung Tiến, Lê Tiến Dũng, Vũ Thái Tiến DŨng</t>
  </si>
  <si>
    <t>Cause and Solution to Roadway Deformation in Vietnam Underground Coal Mines</t>
  </si>
  <si>
    <t>Lê Quang Phục</t>
  </si>
  <si>
    <t>Stress Distribution Around Mechanized Longwall Face at Deep Mining in Quang Ninh Underground Coal  Mine</t>
  </si>
  <si>
    <t>Bùi Mạnh Tùng, Lê Tiến Dũng, Võ Trọng Hùng</t>
  </si>
  <si>
    <t>An Overview of Rare Earth Ores Beneficiation in Vietnam</t>
  </si>
  <si>
    <t xml:space="preserve"> Nhữ Thị Kim Dung, Phạm Văn Luận, Vũ Thị Chinh, Trần Văn Được</t>
  </si>
  <si>
    <t>Strategy in Dispatching Trucks and Shovels with Different Capacity to Increase the Operating Efficiency in Cao Son Surface Coal Mine, Vietnam</t>
  </si>
  <si>
    <r>
      <t xml:space="preserve"> Phạm Văn Hoà, Trần Chung Chuyên, Lê Hồng Anh, Lê Thị Thu Hoa, Phạm Văn Việt, Nguyễn Anh Tuấn,  </t>
    </r>
    <r>
      <rPr>
        <sz val="12"/>
        <color theme="1"/>
        <rFont val="Times New Roman"/>
        <family val="1"/>
      </rPr>
      <t>Le Thi Huong Giang</t>
    </r>
  </si>
  <si>
    <t>Flash-flood propagation susceptibility estimation using weights of evidence and their novel ensembles with multicriteria decision making and machine learning</t>
  </si>
  <si>
    <r>
      <t xml:space="preserve">Romulus Costache, Phạm Quốc Bảo, Alireza Araba meri, Daniel Constantin, Iulia Costache, Anca Crăciun, Nicu Ciobotaru, ManishPandey, Aman Arora, Sk Ajim Ali, Binh Thai Pham, </t>
    </r>
    <r>
      <rPr>
        <b/>
        <sz val="12"/>
        <color theme="1"/>
        <rFont val="Times New Roman"/>
        <family val="1"/>
      </rPr>
      <t>Nguyễn Hoàng</t>
    </r>
    <r>
      <rPr>
        <sz val="12"/>
        <color theme="1"/>
        <rFont val="Times New Roman"/>
        <family val="1"/>
      </rPr>
      <t xml:space="preserve">, </t>
    </r>
    <r>
      <rPr>
        <b/>
        <sz val="12"/>
        <color theme="1"/>
        <rFont val="Times New Roman"/>
        <family val="1"/>
      </rPr>
      <t>Hoàng Anh Tuấn</t>
    </r>
    <r>
      <rPr>
        <sz val="12"/>
        <color theme="1"/>
        <rFont val="Times New Roman"/>
        <family val="1"/>
      </rPr>
      <t>, Mohammadtaghi Avand</t>
    </r>
  </si>
  <si>
    <t>Geocarto international</t>
  </si>
  <si>
    <t>Analysis and prediction of diaphragm wall deflection induced by deep braced excavations using finite element method and artificial neural network optimized by metaheuristic algorithms</t>
  </si>
  <si>
    <r>
      <t>Weixun Yong, Wengang Zhang,</t>
    </r>
    <r>
      <rPr>
        <b/>
        <sz val="12"/>
        <color rgb="FF333333"/>
        <rFont val="Times New Roman"/>
        <family val="1"/>
      </rPr>
      <t> Nguyễn Hoàng,</t>
    </r>
    <r>
      <rPr>
        <sz val="12"/>
        <color rgb="FF333333"/>
        <rFont val="Times New Roman"/>
        <family val="1"/>
      </rPr>
      <t> </t>
    </r>
    <r>
      <rPr>
        <b/>
        <sz val="12"/>
        <color rgb="FF333333"/>
        <rFont val="Times New Roman"/>
        <family val="1"/>
      </rPr>
      <t>Bùi Xuân Nam</t>
    </r>
    <r>
      <rPr>
        <sz val="12"/>
        <color rgb="FF333333"/>
        <rFont val="Times New Roman"/>
        <family val="1"/>
      </rPr>
      <t>, Yosoon Choi, Trung Nguyen-Thoi, Jian Zhou, Trung Tin Tran</t>
    </r>
  </si>
  <si>
    <t>Reliability Engineering and System Safety</t>
  </si>
  <si>
    <t>Predicting rock displacement in underground mines using improved machine learning-based models</t>
  </si>
  <si>
    <r>
      <t>Ning Li, </t>
    </r>
    <r>
      <rPr>
        <b/>
        <sz val="12"/>
        <color rgb="FF333333"/>
        <rFont val="Times New Roman"/>
        <family val="1"/>
      </rPr>
      <t>Nguyễn Hoàng</t>
    </r>
    <r>
      <rPr>
        <sz val="12"/>
        <color rgb="FF333333"/>
        <rFont val="Times New Roman"/>
        <family val="1"/>
      </rPr>
      <t>, Jamal Rostami, Wengang Zhang, </t>
    </r>
    <r>
      <rPr>
        <b/>
        <sz val="12"/>
        <color rgb="FF333333"/>
        <rFont val="Times New Roman"/>
        <family val="1"/>
      </rPr>
      <t>Bùi Xuân Nam,</t>
    </r>
    <r>
      <rPr>
        <sz val="12"/>
        <color rgb="FF333333"/>
        <rFont val="Times New Roman"/>
        <family val="1"/>
      </rPr>
      <t> Biswajeet Pradhan</t>
    </r>
  </si>
  <si>
    <t>Measurement</t>
  </si>
  <si>
    <t>Longwall face stability analysis from a discontinuum-Discrete Fracture Network modelling</t>
  </si>
  <si>
    <r>
      <t>Lê Tiến Dũng</t>
    </r>
    <r>
      <rPr>
        <sz val="12"/>
        <color rgb="FF333333"/>
        <rFont val="Times New Roman"/>
        <family val="1"/>
      </rPr>
      <t>, Joung Oh</t>
    </r>
  </si>
  <si>
    <t>Modelling the deflection of reinforced concrete beams using the improved artificial neural network by imperialist competitive optimization</t>
  </si>
  <si>
    <r>
      <t>Ning Li, Panagiotis G. Asteris, Trung-Tin Tran, Biswajeet Pradhan,</t>
    </r>
    <r>
      <rPr>
        <b/>
        <sz val="12"/>
        <color rgb="FF333333"/>
        <rFont val="Times New Roman"/>
        <family val="1"/>
      </rPr>
      <t> Hoang Nguyen</t>
    </r>
  </si>
  <si>
    <t>Steel and Composite Structures, An International Journal</t>
  </si>
  <si>
    <t>Novel Soft Computing Model for Predicting Blast-Induced Ground Vibration in Open-Pit Mines Based on the Bagging and Sibling of Extra Trees Models</t>
  </si>
  <si>
    <t>Quang-Hieu Tran, Hoang Nguyen, Xuan-Nam Bui</t>
  </si>
  <si>
    <t>CMES-Computer Modeling in Engineering &amp; Sciences</t>
  </si>
  <si>
    <t>Optimization of haulage-truck system performance for ore production in open-pit mines using big data and machine learning-based methods</t>
  </si>
  <si>
    <r>
      <t>Yosoon Choi, </t>
    </r>
    <r>
      <rPr>
        <b/>
        <sz val="12"/>
        <color rgb="FF333333"/>
        <rFont val="Times New Roman"/>
        <family val="1"/>
      </rPr>
      <t>Nguyễn Hoàng, Bùi Xuân Nam,</t>
    </r>
    <r>
      <rPr>
        <sz val="12"/>
        <color rgb="FF333333"/>
        <rFont val="Times New Roman"/>
        <family val="1"/>
      </rPr>
      <t> Trung Nguyen-Thoi</t>
    </r>
  </si>
  <si>
    <t>Prediction of flyrock distance induced by mine blasting using novel harris hawks optimization-based MLP neural network and mechanical behaviour of rock masses</t>
  </si>
  <si>
    <r>
      <t>Bhatawdekar Ramesh Murlidhar, </t>
    </r>
    <r>
      <rPr>
        <b/>
        <sz val="12"/>
        <color rgb="FF333333"/>
        <rFont val="Times New Roman"/>
        <family val="1"/>
      </rPr>
      <t>Nguyễn Hoàng, Jamal Rostami, Bùi Xuân Nam,</t>
    </r>
    <r>
      <rPr>
        <sz val="12"/>
        <color rgb="FF333333"/>
        <rFont val="Times New Roman"/>
        <family val="1"/>
      </rPr>
      <t> Prashan Ragam, Danial Jahed Armaghani, Edy Tonnizam Mohamad</t>
    </r>
  </si>
  <si>
    <t>Carbon emissions in the field of land use, land use change, and forestry in the Vietnam mainland</t>
  </si>
  <si>
    <r>
      <t>Lê Quốc Hưng</t>
    </r>
    <r>
      <rPr>
        <sz val="12"/>
        <color theme="1"/>
        <rFont val="Times New Roman"/>
        <family val="1"/>
      </rPr>
      <t xml:space="preserve">, Asaeda Takeshi, </t>
    </r>
    <r>
      <rPr>
        <b/>
        <sz val="12"/>
        <color theme="1"/>
        <rFont val="Times New Roman"/>
        <family val="1"/>
      </rPr>
      <t>Vũ Thị Phương Thảo</t>
    </r>
  </si>
  <si>
    <t>Wetlands Ecol Manage</t>
  </si>
  <si>
    <t>Potential of Agricultural Residue-Derived Biochar as a SaltAdsorbent Amendment for Salinity Mitigation of Brackish Water for Irrigation</t>
  </si>
  <si>
    <r>
      <t xml:space="preserve">B. Thanh Nguyen  , G. Dai Dinh, T. Xuan Nguyen, D. Doan Do, D. Thuy Phuc Nguyen, A. Hung Le, T. Ngoc Vu, </t>
    </r>
    <r>
      <rPr>
        <b/>
        <sz val="12"/>
        <color theme="1"/>
        <rFont val="Times New Roman"/>
        <family val="1"/>
      </rPr>
      <t>Trần Thị Thu Hương</t>
    </r>
    <r>
      <rPr>
        <sz val="12"/>
        <color theme="1"/>
        <rFont val="Times New Roman"/>
        <family val="1"/>
      </rPr>
      <t>, N. Van Thai, Q. Van Luu</t>
    </r>
  </si>
  <si>
    <t>Journal of Agricultural Science and Technology</t>
  </si>
  <si>
    <t>Biochar Enhanced Rice (Oryza sativa L.) Growth by Balancing Crop Growth-Related Characteristics of Two Paddy Soils of Contrasting Textures</t>
  </si>
  <si>
    <r>
      <t>nguyen thanh binh,</t>
    </r>
    <r>
      <rPr>
        <b/>
        <sz val="12"/>
        <color rgb="FF333333"/>
        <rFont val="Times New Roman"/>
        <family val="1"/>
      </rPr>
      <t> Trần Thị Thu Hương,</t>
    </r>
    <r>
      <rPr>
        <sz val="12"/>
        <color rgb="FF333333"/>
        <rFont val="Times New Roman"/>
        <family val="1"/>
      </rPr>
      <t> Vinh Ngoc Nguyen2 · Tong Xuan Nguyen1 · My Hoang Nguyen1 · Hao Phu Dong1 · Gai Dai Dinh1 · Binh Trung Phan1 · Tan Viet Pham3 · Nam Van Thai4 ·</t>
    </r>
  </si>
  <si>
    <t>journal of soil science and plant nutrition</t>
  </si>
  <si>
    <t>Natural radioactivity and radiological hazard evaluation in surface soils at the residential area within Ban Gie monazite placer, Nghe An</t>
  </si>
  <si>
    <r>
      <t>Nguyễn Văn Dũng</t>
    </r>
    <r>
      <rPr>
        <sz val="12"/>
        <color rgb="FF333333"/>
        <rFont val="Times New Roman"/>
        <family val="1"/>
      </rPr>
      <t>, Trịnh Đình Huấn</t>
    </r>
  </si>
  <si>
    <t>Preparation and photocatalytic characterization of modified nano TiO2/Nd/rice husk ash material for Rifampicin removal in aqueous solution</t>
  </si>
  <si>
    <r>
      <t>Đặng Thị Ngọc Thủy,</t>
    </r>
    <r>
      <rPr>
        <sz val="12"/>
        <color rgb="FF333333"/>
        <rFont val="Times New Roman"/>
        <family val="1"/>
      </rPr>
      <t> </t>
    </r>
    <r>
      <rPr>
        <b/>
        <sz val="12"/>
        <color rgb="FF333333"/>
        <rFont val="Times New Roman"/>
        <family val="1"/>
      </rPr>
      <t>Nguyễn Hoàng Nam</t>
    </r>
    <r>
      <rPr>
        <sz val="12"/>
        <color rgb="FF333333"/>
        <rFont val="Times New Roman"/>
        <family val="1"/>
      </rPr>
      <t>, nguyễn thị hà, nguyễn thị sen, nguyễn đức dũng, nguyễn đức toàn</t>
    </r>
  </si>
  <si>
    <t>Journal of Analytical Methods in Chemistry</t>
  </si>
  <si>
    <t>Radiation exposure in a region with natural high background radiation originated from rare earth element deposits at Bat Xat district, Vietnam</t>
  </si>
  <si>
    <r>
      <t>Nguyễn Văn Dũng, Đào Đình Thuần,</t>
    </r>
    <r>
      <rPr>
        <sz val="12"/>
        <color rgb="FF333333"/>
        <rFont val="Times New Roman"/>
        <family val="1"/>
      </rPr>
      <t> Đặng Đức Nhận, Nguyễn Hào Quang, Dương Văn Thắng, · Fernando P. Carvalho</t>
    </r>
  </si>
  <si>
    <t>Radiation and Environmental Biophysics</t>
  </si>
  <si>
    <t>Copper Recovery from Printed Circuit Boards Waste Sludge: Multi-step Current Electrolysis and Modeling</t>
  </si>
  <si>
    <r>
      <t>Nguyen Thi Thu Huyen, </t>
    </r>
    <r>
      <rPr>
        <b/>
        <sz val="12"/>
        <color rgb="FF333333"/>
        <rFont val="Times New Roman"/>
        <family val="1"/>
      </rPr>
      <t>Phạm Khánh Huy,</t>
    </r>
    <r>
      <rPr>
        <sz val="12"/>
        <color rgb="FF333333"/>
        <rFont val="Times New Roman"/>
        <family val="1"/>
      </rPr>
      <t> Nguyen ANh Vu, Mai Thanh Tung, Le Thi Thu Hang, Hoang Thi Bich Thuy</t>
    </r>
  </si>
  <si>
    <t>Journal of Electrochemical Science and Technology</t>
  </si>
  <si>
    <t>Environmental Radioactivity in the Marine Environment of Ha Long Bay, North Vietnam, and Biomagnification of Polonium</t>
  </si>
  <si>
    <r>
      <t>Fernando P. Carvalho, </t>
    </r>
    <r>
      <rPr>
        <b/>
        <sz val="12"/>
        <color rgb="FF333333"/>
        <rFont val="Times New Roman"/>
        <family val="1"/>
      </rPr>
      <t>Đào Đình Thuần</t>
    </r>
    <r>
      <rPr>
        <sz val="12"/>
        <color rgb="FF333333"/>
        <rFont val="Times New Roman"/>
        <family val="1"/>
      </rPr>
      <t>, Dang Duc Nhan, João M. Oliveira, Nguyen Quang Long, Margarida Malta, Marta Santos</t>
    </r>
  </si>
  <si>
    <t>Environmental Processes</t>
  </si>
  <si>
    <t>A High-Resolution Future Climate Dataset for Vietnam based on Coupled Model Intercomparison Project Phase 5 (CMIP5) products</t>
  </si>
  <si>
    <r>
      <t>Trần Anh Quân</t>
    </r>
    <r>
      <rPr>
        <sz val="12"/>
        <color rgb="FF333333"/>
        <rFont val="Times New Roman"/>
        <family val="1"/>
      </rPr>
      <t>, Ngo Duc Thanh, Etinene Espagne, Trinh Tuan Long</t>
    </r>
  </si>
  <si>
    <t>Journal of Water and Climate Change</t>
  </si>
  <si>
    <t>Marine gravity anomaly mapping for the Gulf of Tonkin area (Vietnam) using Cryosat-2 and Saral/AltiKa satellite altimetry data</t>
  </si>
  <si>
    <r>
      <t>Van-Sang Nguyen</t>
    </r>
    <r>
      <rPr>
        <sz val="13"/>
        <color rgb="FF000000"/>
        <rFont val="Times New Roman"/>
        <family val="1"/>
      </rPr>
      <t xml:space="preserve">, Van-Tuyen Pham, </t>
    </r>
    <r>
      <rPr>
        <b/>
        <sz val="13"/>
        <color rgb="FF000000"/>
        <rFont val="Times New Roman"/>
        <family val="1"/>
      </rPr>
      <t>Lam Van Nguyen</t>
    </r>
    <r>
      <rPr>
        <sz val="13"/>
        <color rgb="FF000000"/>
        <rFont val="Times New Roman"/>
        <family val="1"/>
      </rPr>
      <t>, Ole Baltazar Andersen, Rene Forsberg, Dieu Tien Bui</t>
    </r>
  </si>
  <si>
    <t>Advances in Space Research</t>
  </si>
  <si>
    <t>3D spatial interpolation methods for open-pit mining air quality with data acquired by small UAV based monitoring system</t>
  </si>
  <si>
    <r>
      <t>Nguyen Quoc Long, Cao Xuan Cuong, Le Van Canh,</t>
    </r>
    <r>
      <rPr>
        <sz val="13"/>
        <color rgb="FF000000"/>
        <rFont val="Times New Roman"/>
        <family val="1"/>
      </rPr>
      <t xml:space="preserve"> Nguyen Ngoc-Bich, An Dang Tran, Quí - Thảo Lê, Xuan Nam Bui,</t>
    </r>
  </si>
  <si>
    <t>Application of Robust Estimation Method for Establishing 3D Combined Terrestrial and GNSS Network: A case of a Quarry in Lang Son, Vietnam</t>
  </si>
  <si>
    <r>
      <t>Luu Anh Tuan</t>
    </r>
    <r>
      <rPr>
        <sz val="13"/>
        <color rgb="FF000000"/>
        <rFont val="Times New Roman"/>
        <family val="1"/>
      </rPr>
      <t> , </t>
    </r>
    <r>
      <rPr>
        <sz val="13"/>
        <rFont val="Times New Roman"/>
        <family val="1"/>
      </rPr>
      <t>Hoang Ngoc Ha</t>
    </r>
    <r>
      <rPr>
        <sz val="13"/>
        <color rgb="FF000000"/>
        <rFont val="Times New Roman"/>
        <family val="1"/>
      </rPr>
      <t> , </t>
    </r>
    <r>
      <rPr>
        <sz val="13"/>
        <rFont val="Times New Roman"/>
        <family val="1"/>
      </rPr>
      <t>La Phu Hien</t>
    </r>
    <r>
      <rPr>
        <sz val="13"/>
        <color rgb="FF000000"/>
        <rFont val="Times New Roman"/>
        <family val="1"/>
      </rPr>
      <t> ,</t>
    </r>
    <r>
      <rPr>
        <b/>
        <sz val="13"/>
        <color rgb="FF000000"/>
        <rFont val="Times New Roman"/>
        <family val="1"/>
      </rPr>
      <t> </t>
    </r>
    <r>
      <rPr>
        <b/>
        <sz val="13"/>
        <rFont val="Times New Roman"/>
        <family val="1"/>
      </rPr>
      <t>Pham Van Chung</t>
    </r>
  </si>
  <si>
    <t xml:space="preserve">Coupling satellite images and Unmanned Aerial Vehicle Data to Monitor the Exploitation of Open-Pit Mine </t>
  </si>
  <si>
    <r>
      <t xml:space="preserve">Si Son TONG, Quang Toan LE, Phan Long VU, </t>
    </r>
    <r>
      <rPr>
        <b/>
        <sz val="13"/>
        <color rgb="FF000000"/>
        <rFont val="Times New Roman"/>
        <family val="1"/>
      </rPr>
      <t>Thi-Lan PHAM, Le Thi Thu HA</t>
    </r>
    <r>
      <rPr>
        <sz val="13"/>
        <color rgb="FF000000"/>
        <rFont val="Times New Roman"/>
        <family val="1"/>
      </rPr>
      <t>, Thi-Huyen-Ai TONG, Vu Giang NGUYEN</t>
    </r>
  </si>
  <si>
    <t>Design and build of landslide monitoring system in real time besed on GNSS CORS technology</t>
  </si>
  <si>
    <r>
      <t>Cong Khai PHAM</t>
    </r>
    <r>
      <rPr>
        <sz val="13"/>
        <color rgb="FF000000"/>
        <rFont val="Times New Roman"/>
        <family val="1"/>
      </rPr>
      <t>, Dinh Trong TRAN, Van Hai NGUYEN</t>
    </r>
  </si>
  <si>
    <t>Developing a Set of Criteria for Prioritising GHG Emission Reduction Measures in Metallurgical Sector</t>
  </si>
  <si>
    <r>
      <t>Tran Xuan Truong</t>
    </r>
    <r>
      <rPr>
        <sz val="13"/>
        <color rgb="FF000000"/>
        <rFont val="Times New Roman"/>
        <family val="1"/>
      </rPr>
      <t> , </t>
    </r>
    <r>
      <rPr>
        <b/>
        <sz val="13"/>
        <color rgb="FF000000"/>
        <rFont val="Times New Roman"/>
        <family val="1"/>
      </rPr>
      <t>Tran Thanh Ha , Le Thanh Nghi</t>
    </r>
    <r>
      <rPr>
        <sz val="13"/>
        <color rgb="FF000000"/>
        <rFont val="Times New Roman"/>
        <family val="1"/>
      </rPr>
      <t> , Nguyen Nhu Hung , Do Thi Thanh Nga , Vuong Xuan Hoa</t>
    </r>
  </si>
  <si>
    <t>Method of Deﬁning the Parameters for UAV Point Cloud Classiﬁcation Algorithm</t>
  </si>
  <si>
    <r>
      <rPr>
        <b/>
        <sz val="13"/>
        <color rgb="FF000000"/>
        <rFont val="Times New Roman"/>
        <family val="1"/>
      </rPr>
      <t>Bui Ngoc Quy</t>
    </r>
    <r>
      <rPr>
        <sz val="13"/>
        <color rgb="FF000000"/>
        <rFont val="Times New Roman"/>
        <family val="1"/>
      </rPr>
      <t xml:space="preserve">, Le Dinh Hien, </t>
    </r>
    <r>
      <rPr>
        <b/>
        <sz val="13"/>
        <color rgb="FF000000"/>
        <rFont val="Times New Roman"/>
        <family val="1"/>
      </rPr>
      <t>Nguyen Quoc Long,</t>
    </r>
    <r>
      <rPr>
        <sz val="13"/>
        <color rgb="FF000000"/>
        <rFont val="Times New Roman"/>
        <family val="1"/>
      </rPr>
      <t xml:space="preserve"> Tong Si Son,Duong Anh Quan, Pham Van Hiep, Phan Thanh Hai</t>
    </r>
    <r>
      <rPr>
        <b/>
        <sz val="13"/>
        <color rgb="FF000000"/>
        <rFont val="Times New Roman"/>
        <family val="1"/>
      </rPr>
      <t>, Pham Thi Lan</t>
    </r>
  </si>
  <si>
    <t>Experimental Investigation on the performance of RTK drones on 3D mapping Open-pit coal mines</t>
  </si>
  <si>
    <t>Le VAN CANH, Cao XUAN CUONG, Nguyen QUOC LONG,Le THI THU HA, Tran TRUNG ANH, Xuan Nam BUI</t>
  </si>
  <si>
    <r>
      <t>Land Subsidence Detection in Tan My-Thuong Tan</t>
    </r>
    <r>
      <rPr>
        <b/>
        <sz val="13"/>
        <rFont val="Times New Roman"/>
        <family val="1"/>
      </rPr>
      <t xml:space="preserve"> </t>
    </r>
    <r>
      <rPr>
        <sz val="13"/>
        <rFont val="Times New Roman"/>
        <family val="1"/>
      </rPr>
      <t>Open Pit Mine and Surrounding Areas by Time Series of Sentinel-1 Images</t>
    </r>
  </si>
  <si>
    <t>Tran VAN ANH, Xuan Nam BUI, Nguyen QUOC LONG, Tran TRUNG ANH</t>
  </si>
  <si>
    <t>A Quasigeoid-Derived Transformation Model Accounting for Land Subsidence in the Mekong Delta towards Height System Unification in Vietnam</t>
  </si>
  <si>
    <r>
      <t xml:space="preserve">Vũ Đình Toàn, </t>
    </r>
    <r>
      <rPr>
        <sz val="13"/>
        <color rgb="FF000000"/>
        <rFont val="Times New Roman"/>
        <family val="1"/>
      </rPr>
      <t>Sean Bruinsma; Sylvain Bonvalot; Dominique Remy;
George Vergos</t>
    </r>
  </si>
  <si>
    <t>Assessment the effect of atmospheric correction algorithms for monitoring PM10 concentration by using Landsat 8OLI data: A case study in Hanoi, Vietnam</t>
  </si>
  <si>
    <r>
      <t xml:space="preserve">Nguyen Nhu Hung, Le Minh Hang, </t>
    </r>
    <r>
      <rPr>
        <b/>
        <sz val="13"/>
        <color rgb="FF000000"/>
        <rFont val="Times New Roman"/>
        <family val="1"/>
      </rPr>
      <t>Tran Van Anh</t>
    </r>
    <r>
      <rPr>
        <sz val="13"/>
        <color rgb="FF000000"/>
        <rFont val="Times New Roman"/>
        <family val="1"/>
      </rPr>
      <t>, Le Vu Hong Hai</t>
    </r>
  </si>
  <si>
    <t>Recent land deformation detected by Sentinel-1A InSAR data (2016-2020) over Hanoi, Vietnam, and the relationship with groundwater level change</t>
  </si>
  <si>
    <r>
      <rPr>
        <b/>
        <sz val="12"/>
        <color theme="1"/>
        <rFont val="Times New Roman"/>
        <family val="1"/>
      </rPr>
      <t xml:space="preserve">Bùi Khắc Luyên, </t>
    </r>
    <r>
      <rPr>
        <sz val="12"/>
        <color theme="1"/>
        <rFont val="Times New Roman"/>
        <family val="1"/>
      </rPr>
      <t xml:space="preserve">Phong V. V. Leb, Phuong D. Daoc,d, </t>
    </r>
    <r>
      <rPr>
        <b/>
        <sz val="12"/>
        <color theme="1"/>
        <rFont val="Times New Roman"/>
        <family val="1"/>
      </rPr>
      <t>Nguyễn Quốc Long</t>
    </r>
    <r>
      <rPr>
        <sz val="12"/>
        <color theme="1"/>
        <rFont val="Times New Roman"/>
        <family val="1"/>
      </rPr>
      <t xml:space="preserve">, Hai V. Pham, </t>
    </r>
    <r>
      <rPr>
        <b/>
        <sz val="12"/>
        <color theme="1"/>
        <rFont val="Times New Roman"/>
        <family val="1"/>
      </rPr>
      <t>Trần Hồng Hà</t>
    </r>
    <r>
      <rPr>
        <sz val="12"/>
        <color theme="1"/>
        <rFont val="Times New Roman"/>
        <family val="1"/>
      </rPr>
      <t xml:space="preserve"> &amp; Lei Xie</t>
    </r>
  </si>
  <si>
    <t>A local lithospheric structure model for Vietnam derived from a high-resolution gravimetric geoid</t>
  </si>
  <si>
    <r>
      <rPr>
        <b/>
        <sz val="12"/>
        <color theme="1"/>
        <rFont val="Times New Roman"/>
        <family val="1"/>
      </rPr>
      <t>Vũ Đình Toàn</t>
    </r>
    <r>
      <rPr>
        <sz val="12"/>
        <color theme="1"/>
        <rFont val="Times New Roman"/>
        <family val="1"/>
      </rPr>
      <t xml:space="preserve">, Sylvain Bonvalot, Sean Bruinsma and </t>
    </r>
    <r>
      <rPr>
        <b/>
        <sz val="12"/>
        <color theme="1"/>
        <rFont val="Times New Roman"/>
        <family val="1"/>
      </rPr>
      <t>Bùi Khắc Luyên</t>
    </r>
  </si>
  <si>
    <t>Determination of the geopotential value on the permanent GNSS stations in Vietnam based on the Geodetic Boundary Value Problem approach</t>
  </si>
  <si>
    <r>
      <rPr>
        <b/>
        <sz val="12"/>
        <color theme="1"/>
        <rFont val="Times New Roman"/>
        <family val="1"/>
      </rPr>
      <t>Vũ Đình Toàn</t>
    </r>
    <r>
      <rPr>
        <sz val="12"/>
        <color theme="1"/>
        <rFont val="Times New Roman"/>
        <family val="1"/>
      </rPr>
      <t xml:space="preserve">, Sean Bruinsma,Sylvain Bonvalot, </t>
    </r>
    <r>
      <rPr>
        <b/>
        <sz val="12"/>
        <color theme="1"/>
        <rFont val="Times New Roman"/>
        <family val="1"/>
      </rPr>
      <t xml:space="preserve">Bùi Khắc Luyên </t>
    </r>
    <r>
      <rPr>
        <sz val="12"/>
        <color theme="1"/>
        <rFont val="Times New Roman"/>
        <family val="1"/>
      </rPr>
      <t>and Georges Balmino</t>
    </r>
  </si>
  <si>
    <t>Geophysical journal international</t>
  </si>
  <si>
    <t>Rock mass statistical homogeneity investigation along a highway corridor in Vietnam</t>
  </si>
  <si>
    <r>
      <t xml:space="preserve">Thanh Truong Phi, Pinnaduwa H.S.W. Kulatilake, Mawuko Luke Yaw Ankah, Desmond Talamwin Sunkpal, Xiaokang Zhao, </t>
    </r>
    <r>
      <rPr>
        <b/>
        <sz val="12"/>
        <color theme="1"/>
        <rFont val="Times New Roman"/>
        <family val="1"/>
      </rPr>
      <t>Nguyễn Việt Hà</t>
    </r>
    <r>
      <rPr>
        <sz val="12"/>
        <color theme="1"/>
        <rFont val="Times New Roman"/>
        <family val="1"/>
      </rPr>
      <t>, Tung Duc Van</t>
    </r>
  </si>
  <si>
    <t>Engineering Geology</t>
  </si>
  <si>
    <t>Estimation of modulation transfer function for the Vietnamese satellite VNREDSat-1 by using the permanent test site</t>
  </si>
  <si>
    <r>
      <t>Minh Ngoc. Nguyen ,</t>
    </r>
    <r>
      <rPr>
        <b/>
        <sz val="12"/>
        <color theme="1"/>
        <rFont val="Times New Roman"/>
        <family val="1"/>
      </rPr>
      <t xml:space="preserve"> Van Anh Tran</t>
    </r>
    <r>
      <rPr>
        <sz val="12"/>
        <color theme="1"/>
        <rFont val="Times New Roman"/>
        <family val="1"/>
      </rPr>
      <t xml:space="preserve">, V.T. Nghiem  , </t>
    </r>
    <r>
      <rPr>
        <b/>
        <sz val="12"/>
        <color theme="1"/>
        <rFont val="Times New Roman"/>
        <family val="1"/>
      </rPr>
      <t>Thi Phuong Thao Do</t>
    </r>
    <r>
      <rPr>
        <sz val="12"/>
        <color theme="1"/>
        <rFont val="Times New Roman"/>
        <family val="1"/>
      </rPr>
      <t xml:space="preserve"> 
, X.H. Chu , L.H. Trinh</t>
    </r>
  </si>
  <si>
    <t>Sovremennye Problemy Distantsionnogo Zondirovaniya Zemli iz Kosmosa</t>
  </si>
  <si>
    <t>The Role of Factors Affecting Flood Hazard Zoning Using Analytical Hierarchy Process: A Review</t>
  </si>
  <si>
    <r>
      <t xml:space="preserve">Nguyen Ba Dung, </t>
    </r>
    <r>
      <rPr>
        <b/>
        <sz val="12"/>
        <color theme="1"/>
        <rFont val="Times New Roman"/>
        <family val="1"/>
      </rPr>
      <t>Nguyễn Quốc Long</t>
    </r>
    <r>
      <rPr>
        <sz val="12"/>
        <color theme="1"/>
        <rFont val="Times New Roman"/>
        <family val="1"/>
      </rPr>
      <t>, Ropesh Goya, Dang Tran An, Dang Tuyet Minh</t>
    </r>
  </si>
  <si>
    <t>Nguyễn Hoàng, Bùi Hoàng Bắc, Bùi Xuân Nam</t>
  </si>
  <si>
    <t>Responses of groundwater to precipitation variability and ENSO in the Vietnamese Mekong Delta</t>
  </si>
  <si>
    <r>
      <t>Phong V. V. Le, Hai V. Pham,</t>
    </r>
    <r>
      <rPr>
        <b/>
        <sz val="12"/>
        <color theme="1"/>
        <rFont val="Times New Roman"/>
        <family val="1"/>
      </rPr>
      <t>Bùi Khắc Luyên</t>
    </r>
    <r>
      <rPr>
        <sz val="12"/>
        <color theme="1"/>
        <rFont val="Times New Roman"/>
        <family val="1"/>
      </rPr>
      <t>, Anh N. Tran, Chien V. Pham, Giang V. Nguyen and Phuong A. Tran</t>
    </r>
  </si>
  <si>
    <t>Hydrology Research</t>
  </si>
  <si>
    <t>Optimal Choice of the Number of Ground Control Points for Developing Precise DSM Using Light-Weight UAV in Small and Medium-Sized Open-Pit Mine</t>
  </si>
  <si>
    <r>
      <rPr>
        <b/>
        <sz val="12"/>
        <color theme="1"/>
        <rFont val="Times New Roman"/>
        <family val="1"/>
      </rPr>
      <t>Nguyễn Quốc Long</t>
    </r>
    <r>
      <rPr>
        <sz val="12"/>
        <color theme="1"/>
        <rFont val="Times New Roman"/>
        <family val="1"/>
      </rPr>
      <t xml:space="preserve">, Ropesh Goya, </t>
    </r>
    <r>
      <rPr>
        <b/>
        <sz val="12"/>
        <color theme="1"/>
        <rFont val="Times New Roman"/>
        <family val="1"/>
      </rPr>
      <t>Bùi Khắc Luyên, Cao Xuân Cường, Lê Văn Cảnh, Nguyễn Quang Minh, Bùi Xuân Nam</t>
    </r>
  </si>
  <si>
    <t>Archives of Mining Sciences</t>
  </si>
  <si>
    <t>Mining-induced Land Subsidence Detected by Sentinel-1 SAR Images: An Example from the Historical Tadeusz Kościuszko Salt Mine at Wapno, Greater Poland Voivodeship, Poland</t>
  </si>
  <si>
    <r>
      <rPr>
        <b/>
        <sz val="12"/>
        <color theme="1"/>
        <rFont val="Times New Roman"/>
        <family val="1"/>
      </rPr>
      <t>Kim Thị Thu Hương, Trần Hồng Hà, Bùi Khắc Luyên</t>
    </r>
    <r>
      <rPr>
        <sz val="12"/>
        <color theme="1"/>
        <rFont val="Times New Roman"/>
        <family val="1"/>
      </rPr>
      <t>, LIPECKI Tomasz</t>
    </r>
  </si>
  <si>
    <t>Monitoring Vegetation Cover Changes by Sentinel-1 Radar Images Using Random Forest Classification Method</t>
  </si>
  <si>
    <r>
      <rPr>
        <b/>
        <sz val="12"/>
        <color theme="1"/>
        <rFont val="Times New Roman"/>
        <family val="1"/>
      </rPr>
      <t>Trần Vân Anh</t>
    </r>
    <r>
      <rPr>
        <sz val="12"/>
        <color theme="1"/>
        <rFont val="Times New Roman"/>
        <family val="1"/>
      </rPr>
      <t>, LE Thi Le , NGUYEN Nhu Hung ,</t>
    </r>
    <r>
      <rPr>
        <b/>
        <sz val="12"/>
        <color theme="1"/>
        <rFont val="Times New Roman"/>
        <family val="1"/>
      </rPr>
      <t xml:space="preserve"> Lê Thanh Nghị, Trần Hồng Hạnh</t>
    </r>
  </si>
  <si>
    <t>Inzynieria Mineralna - Polish Mineral Engineering Society</t>
  </si>
  <si>
    <t>Rule-based Classification of Airborne Laser Scanner Data for Automatic Extraction of 3D Objects in the Urban Area</t>
  </si>
  <si>
    <r>
      <rPr>
        <b/>
        <sz val="12"/>
        <color theme="1"/>
        <rFont val="Times New Roman"/>
        <family val="1"/>
      </rPr>
      <t>Bùi Ngọc Quý</t>
    </r>
    <r>
      <rPr>
        <sz val="12"/>
        <color theme="1"/>
        <rFont val="Times New Roman"/>
        <family val="1"/>
      </rPr>
      <t xml:space="preserve">, LE Dinh Hien, </t>
    </r>
    <r>
      <rPr>
        <b/>
        <sz val="12"/>
        <color theme="1"/>
        <rFont val="Times New Roman"/>
        <family val="1"/>
      </rPr>
      <t>Dương Anh Quân, Nguyễn Quốc Long</t>
    </r>
  </si>
  <si>
    <t>General Geometric Model of GNSS Position Time Series for Crustal Deformation Studies – A Case Study of CORS Stations in Vietnam</t>
  </si>
  <si>
    <r>
      <t>Tran Dinh Trong,</t>
    </r>
    <r>
      <rPr>
        <b/>
        <sz val="12"/>
        <color theme="1"/>
        <rFont val="Times New Roman"/>
        <family val="1"/>
      </rPr>
      <t xml:space="preserve"> Nguyễn Quốc Long,</t>
    </r>
    <r>
      <rPr>
        <sz val="12"/>
        <color theme="1"/>
        <rFont val="Times New Roman"/>
        <family val="1"/>
      </rPr>
      <t xml:space="preserve"> Nguyen Dinh Huy</t>
    </r>
  </si>
  <si>
    <t>Research and Development of Real-time High-precision GNSS Receivers: A Feasible Application for Surveying and Mapping in Vietnam</t>
  </si>
  <si>
    <r>
      <rPr>
        <b/>
        <sz val="12"/>
        <color theme="1"/>
        <rFont val="Times New Roman"/>
        <family val="1"/>
      </rPr>
      <t>Phạm Công Khải, Nguyễn Gia Trọng</t>
    </r>
    <r>
      <rPr>
        <sz val="12"/>
        <color theme="1"/>
        <rFont val="Times New Roman"/>
        <family val="1"/>
      </rPr>
      <t xml:space="preserve"> , NGUYEN Van Hai , TRAN Trong Xuan</t>
    </r>
  </si>
  <si>
    <t>The Impact of Coal Exploitation on Tidal Flat Changes, an Investigation Using Remote Sensing Data in Vietnam</t>
  </si>
  <si>
    <r>
      <rPr>
        <b/>
        <sz val="12"/>
        <color theme="1"/>
        <rFont val="Times New Roman"/>
        <family val="1"/>
      </rPr>
      <t>Phạm Thị Làn</t>
    </r>
    <r>
      <rPr>
        <sz val="12"/>
        <color theme="1"/>
        <rFont val="Times New Roman"/>
        <family val="1"/>
      </rPr>
      <t xml:space="preserve">, TONG Si Son, </t>
    </r>
    <r>
      <rPr>
        <b/>
        <sz val="12"/>
        <color theme="1"/>
        <rFont val="Times New Roman"/>
        <family val="1"/>
      </rPr>
      <t>Lê Thị Thu Hà</t>
    </r>
    <r>
      <rPr>
        <sz val="12"/>
        <color theme="1"/>
        <rFont val="Times New Roman"/>
        <family val="1"/>
      </rPr>
      <t>, LE Thi Le, HOANG Huu Duc</t>
    </r>
  </si>
  <si>
    <t>Research the Integration of Geodetic and Geotechnical Methods in Monitoring the Horizontal Displacement of Diaphragm Walls</t>
  </si>
  <si>
    <r>
      <rPr>
        <b/>
        <sz val="12"/>
        <color theme="1"/>
        <rFont val="Times New Roman"/>
        <family val="1"/>
      </rPr>
      <t>Phạm Quốc Khánh</t>
    </r>
    <r>
      <rPr>
        <sz val="12"/>
        <color theme="1"/>
        <rFont val="Times New Roman"/>
        <family val="1"/>
      </rPr>
      <t xml:space="preserve">, TRAN Ngoc Dong , </t>
    </r>
    <r>
      <rPr>
        <b/>
        <sz val="12"/>
        <color theme="1"/>
        <rFont val="Times New Roman"/>
        <family val="1"/>
      </rPr>
      <t>Nguyễn Thị Kim Thanh, Phạm Văn Chung</t>
    </r>
  </si>
  <si>
    <t>The capability of terrestrial laser scanning for monitoring the displacement of high-rise buildings</t>
  </si>
  <si>
    <r>
      <t xml:space="preserve">Phạm Trung Dũng, Phạm Quốc Khánh, Cao Xuân Cường, </t>
    </r>
    <r>
      <rPr>
        <sz val="12"/>
        <color theme="1"/>
        <rFont val="Times New Roman"/>
        <family val="1"/>
      </rPr>
      <t>NGUYEN Viet Hung, NGO Sy Cuong</t>
    </r>
  </si>
  <si>
    <t>Assessment of Change in Urban Green Spaces Using Sentinel 2 MSI Data and GISTechniques: A Case Study in Thanh Hoa City, Vietnam</t>
  </si>
  <si>
    <r>
      <rPr>
        <b/>
        <sz val="12"/>
        <color theme="1"/>
        <rFont val="Times New Roman"/>
        <family val="1"/>
      </rPr>
      <t xml:space="preserve">Nguyễn Viết Nghĩa, </t>
    </r>
    <r>
      <rPr>
        <sz val="12"/>
        <color theme="1"/>
        <rFont val="Times New Roman"/>
        <family val="1"/>
      </rPr>
      <t xml:space="preserve"> Trinh Le Hung,  Nguyen Thi Thu Nga, Le Thi Le</t>
    </r>
  </si>
  <si>
    <t>Assessing Impacts of Mining Activities on Land Use/Land Cover Change Using Remote Sensing and GIS Techniques: A Case Study in Campha City, Vietnam</t>
  </si>
  <si>
    <t>Lê Thị Thu Hà</t>
  </si>
  <si>
    <r>
      <t>A Method for Determining Feasibility of Mining Residual</t>
    </r>
    <r>
      <rPr>
        <b/>
        <sz val="13"/>
        <rFont val="Times New Roman"/>
        <family val="1"/>
      </rPr>
      <t xml:space="preserve"> </t>
    </r>
    <r>
      <rPr>
        <sz val="13"/>
        <rFont val="Times New Roman"/>
        <family val="1"/>
      </rPr>
      <t>Coal above Out-Fashioned Goaf under Variable Load: A Case Study</t>
    </r>
  </si>
  <si>
    <r>
      <t>Yuxia Guo Honghui Yuan, Xiaogang Deng, Yujiang Zhang, Yunlou Du, Hui Liu, Guorui Feng, Jiali Xu, Renle Zhao, and</t>
    </r>
    <r>
      <rPr>
        <b/>
        <sz val="13"/>
        <color rgb="FF000000"/>
        <rFont val="Times New Roman"/>
        <family val="1"/>
      </rPr>
      <t xml:space="preserve"> Dao Viet Doan</t>
    </r>
  </si>
  <si>
    <r>
      <t xml:space="preserve">Le Huy Viet, </t>
    </r>
    <r>
      <rPr>
        <sz val="13"/>
        <color rgb="FF000000"/>
        <rFont val="Times New Roman"/>
        <family val="1"/>
      </rPr>
      <t>Kim Dong Joo</t>
    </r>
  </si>
  <si>
    <t>Relation between water permeability and chloride diffusivity of concrete under compressive stress: Experimental investigation and mesoscale lattice modelling</t>
  </si>
  <si>
    <r>
      <t xml:space="preserve">T.T.Tran, </t>
    </r>
    <r>
      <rPr>
        <b/>
        <sz val="13"/>
        <color rgb="FF000000"/>
        <rFont val="Times New Roman"/>
        <family val="1"/>
      </rPr>
      <t xml:space="preserve">Phạm Đức Thọ, </t>
    </r>
    <r>
      <rPr>
        <sz val="13"/>
        <color rgb="FF000000"/>
        <rFont val="Times New Roman"/>
        <family val="1"/>
      </rPr>
      <t>M.N.Vu, V.Q.Truong, .B.Ho, N.L.Tran, T.NguyenSy, Q.D.To</t>
    </r>
  </si>
  <si>
    <r>
      <rPr>
        <b/>
        <sz val="13"/>
        <color rgb="FF000000"/>
        <rFont val="Times New Roman"/>
        <family val="1"/>
      </rPr>
      <t>Nguyễn Chí Thành</t>
    </r>
    <r>
      <rPr>
        <sz val="13"/>
        <color rgb="FF000000"/>
        <rFont val="Times New Roman"/>
        <family val="1"/>
      </rPr>
      <t>, Gospodarikov Alexandr</t>
    </r>
  </si>
  <si>
    <t>Earthquake engineering and engineering vibration</t>
  </si>
  <si>
    <t>Some analytical solutions for fluid flow in and around a single fracture in a porous formation based on singular integral equation</t>
  </si>
  <si>
    <r>
      <t xml:space="preserve">A.Pouya, M.N.Vu, </t>
    </r>
    <r>
      <rPr>
        <b/>
        <sz val="13"/>
        <color rgb="FF000000"/>
        <rFont val="Times New Roman"/>
        <family val="1"/>
      </rPr>
      <t xml:space="preserve">Phạm Đức Thọ, Triệu Hùng Trường, </t>
    </r>
    <r>
      <rPr>
        <sz val="13"/>
        <color rgb="FF000000"/>
        <rFont val="Times New Roman"/>
        <family val="1"/>
      </rPr>
      <t>S.T.Nguyen, Q.D.To, T.Nguyen-Thoi</t>
    </r>
  </si>
  <si>
    <t>Engineering Analysis with Boundary Elements</t>
  </si>
  <si>
    <r>
      <t xml:space="preserve">Kennedy Chibuzor ONYELOWE – </t>
    </r>
    <r>
      <rPr>
        <b/>
        <sz val="13"/>
        <color rgb="FF000000"/>
        <rFont val="Times New Roman"/>
        <family val="1"/>
      </rPr>
      <t>Duc BUI-VAN</t>
    </r>
    <r>
      <rPr>
        <sz val="13"/>
        <color rgb="FF000000"/>
        <rFont val="Times New Roman"/>
        <family val="1"/>
      </rPr>
      <t xml:space="preserve">,Lam DAO PHUC, Favour ONYELOWE, Chidozie IKPA,  Charles EZUGWU,  A. Bunyamin SALAHUDEEN </t>
    </r>
  </si>
  <si>
    <t>Mechanical properties of fly ash modified asphalt treated with crushed waste glasses as fillers for sustainable pavements</t>
  </si>
  <si>
    <r>
      <t xml:space="preserve">Kennedy C. ONYELOWE, Michael ONYIA, Eze R. ONUKWUGHA, </t>
    </r>
    <r>
      <rPr>
        <b/>
        <sz val="13"/>
        <color rgb="FF000000"/>
        <rFont val="Times New Roman"/>
        <family val="1"/>
      </rPr>
      <t>Duc BUI VAN</t>
    </r>
    <r>
      <rPr>
        <sz val="13"/>
        <color rgb="FF000000"/>
        <rFont val="Times New Roman"/>
        <family val="1"/>
      </rPr>
      <t>, Jesuborn OBIMBA-WOGU, Chidozie IKPA</t>
    </r>
  </si>
  <si>
    <t>Strength and consistency behaviour of replacement of cement with silicate- based geopolymer cement modified sof t soil treated with crushed waste glasses for pavement underlain</t>
  </si>
  <si>
    <r>
      <t>Duc BUI-VAN,</t>
    </r>
    <r>
      <rPr>
        <sz val="13"/>
        <color rgb="FF000000"/>
        <rFont val="Times New Roman"/>
        <family val="1"/>
      </rPr>
      <t xml:space="preserve"> Kennedy Chibuzor ONYELOWE, Michael ONYIA, Man NGUYEN XUAN, Lam DAO PHUC, Chidozie IKPA, Somjai YUBONCHIT, Adrian EBEREMU, Kolawole OSINUBI, A. Bunyamin SALAHUDEEN </t>
    </r>
  </si>
  <si>
    <t>Hydromechanical couplings of reinforced tensioned members of steel fiber reinforced concrete by dual lattice model</t>
  </si>
  <si>
    <r>
      <t xml:space="preserve">Phạm Đức Thọ </t>
    </r>
    <r>
      <rPr>
        <sz val="13"/>
        <color rgb="FF000000"/>
        <rFont val="Times New Roman"/>
        <family val="1"/>
      </rPr>
      <t>Luca Sorelli, Mario Fafard, Vũ Minh Ngọc</t>
    </r>
  </si>
  <si>
    <t>International Journal for Numerical and Analytical Methods in Geomechanics</t>
  </si>
  <si>
    <t>Stability of Deep Underground Mine Drift through Complex Geology Conditions in Quang Ninh Coal Area</t>
  </si>
  <si>
    <t>Dang Van Kien, Vo Trong Hung, Do Ngoc Anh, , Dao Van Chi</t>
  </si>
  <si>
    <t>Effect of a surcharge loading on horseshoe shaped tunnels excavated in saturated soils</t>
  </si>
  <si>
    <r>
      <t>Dianchun Du, Daniel Dias, </t>
    </r>
    <r>
      <rPr>
        <b/>
        <sz val="13"/>
        <color rgb="FF000000"/>
        <rFont val="Times New Roman"/>
        <family val="1"/>
      </rPr>
      <t>Do Ngoc Anh</t>
    </r>
  </si>
  <si>
    <t>A Combined Experiment-Simulation Study on Temperature Regime of Roller-Compacted Concrete Applying for Dam Construction</t>
  </si>
  <si>
    <r>
      <t>Van-Lam Tang ,</t>
    </r>
    <r>
      <rPr>
        <sz val="13"/>
        <color rgb="FF000000"/>
        <rFont val="Times New Roman"/>
        <family val="1"/>
      </rPr>
      <t xml:space="preserve"> Trong-Chuc Nguyen, Bulgakov Boris Igorevich, </t>
    </r>
    <r>
      <rPr>
        <b/>
        <sz val="13"/>
        <color rgb="FF000000"/>
        <rFont val="Times New Roman"/>
        <family val="1"/>
      </rPr>
      <t>Ngoc-Anh Pham</t>
    </r>
    <r>
      <rPr>
        <sz val="13"/>
        <color rgb="FF000000"/>
        <rFont val="Times New Roman"/>
        <family val="1"/>
      </rPr>
      <t>, Trong-Phuoc Huynh</t>
    </r>
  </si>
  <si>
    <t>Journal of Thermal Engineering</t>
  </si>
  <si>
    <t>Tunnel Shape Influence on the Tunnel Lining Behavior</t>
  </si>
  <si>
    <r>
      <t>Nguyen Tai Tien, Do Ngoc Anh</t>
    </r>
    <r>
      <rPr>
        <sz val="13"/>
        <color rgb="FF000000"/>
        <rFont val="Times New Roman"/>
        <family val="1"/>
      </rPr>
      <t>, Karasev Maxim Anatolyevich, </t>
    </r>
    <r>
      <rPr>
        <b/>
        <sz val="13"/>
        <color rgb="FF000000"/>
        <rFont val="Times New Roman"/>
        <family val="1"/>
      </rPr>
      <t>Dang Van Kien</t>
    </r>
    <r>
      <rPr>
        <sz val="13"/>
        <color rgb="FF000000"/>
        <rFont val="Times New Roman"/>
        <family val="1"/>
      </rPr>
      <t>, Dias Daniel</t>
    </r>
  </si>
  <si>
    <t>Proceedings of ICE - Geotechnical Engineering</t>
  </si>
  <si>
    <r>
      <rPr>
        <b/>
        <sz val="13"/>
        <color rgb="FF000000"/>
        <rFont val="Times New Roman"/>
        <family val="1"/>
      </rPr>
      <t>Le Huy Viet</t>
    </r>
    <r>
      <rPr>
        <sz val="13"/>
        <color rgb="FF000000"/>
        <rFont val="Times New Roman"/>
        <family val="1"/>
      </rPr>
      <t>, Do Hyung LEE, Dong Joo KIM</t>
    </r>
  </si>
  <si>
    <t>U-shaped tunnel lining design using the Hyperstatic Reaction Method - Influence of the invert</t>
  </si>
  <si>
    <r>
      <t>Dianchun Du, Daniel Dias, </t>
    </r>
    <r>
      <rPr>
        <b/>
        <sz val="13"/>
        <color rgb="FF000000"/>
        <rFont val="Times New Roman"/>
        <family val="1"/>
      </rPr>
      <t>Do Ngoc Anh, Vo Trong Hung</t>
    </r>
  </si>
  <si>
    <t>Soils and Foundations</t>
  </si>
  <si>
    <r>
      <t>Do Ngoc Anh</t>
    </r>
    <r>
      <rPr>
        <sz val="13"/>
        <color rgb="FF000000"/>
        <rFont val="Times New Roman"/>
        <family val="1"/>
      </rPr>
      <t xml:space="preserve">, Dias  Daniel, Zixin Zhang, Xin Huang, </t>
    </r>
    <r>
      <rPr>
        <b/>
        <sz val="13"/>
        <color rgb="FF000000"/>
        <rFont val="Times New Roman"/>
        <family val="1"/>
      </rPr>
      <t>Nguyen Tai Tien</t>
    </r>
    <r>
      <rPr>
        <sz val="13"/>
        <color rgb="FF000000"/>
        <rFont val="Times New Roman"/>
        <family val="1"/>
      </rPr>
      <t>, Pham Van Vi, Ouahcène Nait-Rabah</t>
    </r>
  </si>
  <si>
    <r>
      <t xml:space="preserve">Trần Thế truyền , </t>
    </r>
    <r>
      <rPr>
        <b/>
        <sz val="12"/>
        <color rgb="FF000000"/>
        <rFont val="Times New Roman"/>
        <family val="1"/>
      </rPr>
      <t>Phạm Đức Thọ</t>
    </r>
    <r>
      <rPr>
        <sz val="12"/>
        <color rgb="FF000000"/>
        <rFont val="Times New Roman"/>
        <family val="1"/>
      </rPr>
      <t>, MN Vu, VQ Truong, XB Ho, NL Tran, T Nguyen-Sy, QD To</t>
    </r>
  </si>
  <si>
    <t>Dynamic Tensile Mechanical Properties and Fracture Characteristics of Water-Saturated Sandstone under the Freezing Effect</t>
  </si>
  <si>
    <r>
      <rPr>
        <sz val="12"/>
        <color theme="1"/>
        <rFont val="Times New Roman"/>
        <family val="1"/>
      </rPr>
      <t xml:space="preserve">Gang Lin, Ming Li; Yanlong Chen; Jiazhi Zhang; Izhar Mithal Jiskani; </t>
    </r>
    <r>
      <rPr>
        <b/>
        <sz val="12"/>
        <color theme="1"/>
        <rFont val="Times New Roman"/>
        <family val="1"/>
      </rPr>
      <t>Đào Viết Đoàn</t>
    </r>
    <r>
      <rPr>
        <sz val="12"/>
        <color theme="1"/>
        <rFont val="Times New Roman"/>
        <family val="1"/>
      </rPr>
      <t>; Lei Xu</t>
    </r>
  </si>
  <si>
    <r>
      <rPr>
        <sz val="12"/>
        <color theme="1"/>
        <rFont val="Times New Roman"/>
        <family val="1"/>
      </rPr>
      <t xml:space="preserve">Kennedy, </t>
    </r>
    <r>
      <rPr>
        <b/>
        <sz val="12"/>
        <color theme="1"/>
        <rFont val="Times New Roman"/>
        <family val="1"/>
      </rPr>
      <t>Bùi Văn Đức</t>
    </r>
    <r>
      <rPr>
        <sz val="12"/>
        <color theme="1"/>
        <rFont val="Times New Roman"/>
        <family val="1"/>
      </rPr>
      <t>, Michael K, Eze R, Chidozie</t>
    </r>
  </si>
  <si>
    <t>Epitoanyag-Journal of Silicate Based &amp; Composite Materials</t>
  </si>
  <si>
    <t>3D Numerical Modeling of Rigid Inclusion-Improved Soft Soils Under Monotonic and Cyclic Loading—Case of a Small-Scale Laboratory Experiment</t>
  </si>
  <si>
    <r>
      <rPr>
        <b/>
        <sz val="12"/>
        <color theme="1"/>
        <rFont val="Times New Roman"/>
        <family val="1"/>
      </rPr>
      <t>Van Hung Pham</t>
    </r>
    <r>
      <rPr>
        <sz val="12"/>
        <color theme="1"/>
        <rFont val="Times New Roman"/>
        <family val="1"/>
      </rPr>
      <t>, Daniel Dias</t>
    </r>
  </si>
  <si>
    <t>Applied Sciences;</t>
  </si>
  <si>
    <t>Swelling Potential of Clayey Soil Modified with Rice Husk Ash Activated by Calcination for Pavement Underlay by Plasticity Index Method (PIM)</t>
  </si>
  <si>
    <r>
      <t xml:space="preserve">Kennedy C, </t>
    </r>
    <r>
      <rPr>
        <b/>
        <sz val="12"/>
        <rFont val="Times New Roman"/>
        <family val="1"/>
      </rPr>
      <t>Bùi Văn Đức</t>
    </r>
    <r>
      <rPr>
        <sz val="12"/>
        <rFont val="Times New Roman"/>
        <family val="1"/>
      </rPr>
      <t>, Nguyễn Thị Dịu, Michael E. Onyia, Đào Phúc Lâm, Eze Onukwugha, Haci Baykara, Ifeoma. I. Obianyo</t>
    </r>
  </si>
  <si>
    <t>Advances in Materials Science and Engineering</t>
  </si>
  <si>
    <t>Electrical properties of smart ultra-high performance concrete under various temperatures, humidities, and age of concrete</t>
  </si>
  <si>
    <r>
      <t>Lê Huy Việt</t>
    </r>
    <r>
      <rPr>
        <sz val="12"/>
        <color theme="1"/>
        <rFont val="Times New Roman"/>
        <family val="1"/>
      </rPr>
      <t>, Min Kyoung Kim, Dong Joo Kim, JongwoongPark</t>
    </r>
  </si>
  <si>
    <t>Cement and Concrete Composites</t>
  </si>
  <si>
    <t>Shrinkage Parameters of Modified Compacted Clayey Soil for Sustainable Earthworks</t>
  </si>
  <si>
    <r>
      <rPr>
        <sz val="12"/>
        <color theme="1"/>
        <rFont val="Times New Roman"/>
        <family val="1"/>
      </rPr>
      <t>Kennedy,</t>
    </r>
    <r>
      <rPr>
        <b/>
        <sz val="12"/>
        <color theme="1"/>
        <rFont val="Times New Roman"/>
        <family val="1"/>
      </rPr>
      <t xml:space="preserve"> Bùi Văn Đức</t>
    </r>
    <r>
      <rPr>
        <sz val="12"/>
        <color theme="1"/>
        <rFont val="Times New Roman"/>
        <family val="1"/>
      </rPr>
      <t>, Michael E. Onyia, Ali, Okorie, Seema, Ismail, Talal, Đào Phúc Lâm</t>
    </r>
  </si>
  <si>
    <t>Jurnal Kejuruteraan (Journal of Engineering)</t>
  </si>
  <si>
    <t>Pozzolanic Reaction in Clayey Soils for Stabilization Purposes: A Classical Overview of Sustainable Transport Geotechnics</t>
  </si>
  <si>
    <r>
      <t>Bùi Văn Đức</t>
    </r>
    <r>
      <rPr>
        <sz val="12"/>
        <color theme="1"/>
        <rFont val="Times New Roman"/>
        <family val="1"/>
      </rPr>
      <t>, Kennedy CO, Michael E. Onyia, Haci Baykara, Hyginus U. Ugwu</t>
    </r>
  </si>
  <si>
    <t>Effect of blasting on the stability of lining during excavation of new tunnel near the existing tunnel</t>
  </si>
  <si>
    <t>Trần Tuấn Minh, Nguyễn Quang Huy</t>
  </si>
  <si>
    <t>Civil engineering journal</t>
  </si>
  <si>
    <t>Loading rate effects on the properties of fiber-matrix zone surrounding steel fibers and cement based matrix</t>
  </si>
  <si>
    <r>
      <t xml:space="preserve">Van Phi Dang, </t>
    </r>
    <r>
      <rPr>
        <b/>
        <sz val="12"/>
        <color theme="1"/>
        <rFont val="Times New Roman"/>
        <family val="1"/>
      </rPr>
      <t>Lê Huy Việt</t>
    </r>
    <r>
      <rPr>
        <sz val="12"/>
        <color theme="1"/>
        <rFont val="Times New Roman"/>
        <family val="1"/>
      </rPr>
      <t>,  Dong Joo Kim</t>
    </r>
  </si>
  <si>
    <t>Electromechanical response of smart ultra-high performance concrete under external loads corresponding to different electrical measurements</t>
  </si>
  <si>
    <r>
      <t xml:space="preserve">Kim Min Kyoung, </t>
    </r>
    <r>
      <rPr>
        <b/>
        <sz val="12"/>
        <color theme="1"/>
        <rFont val="Times New Roman"/>
        <family val="1"/>
      </rPr>
      <t>Lê Huy Việt</t>
    </r>
    <r>
      <rPr>
        <sz val="12"/>
        <color theme="1"/>
        <rFont val="Times New Roman"/>
        <family val="1"/>
      </rPr>
      <t>, Kim Dong Joo</t>
    </r>
  </si>
  <si>
    <t>AN EXPERIMENTAL STUDY ON COMPACTION BEHAVIOR OF LATERITIC SOILS TREATED WITH QUARRY DUST BASED GEOPOLYMER CEMENT</t>
  </si>
  <si>
    <r>
      <t>Kennedy Chibuzor Onyelowe1</t>
    </r>
    <r>
      <rPr>
        <sz val="12"/>
        <color theme="1"/>
        <rFont val="Times New Roman"/>
        <family val="1"/>
      </rPr>
      <t xml:space="preserve">, </t>
    </r>
    <r>
      <rPr>
        <b/>
        <sz val="12"/>
        <color theme="1"/>
        <rFont val="Times New Roman"/>
        <family val="1"/>
      </rPr>
      <t>Bùi Văn Đức</t>
    </r>
    <r>
      <rPr>
        <sz val="12"/>
        <color theme="1"/>
        <rFont val="Times New Roman"/>
        <family val="1"/>
      </rPr>
      <t xml:space="preserve">, Mohammed Oludare Idrees, Michael E. Onyia, Lam Dao-Phuc, Favour Deborah A. Onyelowe, Talal Amhadi, Felix Sosa, Adrian Eberemu, A. Bunyamin Salahudeen, Kolawole Osinubi, Francis Orji, Clifford Igboayaka, Chidozie Ikpa, </t>
    </r>
    <r>
      <rPr>
        <b/>
        <sz val="12"/>
        <color theme="1"/>
        <rFont val="Times New Roman"/>
        <family val="1"/>
      </rPr>
      <t>Nguyễn Văn Mạnh</t>
    </r>
    <r>
      <rPr>
        <sz val="12"/>
        <color theme="1"/>
        <rFont val="Times New Roman"/>
        <family val="1"/>
      </rPr>
      <t xml:space="preserve">, Benjamin Ugorji, Kizito Ibe, </t>
    </r>
    <r>
      <rPr>
        <b/>
        <sz val="12"/>
        <color theme="1"/>
        <rFont val="Times New Roman"/>
        <family val="1"/>
      </rPr>
      <t>Nguyễn Xuân Mãn</t>
    </r>
  </si>
  <si>
    <t>THE JOURNAL OF SOLID WASTE TECHNOLOGY AND MANAGEMENT</t>
  </si>
  <si>
    <t>Enhancing self-stress sensing ability of smart ultra-high performance concretes under compression by using nano functional fillers</t>
  </si>
  <si>
    <r>
      <t>Lê Huy Việt</t>
    </r>
    <r>
      <rPr>
        <sz val="12"/>
        <color theme="1"/>
        <rFont val="Times New Roman"/>
        <family val="1"/>
      </rPr>
      <t>, MK KIM, SU KIM, C Sang-Yeop, DJ KIM</t>
    </r>
  </si>
  <si>
    <t>Journal of Building Engineering</t>
  </si>
  <si>
    <t>Impact of the shield machine’s performance parameters on the tunnel lining behaviour and settlements</t>
  </si>
  <si>
    <r>
      <rPr>
        <b/>
        <sz val="12"/>
        <color theme="1"/>
        <rFont val="Times New Roman"/>
        <family val="1"/>
      </rPr>
      <t>Đỗ Ngọc Anh</t>
    </r>
    <r>
      <rPr>
        <sz val="12"/>
        <color theme="1"/>
        <rFont val="Times New Roman"/>
        <family val="1"/>
      </rPr>
      <t xml:space="preserve">, Daniel Dias, Trung Thanh Vu &amp; </t>
    </r>
    <r>
      <rPr>
        <b/>
        <sz val="12"/>
        <color theme="1"/>
        <rFont val="Times New Roman"/>
        <family val="1"/>
      </rPr>
      <t>Đặng Văn Kiên</t>
    </r>
  </si>
  <si>
    <t>A Numerical Investigation of the Impact of Shield Machine’s Operation Parameters on the Settlements above Twin Stacked Tunnels - A case study of Ho Chi Minh Urban Railway Line 1</t>
  </si>
  <si>
    <r>
      <rPr>
        <b/>
        <sz val="12"/>
        <color theme="1"/>
        <rFont val="Times New Roman"/>
        <family val="1"/>
      </rPr>
      <t>Đỗ Ngọc Anh</t>
    </r>
    <r>
      <rPr>
        <sz val="12"/>
        <color theme="1"/>
        <rFont val="Times New Roman"/>
        <family val="1"/>
      </rPr>
      <t>, Daniel Dias, Trong Thang Dang</t>
    </r>
  </si>
  <si>
    <t xml:space="preserve">Vietnam Journal of Earth Sciences </t>
  </si>
  <si>
    <t>An Innovative Smart Concrete Anchorage with Self-Stress Sensing Capacity of Prestressing Stress of PS Tendon</t>
  </si>
  <si>
    <r>
      <t xml:space="preserve">Seon Yeol Lee, </t>
    </r>
    <r>
      <rPr>
        <b/>
        <sz val="12"/>
        <color theme="1"/>
        <rFont val="Times New Roman"/>
        <family val="1"/>
      </rPr>
      <t>Lê Huy Việt</t>
    </r>
    <r>
      <rPr>
        <sz val="12"/>
        <color theme="1"/>
        <rFont val="Times New Roman"/>
        <family val="1"/>
      </rPr>
      <t>,  Min Kyoung Kim, Dong Joo Kim, Jong woong Park</t>
    </r>
  </si>
  <si>
    <t>Analytics of swelling potential on highly expansive (plastic) clayey soils behavior for sustainable admixture stabilization</t>
  </si>
  <si>
    <r>
      <t xml:space="preserve">Kennedy Onyelowe, Michael  Onyia, </t>
    </r>
    <r>
      <rPr>
        <b/>
        <sz val="12"/>
        <color theme="1"/>
        <rFont val="Times New Roman"/>
        <family val="1"/>
      </rPr>
      <t>Bùi Văn Đức</t>
    </r>
    <r>
      <rPr>
        <sz val="12"/>
        <color theme="1"/>
        <rFont val="Times New Roman"/>
        <family val="1"/>
      </rPr>
      <t>, Ali Firoozi, Talal Amhadi</t>
    </r>
  </si>
  <si>
    <t>Epitoanyag- Journal of silicate based and composite materials</t>
  </si>
  <si>
    <t>Development of Low-Cost Wireless Sensing System for Smart Ultra-High Performance Concrete</t>
  </si>
  <si>
    <r>
      <rPr>
        <b/>
        <sz val="12"/>
        <color theme="1"/>
        <rFont val="Times New Roman"/>
        <family val="1"/>
      </rPr>
      <t>Lê Huy Việt</t>
    </r>
    <r>
      <rPr>
        <sz val="12"/>
        <color theme="1"/>
        <rFont val="Times New Roman"/>
        <family val="1"/>
      </rPr>
      <t>, Tae Uk Kim, Suleman Khan, Jun Young Park3, Jong Woong Park, Seung Eock Kim, Yun Jang2, Dong Joo Kim</t>
    </r>
  </si>
  <si>
    <t>A Variationally Consistent Hyperstatic Reaction Method for Tunnel Lining Design</t>
  </si>
  <si>
    <r>
      <t xml:space="preserve">Hoang-Giang Bui, Jelena Ninić, </t>
    </r>
    <r>
      <rPr>
        <b/>
        <sz val="12"/>
        <color theme="1"/>
        <rFont val="Times New Roman"/>
        <family val="1"/>
      </rPr>
      <t>Đỗ Ngọc Anh</t>
    </r>
    <r>
      <rPr>
        <sz val="12"/>
        <color theme="1"/>
        <rFont val="Times New Roman"/>
        <family val="1"/>
      </rPr>
      <t>, Daniel Dias, Günther Meschke1</t>
    </r>
  </si>
  <si>
    <t>Sub-rectangular tunnels behavior under seismic loading</t>
  </si>
  <si>
    <r>
      <t>Van Vi Pham,</t>
    </r>
    <r>
      <rPr>
        <b/>
        <sz val="12"/>
        <color theme="1"/>
        <rFont val="Times New Roman"/>
        <family val="1"/>
      </rPr>
      <t xml:space="preserve"> Đỗ Ngọc Anh</t>
    </r>
    <r>
      <rPr>
        <sz val="12"/>
        <color theme="1"/>
        <rFont val="Times New Roman"/>
        <family val="1"/>
      </rPr>
      <t>, Daniel Dias</t>
    </r>
  </si>
  <si>
    <t>Stabilization of Deep Roadways in Weak Rocks Using the System of Two-level Rock Bolts</t>
  </si>
  <si>
    <t xml:space="preserve"> Trần Tuấn Minh, Đỗ Ngọc Thái, Đặng Trung Thành, Nguyễn Duyên Phong, Võ Trọng Hùng</t>
  </si>
  <si>
    <t>A Numerical Method for the Design of the U-Shaped Segmental Tunnel Lining under the Impact of Earthquakes: A Case Study of a Tunnel in the Hanoi Metro System</t>
  </si>
  <si>
    <r>
      <rPr>
        <b/>
        <sz val="12"/>
        <color theme="1"/>
        <rFont val="Times New Roman"/>
        <family val="1"/>
      </rPr>
      <t>Nguyễn Chí Thành, Đỗ Ngọc Anh</t>
    </r>
    <r>
      <rPr>
        <sz val="12"/>
        <color theme="1"/>
        <rFont val="Times New Roman"/>
        <family val="1"/>
      </rPr>
      <t>, PHAM Van Vi, GOSPODARIKOV Alexandr</t>
    </r>
  </si>
  <si>
    <r>
      <rPr>
        <b/>
        <sz val="12"/>
        <color theme="1"/>
        <rFont val="Times New Roman"/>
        <family val="1"/>
      </rPr>
      <t>Nguyên Tài Tiến, Đỗ Ngọc Anh</t>
    </r>
    <r>
      <rPr>
        <sz val="12"/>
        <color theme="1"/>
        <rFont val="Times New Roman"/>
        <family val="1"/>
      </rPr>
      <t xml:space="preserve">, Karasev Maxim Anatolyevich, </t>
    </r>
    <r>
      <rPr>
        <b/>
        <sz val="12"/>
        <color theme="1"/>
        <rFont val="Times New Roman"/>
        <family val="1"/>
      </rPr>
      <t>Đặng Văn Kiên,</t>
    </r>
    <r>
      <rPr>
        <sz val="12"/>
        <color theme="1"/>
        <rFont val="Times New Roman"/>
        <family val="1"/>
      </rPr>
      <t xml:space="preserve"> Daniel Dias</t>
    </r>
  </si>
  <si>
    <t>Proceedings of the institution of civil engineers-geotechnical engineering</t>
  </si>
  <si>
    <t>Development of a smart concrete block with an eccentric load sensing capacity</t>
  </si>
  <si>
    <r>
      <t xml:space="preserve">Tae UkKim, </t>
    </r>
    <r>
      <rPr>
        <b/>
        <sz val="12"/>
        <color theme="1"/>
        <rFont val="Times New Roman"/>
        <family val="1"/>
      </rPr>
      <t>Lê Huy Việt</t>
    </r>
    <r>
      <rPr>
        <sz val="12"/>
        <color theme="1"/>
        <rFont val="Times New Roman"/>
        <family val="1"/>
      </rPr>
      <t>,  Jong Woong Park, Seung Kim Eock , Yun Jang, Dong Joo Kim</t>
    </r>
  </si>
  <si>
    <t>Assessment of compressive strength, durability, and erodibility of quarry dust-based geopolymer cement stabilized expansive soil</t>
  </si>
  <si>
    <r>
      <t xml:space="preserve">Kennedy Onyelowe, Michael  Onyia, Frank  Aneke, </t>
    </r>
    <r>
      <rPr>
        <b/>
        <sz val="12"/>
        <color theme="1"/>
        <rFont val="Times New Roman"/>
        <family val="1"/>
      </rPr>
      <t>Bùi Văn Đức</t>
    </r>
    <r>
      <rPr>
        <sz val="12"/>
        <color theme="1"/>
        <rFont val="Times New Roman"/>
        <family val="1"/>
      </rPr>
      <t>, Kyle  Rollins</t>
    </r>
  </si>
  <si>
    <t>Multiscale and Multidisciplinary Modeling, Experiments and Design</t>
  </si>
  <si>
    <t>Numerical Study of an UltraBroadband and WideAngle Insensitive Perfect Metamaterial Absorber in the UV–NIR Region</t>
  </si>
  <si>
    <t>Role of industrial based precursors in the stabilization of weak soils with geopolymer – A review</t>
  </si>
  <si>
    <r>
      <t>Dhanasingh SivalingaVijayan, Devarajan Parthiban, EugeniuszKoda, Magdalena DariaVaverkova, KonradPiechowicz, PiotrOsinski, </t>
    </r>
    <r>
      <rPr>
        <b/>
        <sz val="12"/>
        <color rgb="FF333333"/>
        <rFont val="Times New Roman"/>
        <family val="1"/>
      </rPr>
      <t>Bùi Văn Đức</t>
    </r>
  </si>
  <si>
    <t>Case Studies in Construction Materials</t>
  </si>
  <si>
    <t>Multicycle expansion tests in natural soils Essais d’expansion multicycle dans les sols en place</t>
  </si>
  <si>
    <r>
      <t>P.-G. Karagiannopoulos, </t>
    </r>
    <r>
      <rPr>
        <b/>
        <sz val="12"/>
        <color rgb="FF333333"/>
        <rFont val="Times New Roman"/>
        <family val="1"/>
      </rPr>
      <t>Đặng Quang Huy</t>
    </r>
  </si>
  <si>
    <t>EUROPEAN JOURNAL OF ENVIRONMENTAL AND CIVIL ENGINEERING</t>
  </si>
  <si>
    <t>Fracture and deformation behaviors of saturated and dried single-edge notched beam sandstones under three-point bending based on DIC</t>
  </si>
  <si>
    <r>
      <t>Xiaofeng Qin, Haijian Su , Yujie Feng, Honghui Zhao, </t>
    </r>
    <r>
      <rPr>
        <b/>
        <sz val="12"/>
        <color rgb="FF333333"/>
        <rFont val="Times New Roman"/>
        <family val="1"/>
      </rPr>
      <t>Phạm Thị Nhàn</t>
    </r>
  </si>
  <si>
    <t>Theoretical and Applied Fracture Mechanics</t>
  </si>
  <si>
    <t>Behaviour of Square and Rectangular Tunnels Using an Improved Finite Element Method</t>
  </si>
  <si>
    <r>
      <t>Nguyễn Chí Thành, Đỗ Ngọc Anh</t>
    </r>
    <r>
      <rPr>
        <sz val="12"/>
        <color rgb="FF333333"/>
        <rFont val="Times New Roman"/>
        <family val="1"/>
      </rPr>
      <t>, Daniel Dias, Phạm Văn Vĩ, Gospodarikov Alexandr</t>
    </r>
  </si>
  <si>
    <t>Effect of desiccation on ashcrete (HSDA)-treated soft soil used as flexible pavement foundation; zero carbon stabilizer approach</t>
  </si>
  <si>
    <r>
      <t>Kennedy C Onyelowe, Sylvain Tome, Ahmed M Ebid, Thompson Usungedo, </t>
    </r>
    <r>
      <rPr>
        <b/>
        <sz val="12"/>
        <color rgb="FF333333"/>
        <rFont val="Times New Roman"/>
        <family val="1"/>
      </rPr>
      <t>Bùi Văn Đức</t>
    </r>
    <r>
      <rPr>
        <sz val="12"/>
        <color rgb="FF333333"/>
        <rFont val="Times New Roman"/>
        <family val="1"/>
      </rPr>
      <t>, Roland K Etim, Ifeanyi C Onuoha, Imoh C Attah</t>
    </r>
  </si>
  <si>
    <t>Confined compressive behaviors of high-performance fiber-reinforced concrete and conventional concrete with size effect</t>
  </si>
  <si>
    <r>
      <t>Nguyen Duy Liem, DK Thai, NT Tran, TT Ngo, </t>
    </r>
    <r>
      <rPr>
        <b/>
        <sz val="12"/>
        <color rgb="FF333333"/>
        <rFont val="Times New Roman"/>
        <family val="1"/>
      </rPr>
      <t>Lê Huy Việt</t>
    </r>
  </si>
  <si>
    <t>A predictive maintenance model for k-out-of-n:F continuously deteriorating systems subject to stochastic and economic dependencies</t>
  </si>
  <si>
    <r>
      <t>Huynh Khac Tuan, Vu Hai Canh, </t>
    </r>
    <r>
      <rPr>
        <b/>
        <sz val="12"/>
        <color rgb="FF333333"/>
        <rFont val="Times New Roman"/>
        <family val="1"/>
      </rPr>
      <t>Nguyễn Trọng Dũng,</t>
    </r>
    <r>
      <rPr>
        <sz val="12"/>
        <color rgb="FF333333"/>
        <rFont val="Times New Roman"/>
        <family val="1"/>
      </rPr>
      <t> Ho Anh Cuong</t>
    </r>
  </si>
  <si>
    <t>Engineering properties of marginal lateritic soil stabilized with one-part high calcium fly ash geopolymer as pavement materials</t>
  </si>
  <si>
    <r>
      <t>Teerat Tesanasin, Cherdsak Suksiripattanapong, </t>
    </r>
    <r>
      <rPr>
        <b/>
        <sz val="12"/>
        <color rgb="FF333333"/>
        <rFont val="Times New Roman"/>
        <family val="1"/>
      </rPr>
      <t>Bùi Văn Đức, </t>
    </r>
    <r>
      <rPr>
        <sz val="12"/>
        <color rgb="FF333333"/>
        <rFont val="Times New Roman"/>
        <family val="1"/>
      </rPr>
      <t>Wisitsak Tabyang, Chayakrit Phetchuay, Tanakorn Phoongernkham, Piti Sukontasukkuld, Prinya Chindaprasirt</t>
    </r>
  </si>
  <si>
    <t>Design of Deep Rock Tunnels combining the Hyperstatic Reaction and Convergence Confinement methods</t>
  </si>
  <si>
    <r>
      <t>Dianchun Du, Daniel Dias, </t>
    </r>
    <r>
      <rPr>
        <b/>
        <sz val="12"/>
        <color rgb="FF333333"/>
        <rFont val="Times New Roman"/>
        <family val="1"/>
      </rPr>
      <t>Đỗ Ngọc Anh</t>
    </r>
  </si>
  <si>
    <t>Proceeding of ICE - Geotechnical Engineering</t>
  </si>
  <si>
    <r>
      <t>Đinh Văn Chiến, Nguyễn Khắc Lĩnh</t>
    </r>
    <r>
      <rPr>
        <sz val="12"/>
        <color rgb="FF333333"/>
        <rFont val="Times New Roman"/>
        <family val="1"/>
      </rPr>
      <t>, </t>
    </r>
    <r>
      <rPr>
        <b/>
        <sz val="12"/>
        <color rgb="FF333333"/>
        <rFont val="Times New Roman"/>
        <family val="1"/>
      </rPr>
      <t>Nguyễn Văn Xô</t>
    </r>
    <r>
      <rPr>
        <sz val="12"/>
        <color rgb="FF333333"/>
        <rFont val="Times New Roman"/>
        <family val="1"/>
      </rPr>
      <t>, Lê Thanh Bình</t>
    </r>
  </si>
  <si>
    <t>Research Method for Calculating Additional Power Losses, Considering the Asymmetric Loads in the Low-Voltage Power Supply System Vietnam</t>
  </si>
  <si>
    <t>Nguyen Duc Minh, Quach Duc-Cuong, Nguyen Quang Ninh,Đỗ Như Ý, Trinh Trong Chuong</t>
  </si>
  <si>
    <r>
      <t>Ngo Xuan Cuong, </t>
    </r>
    <r>
      <rPr>
        <b/>
        <sz val="12"/>
        <color rgb="FF333333"/>
        <rFont val="Times New Roman"/>
        <family val="1"/>
      </rPr>
      <t>Đỗ Như Ý,</t>
    </r>
    <r>
      <rPr>
        <sz val="12"/>
        <color rgb="FF333333"/>
        <rFont val="Times New Roman"/>
        <family val="1"/>
      </rPr>
      <t> Nguyen Thi Hong, Do Anh Tuan</t>
    </r>
  </si>
  <si>
    <r>
      <t>Nguyễn Thị Hồng Loan,</t>
    </r>
    <r>
      <rPr>
        <sz val="12"/>
        <color rgb="FF333333"/>
        <rFont val="Times New Roman"/>
        <family val="1"/>
      </rPr>
      <t> Đỗ Khắc Hưởng</t>
    </r>
  </si>
  <si>
    <r>
      <t>Nguyễn Văn Xô, Nguyễn Khắc Lĩnh</t>
    </r>
    <r>
      <rPr>
        <sz val="12"/>
        <color rgb="FF333333"/>
        <rFont val="Times New Roman"/>
        <family val="1"/>
      </rPr>
      <t>, Đinh Gia Nghiên</t>
    </r>
  </si>
  <si>
    <r>
      <t>Phạm Thị Thủy</t>
    </r>
    <r>
      <rPr>
        <sz val="12"/>
        <color rgb="FF333333"/>
        <rFont val="Times New Roman"/>
        <family val="1"/>
      </rPr>
      <t>, Đặng thị Hồng Huế, Đào Minh Ngừng, Phạm Quang</t>
    </r>
  </si>
  <si>
    <t>Angle impact on drill life during hole drilling land mine explosion at Quangninh area, Vietnam</t>
  </si>
  <si>
    <r>
      <t>Đinh Văn Chiến</t>
    </r>
    <r>
      <rPr>
        <sz val="12"/>
        <color rgb="FF333333"/>
        <rFont val="Times New Roman"/>
        <family val="1"/>
      </rPr>
      <t>, Nguyễn Khắc Lĩnh, Golikov N. S.</t>
    </r>
  </si>
  <si>
    <t>IOP: Materials Science and Engineering</t>
  </si>
  <si>
    <t>Application of Taguchi Method and Anova Techniques to Maximize HVOF Spraying to WC-12Co</t>
  </si>
  <si>
    <r>
      <t>Đinh Văn Chiến, </t>
    </r>
    <r>
      <rPr>
        <b/>
        <sz val="12"/>
        <color rgb="FF333333"/>
        <rFont val="Times New Roman"/>
        <family val="1"/>
      </rPr>
      <t>Nguyễn Khắc Lĩnh</t>
    </r>
    <r>
      <rPr>
        <sz val="12"/>
        <color rgb="FF333333"/>
        <rFont val="Times New Roman"/>
        <family val="1"/>
      </rPr>
      <t>, Nguyễn Tuấn Hải</t>
    </r>
  </si>
  <si>
    <t>Increasing the yield of coarse coal fractions in shearing</t>
  </si>
  <si>
    <t>Gornyi Zhurnal</t>
  </si>
  <si>
    <r>
      <t>nguyen van xuan ,</t>
    </r>
    <r>
      <rPr>
        <b/>
        <sz val="12"/>
        <color rgb="FF333333"/>
        <rFont val="Times New Roman"/>
        <family val="1"/>
      </rPr>
      <t> Nguyễn Khắc Lĩnh</t>
    </r>
    <r>
      <rPr>
        <sz val="12"/>
        <color rgb="FF333333"/>
        <rFont val="Times New Roman"/>
        <family val="1"/>
      </rPr>
      <t>, Lykov Yu. V.</t>
    </r>
  </si>
  <si>
    <t>Develop a data acquisition system for Geography accident warning, Environment monitoring in the North mountain areas of Vietnam</t>
  </si>
  <si>
    <t>RICE2021</t>
  </si>
  <si>
    <t>Khổng Cao Phong, Phạm Thị Thanh Loan, Đào Hiếu</t>
  </si>
  <si>
    <t>Identifying the efficiency decrease factor of motors working under power hamornic in 660V electric mining grids</t>
  </si>
  <si>
    <t>Journal of Mining of Mineral Deposit ISSN 2415-3443 (Online) | ISSN 2415-3435 (Print)</t>
  </si>
  <si>
    <t>Lê Xuân Thành, Hồ Việt Bun</t>
  </si>
  <si>
    <t>Analyzing and identifying the limits of 660v grid parameters to ensure electrical safety in underground coal mines</t>
  </si>
  <si>
    <t>Journal of Naukovyi Visnyk Natsionalnoho Hirnychoho Universytetu ISSN 2071-2227, E-ISSN 2223-2362</t>
  </si>
  <si>
    <t>A new approach to improve the sensitivity of earthing relay and reducing the over-voltage in 6kV grid of open-pit mines</t>
  </si>
  <si>
    <t>Naukovyi Visnyk Natsionalnoho Hirnychoho Universytetu journal</t>
  </si>
  <si>
    <t>A Comprehensive Assessment of a Rooftop Grid-Connected Photovoltaic System: A Case Study for Central Vietnam</t>
  </si>
  <si>
    <t>International Energy Journal ISSN: 1513-718X</t>
  </si>
  <si>
    <r>
      <t>Ngô Xuân Cường,</t>
    </r>
    <r>
      <rPr>
        <b/>
        <sz val="12"/>
        <color rgb="FF333333"/>
        <rFont val="Times New Roman"/>
        <family val="1"/>
      </rPr>
      <t> Đỗ Như ý</t>
    </r>
    <r>
      <rPr>
        <sz val="12"/>
        <color rgb="FF333333"/>
        <rFont val="Times New Roman"/>
        <family val="1"/>
      </rPr>
      <t>, Nguyễn Thị Hồng</t>
    </r>
  </si>
  <si>
    <t>The impact of electrical energy consumption on the payback period of a rooftop grid-connected photovoltaic system: A case study from Vietnam</t>
  </si>
  <si>
    <t>International Journal of Renewable Energy Development-ISSN: 2252-4940</t>
  </si>
  <si>
    <r>
      <t>Ngô Xuân Cường, </t>
    </r>
    <r>
      <rPr>
        <b/>
        <sz val="12"/>
        <color rgb="FF333333"/>
        <rFont val="Times New Roman"/>
        <family val="1"/>
      </rPr>
      <t>Đỗ Như ý</t>
    </r>
  </si>
  <si>
    <t>TOPOGRAPHIC MAPPING OF THE INTERTIDAL ZONE USING UNMANNED AERIAL VEHICLES</t>
  </si>
  <si>
    <r>
      <t>Ngoc Tran Tuan, Xuyen Le Ngoc, Au Luu Hai, </t>
    </r>
    <r>
      <rPr>
        <b/>
        <sz val="12"/>
        <color rgb="FF333333"/>
        <rFont val="Times New Roman"/>
        <family val="1"/>
      </rPr>
      <t>Nông Thị Oanh</t>
    </r>
    <r>
      <rPr>
        <sz val="12"/>
        <color rgb="FF333333"/>
        <rFont val="Times New Roman"/>
        <family val="1"/>
      </rPr>
      <t>, Phuong Hoa Nguyen Thi, Son Pham Van</t>
    </r>
  </si>
  <si>
    <t> International Journal of Advanced Research Engineering and Technology (IJARET)</t>
  </si>
  <si>
    <t>Applications of biotechnology in agriculture</t>
  </si>
  <si>
    <t>Journal of Critical Review</t>
  </si>
  <si>
    <r>
      <t>Doãn Minh Quân, </t>
    </r>
    <r>
      <rPr>
        <b/>
        <sz val="12"/>
        <color rgb="FF333333"/>
        <rFont val="Times New Roman"/>
        <family val="1"/>
      </rPr>
      <t>Trần Thị Hải Vân</t>
    </r>
  </si>
  <si>
    <t>Potential application of blockchain technology in agriculture in vietnam</t>
  </si>
  <si>
    <t>International Journal of Advanced Research in Engineering and Technology (IJARET)</t>
  </si>
  <si>
    <t>Spin-off businesses for core mission: commercializing university technology</t>
  </si>
  <si>
    <r>
      <t>Nguyễn Đức Minh, </t>
    </r>
    <r>
      <rPr>
        <b/>
        <sz val="12"/>
        <color rgb="FF333333"/>
        <rFont val="Times New Roman"/>
        <family val="1"/>
      </rPr>
      <t>Trần Thị Hải Vân, Nguyễn Thị Hải Yến</t>
    </r>
  </si>
  <si>
    <t>Characterization and Distribution of Cenozoic Polygonal Fault: Case Studies in West Africa and Vietnam Continental Margins.</t>
  </si>
  <si>
    <t>Iraqi Geology journal</t>
  </si>
  <si>
    <t>Evolution of deep-water sinuous channel offshore Cameroon, West Africa, using 3D seismic data.</t>
  </si>
  <si>
    <t>Seismic Characteristics of Mud Diapir in Song Hong Basin, offshore Vietnam</t>
  </si>
  <si>
    <t>Improvements of 210Po determination method in thermal water samples.</t>
  </si>
  <si>
    <r>
      <t>Dương Văn Hào</t>
    </r>
    <r>
      <rPr>
        <sz val="12"/>
        <color rgb="FF333333"/>
        <rFont val="Times New Roman"/>
        <family val="1"/>
      </rPr>
      <t>, Chau Nguyen Dinh, Trinh Phan Trong, Trung-Tien Chu</t>
    </r>
  </si>
  <si>
    <t>The Influence of the Debt Ratio and Enterprise Performance of Joint Stock Companies of Vietnam National Coal and Mineral Industries Holding Corp.</t>
  </si>
  <si>
    <r>
      <t>Hoàng Thị Thủy</t>
    </r>
    <r>
      <rPr>
        <sz val="12"/>
        <color rgb="FF333333"/>
        <rFont val="Times New Roman"/>
        <family val="1"/>
      </rPr>
      <t>, Lien Thi HOANG, </t>
    </r>
    <r>
      <rPr>
        <b/>
        <sz val="12"/>
        <color rgb="FF333333"/>
        <rFont val="Times New Roman"/>
        <family val="1"/>
      </rPr>
      <t>Phí Thị Kim Thư, Nguyễn Minh Thu, Phan Minh Quang</t>
    </r>
  </si>
  <si>
    <t>The Journal of Asian Finance, Economics and Business (JAFEB)</t>
  </si>
  <si>
    <t>Vietnam’s National Energy Development Strategy to 2030 and Outlook to 2045</t>
  </si>
  <si>
    <r>
      <t>Phan ANH; </t>
    </r>
    <r>
      <rPr>
        <b/>
        <sz val="12"/>
        <color rgb="FF333333"/>
        <rFont val="Times New Roman"/>
        <family val="1"/>
      </rPr>
      <t>Nguyễn Thị Kim Ngân</t>
    </r>
    <r>
      <rPr>
        <sz val="12"/>
        <color rgb="FF333333"/>
        <rFont val="Times New Roman"/>
        <family val="1"/>
      </rPr>
      <t>; Nguyễn Thị Thùy Hương</t>
    </r>
  </si>
  <si>
    <t>International Journal of Economics and Business Administration</t>
  </si>
  <si>
    <t>Vision Zero - Tools for Safety, Health, and Well-being Management and the Application in the Vietnamese Coal Mining Industry</t>
  </si>
  <si>
    <r>
      <t>Nguyễn Thị Hoài Nga</t>
    </r>
    <r>
      <rPr>
        <sz val="12"/>
        <color rgb="FF333333"/>
        <rFont val="Times New Roman"/>
        <family val="1"/>
      </rPr>
      <t>, Meesmann Ulrich, Truong Ngoc Linh, Trinh Vu Hoa</t>
    </r>
  </si>
  <si>
    <t>Deep Neural Networks for Efficient Metasurface Design and Extention to Time-Varying Metamaterial for Wireless Power Transfer</t>
  </si>
  <si>
    <r>
      <t>B</t>
    </r>
    <r>
      <rPr>
        <b/>
        <sz val="12"/>
        <color rgb="FF333333"/>
        <rFont val="Times New Roman"/>
        <family val="1"/>
      </rPr>
      <t>ùi Hữu Nguyên</t>
    </r>
    <r>
      <rPr>
        <sz val="12"/>
        <color rgb="FF333333"/>
        <rFont val="Times New Roman"/>
        <family val="1"/>
      </rPr>
      <t>, Jong-wook Lee, Jie-Seok Kim</t>
    </r>
  </si>
  <si>
    <t>IEEE Region 10 Symposium (IEEE TENSYMP 2021)</t>
  </si>
  <si>
    <t>Topological Voting Method for Image Segmentation</t>
  </si>
  <si>
    <t>Journal of Imaging</t>
  </si>
  <si>
    <r>
      <t>Nga Thi Thuy Nguyen, </t>
    </r>
    <r>
      <rPr>
        <b/>
        <sz val="12"/>
        <color rgb="FF333333"/>
        <rFont val="Times New Roman"/>
        <family val="1"/>
      </rPr>
      <t>Lê Bích Phượng</t>
    </r>
  </si>
  <si>
    <r>
      <t>Sarah Tweed, </t>
    </r>
    <r>
      <rPr>
        <b/>
        <sz val="12"/>
        <color rgb="FF333333"/>
        <rFont val="Times New Roman"/>
        <family val="1"/>
      </rPr>
      <t>Nguyễn Bách Thảo</t>
    </r>
  </si>
  <si>
    <r>
      <t>Nguyễn Thị Nụ, Nguyễn Thành Dương, Bùi Trường Sơn</t>
    </r>
    <r>
      <rPr>
        <sz val="12"/>
        <color rgb="FF333333"/>
        <rFont val="Times New Roman"/>
        <family val="1"/>
      </rPr>
      <t>, Phi Hong Thinh</t>
    </r>
  </si>
  <si>
    <r>
      <t>Nguyễn Thị Nụ, Bùi Trường Sơn</t>
    </r>
    <r>
      <rPr>
        <sz val="12"/>
        <color rgb="FF333333"/>
        <rFont val="Times New Roman"/>
        <family val="1"/>
      </rPr>
      <t>, Ngoc Do Minh</t>
    </r>
  </si>
  <si>
    <t>Determination of Particles and Minerals Content in Soft Clay Soil of the Mekong Delta Coastal Provinces, Southern Vietnam for Inorganic Adhesives Stabilization</t>
  </si>
  <si>
    <r>
      <t>Nguyễn Thị Nụ</t>
    </r>
    <r>
      <rPr>
        <sz val="12"/>
        <color rgb="FF333333"/>
        <rFont val="Times New Roman"/>
        <family val="1"/>
      </rPr>
      <t>, Đỗ Minh Toàn, Phí Hồng Thịnh, </t>
    </r>
    <r>
      <rPr>
        <b/>
        <sz val="12"/>
        <color rgb="FF333333"/>
        <rFont val="Times New Roman"/>
        <family val="1"/>
      </rPr>
      <t>Bùi Trường Sơn</t>
    </r>
  </si>
  <si>
    <t>Iraqi Journal of Science (IJS)</t>
  </si>
  <si>
    <t>Land Subsidence in Cam Son Region of Vietnam and the Solutions to Minimize Its Negative Impacts to Construction Works</t>
  </si>
  <si>
    <r>
      <t>Phí Hồng Thịnh, </t>
    </r>
    <r>
      <rPr>
        <b/>
        <sz val="12"/>
        <color rgb="FF333333"/>
        <rFont val="Times New Roman"/>
        <family val="1"/>
      </rPr>
      <t>Nguyễn Thị Nụ</t>
    </r>
    <r>
      <rPr>
        <sz val="12"/>
        <color rgb="FF333333"/>
        <rFont val="Times New Roman"/>
        <family val="1"/>
      </rPr>
      <t>, Phí Trường Thành</t>
    </r>
  </si>
  <si>
    <t>International Journal of Emerging Trends in Engineering Research</t>
  </si>
  <si>
    <t>Application the point foundation (pf) method for soft soil improvement: a case study from Vietnam</t>
  </si>
  <si>
    <t>Bui TRuong Son, Nguyen Thi Nu, NGuyen Thanh Duong, Nguyen Anh Ngoc</t>
  </si>
  <si>
    <t>Establishing a Tungsten Deposit Group and a Pattern Grid Exploration in the Nui Phao Area, Northeastern Vietnam</t>
  </si>
  <si>
    <r>
      <t>Khương Thế Hùng, Lương Quang Khang, Phạm Như Sang,</t>
    </r>
    <r>
      <rPr>
        <sz val="12"/>
        <color rgb="FF333333"/>
        <rFont val="Times New Roman"/>
        <family val="1"/>
      </rPr>
      <t> Hoàng Văn Vương</t>
    </r>
  </si>
  <si>
    <t>Proceedings of the International Conference on Innovations for Sustainable and Responsible Mining</t>
  </si>
  <si>
    <t>Research on the Reinforcement of Basalt Soil Using Natural Pozzolan, Cement, and Lime for Building Rural Roads in Dak Nong Province, Vietnam</t>
  </si>
  <si>
    <r>
      <t>Bùi Trường Sơn, Nguyễn Thị Nụ, Nguyễn Thành Dương</t>
    </r>
    <r>
      <rPr>
        <sz val="12"/>
        <color rgb="FF333333"/>
        <rFont val="Times New Roman"/>
        <family val="1"/>
      </rPr>
      <t>, Vũ Bá Thao</t>
    </r>
  </si>
  <si>
    <t>Lecture Notes in Civil Engineering</t>
  </si>
  <si>
    <t>Assessment of Soil Liquefaction Potential Based on SPT Values at Some Ground Profiles in the North Central Coast of Vietnam</t>
  </si>
  <si>
    <t>Iraqi Journal of Science</t>
  </si>
  <si>
    <t>Recharge mechanism and salinization processes in coastal aquifers in Nam Dinh Province, Vietnam</t>
  </si>
  <si>
    <r>
      <t>Hoàng Văn Hoan, Flemming Larsen, Phạm Quý Nhân,</t>
    </r>
    <r>
      <rPr>
        <b/>
        <sz val="12"/>
        <color rgb="FF333333"/>
        <rFont val="Times New Roman"/>
        <family val="1"/>
      </rPr>
      <t> Trần Vũ Long</t>
    </r>
    <r>
      <rPr>
        <sz val="12"/>
        <color rgb="FF333333"/>
        <rFont val="Times New Roman"/>
        <family val="1"/>
      </rPr>
      <t>, Nguyen Thi Thanh Giang</t>
    </r>
  </si>
  <si>
    <t>Effect of rice husk ash on unconfined compressive strength of soil - cement admixture</t>
  </si>
  <si>
    <t>Suranaree J. Sci. Technol.</t>
  </si>
  <si>
    <t>Application of GIS-based bivariate statistical methods for landslide potential assessment in Sapa, Vietnam</t>
  </si>
  <si>
    <t>Bulletin of the Tomsk Polytechnic University. Geo Assets Engineering</t>
  </si>
  <si>
    <r>
      <t>Dương Văn Bình</t>
    </r>
    <r>
      <rPr>
        <sz val="12"/>
        <color rgb="FF333333"/>
        <rFont val="Times New Roman"/>
        <family val="1"/>
      </rPr>
      <t>, Fomenko Igor Konstantinovich, Nguyễn Trung Kiên, Vi Thị Hồng Liên, Zerkal Oleg Vladimirovich, Vũ Hồng Đăng</t>
    </r>
  </si>
  <si>
    <t>Identification of geochemical anomalies associated with Sn-W mineralization in the Dong Van region, northeastern Vietnam, using statistical methods</t>
  </si>
  <si>
    <t>The Gornye nauki i tekhnologii = Mining Science and Technology (Russia) Journal</t>
  </si>
  <si>
    <t>Khương Thế Hùng</t>
  </si>
  <si>
    <t>Reseach Old Rubber Tires Utilization to Increase the Life of Support in the Longwall at Quang Ninh Vietnam</t>
  </si>
  <si>
    <r>
      <t>Nguyễn Phi Hùng</t>
    </r>
    <r>
      <rPr>
        <sz val="12"/>
        <color rgb="FF333333"/>
        <rFont val="Times New Roman"/>
        <family val="1"/>
      </rPr>
      <t>, Nckhai; Kienta; Ducthangpham</t>
    </r>
  </si>
  <si>
    <t>E3S Web of Conferences 134</t>
  </si>
  <si>
    <t>Study formulate a reasonable working mode of the main fans in Nam Mau coal mine, Uongbi-QuangNinh</t>
  </si>
  <si>
    <t>Nguyễn Văn Thịnh, Nguyễn Văn Quang</t>
  </si>
  <si>
    <t>The 1st Journal of Environmental Science and Sustainable Development Symposium</t>
  </si>
  <si>
    <t>Study on forecasting methane content in coal seams of Nga Hai mine area, Quang ninh, Vietnam</t>
  </si>
  <si>
    <t>Nguyễn Văn Thịnh, Phạm Thị Nhung</t>
  </si>
  <si>
    <t>Investigation of resistance and air leakage of auxiliary ventilation ducting in underground mine in Quang ninh</t>
  </si>
  <si>
    <r>
      <t>Đặng Phương Thảo,</t>
    </r>
    <r>
      <rPr>
        <sz val="12"/>
        <color rgb="FF333333"/>
        <rFont val="Times New Roman"/>
        <family val="1"/>
      </rPr>
      <t> Zinovii Malanchuk, Vitalii Zaiets</t>
    </r>
  </si>
  <si>
    <t>Second International Conference on Sustainable Futures: Environmental, Technological, Social and Economic Matters</t>
  </si>
  <si>
    <t>Research of the properties of quarry tuff-stone for complex processing</t>
  </si>
  <si>
    <r>
      <t>Zinovii Malanchuk, Vitalii Zaiets, Lesia Tyhonchuk, Moshchych Svitlana, GanbilegGayabazar ,</t>
    </r>
    <r>
      <rPr>
        <b/>
        <sz val="12"/>
        <color rgb="FF333333"/>
        <rFont val="Times New Roman"/>
        <family val="1"/>
      </rPr>
      <t> Đặng Phương Thảo</t>
    </r>
  </si>
  <si>
    <t>Study on the Reasonable Parameters of the Concentric Hemisphere-Style Shaped Charge for Destroying Rock</t>
  </si>
  <si>
    <r>
      <t>Đàm Trọng Thắng,</t>
    </r>
    <r>
      <rPr>
        <b/>
        <sz val="12"/>
        <color rgb="FF333333"/>
        <rFont val="Times New Roman"/>
        <family val="1"/>
      </rPr>
      <t> Bùi Xuân Nam</t>
    </r>
    <r>
      <rPr>
        <sz val="12"/>
        <color rgb="FF333333"/>
        <rFont val="Times New Roman"/>
        <family val="1"/>
      </rPr>
      <t>, Nguyễn Trí Tá, Tô Đức Thọ</t>
    </r>
  </si>
  <si>
    <t>Proceedings of the International Conference on Innovations for Sustainable and Responsible Mining, ISRM 2020 - Volume 1</t>
  </si>
  <si>
    <t>Assessment of Global Digital Height Models over Quang Ninh Province, Vietnam</t>
  </si>
  <si>
    <t>Bùi Xuân Nam</t>
  </si>
  <si>
    <t>Evaluating the Effect of Meteorological Conditions on Blast-Induced Air Over-Pressure in Open Pit Coal Mines</t>
  </si>
  <si>
    <r>
      <t>Trần Quang Hiếu, Nguyễn Hoàng, Bùi Xuân Nam,</t>
    </r>
    <r>
      <rPr>
        <sz val="12"/>
        <color rgb="FF333333"/>
        <rFont val="Times New Roman"/>
        <family val="1"/>
      </rPr>
      <t> Carsten Drebenstedt, Belin Vladimir Arnoldovich, Victor Atrushkevich, Nguyễn Văn Đức</t>
    </r>
  </si>
  <si>
    <t>Assessment of Feasible and Effective Technologies for the Chemical Utilization of Domestic Coal for Value-Added Production in Vietnam</t>
  </si>
  <si>
    <r>
      <t>Michaela Scheithauer, Patricio E. Mamani Soliz, Roh Pin Lee, Florian Keller, Bernd Meyer, </t>
    </r>
    <r>
      <rPr>
        <b/>
        <sz val="12"/>
        <color rgb="FF333333"/>
        <rFont val="Times New Roman"/>
        <family val="1"/>
      </rPr>
      <t>Bùi Xuân Nam, Tống Thị Thanh Hương</t>
    </r>
  </si>
  <si>
    <t>Utilizing a Novel Artificial Neural Network-Based Meta-heuristic Algorithm to Predict the Dust Concentration in Deo Nai Open-Pit Coal Mine (Vietnam)</t>
  </si>
  <si>
    <r>
      <t>Bùi Xuân Nam, Nguyễn Hoàng,</t>
    </r>
    <r>
      <rPr>
        <sz val="12"/>
        <color rgb="FF333333"/>
        <rFont val="Times New Roman"/>
        <family val="1"/>
      </rPr>
      <t> Carsten Drebenstedt, </t>
    </r>
    <r>
      <rPr>
        <b/>
        <sz val="12"/>
        <color rgb="FF333333"/>
        <rFont val="Times New Roman"/>
        <family val="1"/>
      </rPr>
      <t>Trần Thị Hải Vân,</t>
    </r>
    <r>
      <rPr>
        <sz val="12"/>
        <color rgb="FF333333"/>
        <rFont val="Times New Roman"/>
        <family val="1"/>
      </rPr>
      <t> Nguyễn Ngọc Bích, </t>
    </r>
    <r>
      <rPr>
        <b/>
        <sz val="12"/>
        <color rgb="FF333333"/>
        <rFont val="Times New Roman"/>
        <family val="1"/>
      </rPr>
      <t>Cao Xuân Cường, Lê Quí Thảo</t>
    </r>
  </si>
  <si>
    <t>A Review of Artificial Intelligence Applications in Mining and Geological Engineering</t>
  </si>
  <si>
    <t>Bùi Xuân Nam, Bùi Hoàng Bắc, Nguyễn Hoàng</t>
  </si>
  <si>
    <t>Evaluating the Air Flow and Gas Dispersion Behavior in a Deep Open-Pit Mine Based on Monitoring and CFD Analysis: A Case Study at the Coc Sau Open-Pit Coal Mine (Vietnam)</t>
  </si>
  <si>
    <r>
      <t>Van-Duc Nguyen, Chang-Woo Lee, </t>
    </r>
    <r>
      <rPr>
        <b/>
        <sz val="12"/>
        <color rgb="FF333333"/>
        <rFont val="Times New Roman"/>
        <family val="1"/>
      </rPr>
      <t>Bùi Xuân Nam, Nguyễn Hoàng, Trần Quang Hiếu, Nguyễn Quốc Long, Lê Quí Thảo, Cao Xuân Cường</t>
    </r>
    <r>
      <rPr>
        <sz val="12"/>
        <color rgb="FF333333"/>
        <rFont val="Times New Roman"/>
        <family val="1"/>
      </rPr>
      <t>, Đỗ Ngọc Tước, Won-Ho Heo, Nguyễn Ngọc Bích</t>
    </r>
  </si>
  <si>
    <t>Development of a Blasting Vibration Monitoring System Based on Tri-axial Acceleration Sensor for Wireless Mesh Network Monitoring</t>
  </si>
  <si>
    <r>
      <t>Won-Ho Heo, Jung-hun Kim, Nguyễn Văn Đức, </t>
    </r>
    <r>
      <rPr>
        <b/>
        <sz val="12"/>
        <color rgb="FF333333"/>
        <rFont val="Times New Roman"/>
        <family val="1"/>
      </rPr>
      <t>Trần Quang Hiếu, Nguyễn Hoàng, Bùi Xuân Nam</t>
    </r>
    <r>
      <rPr>
        <sz val="12"/>
        <color rgb="FF333333"/>
        <rFont val="Times New Roman"/>
        <family val="1"/>
      </rPr>
      <t>, Changwoo Lee</t>
    </r>
  </si>
  <si>
    <t>Numerical Modeling of Tensile Behaviour of Textile-Reinforced Concrete Composite Using a Cracking Model for Cementitious Matrix: Effect of Material Parameters</t>
  </si>
  <si>
    <r>
      <t>T</t>
    </r>
    <r>
      <rPr>
        <b/>
        <sz val="12"/>
        <color rgb="FF333333"/>
        <rFont val="Times New Roman"/>
        <family val="1"/>
      </rPr>
      <t>rần Mạnh Tiến</t>
    </r>
    <r>
      <rPr>
        <sz val="12"/>
        <color rgb="FF333333"/>
        <rFont val="Times New Roman"/>
        <family val="1"/>
      </rPr>
      <t>, Xuan Hong Vu, Emmanuel Ferrier</t>
    </r>
  </si>
  <si>
    <t>CIGOS 2021, Emerging Technologies and Applications for Green Infrastructure - Lecture Notes in Civil Engineering</t>
  </si>
  <si>
    <t>Solutions to prevent face spall and roof falling in fully mechanized longwall at underground mines, Vietnam</t>
  </si>
  <si>
    <t>Vũ Trung Tiến</t>
  </si>
  <si>
    <t>Mining of Mineral Deposits</t>
  </si>
  <si>
    <t>Determination of the movement and deformation areas of strata when exploiting longwall of Seam 11 under the open-pit mine at Ha Lam Coal Mine, Vietnam</t>
  </si>
  <si>
    <t>Extra Trees Ensemble: A Machine Learning Model for Predicting Blast-Induced Ground Vibration Based on the Bagging and Sibling of Random Forest Algorithm</t>
  </si>
  <si>
    <r>
      <t>Xuan-Nam Bui, Hoang Nguyen</t>
    </r>
    <r>
      <rPr>
        <sz val="12"/>
        <color rgb="FF333333"/>
        <rFont val="Times New Roman"/>
        <family val="1"/>
      </rPr>
      <t>, and Phonepaserth Soukhanouvong</t>
    </r>
  </si>
  <si>
    <t>A. K. Verma et al. (eds.), Proceedings of Geotechnical Challenges in Mining, Tunneling and Underground Infrastructures, Lecture Notes in Civil Engineering 228 (indexed Scopus)</t>
  </si>
  <si>
    <t>Utilizing a Bagging Model Based on Decision Trees and k-nearest Neighbors for Predicting Slope Stability in Open Pit Mines</t>
  </si>
  <si>
    <r>
      <t>Hoang Nguyen,</t>
    </r>
    <r>
      <rPr>
        <sz val="12"/>
        <color rgb="FF333333"/>
        <rFont val="Times New Roman"/>
        <family val="1"/>
      </rPr>
      <t> Nguyen Tam Tinh, and Dinh Tien</t>
    </r>
  </si>
  <si>
    <t>Classifying rockburst in deep underground mines using a robust hybrid computational model based on gene expression programming and particle swarm optimization</t>
  </si>
  <si>
    <t>Quang-Hieu TRAN, Xuan-Nam BUI, Hoang NGUYEN</t>
  </si>
  <si>
    <t>Journal of Civil and Environmental Engineering</t>
  </si>
  <si>
    <t>Research about building the management for mineral software. Case Study in the Tuyen Quang Province</t>
  </si>
  <si>
    <t>Nguyễn Phi Hùng, Nguyễn Cao Khải, Bùi Mạnh Tùng, Nguyễn Thị Kim Thanh</t>
  </si>
  <si>
    <t>Gospodarka Surowcami Mineralnymi - Mineral Resources Management</t>
  </si>
  <si>
    <t>Forecasting PM2.5 emissions in open-pit mines using a functional link neural network optimized by various optimization algorithms</t>
  </si>
  <si>
    <r>
      <t>Bui X.-N., Nguyen H., Le Q.-T</t>
    </r>
    <r>
      <rPr>
        <sz val="12"/>
        <color rgb="FF333333"/>
        <rFont val="Times New Roman"/>
        <family val="1"/>
      </rPr>
      <t>., Le T.-N</t>
    </r>
  </si>
  <si>
    <t>Mining Science and Technology (Russia)</t>
  </si>
  <si>
    <r>
      <t>Nguyễn Văn Dũng</t>
    </r>
    <r>
      <rPr>
        <sz val="12"/>
        <color rgb="FF333333"/>
        <rFont val="Times New Roman"/>
        <family val="1"/>
      </rPr>
      <t> </t>
    </r>
  </si>
  <si>
    <t>Modern Environmental Science and Engineering </t>
  </si>
  <si>
    <t>A Comparative Study on Photocatalytic Performance of Perovskite Materials Synthesized from Discarded Rare Earth Magnet with the one from Pure Neodymium Salt</t>
  </si>
  <si>
    <r>
      <t>Phạm Khánh Huy</t>
    </r>
    <r>
      <rPr>
        <sz val="12"/>
        <color rgb="FF333333"/>
        <rFont val="Times New Roman"/>
        <family val="1"/>
      </rPr>
      <t>, Huyen Nguyen Thi Thu, Thuy Hoang Thi Bich*, Tung Mai Thanh, Hai Huynh Trung</t>
    </r>
  </si>
  <si>
    <t>CHEMICAL ENGINEERING TRANSACTIONS</t>
  </si>
  <si>
    <t>Assessment the Impact of Climate Change and Sea Level Rise on the Unconfined Aquifer at the Red-River Delta of Vietnam: A Case Study at Thai Binh Province</t>
  </si>
  <si>
    <r>
      <t>Trần Thị Thanh Thủy, Phạm Khánh Huy, Đào Đức Bằng</t>
    </r>
    <r>
      <rPr>
        <sz val="12"/>
        <color rgb="FF333333"/>
        <rFont val="Times New Roman"/>
        <family val="1"/>
      </rPr>
      <t>, Phạm Hoàng Anh</t>
    </r>
  </si>
  <si>
    <t>Natural Radioactivity and Environmental Impact Assessment at Dong Pao Rare Earth Mine, Lai Chau, Vietnam</t>
  </si>
  <si>
    <t>Nguyễn Văn Dũng, Vũ Thị Lan Anh</t>
  </si>
  <si>
    <t>Springer Nature Switzerland AG 2021</t>
  </si>
  <si>
    <t>Radon, Thoron Gas Concentration and Level Living in Ban Gie Monazite Mineral Sand Mine Area, Quy Hop District, Nghe An Province, Vietnam</t>
  </si>
  <si>
    <t>Ability to Remove Azo Dye from Textile Dyeing Wastewaters of Carbonaceous Materials Produced from Bamboo Leaves</t>
  </si>
  <si>
    <r>
      <t>Trần Thị Thu Hương</t>
    </r>
    <r>
      <rPr>
        <sz val="12"/>
        <color rgb="FF333333"/>
        <rFont val="Times New Roman"/>
        <family val="1"/>
      </rPr>
      <t>, Vũ Ngọc Toàn, Phạm Thanh Nga, Nguyễn Xuân Tòng</t>
    </r>
  </si>
  <si>
    <t>Sustainable Textiles: Production, Processing, Manufacturing &amp; Chemistry</t>
  </si>
  <si>
    <r>
      <t>Nguyễn Viết Nghĩa</t>
    </r>
    <r>
      <rPr>
        <sz val="12"/>
        <color rgb="FF333333"/>
        <rFont val="Times New Roman"/>
        <family val="1"/>
      </rPr>
      <t>, Thu Hoai Thi Trinh, Hoa Thi Pham, </t>
    </r>
    <r>
      <rPr>
        <b/>
        <sz val="12"/>
        <color rgb="FF333333"/>
        <rFont val="Times New Roman"/>
        <family val="1"/>
      </rPr>
      <t>Phạm Thị Làn</t>
    </r>
    <r>
      <rPr>
        <sz val="12"/>
        <color rgb="FF333333"/>
        <rFont val="Times New Roman"/>
        <family val="1"/>
      </rPr>
      <t>, Nguyễn Thị Cúc, Trang Thu Thi Tran</t>
    </r>
  </si>
  <si>
    <r>
      <t>Nguyễn Bá Dũng, Đặng Tuyết Minh, </t>
    </r>
    <r>
      <rPr>
        <b/>
        <sz val="12"/>
        <color rgb="FF333333"/>
        <rFont val="Times New Roman"/>
        <family val="1"/>
      </rPr>
      <t>Nguyễn Quốc Long, Lê Thị Thu Hà</t>
    </r>
  </si>
  <si>
    <r>
      <t>Tống Sĩ Sơn, </t>
    </r>
    <r>
      <rPr>
        <b/>
        <sz val="12"/>
        <color rgb="FF333333"/>
        <rFont val="Times New Roman"/>
        <family val="1"/>
      </rPr>
      <t>Nguyễn Quốc Long, Cao Xuân Cường, Phạm Thị Làn</t>
    </r>
    <r>
      <rPr>
        <sz val="12"/>
        <color rgb="FF333333"/>
        <rFont val="Times New Roman"/>
        <family val="1"/>
      </rPr>
      <t>, Adeel Ahmad, Thi-Huyen-Ai Tong, Trịnh Lê Hùng</t>
    </r>
  </si>
  <si>
    <t>Object-Based land cover classification of the Vu Gia – Thu Bon river basin on the cloud computing platform</t>
  </si>
  <si>
    <r>
      <t>Nguyễn Viết Nghĩa</t>
    </r>
    <r>
      <rPr>
        <sz val="12"/>
        <color rgb="FF333333"/>
        <rFont val="Times New Roman"/>
        <family val="1"/>
      </rPr>
      <t>, Trinh Thị Hoai Thu, Bui Thi Hong Tham, </t>
    </r>
    <r>
      <rPr>
        <b/>
        <sz val="12"/>
        <color rgb="FF333333"/>
        <rFont val="Times New Roman"/>
        <family val="1"/>
      </rPr>
      <t>Dương Thúy Hường</t>
    </r>
    <r>
      <rPr>
        <sz val="12"/>
        <color rgb="FF333333"/>
        <rFont val="Times New Roman"/>
        <family val="1"/>
      </rPr>
      <t>,</t>
    </r>
    <r>
      <rPr>
        <b/>
        <sz val="12"/>
        <color rgb="FF333333"/>
        <rFont val="Times New Roman"/>
        <family val="1"/>
      </rPr>
      <t> Nguyễn Thị Cúc</t>
    </r>
  </si>
  <si>
    <t>Designing GNSS HUMGAdj software package for surveying and mapping</t>
  </si>
  <si>
    <r>
      <t>Nguyễn Gia Trọng, Nguyễn Viết Nghĩa, Lê Đức Tình, Phạm Ngọc Quang, Nguyễn Thị Cúc</t>
    </r>
    <r>
      <rPr>
        <sz val="12"/>
        <color rgb="FF333333"/>
        <rFont val="Times New Roman"/>
        <family val="1"/>
      </rPr>
      <t>, Đặng Nam Chinh, Nguyễn Văn Cương, Nguyễn Đức Hải</t>
    </r>
  </si>
  <si>
    <t>Impacts of Urban Land Cover Change on Land Surface Temperature Distribution in Ho Chi Minh City, Vietnam</t>
  </si>
  <si>
    <r>
      <t>Lê Thị Thu Hà, Nguyễn Văn Trung, Phạm Thị Làn</t>
    </r>
    <r>
      <rPr>
        <sz val="12"/>
        <color rgb="FF333333"/>
        <rFont val="Times New Roman"/>
        <family val="1"/>
      </rPr>
      <t>, Lã Phú Hiến, Tống Thị Huyền Ái</t>
    </r>
  </si>
  <si>
    <t>Journal of the Korean Society of Surveying, Geodesy, Photogrammetry and Cartography</t>
  </si>
  <si>
    <t>Experimental Investigation on the Performance of DJI Phantom 4 RTK in the PPK Mode for 3D Mapping Open - Pit Mines</t>
  </si>
  <si>
    <t>Lê Văn Cảnh, Cao Xuân Cường, Nguyễn Quốc Long, Lê Thị Thu Hà, Trần Trung Anh, Bùi Xuân Nam</t>
  </si>
  <si>
    <t>Modernization of Height System in Vietnam Using GNSS and Geoid Model</t>
  </si>
  <si>
    <t>Hoàng Ngọc Hà</t>
  </si>
  <si>
    <t>Lecture Notes in Civil Engineering (LNCE)</t>
  </si>
  <si>
    <t>Landslides monitoring with time series of sentinel-1 imagery in Yen Bai province-Vietnam</t>
  </si>
  <si>
    <r>
      <t>Trần Vân Anh</t>
    </r>
    <r>
      <rPr>
        <sz val="12"/>
        <color rgb="FF333333"/>
        <rFont val="Times New Roman"/>
        <family val="1"/>
      </rPr>
      <t>, X. Q. Truong, D. A. Nguyen, L. Longoni, V. Yordanov</t>
    </r>
  </si>
  <si>
    <t>The International Archives of the Photogrammetry, Remote Sensing and Spatial Information Sciences</t>
  </si>
  <si>
    <t>An overview of geoinformatics state-of-the-art techniques for landslide monitoring and mapping</t>
  </si>
  <si>
    <r>
      <t>V. Yordanov, T</t>
    </r>
    <r>
      <rPr>
        <b/>
        <sz val="12"/>
        <color rgb="FF333333"/>
        <rFont val="Times New Roman"/>
        <family val="1"/>
      </rPr>
      <t>rần Vân Anh,</t>
    </r>
    <r>
      <rPr>
        <sz val="12"/>
        <color rgb="FF333333"/>
        <rFont val="Times New Roman"/>
        <family val="1"/>
      </rPr>
      <t> L. Biagi, X. Q. Truong, M. A. Brovelli</t>
    </r>
  </si>
  <si>
    <t>Mapping coal fires using Normalized Difference Coal Fire Index (NDCFI): case study at Khanh Hoa coal mine, Vietnam</t>
  </si>
  <si>
    <r>
      <t>Nguyễn Viết Nghĩa</t>
    </r>
    <r>
      <rPr>
        <sz val="12"/>
        <color rgb="FF333333"/>
        <rFont val="Times New Roman"/>
        <family val="1"/>
      </rPr>
      <t>, Trinh Lê Hùng</t>
    </r>
  </si>
  <si>
    <t>Prediction of ground subsidence due to underground mining through time using multilayer feed-forward artificial neural networks and back-propagation algorithm – case study at Mong Duong underground coal mine (Vietnam)</t>
  </si>
  <si>
    <r>
      <t>Nguyễn Quốc Long, Nguyễn Quang Minh, </t>
    </r>
    <r>
      <rPr>
        <sz val="12"/>
        <color rgb="FF333333"/>
        <rFont val="Times New Roman"/>
        <family val="1"/>
      </rPr>
      <t>Trần Đình Trọng,</t>
    </r>
    <r>
      <rPr>
        <b/>
        <sz val="12"/>
        <color rgb="FF333333"/>
        <rFont val="Times New Roman"/>
        <family val="1"/>
      </rPr>
      <t> Bùi Xuân Nam</t>
    </r>
  </si>
  <si>
    <t>Land Price Regression Model and Land Value Region Map to Support Residential Land Price Management: A Study in Nghe an Province, Vietnam</t>
  </si>
  <si>
    <r>
      <t>Phạm Thị Hà, Nguyễn Văn Tuấn, Nguyễn Văn Quân, </t>
    </r>
    <r>
      <rPr>
        <b/>
        <sz val="12"/>
        <color rgb="FF333333"/>
        <rFont val="Times New Roman"/>
        <family val="1"/>
      </rPr>
      <t>Nguyễn Văn Trung</t>
    </r>
  </si>
  <si>
    <t>Real Estate Management and Valuation</t>
  </si>
  <si>
    <t>Establishment of a suitable reference system for the geodetic horizontal control network in hydroelectric construction in Viet Nam</t>
  </si>
  <si>
    <t>Phạm Quốc Khánh, Nguyễn Hà, Nguyễn Thị Kim Thanh, Nguyễn Quốc Long</t>
  </si>
  <si>
    <t>Naukovyi Visnyk Natsionalnoho Hirnychoho Universytetu</t>
  </si>
  <si>
    <t>Investigation of groundwater level fluctuations on the Ba river basin for water resources management and planning: a GIS‑based approach</t>
  </si>
  <si>
    <r>
      <t>Dang Tuyet Minh, Bui Ngoc An, </t>
    </r>
    <r>
      <rPr>
        <b/>
        <sz val="12"/>
        <color rgb="FF333333"/>
        <rFont val="Times New Roman"/>
        <family val="1"/>
      </rPr>
      <t>Trần Hồng Hạnh</t>
    </r>
    <r>
      <rPr>
        <sz val="12"/>
        <color rgb="FF333333"/>
        <rFont val="Times New Roman"/>
        <family val="1"/>
      </rPr>
      <t>, </t>
    </r>
    <r>
      <rPr>
        <b/>
        <sz val="12"/>
        <color rgb="FF333333"/>
        <rFont val="Times New Roman"/>
        <family val="1"/>
      </rPr>
      <t>Nguyễn Quốc Long</t>
    </r>
    <r>
      <rPr>
        <sz val="12"/>
        <color rgb="FF333333"/>
        <rFont val="Times New Roman"/>
        <family val="1"/>
      </rPr>
      <t>, Tran Duy Kieu</t>
    </r>
  </si>
  <si>
    <t>Sustainable Water Resources Management</t>
  </si>
  <si>
    <t>Determination of gravity anomalies in the waters of Viet Nam and around using CryoSat-2 space altimetry</t>
  </si>
  <si>
    <r>
      <t>Nguyễn Văn Sáng,</t>
    </r>
    <r>
      <rPr>
        <sz val="12"/>
        <color rgb="FF333333"/>
        <rFont val="Times New Roman"/>
        <family val="1"/>
      </rPr>
      <t> Neyman Y. M., Tran T. D., Phung T. T., Lê Thị Thu Hà, Nguyen P. S</t>
    </r>
  </si>
  <si>
    <t>Geodezia i Kartografia</t>
  </si>
  <si>
    <t>Substantiation of pillar parameters in mining of inclined coal seamsin Quang Ninh Province, Vietnam</t>
  </si>
  <si>
    <r>
      <t>Nguyễn Viết Nghĩa,</t>
    </r>
    <r>
      <rPr>
        <sz val="12"/>
        <color rgb="FF333333"/>
        <rFont val="Times New Roman"/>
        <family val="1"/>
      </rPr>
      <t> </t>
    </r>
    <r>
      <rPr>
        <b/>
        <sz val="12"/>
        <color rgb="FF333333"/>
        <rFont val="Times New Roman"/>
        <family val="1"/>
      </rPr>
      <t>Phạm Thị Nhàn</t>
    </r>
    <r>
      <rPr>
        <sz val="12"/>
        <color rgb="FF333333"/>
        <rFont val="Times New Roman"/>
        <family val="1"/>
      </rPr>
      <t>, Piotr Osinski , </t>
    </r>
    <r>
      <rPr>
        <b/>
        <sz val="12"/>
        <color rgb="FF333333"/>
        <rFont val="Times New Roman"/>
        <family val="1"/>
      </rPr>
      <t>Nguyễn Thị Cúc</t>
    </r>
    <r>
      <rPr>
        <sz val="12"/>
        <color rgb="FF333333"/>
        <rFont val="Times New Roman"/>
        <family val="1"/>
      </rPr>
      <t>, Trinh Lê Hùng</t>
    </r>
  </si>
  <si>
    <r>
      <t>Vũ Kim Diến, Nguyễn Công Lý, </t>
    </r>
    <r>
      <rPr>
        <b/>
        <sz val="12"/>
        <color rgb="FF333333"/>
        <rFont val="Times New Roman"/>
        <family val="1"/>
      </rPr>
      <t>Tăng Văn Lâm</t>
    </r>
    <r>
      <rPr>
        <sz val="12"/>
        <color rgb="FF333333"/>
        <rFont val="Times New Roman"/>
        <family val="1"/>
      </rPr>
      <t>, S.I. Bazhenova</t>
    </r>
  </si>
  <si>
    <r>
      <t>Tăng Văn Lâm</t>
    </r>
    <r>
      <rPr>
        <sz val="12"/>
        <color rgb="FF333333"/>
        <rFont val="Times New Roman"/>
        <family val="1"/>
      </rPr>
      <t>, Ngô Xuân Hùng, Dien Vu Kim, Vu Dinh Tho, B.I. Bulgakov, O.V. Alexandrova</t>
    </r>
  </si>
  <si>
    <r>
      <t>Ngô Xuân Hùng, </t>
    </r>
    <r>
      <rPr>
        <b/>
        <sz val="12"/>
        <color rgb="FF333333"/>
        <rFont val="Times New Roman"/>
        <family val="1"/>
      </rPr>
      <t>Tăng Văn Lâm</t>
    </r>
    <r>
      <rPr>
        <sz val="12"/>
        <color rgb="FF333333"/>
        <rFont val="Times New Roman"/>
        <family val="1"/>
      </rPr>
      <t>, B.I. Bulgakov, O.V. Alexandrova1</t>
    </r>
  </si>
  <si>
    <t>Sustainable use of industrial-waste as fine-aggregate of Foam Concrete</t>
  </si>
  <si>
    <r>
      <t>Vu Kim Dien , </t>
    </r>
    <r>
      <rPr>
        <b/>
        <sz val="12"/>
        <color rgb="FF333333"/>
        <rFont val="Times New Roman"/>
        <family val="1"/>
      </rPr>
      <t>Tăng Văn Lâm</t>
    </r>
    <r>
      <rPr>
        <sz val="12"/>
        <color rgb="FF333333"/>
        <rFont val="Times New Roman"/>
        <family val="1"/>
      </rPr>
      <t>, Sofya Bazhenova, Ly Nguyen Cong</t>
    </r>
  </si>
  <si>
    <t>The Properties of High-strength Concrete with High Volume of Natural Pozzolan</t>
  </si>
  <si>
    <r>
      <t>Tăng Văn Lâm</t>
    </r>
    <r>
      <rPr>
        <sz val="12"/>
        <color rgb="FF333333"/>
        <rFont val="Times New Roman"/>
        <family val="1"/>
      </rPr>
      <t>, Ngô Xuân Hùng, Boris Bulgakov, Olga Aleksandrova, Oksana Larsen</t>
    </r>
  </si>
  <si>
    <t>Effect of Water and Admixture on Foam Concrete Properties</t>
  </si>
  <si>
    <r>
      <t>Dien Vu Kim, </t>
    </r>
    <r>
      <rPr>
        <b/>
        <sz val="12"/>
        <color rgb="FF333333"/>
        <rFont val="Times New Roman"/>
        <family val="1"/>
      </rPr>
      <t>Tăng Văn Lâm</t>
    </r>
    <r>
      <rPr>
        <sz val="12"/>
        <color rgb="FF333333"/>
        <rFont val="Times New Roman"/>
        <family val="1"/>
      </rPr>
      <t>, Sofya Bazhenova, Ly Nguyen Cong, Duong Nguyen Van, Khanh Phan Khanh</t>
    </r>
  </si>
  <si>
    <t>A Review of Soil Improvement Methods for Tunneling Projects in Urban Areas and Their Application at the Hochiminh Metroline No. 1, Vietnam</t>
  </si>
  <si>
    <r>
      <t>Vũ Minh Ngạn</t>
    </r>
    <r>
      <rPr>
        <sz val="12"/>
        <color rgb="FF333333"/>
        <rFont val="Times New Roman"/>
        <family val="1"/>
      </rPr>
      <t>, Đào Phúc Lâm, Nguyễn Vũ Nam Chiến, </t>
    </r>
    <r>
      <rPr>
        <b/>
        <sz val="12"/>
        <color rgb="FF333333"/>
        <rFont val="Times New Roman"/>
        <family val="1"/>
      </rPr>
      <t>Tạ Đức Thịnh</t>
    </r>
  </si>
  <si>
    <t>Study of the heat generation due to the hydration of Portland cement using FLAC3D</t>
  </si>
  <si>
    <r>
      <t>Nguyễn Văn Mạnh</t>
    </r>
    <r>
      <rPr>
        <sz val="12"/>
        <color rgb="FF333333"/>
        <rFont val="Times New Roman"/>
        <family val="1"/>
      </rPr>
      <t>, Nguyễn Quang Phích, </t>
    </r>
    <r>
      <rPr>
        <b/>
        <sz val="12"/>
        <color rgb="FF333333"/>
        <rFont val="Times New Roman"/>
        <family val="1"/>
      </rPr>
      <t>Bùi Văn Đức</t>
    </r>
  </si>
  <si>
    <t>AIP Conference Proceedings 2420 - The 1st International Conference on Innovations for Computing, Engineering and Materials, 2021</t>
  </si>
  <si>
    <t>Influence of groundwater level rise on the geomechanical changing process in the tunnel surrounding jointed rock mass and in the tunnel support structure</t>
  </si>
  <si>
    <r>
      <t>Nguyễn Quang Phích, </t>
    </r>
    <r>
      <rPr>
        <b/>
        <sz val="12"/>
        <color rgb="FF333333"/>
        <rFont val="Times New Roman"/>
        <family val="1"/>
      </rPr>
      <t>Nguyễn Văn Mạnh</t>
    </r>
    <r>
      <rPr>
        <sz val="12"/>
        <color rgb="FF333333"/>
        <rFont val="Times New Roman"/>
        <family val="1"/>
      </rPr>
      <t>, Nguyễn Khắc Cường, Nguyễn Ngọc Huệ, Phạm Kiên</t>
    </r>
  </si>
  <si>
    <t>Effect of Liquid-to-Alumino-Silicate Material Ratio and Rice Husk Ash Content on the Properties of Geopolymer Concrete</t>
  </si>
  <si>
    <r>
      <t>Tăng Văn Lâm</t>
    </r>
    <r>
      <rPr>
        <sz val="12"/>
        <color rgb="FF333333"/>
        <rFont val="Times New Roman"/>
        <family val="1"/>
      </rPr>
      <t>, ham Van Ngan, Nguyen Dac Binh Minh</t>
    </r>
  </si>
  <si>
    <t>Lecture Notes in Civil Engineering book series (LNCE, volume 170)</t>
  </si>
  <si>
    <t>Numerical analysis of load transfer mechanisms within embankment reinforced by geosynthetic above cavity</t>
  </si>
  <si>
    <r>
      <t>Pham Minh Tuan, Vo Dai Nhat, Nguyen Dinh Tu,</t>
    </r>
    <r>
      <rPr>
        <b/>
        <sz val="12"/>
        <color rgb="FF333333"/>
        <rFont val="Times New Roman"/>
        <family val="1"/>
      </rPr>
      <t> Đỗ Ngọc Anh</t>
    </r>
  </si>
  <si>
    <t>Transportation Infrastructure Geotechnology</t>
  </si>
  <si>
    <t>Sub-rectangular tunnels behavior under static loading</t>
  </si>
  <si>
    <r>
      <t>Pham Van Vi, </t>
    </r>
    <r>
      <rPr>
        <b/>
        <sz val="12"/>
        <color rgb="FF333333"/>
        <rFont val="Times New Roman"/>
        <family val="1"/>
      </rPr>
      <t>Đỗ Ngọc Anh</t>
    </r>
    <r>
      <rPr>
        <sz val="12"/>
        <color rgb="FF333333"/>
        <rFont val="Times New Roman"/>
        <family val="1"/>
      </rPr>
      <t>, Daniel Dias, </t>
    </r>
    <r>
      <rPr>
        <b/>
        <sz val="12"/>
        <color rgb="FF333333"/>
        <rFont val="Times New Roman"/>
        <family val="1"/>
      </rPr>
      <t>Nguyễn Chí Thành, Đặng Văn Kiên</t>
    </r>
  </si>
  <si>
    <t>Insulation properties and performance of foam concrete using blast furnace slag</t>
  </si>
  <si>
    <r>
      <t>Vu Kim Dien, </t>
    </r>
    <r>
      <rPr>
        <b/>
        <sz val="12"/>
        <color rgb="FF333333"/>
        <rFont val="Times New Roman"/>
        <family val="1"/>
      </rPr>
      <t>Tăng Văn Lâm</t>
    </r>
    <r>
      <rPr>
        <sz val="12"/>
        <color rgb="FF333333"/>
        <rFont val="Times New Roman"/>
        <family val="1"/>
      </rPr>
      <t>, Sofya Ildarovna Bazhenova, Trong Chuc Nguyen, Minh Chien Do, Van Loi Le, Minh Thuan Hoang</t>
    </r>
  </si>
  <si>
    <t>Structural integrity and life</t>
  </si>
  <si>
    <t>The Effect of Foreign Direct Investment Inflow on Exports: Evidence from Vietnam</t>
  </si>
  <si>
    <r>
      <t>Đỗ Đức Ánh, Yinghua SONG, </t>
    </r>
    <r>
      <rPr>
        <b/>
        <sz val="12"/>
        <color rgb="FF333333"/>
        <rFont val="Times New Roman"/>
        <family val="1"/>
      </rPr>
      <t>Đỗ Hữu Tùng, Trần Thị Thu Hiền, Nguyễn Thanh Thủy</t>
    </r>
  </si>
  <si>
    <t>Journal of Asian Finance, Economics and Business</t>
  </si>
  <si>
    <t>Estimating the radial displacement on the tunnel boundary by rock mass classification systems</t>
  </si>
  <si>
    <r>
      <t>Đặng Văn Kiên, Đỗ Ngọc Anh,</t>
    </r>
    <r>
      <rPr>
        <sz val="12"/>
        <color rgb="FF333333"/>
        <rFont val="Times New Roman"/>
        <family val="1"/>
      </rPr>
      <t> Đinh Văn Điêp</t>
    </r>
  </si>
  <si>
    <t>Numerical Investigation of the Horseshoe Tunnels Structural Behaviour</t>
  </si>
  <si>
    <r>
      <t>Nguyễn Tài Tiến, Đỗ Ngọc Anh, </t>
    </r>
    <r>
      <rPr>
        <sz val="12"/>
        <color rgb="FF333333"/>
        <rFont val="Times New Roman"/>
        <family val="1"/>
      </rPr>
      <t>daniel dias, Karasev Maxim Anatolyevich, Vilner Maria Aleksandrovna,</t>
    </r>
    <r>
      <rPr>
        <b/>
        <sz val="12"/>
        <color rgb="FF333333"/>
        <rFont val="Times New Roman"/>
        <family val="1"/>
      </rPr>
      <t> Đặng Văn Kiên</t>
    </r>
  </si>
  <si>
    <t>Indian Geotechnical Journal</t>
  </si>
  <si>
    <t>Numerical modeling of seismic wave impact on enclosing rock mass surrounding underground structures</t>
  </si>
  <si>
    <r>
      <t>Gospodarikov A.P., Zatsepin M A, Vykhodtsev Ya.N., </t>
    </r>
    <r>
      <rPr>
        <b/>
        <sz val="12"/>
        <color rgb="FF333333"/>
        <rFont val="Times New Roman"/>
        <family val="1"/>
      </rPr>
      <t>Nguyễn Chí Thành</t>
    </r>
  </si>
  <si>
    <t>Mining informational and analytical bulletin</t>
  </si>
  <si>
    <t>Prediction of blast-induced the area of the tunnel face in underground excavations using fuzzy set theory anfis and artificial neural network ANN</t>
  </si>
  <si>
    <r>
      <t>Nguyễn Chí Thành, Đỗ Ngọc Anh</t>
    </r>
    <r>
      <rPr>
        <sz val="12"/>
        <color rgb="FF333333"/>
        <rFont val="Times New Roman"/>
        <family val="1"/>
      </rPr>
      <t>, Phạm Văn Vĩ, Nguyễn Phương Thúy, Gospodarikov Alexandr</t>
    </r>
  </si>
  <si>
    <t>Prediction of surface settlement due to twin tunnel construction in soft ground of Hanoi metro line 03</t>
  </si>
  <si>
    <r>
      <t>Đỗ Ngọc Thái, Đặng Văn Kiên</t>
    </r>
    <r>
      <rPr>
        <sz val="12"/>
        <color rgb="FF333333"/>
        <rFont val="Times New Roman"/>
        <family val="1"/>
      </rPr>
      <t>, Phạm Văn Vĩ, Nguyễn Văn Quang</t>
    </r>
  </si>
  <si>
    <t>Challenges for Mechanized Tunnelling in Urban Areas in Hanoi Vietnam</t>
  </si>
  <si>
    <r>
      <t>Đặng Trung Thành, Trần Tuấn Minh, Phạm Đức Thọ</t>
    </r>
    <r>
      <rPr>
        <sz val="12"/>
        <color rgb="FF333333"/>
        <rFont val="Times New Roman"/>
        <family val="1"/>
      </rPr>
      <t>, Đồng Văn Mạnh</t>
    </r>
  </si>
  <si>
    <t>Geotechnical Challenges in Mining, Tunneling and Underground Infrastructures</t>
  </si>
  <si>
    <t>Forecast of the Durability of Shore Structures Made of Reinforced Concrete</t>
  </si>
  <si>
    <r>
      <t>Sergey Viktorovich Fedosov, Ngô Xuân Hùng, </t>
    </r>
    <r>
      <rPr>
        <b/>
        <sz val="12"/>
        <color rgb="FF333333"/>
        <rFont val="Times New Roman"/>
        <family val="1"/>
      </rPr>
      <t>Tăng Văn Lâm,</t>
    </r>
    <r>
      <rPr>
        <sz val="12"/>
        <color rgb="FF333333"/>
        <rFont val="Times New Roman"/>
        <family val="1"/>
      </rPr>
      <t> Boris I. Bulgakov, I.V. Krasilnikov</t>
    </r>
  </si>
  <si>
    <t>Solid State Phenomena</t>
  </si>
  <si>
    <t>Проблемы качества электрической энергии в системе электроснабжения комбината сортировка угля одного из уголовных карьеров</t>
  </si>
  <si>
    <t>ИНТЕЛЛЕКТУАЛЬНАЯ ЭЛЕКТРОТЕХНИКА</t>
  </si>
  <si>
    <r>
      <t>Bùi Ngọc Hùng</t>
    </r>
    <r>
      <rPr>
        <sz val="12"/>
        <color rgb="FF333333"/>
        <rFont val="Times New Roman"/>
        <family val="1"/>
      </rPr>
      <t>, Коверникова Лиддия</t>
    </r>
  </si>
  <si>
    <t>ВЕСТНИК ИРКУТСКОГО ГОСУДАРСТВЕННОГО ТЕХНИЧЕСКОГО УНИВЕРСИТЕТА</t>
  </si>
  <si>
    <r>
      <t>Bùi Ngọc Hùng</t>
    </r>
    <r>
      <rPr>
        <sz val="12"/>
        <color rgb="FF333333"/>
        <rFont val="Times New Roman"/>
        <family val="1"/>
      </rPr>
      <t>, Lidiia I. Kovernikova</t>
    </r>
  </si>
  <si>
    <t>Research on building for dependence of insulation parameters of the 6kv grid with the enviroment and structural parameters of open-pit mines in the quang ninh area</t>
  </si>
  <si>
    <t>International Journal of Engineering Technologies and Management Research</t>
  </si>
  <si>
    <r>
      <t>Trần Quốc Hoàn, </t>
    </r>
    <r>
      <rPr>
        <b/>
        <sz val="12"/>
        <color rgb="FF333333"/>
        <rFont val="Times New Roman"/>
        <family val="1"/>
      </rPr>
      <t>Hồ Việt Bun, Nguyễn Anh Nghĩa</t>
    </r>
  </si>
  <si>
    <t>Исследование и проектирование шкафа управления автоматической вентиляционной двери в шахте</t>
  </si>
  <si>
    <t>Научный альманах</t>
  </si>
  <si>
    <r>
      <t>Đỗ Như ý</t>
    </r>
    <r>
      <rPr>
        <sz val="12"/>
        <color rgb="FF333333"/>
        <rFont val="Times New Roman"/>
        <family val="1"/>
      </rPr>
      <t>, NguyenThiHong</t>
    </r>
  </si>
  <si>
    <t>Applied neural networks and fuzzy logic to control the speed to reduce vibration on the CBЩ 250T</t>
  </si>
  <si>
    <t>International Reseach Journal of Modernization in Engineering Technology and Science</t>
  </si>
  <si>
    <r>
      <t>Huynh Thanh Son, Le Ngoc Dung, </t>
    </r>
    <r>
      <rPr>
        <b/>
        <sz val="12"/>
        <color rgb="FF333333"/>
        <rFont val="Times New Roman"/>
        <family val="1"/>
      </rPr>
      <t>Đặng Văn Ch</t>
    </r>
    <r>
      <rPr>
        <sz val="12"/>
        <color rgb="FF333333"/>
        <rFont val="Times New Roman"/>
        <family val="1"/>
      </rPr>
      <t>í</t>
    </r>
  </si>
  <si>
    <t>Phase Earth-Fault Short-Circuit Automatically Connecting and DetectinDevice Solution to Enhance the Reliability of 6KV Grid Power Supply in Open-Pit Mines in Quang Ninh Area-Vietnam</t>
  </si>
  <si>
    <t>International Journal of Engineering Research &amp; Technology (IJERT)</t>
  </si>
  <si>
    <r>
      <t>Trần Quốc Hoàn,</t>
    </r>
    <r>
      <rPr>
        <b/>
        <sz val="12"/>
        <color rgb="FF333333"/>
        <rFont val="Times New Roman"/>
        <family val="1"/>
      </rPr>
      <t> Nguyễn Anh Nghĩa, Hồ Việt Bun</t>
    </r>
  </si>
  <si>
    <t>An Expectation Maximization Algorithm for LiDAR Point Cloud Classification</t>
  </si>
  <si>
    <t>Nguyễn Thị Hữu Phương</t>
  </si>
  <si>
    <t>Journal of Environmental Science and Engineering B</t>
  </si>
  <si>
    <t>Lidar point cloud classification using expectation maximization algorithm</t>
  </si>
  <si>
    <t>International Journal of Computer Science &amp; Information Technology (IJCSIT)</t>
  </si>
  <si>
    <t>Otimization methods for Solving minimum maximal networks flow problems</t>
  </si>
  <si>
    <r>
      <t>Lê Thanh Huệ</t>
    </r>
    <r>
      <rPr>
        <sz val="12"/>
        <color rgb="FF333333"/>
        <rFont val="Times New Roman"/>
        <family val="1"/>
      </rPr>
      <t>, Nguyễn Hoàn Vũ</t>
    </r>
  </si>
  <si>
    <t>East - West J. of Mathematic</t>
  </si>
  <si>
    <t>Integer solutions of system of linear inequalities and its application to find the extremes of linear and concave functions on the set of integer points of a finite convex polyhedron</t>
  </si>
  <si>
    <r>
      <t>Nguyen Ngoc Chu, </t>
    </r>
    <r>
      <rPr>
        <b/>
        <sz val="12"/>
        <color rgb="FF333333"/>
        <rFont val="Times New Roman"/>
        <family val="1"/>
      </rPr>
      <t>Le Thanh Hue</t>
    </r>
  </si>
  <si>
    <t>Solid State Technology</t>
  </si>
  <si>
    <t>Policies on science and technology activities in higher education institutions: current situation and solutions</t>
  </si>
  <si>
    <r>
      <t>Nguyễn Thị Hương Quỳnh, </t>
    </r>
    <r>
      <rPr>
        <b/>
        <sz val="12"/>
        <color rgb="FF333333"/>
        <rFont val="Times New Roman"/>
        <family val="1"/>
      </rPr>
      <t>Trần Thị Hải Vân</t>
    </r>
  </si>
  <si>
    <t>IOSR Journal of Humanities And Social Science (IOSR-JHSS)</t>
  </si>
  <si>
    <t>Information Technology Policy of Our Country's Mining Industry under the Impact of Industrial Revolution 4.0</t>
  </si>
  <si>
    <r>
      <t>Trần Thị Hải Vân</t>
    </r>
    <r>
      <rPr>
        <sz val="12"/>
        <color rgb="FF333333"/>
        <rFont val="Times New Roman"/>
        <family val="1"/>
      </rPr>
      <t>, Doãn Minh Quân</t>
    </r>
  </si>
  <si>
    <t>IOSR JOURNAL OF HUMANITIES AND SOCIAL SCIENCE(IOSR-JHSS)</t>
  </si>
  <si>
    <t>Using RPM-GMM for TPS interpolation in MCC algorithm</t>
  </si>
  <si>
    <t>International Journal of Advanced in Computer Sciences</t>
  </si>
  <si>
    <t>Some Experimental Results of the Station Cone Algorithm Compared to the Simplex Algorithm for Linear Programming</t>
  </si>
  <si>
    <r>
      <t>Lê Thanh Huệ</t>
    </r>
    <r>
      <rPr>
        <sz val="12"/>
        <color rgb="FF333333"/>
        <rFont val="Times New Roman"/>
        <family val="1"/>
      </rPr>
      <t>, Nguyen Ngoc Chu</t>
    </r>
  </si>
  <si>
    <t>Theory and Practice of Mathematics ang Computer Science</t>
  </si>
  <si>
    <t>Integer solutions of system of linear inequalities and its aplication to find the extremes of linear and concave functions on the set of integer points of a finite convex polyhedron</t>
  </si>
  <si>
    <t>Solid State Technology Volume: 63 Issue: 2s Publication Year: 2020</t>
  </si>
  <si>
    <t>A method for integrating GIS and big data platforms</t>
  </si>
  <si>
    <t>Potential and Trends of IoT Application in Agriculture in Vietnam</t>
  </si>
  <si>
    <t>Open Journal of Social Sciences</t>
  </si>
  <si>
    <t>Spin-Off and Commercialization of University Researches</t>
  </si>
  <si>
    <r>
      <t>Nguyen Duc Minh, </t>
    </r>
    <r>
      <rPr>
        <b/>
        <sz val="12"/>
        <color rgb="FF333333"/>
        <rFont val="Times New Roman"/>
        <family val="1"/>
      </rPr>
      <t>Trần Thị Hải Vân</t>
    </r>
  </si>
  <si>
    <t>University Spin-Off: The Solution to Intellectual Property Commercialization in Universities</t>
  </si>
  <si>
    <r>
      <t>Nguyễn Đức Minh, </t>
    </r>
    <r>
      <rPr>
        <b/>
        <sz val="12"/>
        <color rgb="FF333333"/>
        <rFont val="Times New Roman"/>
        <family val="1"/>
      </rPr>
      <t>Trần Thị Hải Vân</t>
    </r>
  </si>
  <si>
    <t>Структуры, контролирующие cu-u-au минерализацию в площади кон ра провинции контум центрального Bьетнама</t>
  </si>
  <si>
    <r>
      <t>Minh Phuong Do, Petr A. Ignatov, </t>
    </r>
    <r>
      <rPr>
        <b/>
        <sz val="12"/>
        <color rgb="FF333333"/>
        <rFont val="Times New Roman"/>
        <family val="1"/>
      </rPr>
      <t>Phan Thị Hồng, Nguyen Duy Hưng</t>
    </r>
    <r>
      <rPr>
        <sz val="12"/>
        <color rgb="FF333333"/>
        <rFont val="Times New Roman"/>
        <family val="1"/>
      </rPr>
      <t>, Tran Van Tien</t>
    </r>
  </si>
  <si>
    <t>Разведка и охрана недр</t>
  </si>
  <si>
    <t>Applying Electrical Impedance Tomography Techniques for Detection of Decay Inside Trees</t>
  </si>
  <si>
    <t>Kiều Duy Thông, Vũ Hồng Dương, Nguyễn Thị Thu Hằng, Nguyễn Thu Thủy</t>
  </si>
  <si>
    <t>Закономерности локализации золото-медной и урановой минерализации в районе КОН РА, центральный Вьетнам</t>
  </si>
  <si>
    <r>
      <t>Do Minh Phuong,</t>
    </r>
    <r>
      <rPr>
        <b/>
        <sz val="12"/>
        <color rgb="FF333333"/>
        <rFont val="Times New Roman"/>
        <family val="1"/>
      </rPr>
      <t> Phan Thị Hồng</t>
    </r>
    <r>
      <rPr>
        <sz val="12"/>
        <color rgb="FF333333"/>
        <rFont val="Times New Roman"/>
        <family val="1"/>
      </rPr>
      <t>, Ignatov Petr Alekseevich</t>
    </r>
  </si>
  <si>
    <t>Preliminary Assessment Potential of Underground Energy Storage for Renewable Energy in Cuu Long Basin, Vietnam</t>
  </si>
  <si>
    <r>
      <t>Kiều Duy Thông</t>
    </r>
    <r>
      <rPr>
        <sz val="12"/>
        <color rgb="FF333333"/>
        <rFont val="Times New Roman"/>
        <family val="1"/>
      </rPr>
      <t>, Giao Huy Pham, Dung Bui Viet, Hien Doan Huy, Ngoc Pham Quy, Hieu Vu Dinh</t>
    </r>
  </si>
  <si>
    <t>2nd Vietnam Symposium on Advances in Offshore Engineering</t>
  </si>
  <si>
    <t>试论越南寺庙汉字楹联异体字的文字研究</t>
  </si>
  <si>
    <r>
      <t>Trần Thị Thu Hiền</t>
    </r>
    <r>
      <rPr>
        <sz val="12"/>
        <color rgb="FF333333"/>
        <rFont val="Times New Roman"/>
        <family val="1"/>
      </rPr>
      <t>, zhang wen li</t>
    </r>
  </si>
  <si>
    <t>高管背景特征与公司投资水平：基于越南上市公司的实证研究</t>
  </si>
  <si>
    <r>
      <t>Hoàng Thị Thủy</t>
    </r>
    <r>
      <rPr>
        <sz val="12"/>
        <color rgb="FF333333"/>
        <rFont val="Times New Roman"/>
        <family val="1"/>
      </rPr>
      <t>, Nguyễn Thị Yến</t>
    </r>
  </si>
  <si>
    <t>质量与市场。 Quality &amp; Market</t>
  </si>
  <si>
    <t>试析网络环境下的汉语言文学教学策略</t>
  </si>
  <si>
    <t>Trần Thị Thu Hiền</t>
  </si>
  <si>
    <t>锦绣</t>
  </si>
  <si>
    <t>Tail distribution estimates of the mixed-fractional CEV model</t>
  </si>
  <si>
    <r>
      <t>Nguyễn Thu Hằng</t>
    </r>
    <r>
      <rPr>
        <sz val="12"/>
        <color rgb="FF333333"/>
        <rFont val="Times New Roman"/>
        <family val="1"/>
      </rPr>
      <t>, Pham Thi Phuong Thuy (don vi khac)</t>
    </r>
  </si>
  <si>
    <t>Open Journal of Mathematical Sciences</t>
  </si>
  <si>
    <t>Some solutions to develop extracurricular sports for students of the Hanoi university of mining and geology</t>
  </si>
  <si>
    <t>Nguyễn Huy Thông</t>
  </si>
  <si>
    <t>НаучНо-теоретический журНал</t>
  </si>
  <si>
    <t>The situation and measures to improve the efficiency of scientific research activities of teachers at Hanoi university mining and geology</t>
  </si>
  <si>
    <t>Вьетнамский ЕГЭ </t>
  </si>
  <si>
    <t>Журнал математика в школе ISSN 0130-9358 DOI: 10.47639/0130-9358_2022_2_56</t>
  </si>
  <si>
    <t>Vibration characteristics of a quarter car model moving on road surface with random roughness</t>
  </si>
  <si>
    <r>
      <t>Phạm Ngọc Chung</t>
    </r>
    <r>
      <rPr>
        <sz val="12"/>
        <color rgb="FF333333"/>
        <rFont val="Times New Roman"/>
        <family val="1"/>
      </rPr>
      <t>, Nguyen Nhu Hieu</t>
    </r>
  </si>
  <si>
    <t>АКАДЕМИЧЕСКАЯ ПУБЛИЦИСТИКА</t>
  </si>
  <si>
    <t>Methods to design and use geometric problems sociated with realities in teaching geometry at high school</t>
  </si>
  <si>
    <t>Vũ Hữu Tuyên, Đỗ Việt Anh</t>
  </si>
  <si>
    <t>НАУЧНЫЙ ЭЛЕКТРОННЫЙ ЖУРНАЛ «АКАДЕМИЧЕСКАЯ ПУБЛИЦИСТИКА»</t>
  </si>
  <si>
    <t>Calculating periodic oscillation of a single-link flexible manipulator</t>
  </si>
  <si>
    <t>Đinh Công Đạt</t>
  </si>
  <si>
    <t>The process of research, design and manufacture of robocars: usage in hospitals with epidemic diseases</t>
  </si>
  <si>
    <t>Trần Thị Trâm</t>
  </si>
  <si>
    <t>Effect of Salt Solution on Plasticity and Permeability of Vietnam’s Soil Liners</t>
  </si>
  <si>
    <r>
      <t>Nguyễn Thị Nụ</t>
    </r>
    <r>
      <rPr>
        <sz val="12"/>
        <color rgb="FF333333"/>
        <rFont val="Times New Roman"/>
        <family val="1"/>
      </rPr>
      <t>, Đỗ Minh Ngọc</t>
    </r>
  </si>
  <si>
    <t>International Journal of Engineering and Advanced Technology (IJEAT)</t>
  </si>
  <si>
    <t>Assessment and prediction of potential reserves of groundwater in the territory of Hanoi (Vietnam)</t>
  </si>
  <si>
    <r>
      <t>Nguyễn Thị Nụ</t>
    </r>
    <r>
      <rPr>
        <sz val="12"/>
        <color rgb="FF333333"/>
        <rFont val="Times New Roman"/>
        <family val="1"/>
      </rPr>
      <t>, Phí Hồng Thịnh</t>
    </r>
  </si>
  <si>
    <t>ActuAlscience</t>
  </si>
  <si>
    <t>Evaluation of the effects of construction works to the land subsidence in Cam Pha city, Quang Ninh province, Vietnam.</t>
  </si>
  <si>
    <r>
      <t>Phí Hồng Thịnh, </t>
    </r>
    <r>
      <rPr>
        <b/>
        <sz val="12"/>
        <color rgb="FF333333"/>
        <rFont val="Times New Roman"/>
        <family val="1"/>
      </rPr>
      <t>Nguyễn Thị Nụ</t>
    </r>
  </si>
  <si>
    <t>Engineering properties of clayey soils from weathered basalt crust in Nong Cong area, Thanh Hoa province of Viet Nam</t>
  </si>
  <si>
    <t>Natural Gas in the Transition of Energy</t>
  </si>
  <si>
    <r>
      <t>Marta Kadłubek, Eleftherios Thalassinos , Erginbay Uğurlu, </t>
    </r>
    <r>
      <rPr>
        <b/>
        <sz val="12"/>
        <color rgb="FF333333"/>
        <rFont val="Times New Roman"/>
        <family val="1"/>
      </rPr>
      <t>Lê Minh Thống</t>
    </r>
  </si>
  <si>
    <t>Encyclopedia MDPI</t>
  </si>
  <si>
    <t>Soft soils in the MeKong Delta of Vietnam</t>
  </si>
  <si>
    <t>Developing Culture to Develop People andCountry of Vietnam In The Renovation andInternational Integration period</t>
  </si>
  <si>
    <r>
      <t>Trương Thị Thanh Quý, </t>
    </r>
    <r>
      <rPr>
        <b/>
        <sz val="12"/>
        <color rgb="FF333333"/>
        <rFont val="Times New Roman"/>
        <family val="1"/>
      </rPr>
      <t>Đỗ Thị Vân Hà</t>
    </r>
    <r>
      <rPr>
        <sz val="12"/>
        <color rgb="FF333333"/>
        <rFont val="Times New Roman"/>
        <family val="1"/>
      </rPr>
      <t>, Hoàng Thị Giang, Hoàng Thu Trang</t>
    </r>
  </si>
  <si>
    <t>American Research Journal of Humanities and Social Science</t>
  </si>
  <si>
    <t>Impact of the milling conditions on the particle properties and flotation of semi-soluble salt-type mineral ores</t>
  </si>
  <si>
    <r>
      <t>Nathalie Kupka, A. Hassanzadeh, </t>
    </r>
    <r>
      <rPr>
        <b/>
        <sz val="12"/>
        <color rgb="FF333333"/>
        <rFont val="Times New Roman"/>
        <family val="1"/>
      </rPr>
      <t>Hoàng Hữu Đường</t>
    </r>
    <r>
      <rPr>
        <sz val="12"/>
        <color rgb="FF333333"/>
        <rFont val="Times New Roman"/>
        <family val="1"/>
      </rPr>
      <t>, B. Michaux, S. S. Saquran, M. Rudolph</t>
    </r>
  </si>
  <si>
    <t>Comminution' 20</t>
  </si>
  <si>
    <t>Fine or coarse particle flotation in mineral processing? A critical and technological assessment of the recent flotation developments</t>
  </si>
  <si>
    <r>
      <t>Ahmad Hassandzadeh,</t>
    </r>
    <r>
      <rPr>
        <b/>
        <sz val="12"/>
        <color rgb="FF333333"/>
        <rFont val="Times New Roman"/>
        <family val="1"/>
      </rPr>
      <t> Hoàng Hữu Đường</t>
    </r>
  </si>
  <si>
    <t>IMPC 2020 - 30th International Mineral Processing Congress</t>
  </si>
  <si>
    <t>Mineral processing optimization using a particle-based approach</t>
  </si>
  <si>
    <r>
      <t>Lucas Pereira, Max Frenzel, Mahdi Khodadadzadeh, Raimon Tolosana-Delgado, Ahmad Hassandzadeh, </t>
    </r>
    <r>
      <rPr>
        <b/>
        <sz val="12"/>
        <color rgb="FF333333"/>
        <rFont val="Times New Roman"/>
        <family val="1"/>
      </rPr>
      <t>Hoàng Hữu Đường</t>
    </r>
    <r>
      <rPr>
        <sz val="12"/>
        <color rgb="FF333333"/>
        <rFont val="Times New Roman"/>
        <family val="1"/>
      </rPr>
      <t>, Juliana Livi Antoniassi, Giseli Ramos, Jens Gutzmer</t>
    </r>
  </si>
  <si>
    <t>Feasible Mining Technologies for Placer Titanium Mines in Viet Nam</t>
  </si>
  <si>
    <t>Lê Quí Thảo</t>
  </si>
  <si>
    <t>International Journal of Scientific &amp; Engineering research</t>
  </si>
  <si>
    <t>Determination of air leakage of auxiliary ventilation ducting system in Vang Danh underground mine</t>
  </si>
  <si>
    <r>
      <t>Đặng Phương Thảo</t>
    </r>
    <r>
      <rPr>
        <sz val="12"/>
        <color rgb="FF333333"/>
        <rFont val="Times New Roman"/>
        <family val="1"/>
      </rPr>
      <t>, Bui Van Duyen</t>
    </r>
  </si>
  <si>
    <t>Learning &amp; Education</t>
  </si>
  <si>
    <t>Identification of The Suitable Type of Waste Dumps for Open-Pit Coal Mines in Cam Pha, Quang Ninh, Vietnam</t>
  </si>
  <si>
    <r>
      <t>Nguyễn Tam Tính, </t>
    </r>
    <r>
      <rPr>
        <b/>
        <sz val="12"/>
        <color rgb="FF333333"/>
        <rFont val="Times New Roman"/>
        <family val="1"/>
      </rPr>
      <t>Bùi Xuân Nam</t>
    </r>
  </si>
  <si>
    <t>Building Land Cover Objects Following the IPCC Guidelines for Carbon Emission Estimation. Case Study in the Central Highlands of Vietnam</t>
  </si>
  <si>
    <r>
      <t>Lê Quốc Hưng, </t>
    </r>
    <r>
      <rPr>
        <b/>
        <sz val="12"/>
        <color rgb="FF333333"/>
        <rFont val="Times New Roman"/>
        <family val="1"/>
      </rPr>
      <t>Vũ Thị Phương Thảo</t>
    </r>
  </si>
  <si>
    <t>Sustainability in Environment</t>
  </si>
  <si>
    <t>Sedimentation Rate Estimation and Tracing Organic Carbon and Nutrients Sources in Sediment of Ha Long Bay (Vietnam)</t>
  </si>
  <si>
    <r>
      <t>Đào Đình Thuần</t>
    </r>
    <r>
      <rPr>
        <sz val="12"/>
        <color rgb="FF333333"/>
        <rFont val="Times New Roman"/>
        <family val="1"/>
      </rPr>
      <t>, Nguyễn Quang Long, Dương Văn Thắng, Đặng Đức Nhận, Hà Lan Anh, Nguyễn Thị Oanh</t>
    </r>
  </si>
  <si>
    <t>International Journal of Earth Science and Geophysics</t>
  </si>
  <si>
    <t>Unmanned Aerial Vehicle and Large Scale Topographic Map for Design Purposes</t>
  </si>
  <si>
    <r>
      <t>Ngoc Quang Vu, Van Thinh Nguyen, </t>
    </r>
    <r>
      <rPr>
        <b/>
        <sz val="12"/>
        <color rgb="FF333333"/>
        <rFont val="Times New Roman"/>
        <family val="1"/>
      </rPr>
      <t>Phạm Thị Thanh Hòa</t>
    </r>
  </si>
  <si>
    <t>Application of Remote Sensing Imagery and Model Builder in Arcgis to Determine the Change of Land Surface Temperature, Case Study in Quang Ngai Province, Vietnam</t>
  </si>
  <si>
    <r>
      <t>Phạm Thị Thanh Hòa</t>
    </r>
    <r>
      <rPr>
        <sz val="12"/>
        <color rgb="FF333333"/>
        <rFont val="Times New Roman"/>
        <family val="1"/>
      </rPr>
      <t>, Vu Ngoc Quang, Nguyen Van Thinh</t>
    </r>
  </si>
  <si>
    <t>Displacement analysis of fault zones applying GNSS technology in Vietnam</t>
  </si>
  <si>
    <t>Insights in Mining Science &amp; Technology (IMST)</t>
  </si>
  <si>
    <t>GIS-based landslide susceptibility mapping using analytical hierarchy process: a case study of Astore region, Pakistan</t>
  </si>
  <si>
    <r>
      <t>Nouman Afzal, Adeel Ahmad, </t>
    </r>
    <r>
      <rPr>
        <b/>
        <sz val="12"/>
        <color rgb="FF333333"/>
        <rFont val="Times New Roman"/>
        <family val="1"/>
      </rPr>
      <t>Lê Thị Thu Hà,</t>
    </r>
    <r>
      <rPr>
        <sz val="12"/>
        <color rgb="FF333333"/>
        <rFont val="Times New Roman"/>
        <family val="1"/>
      </rPr>
      <t> Safdar Ali Shirazi, Isma Younes</t>
    </r>
  </si>
  <si>
    <t>EQA - International Journal of Environmental Quality</t>
  </si>
  <si>
    <t>Research on drought evolution using multi-temporal remote sensing on Google Earth Engine platform</t>
  </si>
  <si>
    <r>
      <t>Phạm Thị Thanh Hòa</t>
    </r>
    <r>
      <rPr>
        <sz val="12"/>
        <color rgb="FF333333"/>
        <rFont val="Times New Roman"/>
        <family val="1"/>
      </rPr>
      <t>, Nguyen Van Thinh</t>
    </r>
  </si>
  <si>
    <t>ВЛИЯНИЕ ОРГАНО-МИНЕРАЛЬНЫХ ДОБАВОК НА ФИЗИКО-МЕХАНИЧЕСКИЕ СВОЙСТВА И КОРРОЗИОННУЮ СТОЙКОСТЬ ЦЕМЕНТНО-ПЕСЧАНЫХ РАСТВОРОВ</t>
  </si>
  <si>
    <r>
      <t>Ngô Xuân Hùng, </t>
    </r>
    <r>
      <rPr>
        <b/>
        <sz val="12"/>
        <color rgb="FF333333"/>
        <rFont val="Times New Roman"/>
        <family val="1"/>
      </rPr>
      <t>Tăng Văn Lâm,</t>
    </r>
    <r>
      <rPr>
        <sz val="12"/>
        <color rgb="FF333333"/>
        <rFont val="Times New Roman"/>
        <family val="1"/>
      </rPr>
      <t> Boris I. Bulgakov, Olga V. Aleksandrova, Oksana A. Larsen</t>
    </r>
  </si>
  <si>
    <t>Строительство: наука и образование</t>
  </si>
  <si>
    <t>Влияние минеральных добавок, летучей золы, доменного шлака на механические свойства пенобетона</t>
  </si>
  <si>
    <r>
      <t>Vu Kim Dien, </t>
    </r>
    <r>
      <rPr>
        <b/>
        <sz val="12"/>
        <color rgb="FF333333"/>
        <rFont val="Times New Roman"/>
        <family val="1"/>
      </rPr>
      <t>Tăng Văn Lâm</t>
    </r>
    <r>
      <rPr>
        <sz val="12"/>
        <color rgb="FF333333"/>
        <rFont val="Times New Roman"/>
        <family val="1"/>
      </rPr>
      <t>, S.I. BAZHENOVA</t>
    </r>
  </si>
  <si>
    <t>СТРОИТЕЛЬСТВО И РЕКОНСТРУКЦИЯ</t>
  </si>
  <si>
    <t>Теплоизоляционные свойства эффективных легких бетонов для трехслойных ограждающих покрытий зданий</t>
  </si>
  <si>
    <r>
      <t>Vũ Đình Thơ, </t>
    </r>
    <r>
      <rPr>
        <b/>
        <sz val="12"/>
        <color rgb="FF333333"/>
        <rFont val="Times New Roman"/>
        <family val="1"/>
      </rPr>
      <t>Tăng Văn Lâm</t>
    </r>
    <r>
      <rPr>
        <sz val="12"/>
        <color rgb="FF333333"/>
        <rFont val="Times New Roman"/>
        <family val="1"/>
      </rPr>
      <t>, Елена Анатольевна КОРОЛЬ, Борис Игоревич БУЛГАКОВ , Ольга Владимировна АЛЕКСАНДРОВА, Оксана Александровна ЛАРСЕН</t>
    </r>
  </si>
  <si>
    <t>Промышленное и гражданское строительство</t>
  </si>
  <si>
    <t>Влияние содержания золы уноса на прочность бетонов на основе сульфатостойкого портландцемента</t>
  </si>
  <si>
    <r>
      <t>Ngô Xuân Hùng,</t>
    </r>
    <r>
      <rPr>
        <b/>
        <sz val="12"/>
        <color rgb="FF333333"/>
        <rFont val="Times New Roman"/>
        <family val="1"/>
      </rPr>
      <t> Tăng Văn Lâm,</t>
    </r>
    <r>
      <rPr>
        <sz val="12"/>
        <color rgb="FF333333"/>
        <rFont val="Times New Roman"/>
        <family val="1"/>
      </rPr>
      <t> Борис Игоревич БУЛГАКОВ, Ольга Владимировна АЛЕКСАНДРОВА , Оксана Александровна ЛАРСЕН</t>
    </r>
  </si>
  <si>
    <t>жуpнал «Промышленное и гражданское строительство»</t>
  </si>
  <si>
    <t>ВЛИЯНИЯ ВХОДНЫХ ФАКТОРОВ НА СВОЙСТВА ПЕНОБЕТОНА</t>
  </si>
  <si>
    <r>
      <t>Vu Kim Dien, </t>
    </r>
    <r>
      <rPr>
        <b/>
        <sz val="12"/>
        <color rgb="FF333333"/>
        <rFont val="Times New Roman"/>
        <family val="1"/>
      </rPr>
      <t>Tăng Văn Lâm</t>
    </r>
    <r>
      <rPr>
        <sz val="12"/>
        <color rgb="FF333333"/>
        <rFont val="Times New Roman"/>
        <family val="1"/>
      </rPr>
      <t>, S.I. Bazhenova, Phan Khanh Khanh</t>
    </r>
  </si>
  <si>
    <t>Журнал «Строительство и реконструкция»</t>
  </si>
  <si>
    <t>Influences of the Layer Thickness on the Distribution of Stress and Deformation of the Rock Mass Around Adits – A Case Study</t>
  </si>
  <si>
    <t>Trần Tuấn Minh, Nguyễn Duyên Phong, Đặng Trung Thành</t>
  </si>
  <si>
    <t>Архитектура Строительство Образование</t>
  </si>
  <si>
    <t>ГЕОПОЛИМЕРНЫЙ БЕТОН С ИСПОЛЬЗОВАНИЕМ МНОГОТОННАЖНЫХ ТЕХНОГЕННЫХ ОТХОДОВ</t>
  </si>
  <si>
    <r>
      <t>Tăng Văn Lâm</t>
    </r>
    <r>
      <rPr>
        <sz val="12"/>
        <color rgb="FF333333"/>
        <rFont val="Times New Roman"/>
        <family val="1"/>
      </rPr>
      <t>, Ngô Xuân Hùng, Vu Kim Dien, Б.И. Булгаков, С.И. Баженова, О.В. Александрова</t>
    </r>
  </si>
  <si>
    <t>A simplified way to evaluate the effect of temperature on a circular tunnel</t>
  </si>
  <si>
    <r>
      <t>Dianchun Du, </t>
    </r>
    <r>
      <rPr>
        <b/>
        <sz val="12"/>
        <color rgb="FF333333"/>
        <rFont val="Times New Roman"/>
        <family val="1"/>
      </rPr>
      <t>Đỗ Ngọc Anh</t>
    </r>
    <r>
      <rPr>
        <sz val="12"/>
        <color rgb="FF333333"/>
        <rFont val="Times New Roman"/>
        <family val="1"/>
      </rPr>
      <t>, Daniel Dias</t>
    </r>
  </si>
  <si>
    <t>Geotechnics</t>
  </si>
  <si>
    <t>Пуццоланическая активность тонкодисперсных минеральных компонентов различной природы Вьетнама</t>
  </si>
  <si>
    <r>
      <t>Tăng Văn Lâm</t>
    </r>
    <r>
      <rPr>
        <sz val="12"/>
        <color rgb="FF333333"/>
        <rFont val="Times New Roman"/>
        <family val="1"/>
      </rPr>
      <t>, Нгуен Зоан Тунг Лам</t>
    </r>
  </si>
  <si>
    <t>ТЕХНИКА И ТЕХНОЛОГИЯ СИЛИКАТОВ</t>
  </si>
  <si>
    <t>Design of fully grouted rock bolts – a reinforcement concept: analytical and numerical calculation</t>
  </si>
  <si>
    <r>
      <t>Nguyễn Quang Phích, </t>
    </r>
    <r>
      <rPr>
        <b/>
        <sz val="12"/>
        <color rgb="FF333333"/>
        <rFont val="Times New Roman"/>
        <family val="1"/>
      </rPr>
      <t>Nguyễn Văn Mạnh</t>
    </r>
    <r>
      <rPr>
        <sz val="12"/>
        <color rgb="FF333333"/>
        <rFont val="Times New Roman"/>
        <family val="1"/>
      </rPr>
      <t>, Nguyễn Văn Công</t>
    </r>
  </si>
  <si>
    <t>Minerals and Mining engineering</t>
  </si>
  <si>
    <t>The Blast furnace slag properties at different grinding times and its effect on foam concrete properties</t>
  </si>
  <si>
    <r>
      <t>Dien Vu Kim, </t>
    </r>
    <r>
      <rPr>
        <b/>
        <sz val="12"/>
        <color rgb="FF333333"/>
        <rFont val="Times New Roman"/>
        <family val="1"/>
      </rPr>
      <t>Tăng Văn Lâm</t>
    </r>
    <r>
      <rPr>
        <sz val="12"/>
        <color rgb="FF333333"/>
        <rFont val="Times New Roman"/>
        <family val="1"/>
      </rPr>
      <t>, Sofya Ildarovna Bazhenova, Trong Chuc Nguyen, Minh Chien Do Van Loi Le, Van Duong Nguyen, Cong Ly Nguyen, Minh Thuan Hoang</t>
    </r>
  </si>
  <si>
    <t>Влияние минеральных добавок на прочность сцепления цементного камня бетона со стальной арматурой </t>
  </si>
  <si>
    <r>
      <t>Ngô Xuân Hùng, Борис Игоревич БУЛГАКОВ, Ольга Владимировна АЛЕКСАНДРОВА, </t>
    </r>
    <r>
      <rPr>
        <b/>
        <sz val="12"/>
        <color rgb="FF333333"/>
        <rFont val="Times New Roman"/>
        <family val="1"/>
      </rPr>
      <t>Tăng Văn Lâm</t>
    </r>
  </si>
  <si>
    <t>The elastic factor to calculate ecotechnic assessment of medium voltage (MV) transmission lines with consideration of conductor’s skin effect</t>
  </si>
  <si>
    <t>Lê Xuân Thành</t>
  </si>
  <si>
    <t>Development of New Method for Choosing Standard Components Subject to Minimal Cycle Time and Minimal Sum of Purchasing Cost</t>
  </si>
  <si>
    <t>Nguyễn Đăng Tấn, Nguyễn Mạnh Cường</t>
  </si>
  <si>
    <t>ICERA 2020</t>
  </si>
  <si>
    <t>A Large-Scale, Open-Domain, Mixed-Interface Dialogue-Based ITS for STEM</t>
  </si>
  <si>
    <r>
      <t>Iulian Vlad Serban, Varun Gupta, Ekaterina Kochmar, </t>
    </r>
    <r>
      <rPr>
        <b/>
        <sz val="12"/>
        <color rgb="FF000000"/>
        <rFont val="Times New Roman"/>
        <family val="1"/>
      </rPr>
      <t>Vũ Đỗ Dũng</t>
    </r>
    <r>
      <rPr>
        <sz val="12"/>
        <color rgb="FF000000"/>
        <rFont val="Times New Roman"/>
        <family val="1"/>
      </rPr>
      <t>, Robert Belfer, Joelle Pineau, Aaron Courville, Laurent Charlin, Yoshua Bengio</t>
    </r>
  </si>
  <si>
    <t>International Conference on Artificial Intelligence in Education</t>
  </si>
  <si>
    <t>Automated Personalized Feedback Improves Learning Gains in An Intelligent Tutoring System</t>
  </si>
  <si>
    <r>
      <t>Ekaterina Kochmar,</t>
    </r>
    <r>
      <rPr>
        <b/>
        <sz val="12"/>
        <color rgb="FF000000"/>
        <rFont val="Times New Roman"/>
        <family val="1"/>
      </rPr>
      <t> Vũ Đỗ Dũng</t>
    </r>
    <r>
      <rPr>
        <sz val="12"/>
        <color rgb="FF000000"/>
        <rFont val="Times New Roman"/>
        <family val="1"/>
      </rPr>
      <t>, Robert Belfer, Varun Gupta, Iulian Vlad Serban, Joelle Pineau</t>
    </r>
  </si>
  <si>
    <t>Analysis of factors affecting the efficiency of loading coal onto the conveyor by screw excutive bodies of shearers</t>
  </si>
  <si>
    <t>Priority directions for the development of science and education collection of articles of the XIII “International Scientific and Practical Conference</t>
  </si>
  <si>
    <t> Analysis of factors affecting the efficiency of loading coal onto the conveyor by screw excutive bodies of shearers</t>
  </si>
  <si>
    <r>
      <t>Nguyễn Văn Xô</t>
    </r>
    <r>
      <rPr>
        <sz val="12"/>
        <color rgb="FF000000"/>
        <rFont val="Times New Roman"/>
        <family val="1"/>
      </rPr>
      <t>, Nguyễn Khắc Lĩnh</t>
    </r>
  </si>
  <si>
    <t>Priority directions for the development of science and education collection of articles of the XIII “International Scientific and Practical Conference”) ISBN: 978-5-00159-471-0, Page 24-28</t>
  </si>
  <si>
    <t>Research on the abrasion of cutting picks on shearers due to the influence of clamping saoil in coal seams</t>
  </si>
  <si>
    <t>Nguyễn Văn Xô, Nguyễn Khắc Lĩnh, Trần Bá Trung</t>
  </si>
  <si>
    <t>Process Management and Scientific Developments</t>
  </si>
  <si>
    <t>Nghiên cứu áp dụng công nghệ vòi phun khí – lỏng dành cho động cơ đốt trong</t>
  </si>
  <si>
    <t>Nguyễn Sơn Tùng, Nguyễn Thanh Tuấn</t>
  </si>
  <si>
    <t>HỘI NGHỊ KHOA HỌC TOÀN QUỐC VỀ CƠ KHÍ – ĐIỆN – TỰ ĐỘNG HÓA</t>
  </si>
  <si>
    <t>Bàn về cơ chế bảo mật trong mạng IoT</t>
  </si>
  <si>
    <t>Cung Quang Khang</t>
  </si>
  <si>
    <t>Hội thảo khoa học toàn quốc về Cơ khí - Điện - Tự động hoá (MEAE2021)</t>
  </si>
  <si>
    <t>Xây dựng bộ đo công suất ứng dụng cho các bài thí nghiệm, thực hành mạch điện xoay chiều của phòng thí nghiệm Kỹ thuật điện – Điện tử trường Đại học Mỏ - Địa chất</t>
  </si>
  <si>
    <t>Nguyễn Trường Giang</t>
  </si>
  <si>
    <t>Tính dòng điện rò trong các mạng điện mỏ hầm lò có sử dụng các bộ biến đổi bán dẫn ở chế độ quá trình quá độ</t>
  </si>
  <si>
    <t>Kim Ngọc Linh, Nguyễn Thạc Khánh, Nguyễn Trường Giang, Kim Thị Cẩm Ánh</t>
  </si>
  <si>
    <t>Design, make and install a test-rig for testing 660V/1140V earth leakage protective device</t>
  </si>
  <si>
    <r>
      <t>Nguyễn Thạc Khánh, Kim Ngọc Linh, Nguyễn Trường Giang</t>
    </r>
    <r>
      <rPr>
        <sz val="12"/>
        <color rgb="FF333333"/>
        <rFont val="Times New Roman"/>
        <family val="1"/>
      </rPr>
      <t>, Bùi Minh Định</t>
    </r>
  </si>
  <si>
    <t>Tác động của mạng 5G đối với sự phát triển của tự động hóa và số hóa công nghiệp</t>
  </si>
  <si>
    <t>Tống Ngọc Anh</t>
  </si>
  <si>
    <t>ОБОСНОВАНИЕ ПАРАМЕТРОВ ПРОЦЕССА ВЫГРУЗКИ УГЛЯ НА ЗАБОЙНЫЙ КОНВЕЙЕР ШНЕКОВЫМИ ИСПОЛНИТЕЛЬНЫМИ ОРГАНАМИ ОЧИСТНЫХ КОМБАЙНОВ</t>
  </si>
  <si>
    <r>
      <t>Nguyễn Khắc Lĩnh, Lê Thị Hồng Thắng,</t>
    </r>
    <r>
      <rPr>
        <sz val="12"/>
        <color rgb="FF333333"/>
        <rFont val="Times New Roman"/>
        <family val="1"/>
      </rPr>
      <t> </t>
    </r>
    <r>
      <rPr>
        <b/>
        <sz val="12"/>
        <color rgb="FF333333"/>
        <rFont val="Times New Roman"/>
        <family val="1"/>
      </rPr>
      <t>Phạm Văn Tiến</t>
    </r>
  </si>
  <si>
    <t>IX International Multidisciplinary Conference “Prospects and Key Tendencies of Science in Contemporary World”. Proceedings of the Conference (2021)</t>
  </si>
  <si>
    <t>Research on Generating CIC Tooth Profile of Rotor in Vacuum Pumps</t>
  </si>
  <si>
    <r>
      <t>Nguyễn Thanh Tùng,</t>
    </r>
    <r>
      <rPr>
        <sz val="12"/>
        <color rgb="FF333333"/>
        <rFont val="Times New Roman"/>
        <family val="1"/>
      </rPr>
      <t> Trần Thế Văn, Hoàng Thuận Minh</t>
    </r>
  </si>
  <si>
    <t>International Conference on Advanced Mechanical Engineering, Automation and Sustainable Development</t>
  </si>
  <si>
    <t>Impact of voltage unbalance and harmonics on induction motor in operation mode</t>
  </si>
  <si>
    <r>
      <t>Đỗ Như ý</t>
    </r>
    <r>
      <rPr>
        <sz val="12"/>
        <color rgb="FF333333"/>
        <rFont val="Times New Roman"/>
        <family val="1"/>
      </rPr>
      <t>, Ngô Xuân Cường</t>
    </r>
  </si>
  <si>
    <t>International Conference on Engineering Research and Applications</t>
  </si>
  <si>
    <t>Design and Implementation of a Real-Time Web Service for Monitoring Soil Moisture and Landslide in Lai Chau Province, Viet Nam</t>
  </si>
  <si>
    <t> Lê Hồng Anh, Nguyễn Thị Mai Dung, Đinh Bảo Ngọc</t>
  </si>
  <si>
    <t> ICCASA 2020</t>
  </si>
  <si>
    <t>Fast and Accurate Capitalization and Punctuation for Automatic Speech Recognition Using Transformer and Chunk Merging</t>
  </si>
  <si>
    <r>
      <t>Nguyễn Thái Bình, Nguyễn Vũ Bảo Hưng, Nguyễn Thị Hiền, Phạm Ngọc Phương, </t>
    </r>
    <r>
      <rPr>
        <b/>
        <sz val="12"/>
        <color rgb="FF000000"/>
        <rFont val="Times New Roman"/>
        <family val="1"/>
      </rPr>
      <t>Nguyễn Thế Lộc</t>
    </r>
    <r>
      <rPr>
        <sz val="12"/>
        <color rgb="FF000000"/>
        <rFont val="Times New Roman"/>
        <family val="1"/>
      </rPr>
      <t>, Đỗ Quốc Trường, Lương Chi Mai</t>
    </r>
  </si>
  <si>
    <t>2019 22nd Conference of the Oriental COCOSDA International Committee for the Co-ordination and Standardisation of Speech Databases and Assessment Techniques (O-COCOSDA)</t>
  </si>
  <si>
    <t>Nguyen Ngoc Chu, Le Thanh Hue</t>
  </si>
  <si>
    <t>International Conference on Applied Mathematics and Science (ICAMS-20)</t>
  </si>
  <si>
    <t>Một số vấn đề dạy và học trên hệ thống E-LEARNING trong giáo dục đại học ở Việt Nam hiện nay</t>
  </si>
  <si>
    <t>Vũ Lan Phương, Trần Thị Lan Hương</t>
  </si>
  <si>
    <t>Kỷ yếu Hội nghị khoa học Khoa học xã hội với sự phát triển bền vững</t>
  </si>
  <si>
    <t>Underground resources in the southeast asia sea and related dispute issues</t>
  </si>
  <si>
    <t>The XVI International Forum-Contest of Students and Young Researchers</t>
  </si>
  <si>
    <t>VGIS: an open source GIS server for real-time monitoring systems</t>
  </si>
  <si>
    <t>Đinh Bảo Ngọc, Lê Hồng Anh, Nguyễn Thị Mai Dung</t>
  </si>
  <si>
    <t>XVI INTERNATIONAL FORUM-CONTEST OF STUDENTS AND YOUNG RESEARCHERS “TOPICAL ISSUES OF RATIONAL USE OF NATURAL RESOURCES” UNDER THE AUSPICES OF UNESCO</t>
  </si>
  <si>
    <t>Trigger2B: A Tool Generating Event-B Models from Database Triggers</t>
  </si>
  <si>
    <t>ICCASA 2020</t>
  </si>
  <si>
    <t>Applied Artificial Neural Network in the Spatial Prediction of Landslide Harzads case Study in the Red River Basin, Vietnam</t>
  </si>
  <si>
    <r>
      <t>Truong XuanQuang, </t>
    </r>
    <r>
      <rPr>
        <b/>
        <sz val="12"/>
        <color rgb="FF333333"/>
        <rFont val="Times New Roman"/>
        <family val="1"/>
      </rPr>
      <t>Trương Xuân Luận,</t>
    </r>
    <r>
      <rPr>
        <sz val="12"/>
        <color rgb="FF333333"/>
        <rFont val="Times New Roman"/>
        <family val="1"/>
      </rPr>
      <t> Do Thi Hang, Nguyen Ngoc Hoan, Nguyen Chi Cong, </t>
    </r>
    <r>
      <rPr>
        <b/>
        <sz val="12"/>
        <color rgb="FF333333"/>
        <rFont val="Times New Roman"/>
        <family val="1"/>
      </rPr>
      <t>Dương Anh Quân,</t>
    </r>
    <r>
      <rPr>
        <sz val="12"/>
        <color rgb="FF333333"/>
        <rFont val="Times New Roman"/>
        <family val="1"/>
      </rPr>
      <t> Pham Thi Thanh Thuy, Le Thi Thu Ha, Tran Thi Hong Minh</t>
    </r>
  </si>
  <si>
    <t>The 42nd Asian Conference on Remote Sensing (ACRS2021)</t>
  </si>
  <si>
    <t>Deep Learning Models for Skeleton-based Action Recognition for UAVs</t>
  </si>
  <si>
    <r>
      <t>Phạm Đình Tân</t>
    </r>
    <r>
      <rPr>
        <sz val="12"/>
        <color rgb="FF333333"/>
        <rFont val="Times New Roman"/>
        <family val="1"/>
      </rPr>
      <t>, Van-Nam Hoang, Viet-Duc Le, Tien-Thanh Nguyen, Thanh-Hai Tran, Hai Vu, Van-Hung Le, Thi-Lan Le</t>
    </r>
  </si>
  <si>
    <t>International Conference on Communications and Electronics (ICCE 2022)</t>
  </si>
  <si>
    <t>Automatic Recognition and Assessment of Physical Exercises from RGB Images</t>
  </si>
  <si>
    <r>
      <t>Quang-Tien Pham, Viet-Anh Nguyen, Tien-Thanh Nguyen, Duc-Anh Nguyen, Duc-Giang Nguyen, Hai Vu, Thi-Lan Le, </t>
    </r>
    <r>
      <rPr>
        <b/>
        <sz val="12"/>
        <color rgb="FF333333"/>
        <rFont val="Times New Roman"/>
        <family val="1"/>
      </rPr>
      <t>Phạm Đình Tân</t>
    </r>
  </si>
  <si>
    <t>Crustal structure across the extinct ridge in South China Sea from OBS receiver functions: insights into the spreading rate and the magma supply prior to the ridge cessation</t>
  </si>
  <si>
    <r>
      <t>Yang Ting,</t>
    </r>
    <r>
      <rPr>
        <b/>
        <sz val="12"/>
        <color rgb="FF000000"/>
        <rFont val="Times New Roman"/>
        <family val="1"/>
      </rPr>
      <t> Tran Danh Hung,</t>
    </r>
    <r>
      <rPr>
        <sz val="12"/>
        <color rgb="FF000000"/>
        <rFont val="Times New Roman"/>
        <family val="1"/>
      </rPr>
      <t> Le Ba Manh, Xue Mei</t>
    </r>
  </si>
  <si>
    <t>22nd EGU General Assembly, held online 4-8 May, 2020, id.6350</t>
  </si>
  <si>
    <t>Ground Penetrating Radar Attribute for Analyzing Underground Anomaly</t>
  </si>
  <si>
    <r>
      <t>Hoang, D.D., Anh, C.L.V. and </t>
    </r>
    <r>
      <rPr>
        <b/>
        <sz val="12"/>
        <color rgb="FF000000"/>
        <rFont val="Times New Roman"/>
        <family val="1"/>
      </rPr>
      <t>Kieu D. T.</t>
    </r>
  </si>
  <si>
    <t>3rd Asia Pacific Meeting on Near Surface Geoscience &amp; Engineering</t>
  </si>
  <si>
    <t>Applying Seismic Refraction Method for Landslide Investigation in Doi Ong Tuong, Hoa Binh Province, Vietnam</t>
  </si>
  <si>
    <r>
      <t>Kieu, D.T.</t>
    </r>
    <r>
      <rPr>
        <sz val="12"/>
        <color rgb="FF000000"/>
        <rFont val="Times New Roman"/>
        <family val="1"/>
      </rPr>
      <t>, Pham, N.D., Lai, H.P. and Ha, N.A. 2020</t>
    </r>
  </si>
  <si>
    <t>3th Asia Pacific Meeting on Near Surface Geoscience &amp; Engineering</t>
  </si>
  <si>
    <t>210Po in Northern Vietnamese thermal water sources</t>
  </si>
  <si>
    <r>
      <t>Hao D.V</t>
    </r>
    <r>
      <rPr>
        <sz val="12"/>
        <color rgb="FF000000"/>
        <rFont val="Times New Roman"/>
        <family val="1"/>
      </rPr>
      <t>.,  T. D. Nguyen, A. Peka, M. Hegedűs, T. Kovacs</t>
    </r>
  </si>
  <si>
    <t>International Conference on Environmental Protection</t>
  </si>
  <si>
    <t>222Rn in spring water close REE and Uranium mines in Middle and North of Vietnam</t>
  </si>
  <si>
    <r>
      <t>Hao D.V</t>
    </r>
    <r>
      <rPr>
        <sz val="12"/>
        <color rgb="FF000000"/>
        <rFont val="Times New Roman"/>
        <family val="1"/>
      </rPr>
      <t>., D. Nguyen Thanh, M. Hegedűs, T. Kovács</t>
    </r>
  </si>
  <si>
    <t>226Ra and 238U in well waters from high-level natural radiation areas in northern Vietnam</t>
  </si>
  <si>
    <r>
      <t>E. Tóth-Bodrogi, </t>
    </r>
    <r>
      <rPr>
        <b/>
        <sz val="12"/>
        <color rgb="FF000000"/>
        <rFont val="Times New Roman"/>
        <family val="1"/>
      </rPr>
      <t>Hao D.V</t>
    </r>
    <r>
      <rPr>
        <sz val="12"/>
        <color rgb="FF000000"/>
        <rFont val="Times New Roman"/>
        <family val="1"/>
      </rPr>
      <t>., D. Nguyen Thanh , M. Hegedűs, T. Kovács</t>
    </r>
  </si>
  <si>
    <t>Gross alpha and gross beta activities in various marine species in Vietnam</t>
  </si>
  <si>
    <r>
      <t>A. Csordás, </t>
    </r>
    <r>
      <rPr>
        <b/>
        <sz val="12"/>
        <color rgb="FF000000"/>
        <rFont val="Times New Roman"/>
        <family val="1"/>
      </rPr>
      <t>Hao D.V.</t>
    </r>
    <r>
      <rPr>
        <sz val="12"/>
        <color rgb="FF000000"/>
        <rFont val="Times New Roman"/>
        <family val="1"/>
      </rPr>
      <t>, H. Luong Le, C. Nguyen Dinh, D. Nguyen Thahn, M. Hegedűs, T. Kovács, T. Nguyen</t>
    </r>
  </si>
  <si>
    <t>Investigation of soil to plant transfer factors of 226Ra, 232Th, 40K and 137Cs in Vietnamese crops</t>
  </si>
  <si>
    <r>
      <t>E. Kocsis, </t>
    </r>
    <r>
      <rPr>
        <b/>
        <sz val="12"/>
        <color rgb="FF000000"/>
        <rFont val="Times New Roman"/>
        <family val="1"/>
      </rPr>
      <t>Hao D.V.</t>
    </r>
    <r>
      <rPr>
        <sz val="12"/>
        <color rgb="FF000000"/>
        <rFont val="Times New Roman"/>
        <family val="1"/>
      </rPr>
      <t>, D. Nguyen Thanh, A. Peka, M. Hegedűs, A. Csordás, T. Kovacs</t>
    </r>
  </si>
  <si>
    <t>Transfer of 210Po from soil to water spinach in Vietnam</t>
  </si>
  <si>
    <t>M. Hegedűs, Hao D.V., D. Nguyen Thanh, A. Peka, A. Csordas, T. Kovacs</t>
  </si>
  <si>
    <t>Transfer of radionuclides from soil to acacia auriculiformis in North Vietnamese high radioactive background areas</t>
  </si>
  <si>
    <r>
      <t>D. Nguyen Thanh, </t>
    </r>
    <r>
      <rPr>
        <b/>
        <sz val="12"/>
        <color rgb="FF000000"/>
        <rFont val="Times New Roman"/>
        <family val="1"/>
      </rPr>
      <t>Hao D.V</t>
    </r>
    <r>
      <rPr>
        <sz val="12"/>
        <color rgb="FF000000"/>
        <rFont val="Times New Roman"/>
        <family val="1"/>
      </rPr>
      <t>., A. Csordas, M. Hegedus, T. Kovacs</t>
    </r>
  </si>
  <si>
    <t>High–Resolution Seismic Reflection Survey of Holocene Sediment Distribution at Thi Vai River, Ho Chi Minh City, Vietnam</t>
  </si>
  <si>
    <r>
      <t>Van Anh Le, C., Duong, M.B. and </t>
    </r>
    <r>
      <rPr>
        <b/>
        <sz val="12"/>
        <color rgb="FF000000"/>
        <rFont val="Times New Roman"/>
        <family val="1"/>
      </rPr>
      <t>Kieu D. T.</t>
    </r>
  </si>
  <si>
    <t>International Conference on Innovations for Sustainable and Responsible Mining</t>
  </si>
  <si>
    <t>Обработка и интерпретация аномалий гравитационных данных в центральной области Вьетнама с использованием компьютерной технологии “KОСКАД-3D”</t>
  </si>
  <si>
    <r>
      <t>Фан Т. Х.</t>
    </r>
    <r>
      <rPr>
        <sz val="12"/>
        <color rgb="FF000000"/>
        <rFont val="Times New Roman"/>
        <family val="1"/>
      </rPr>
      <t>, Петров А. В., До М. Ф (Phan Thị Hồng)</t>
    </r>
  </si>
  <si>
    <t>IХ Международной научной конференции молодых ученых «Молодые – наукам о земле»</t>
  </si>
  <si>
    <t>Quantitative methods of 238u, 234u, 228ra, 226ra radioisotopes in groundwater samples</t>
  </si>
  <si>
    <t>Dương Văn Hào</t>
  </si>
  <si>
    <t>Nghiên cứu cơ bản trong “Khoa học Trái đất và Môi trường”</t>
  </si>
  <si>
    <t>Особенности интерпретации результатов гидродинамических исследований горизонтальных скважин с трещинами гидроразрыва пласта</t>
  </si>
  <si>
    <r>
      <t>Duong Thi Mo , </t>
    </r>
    <r>
      <rPr>
        <b/>
        <sz val="12"/>
        <color rgb="FF000000"/>
        <rFont val="Times New Roman"/>
        <family val="1"/>
      </rPr>
      <t>Nguyễn Minh Hòa</t>
    </r>
  </si>
  <si>
    <t>Problems of Geology and Subsurface Development: Proceedings of the 24th International Scientific Symposium of students, Postgraduates and young Scientists devoted to the 75-th anniversary of Victory in world War II</t>
  </si>
  <si>
    <t>Characteristics of 210Po in fish species in Dong Thai Lake, Hanoi, Vietnam</t>
  </si>
  <si>
    <r>
      <t>Hao D.V</t>
    </r>
    <r>
      <rPr>
        <sz val="12"/>
        <color rgb="FF000000"/>
        <rFont val="Times New Roman"/>
        <family val="1"/>
      </rPr>
      <t>.,  Tien C.T</t>
    </r>
  </si>
  <si>
    <t>The 3rd Workshop on Radiation Research and Its Related Issue 2020</t>
  </si>
  <si>
    <t>226Ra, 228Ra, 238U in well waters from high-level natural radiation areas in northern Vietnam</t>
  </si>
  <si>
    <r>
      <t>Hao D.V</t>
    </r>
    <r>
      <rPr>
        <sz val="12"/>
        <color rgb="FF000000"/>
        <rFont val="Times New Roman"/>
        <family val="1"/>
      </rPr>
      <t>., E. Kocsis, A. Csordas, M. Hegedus, Tibor Kovács, Chu Trung Tien</t>
    </r>
  </si>
  <si>
    <t>Gross alpha and gross beta activity concentration in Northern Vietnamese thermal and mineral waters</t>
  </si>
  <si>
    <r>
      <t> Hao D.V.</t>
    </r>
    <r>
      <rPr>
        <sz val="12"/>
        <color rgb="FF000000"/>
        <rFont val="Times New Roman"/>
        <family val="1"/>
      </rPr>
      <t>,  Anita Peka, Miklós Hegedűs, Tibor Kovács</t>
    </r>
  </si>
  <si>
    <t>210Po in thermal water sources in Northern Vietnam</t>
  </si>
  <si>
    <r>
      <t>Hao D.V.</t>
    </r>
    <r>
      <rPr>
        <sz val="12"/>
        <color rgb="FF000000"/>
        <rFont val="Times New Roman"/>
        <family val="1"/>
      </rPr>
      <t>,  Nguyen Dinh Chau, Chu Trung Tien, Miklós Hegedűs, Tibor Kovacs</t>
    </r>
  </si>
  <si>
    <t>The 5th Workshop of Vietnamese Students in Poland</t>
  </si>
  <si>
    <t>210Po in fish species in Dong Thai Lake, Hanoi, Vietnam</t>
  </si>
  <si>
    <t>Hao D.V.,  and Tien C.T.</t>
  </si>
  <si>
    <t>238U, 226Ra and 228Ra in well-waters surrounding the high-level natural radiation background areas, Northern Vietnam</t>
  </si>
  <si>
    <t>Hao D.V</t>
  </si>
  <si>
    <t>Radon (222Rn) in spring water close REE and Uranium mines in Vietnam</t>
  </si>
  <si>
    <t>Применение сейсмического атрибута спектральной декомпозиции для выявления неструктурных ловушек в северо-восточном участке месторождения Белый Тигр (Вьетнам)</t>
  </si>
  <si>
    <t>Nguyễn Minh Hòa, Nguyễn Duy Mười, Bùi Thị Ngân</t>
  </si>
  <si>
    <t>О новой парадигме развития нефтегазовой геологии</t>
  </si>
  <si>
    <t>Fuzzy C-Mean Clustering and Joint Inversion of Well Log Data for Porosity Prediction</t>
  </si>
  <si>
    <r>
      <t>Kiều Duy Thông</t>
    </r>
    <r>
      <rPr>
        <sz val="12"/>
        <color rgb="FF333333"/>
        <rFont val="Times New Roman"/>
        <family val="1"/>
      </rPr>
      <t>, Ngoc Quy Pham, Man Ha Quang, Giao Pham Huy, Hien Doan Huy, Dung Bui Viet, Trang Pham Hong</t>
    </r>
  </si>
  <si>
    <t>4th Asia Pacific Meeting on Near Surface Geoscience &amp; Engineering</t>
  </si>
  <si>
    <t>Joint Seismic Refraction and Reflection Tomography</t>
  </si>
  <si>
    <r>
      <t>Hien Doan Huy, Giao Pham Huy, </t>
    </r>
    <r>
      <rPr>
        <b/>
        <sz val="12"/>
        <color rgb="FF333333"/>
        <rFont val="Times New Roman"/>
        <family val="1"/>
      </rPr>
      <t>Kiều Duy Thông</t>
    </r>
  </si>
  <si>
    <t>3D Image of Weathering Layer in Cumga Area, Dak Lak from 2D Electrical Resistivity Tomography Data</t>
  </si>
  <si>
    <r>
      <t>Pham Ngoc Dat, </t>
    </r>
    <r>
      <rPr>
        <b/>
        <sz val="12"/>
        <color rgb="FF333333"/>
        <rFont val="Times New Roman"/>
        <family val="1"/>
      </rPr>
      <t>Phạm Ngọc Kiên, Kiều Duy Thông,</t>
    </r>
    <r>
      <rPr>
        <sz val="12"/>
        <color rgb="FF333333"/>
        <rFont val="Times New Roman"/>
        <family val="1"/>
      </rPr>
      <t> Lai Hop Phong, S.M. Lee</t>
    </r>
  </si>
  <si>
    <t>RPT Constructed by Stiff Sand and Adapted Stiff Sand Models for Characterization of a Gas Sand</t>
  </si>
  <si>
    <r>
      <t>Giao Pham Huy, Trang Pham Hong, Hien Doan Huy, Ngoc Pham Quy, </t>
    </r>
    <r>
      <rPr>
        <b/>
        <sz val="12"/>
        <color rgb="FF333333"/>
        <rFont val="Times New Roman"/>
        <family val="1"/>
      </rPr>
      <t>Kiều Duy Thông</t>
    </r>
  </si>
  <si>
    <t>4th Asia Pacific Meeting on Near Surface Geoscience &amp; Engineering,</t>
  </si>
  <si>
    <t>Seismic velocity analysis in the presence of AVO polarity reversals by fuzzy c-mean clustering</t>
  </si>
  <si>
    <r>
      <t>Javad Khoshnavaz, </t>
    </r>
    <r>
      <rPr>
        <b/>
        <sz val="12"/>
        <color rgb="FF333333"/>
        <rFont val="Times New Roman"/>
        <family val="1"/>
      </rPr>
      <t>Kiều Duy Thông,</t>
    </r>
    <r>
      <rPr>
        <sz val="12"/>
        <color rgb="FF333333"/>
        <rFont val="Times New Roman"/>
        <family val="1"/>
      </rPr>
      <t> Hamid Reza Siahkoohi, Andrej Bóna</t>
    </r>
  </si>
  <si>
    <t>Australasian Exploration Geoscience Conference (AEGC2021)</t>
  </si>
  <si>
    <t>Robust 3D models of geochemical and petrophysical properties from combining borehole and seismic reflection data: A case study from the Tropicana Gold Mine</t>
  </si>
  <si>
    <r>
      <t>Kiều Duy Thông</t>
    </r>
    <r>
      <rPr>
        <sz val="12"/>
        <color rgb="FF333333"/>
        <rFont val="Times New Roman"/>
        <family val="1"/>
      </rPr>
      <t>, Anton Kepic, Jai Kinkela, Ockert Terblanche, Stephen Brown</t>
    </r>
  </si>
  <si>
    <t>Районирование перспектив скрытых блоков магмы в центральной области Вьетнама по анализу данных магнитных аномалий</t>
  </si>
  <si>
    <r>
      <t>Phan Thị Hồng</t>
    </r>
    <r>
      <rPr>
        <sz val="12"/>
        <color rgb="FF333333"/>
        <rFont val="Times New Roman"/>
        <family val="1"/>
      </rPr>
      <t>, Petrov Aleksey Vladimirovich, Do Minh Phuong</t>
    </r>
  </si>
  <si>
    <t>II Молодежная научно – образовательная конференция, Минерально-сырьевая база алмазов, благородных и цветных металлов-от прогноза к добыче, ЦНИГРИ</t>
  </si>
  <si>
    <t>Анализ сейсмических атрибутов для изучения характеристик нижнемиоценового отложения на северо-восточном месторождении Белый Тигр</t>
  </si>
  <si>
    <t>XV International Scientific and Practical Conference "New Ideas in Earth Sciences"</t>
  </si>
  <si>
    <t>Application of Artificial Neural Network to predict Rate of Penetration during drilling operation for several wells in Nam Rong – Doi Moi oil field, Vietnam</t>
  </si>
  <si>
    <t>Nguyễn Tiến Hùng, Vũ Hồng Dương</t>
  </si>
  <si>
    <t>XV Международная научно-практическая конференция "Новые идеи в науках о Земле"</t>
  </si>
  <si>
    <t>Методика оценки энергии шумовой компоненты магнитного поля с использованием компьютерной технологии статистического и спектрально-корреляционного анализа данных «КОСКАД 3D»</t>
  </si>
  <si>
    <r>
      <t>Mufazalova R.I., Petrov Aleksey Vladimirovich, </t>
    </r>
    <r>
      <rPr>
        <b/>
        <sz val="12"/>
        <color rgb="FF333333"/>
        <rFont val="Times New Roman"/>
        <family val="1"/>
      </rPr>
      <t>Phan Thị Hồng</t>
    </r>
  </si>
  <si>
    <t>XV Международная научно-практическая конференция "Новые идеи в науках о Земле", МГРИ-РГГРУ</t>
  </si>
  <si>
    <t>Применение алгоритма двумерной фильтрации в скользящем окне «живой» формы на примере центрального Вьетнама</t>
  </si>
  <si>
    <t>оценка статистических характеристик аномального магнитного поля в центральной части Вьетнама</t>
  </si>
  <si>
    <r>
      <t>Phan Thị Hồng,</t>
    </r>
    <r>
      <rPr>
        <sz val="12"/>
        <color rgb="FF333333"/>
        <rFont val="Times New Roman"/>
        <family val="1"/>
      </rPr>
      <t> Petrov Alekcey Vladimirovich, Đỗ Minh Phương</t>
    </r>
  </si>
  <si>
    <t>III Молодежная научно-образовательная конференция ЦНИГРИ</t>
  </si>
  <si>
    <t>Рудовмещающая структура рудопроявления золота, меди и урана Кон Ра, центральный Вьетнам</t>
  </si>
  <si>
    <r>
      <t>Đỗ Minh Phương, </t>
    </r>
    <r>
      <rPr>
        <b/>
        <sz val="12"/>
        <color rgb="FF333333"/>
        <rFont val="Times New Roman"/>
        <family val="1"/>
      </rPr>
      <t>Phan Thị Hồng</t>
    </r>
    <r>
      <rPr>
        <sz val="12"/>
        <color rgb="FF333333"/>
        <rFont val="Times New Roman"/>
        <family val="1"/>
      </rPr>
      <t>, Ignatov Petr Alekseevich</t>
    </r>
  </si>
  <si>
    <t>Characteristics and genesis of mass-transport deposits in upper Pliocene sequence, Song Hong basin</t>
  </si>
  <si>
    <r>
      <t>Lê Ngọc ánh, Bùi Thị Ngân, Nguyễn Duy Mười, Nguyễn Minh Hòa, Nguyễn Thị Thu Hằng</t>
    </r>
    <r>
      <rPr>
        <sz val="12"/>
        <color rgb="FF333333"/>
        <rFont val="Times New Roman"/>
        <family val="1"/>
      </rPr>
      <t>, Tran Thi Oanh, Ha Quang Man, Tran Dang Hung</t>
    </r>
  </si>
  <si>
    <t>International Symposium Hanoi Geoengineering 2022 "Innovative geosciences, circular economy and sustainability"</t>
  </si>
  <si>
    <t>Seismic characteristic of focused fluid flows in the norwegian sea</t>
  </si>
  <si>
    <t>International symposium hanoi geoengineering 2022: innovative geosciences, circular economy and sustainability</t>
  </si>
  <si>
    <t>Построение фациальной модели пласта А нижнего миоцена нефтяного месторождения Х блока 15-1 Кыулонгского бассейна</t>
  </si>
  <si>
    <t>Nguyễn Minh Hòa</t>
  </si>
  <si>
    <t>X International Scientific Conference of Young researchers "The Young - for the Earth Sciences"</t>
  </si>
  <si>
    <t>Research on improving the efficiency of shale inhibition of non-clay polymer type drilling fluid applied in Russia-Vietnam Joint Venture-Vietsovpetro</t>
  </si>
  <si>
    <t>Trương Văn Từ, Nguyễn Tiến Hùng, Nguyễn Khắc Long</t>
  </si>
  <si>
    <t>X Международная научно-практическая конференция "Новые идеи в науках о Земле"</t>
  </si>
  <si>
    <t>Using Artificial Neural Network to predict volume of shale from well logging data</t>
  </si>
  <si>
    <t>Vũ Hồng Dương, Nguyễn Tiến Hùng</t>
  </si>
  <si>
    <t>Вопросы генезиса Au-Cu минерализации в районе Кон Ра, централььный Вьетнам</t>
  </si>
  <si>
    <t>Конференция "Молодые - наукам о земле", МГРИ-РГГРУ</t>
  </si>
  <si>
    <t>Production flow rates prediction by using an artificial neural network</t>
  </si>
  <si>
    <t>Международной научной конференции молодых ученых «Молодые - Наукам о Земле»</t>
  </si>
  <si>
    <t>ASSESSMENT OF QUALITY OF ACCOUNTING INFORMATION SYSTEM IN COAL MINING ENTERPRISES</t>
  </si>
  <si>
    <t>Phạm Thị Hồng Hạnh</t>
  </si>
  <si>
    <t>ECONOMIC MANAGEMENT IN MINERAL ACTIVITIES - EMMA 5</t>
  </si>
  <si>
    <t>Green financial policies and some recommendations for the coal mining industry in Vietnam</t>
  </si>
  <si>
    <t>Lưu Thị Thu Hà, Lê Thị Thu Hồng</t>
  </si>
  <si>
    <t>EMMA 5</t>
  </si>
  <si>
    <t>Knowledge management demand in enterprises under Vietnamese Coal Mineral Idustry Group</t>
  </si>
  <si>
    <t>Phạm Thị Nguyệt, Nguyễn Tiến Hưng</t>
  </si>
  <si>
    <t>International conference Economic Management in Mineral Activities - EMMA 5</t>
  </si>
  <si>
    <t>Completing the process of production cost accounting and product cost caloulating of open-pit mine companies in Vinacomin, 15th- 16th October, 2020.</t>
  </si>
  <si>
    <t>Nguyễn Văn Bưởi, Vũ Thị Hiền</t>
  </si>
  <si>
    <t>International conference Economic management in mineral activities - EMMA 5</t>
  </si>
  <si>
    <t>A REVIEW OF THE COAL POWER SECTOR IN VIETNAM</t>
  </si>
  <si>
    <t>Nguyễn Thị Bích Phượng, Phan Minh Quang</t>
  </si>
  <si>
    <t>INTERNATIONAL CONFERENCE ECONOMIC MANAGEMENT IN MINERALS ACTIVITIES - EMMA5</t>
  </si>
  <si>
    <t>A discussion about the valuation methods for global geological park</t>
  </si>
  <si>
    <t>Phan Thị Thái</t>
  </si>
  <si>
    <t>International Conference on Economic Management in Mineral Activities 2020 (EMMA 5)</t>
  </si>
  <si>
    <t>A number of issues of Vietnam's coal power</t>
  </si>
  <si>
    <t>Application of swot matrix in environmental management of coal mining activities in Vietnam</t>
  </si>
  <si>
    <t>Lê Văn Chiến, Nguyễn Đức Thắng, Phạm Kiên Trung</t>
  </si>
  <si>
    <t>Applying market approach for measuring the value of Tay Nam Da Mai joint stock company</t>
  </si>
  <si>
    <t>Nguyễn Thị Kim Oanh, Nguyễn Thị Huyền Trang</t>
  </si>
  <si>
    <t>Assessment of quality of accounting information system in coal mining enterprises</t>
  </si>
  <si>
    <t>Business communication at Vietnam oil corporation (pvoil) – The status and solutions</t>
  </si>
  <si>
    <t>Nguyễn Thu Hà, Vũ Thị Hiền</t>
  </si>
  <si>
    <t>Carrying out social responsibility for environment at Vietnam national coal-mineral industries holding corporation limited</t>
  </si>
  <si>
    <r>
      <t>Phạm Thu Hương, Đào Anh Tuấn,</t>
    </r>
    <r>
      <rPr>
        <sz val="12"/>
        <color rgb="FF000000"/>
        <rFont val="Times New Roman"/>
        <family val="1"/>
      </rPr>
      <t> Phạm Kim Thư</t>
    </r>
  </si>
  <si>
    <t>Completing production proceses and labor allocation for mechandized longwalls 11 in Ha Lam coal join – stock company - vinacomin</t>
  </si>
  <si>
    <r>
      <t>Bùi Thị Thu Thuỷ, Đào Anh Tuấn,</t>
    </r>
    <r>
      <rPr>
        <sz val="12"/>
        <color rgb="FF000000"/>
        <rFont val="Times New Roman"/>
        <family val="1"/>
      </rPr>
      <t> Nguyễn Văn An</t>
    </r>
  </si>
  <si>
    <t>Completing the process of production cost accounting and product cost calculating of open-pit mine companies in Vinacomin</t>
  </si>
  <si>
    <t>Nguyễn Văn Bưởi, Vũ Thị HIền</t>
  </si>
  <si>
    <t>Corporate social responsibility in the people’s republic of china – owned coal mining companies and the lessons for emerging economy countries – a case study of viet nam</t>
  </si>
  <si>
    <t>Phạm Minh Hải</t>
  </si>
  <si>
    <t>Green financial policies and the proposed plans for Vietnam coal mining industry</t>
  </si>
  <si>
    <t>Implementing the sustainable development report in Vietnam national coal and mineral industry group</t>
  </si>
  <si>
    <t>Phí Thị Kim Thư</t>
  </si>
  <si>
    <t>Improving the system of indicators and statistical forms in mining enterprises</t>
  </si>
  <si>
    <t>Nguyễn Thị Bích Ngọc</t>
  </si>
  <si>
    <t>Investor sentiment and corporate investment level: an empirical study based on vietnamese listed companies</t>
  </si>
  <si>
    <r>
      <t>Hoàng Thị Thuỷ, </t>
    </r>
    <r>
      <rPr>
        <sz val="12"/>
        <color rgb="FF000000"/>
        <rFont val="Times New Roman"/>
        <family val="1"/>
      </rPr>
      <t>Hoàng Thị Liên</t>
    </r>
  </si>
  <si>
    <t>Key factors effect to plannification of coal mining companies in Vietnam national coal and mineral industries holding corporation limited</t>
  </si>
  <si>
    <t>Lê Đình Chiều, Đặng Huy Thái, Nguyễn Ngọc Khánh, Đồng Thị Bích</t>
  </si>
  <si>
    <t>Knowledge management demand in enterprises under vietnamese coal mineral industry group</t>
  </si>
  <si>
    <r>
      <t>Phạm Thị Nguyệt, </t>
    </r>
    <r>
      <rPr>
        <b/>
        <sz val="12"/>
        <color rgb="FF000000"/>
        <rFont val="Times New Roman"/>
        <family val="1"/>
      </rPr>
      <t>Nguyễn Tiến Hưng</t>
    </r>
  </si>
  <si>
    <t>Legal nature of state-owned economic groups in Viet Nam</t>
  </si>
  <si>
    <t>Nguyễn Thị Hồng Loan, Nguyễn Thị Ngọc Anh</t>
  </si>
  <si>
    <t>Legal provisions on mineral activities - situation and solutions</t>
  </si>
  <si>
    <t>Phí Mạnh Cường</t>
  </si>
  <si>
    <t>Opportunity and challenges in development of heritage tourism in post-mineral-exploitation in Vietnam</t>
  </si>
  <si>
    <r>
      <t>Phạm Ngọc Tuấn, Nguyễn Lan Hoàng Thảo, </t>
    </r>
    <r>
      <rPr>
        <sz val="12"/>
        <color rgb="FF000000"/>
        <rFont val="Times New Roman"/>
        <family val="1"/>
      </rPr>
      <t>Nguyễn Thị Phượng</t>
    </r>
  </si>
  <si>
    <t>Policy tax for environmental protection in some countries in the world and lessons learned for Vietnam</t>
  </si>
  <si>
    <r>
      <t>Nguyễn Thị Kim Ngân, Trần Văn Hiệp, </t>
    </r>
    <r>
      <rPr>
        <sz val="12"/>
        <color rgb="FF000000"/>
        <rFont val="Times New Roman"/>
        <family val="1"/>
      </rPr>
      <t>Lê Thi Thúy Hà</t>
    </r>
  </si>
  <si>
    <t>Potential to develop renewable energy in Vietnam in the future</t>
  </si>
  <si>
    <t>Lê Minh Thống, Đỗ Hữu Tùng</t>
  </si>
  <si>
    <t>Prediction model for quantity of mechandized longwalls in Ha Lam coal join stock company - vinacomin</t>
  </si>
  <si>
    <t>Phạm Kiên Trung, Lê Văn Chiến</t>
  </si>
  <si>
    <t>Research on the possibility of applying a circular economic model to the coal industry of Viet Nam</t>
  </si>
  <si>
    <t>Đồng Thị Bích, Đặng Huy Thái, Lê Đình Chiều</t>
  </si>
  <si>
    <t>Retaining talented labour in the industry of oil and gas exploration and production- The main retention strategies of Vietnam oil and gas group</t>
  </si>
  <si>
    <t>Nguyễn Thanh Thủy , Lê Thi Thu Hường</t>
  </si>
  <si>
    <t>Review of the e5 bio-fuel fuel fund and outlook developing in the future</t>
  </si>
  <si>
    <t>Some solutions to develop geological tourism in Vietnam</t>
  </si>
  <si>
    <t>Nguyễn Lan Hoang Thảo, Phạm Ngọc Tuấn</t>
  </si>
  <si>
    <t>Talk about accounting payable provision at Dong Bac corporation</t>
  </si>
  <si>
    <t>Nguyễn Thị Minh Thu</t>
  </si>
  <si>
    <t>Target cost setting model for new PSC amid low oil price</t>
  </si>
  <si>
    <r>
      <t>Nguyễn Thị Kim Ngân; </t>
    </r>
    <r>
      <rPr>
        <sz val="12"/>
        <color rgb="FF000000"/>
        <rFont val="Times New Roman"/>
        <family val="1"/>
      </rPr>
      <t>Lê Đăng Thức</t>
    </r>
    <r>
      <rPr>
        <b/>
        <sz val="12"/>
        <color rgb="FF000000"/>
        <rFont val="Times New Roman"/>
        <family val="1"/>
      </rPr>
      <t>; Phạm Ngọc Tuấn</t>
    </r>
  </si>
  <si>
    <t>The effect of capital structure on profitability of Vietnam coal mining enterprises</t>
  </si>
  <si>
    <t>Phạm Thu Trang, Nguyễn Thị Hồng Loan</t>
  </si>
  <si>
    <t>Corporate social responsibility in the people's republic of China - Owned enterprises and the lessons for Vietnam National Coal - Mineral Industries Holding Company Limited</t>
  </si>
  <si>
    <t>International Conference: Economic Management in Mineral activities - EMMA 5</t>
  </si>
  <si>
    <t>Intestor sentiment and corporate investment level: An empirical study based on VietNamese listed comanies</t>
  </si>
  <si>
    <t>Hoàng Thị Thủy, Hoàng Thị Liên</t>
  </si>
  <si>
    <t>International Congerence Economic Management in Mineral Activies - Emma 5</t>
  </si>
  <si>
    <t>Research and development of Ultra-High performance concrete in construction</t>
  </si>
  <si>
    <r>
      <t>Nguyễn Xuân Mãn, Nguyễn Duyên Phong, </t>
    </r>
    <r>
      <rPr>
        <sz val="12"/>
        <color rgb="FF333333"/>
        <rFont val="Times New Roman"/>
        <family val="1"/>
      </rPr>
      <t>Phạm Mạnh Hào</t>
    </r>
  </si>
  <si>
    <t>HT KHQT:"Phát triển xây dựng bền vững trong điều kiện biến đổi khí hậu khu vực đồng bằng sông Cửu Long"</t>
  </si>
  <si>
    <t>Some solutions in groundwater exploitation by good yards for reduction lowering the ground</t>
  </si>
  <si>
    <t>Nguyễn Xuân Mãn, Nguyễn Duyên Phong</t>
  </si>
  <si>
    <t>Research on forest cover change using Sentinel-2 images in combination with Sentinel-1 images on Google Earth Engine platform</t>
  </si>
  <si>
    <t>Trần Vân Anh, Trần Hồng Hạnh, Lê Thanh Nghị</t>
  </si>
  <si>
    <t>The 38th Asian Conference on Remote Sensing (ACRS 2021)</t>
  </si>
  <si>
    <t>Identification factors affecting the quality of provisions accounting at coal mining enterprise in vietnam national coal and mineral industries group</t>
  </si>
  <si>
    <t>6th International Conference on Economic Management in Mineral Activities - EMMA 6</t>
  </si>
  <si>
    <t>Completing the method of establishing the system of financial reports at coal mining enterprises</t>
  </si>
  <si>
    <t>Nguyễn Thị Huyền Trang</t>
  </si>
  <si>
    <t>Economic management in mineral activities - emma 6</t>
  </si>
  <si>
    <t>Constructing the financial distress prediction model for listed Vietnamese companies</t>
  </si>
  <si>
    <t>Nguyễn Thị Kim Oanh</t>
  </si>
  <si>
    <t>Economic Management in Mineral Activities - EMMA6</t>
  </si>
  <si>
    <t>National innovation system in viet nam: current situation and solutions</t>
  </si>
  <si>
    <r>
      <t>Phạm Minh Hải, Lê Văn Chiến</t>
    </r>
    <r>
      <rPr>
        <sz val="12"/>
        <color rgb="FF333333"/>
        <rFont val="Times New Roman"/>
        <family val="1"/>
      </rPr>
      <t>, Tayyab Khan, Ayesha Khan</t>
    </r>
  </si>
  <si>
    <t>Unions’ contribution on job satisfaction at coal mining companies of vietnam coal-mineral industries holding corporation limited (Vinacomin)</t>
  </si>
  <si>
    <t>Nguyễn Thanh Thảo, Nguyễn Thị Hồng Loan</t>
  </si>
  <si>
    <t>The current competitiveness situation of nghi son economic zone in thanh hoa province and several recommendations</t>
  </si>
  <si>
    <r>
      <t>Nguyễn Tiến Hiệu,</t>
    </r>
    <r>
      <rPr>
        <b/>
        <sz val="12"/>
        <color rgb="FF333333"/>
        <rFont val="Times New Roman"/>
        <family val="1"/>
      </rPr>
      <t> Lê Minh Thống, Phạm Thị Châu Giang</t>
    </r>
  </si>
  <si>
    <t>Natural gas development scenarios in asia - the results from the poles model</t>
  </si>
  <si>
    <t>Factors affecting the development of human resources in industrial sector- a case study in thanh hoa province</t>
  </si>
  <si>
    <r>
      <t>Nguyễn Văn Hùng,</t>
    </r>
    <r>
      <rPr>
        <b/>
        <sz val="12"/>
        <color rgb="FF333333"/>
        <rFont val="Times New Roman"/>
        <family val="1"/>
      </rPr>
      <t> Đỗ Hữu Tùng, Trần Văn Hiệp</t>
    </r>
  </si>
  <si>
    <t>China’s experience in developing geotourism, lessons for vietnam geotourism</t>
  </si>
  <si>
    <t>Nguyễn Lan Hoàng Thảo</t>
  </si>
  <si>
    <t>Economic management in mineral activities 6</t>
  </si>
  <si>
    <t>VietNam coal price analysis</t>
  </si>
  <si>
    <t>Economic Management in Mineral Activities, EMMA6</t>
  </si>
  <si>
    <t>Improving the implementation the moral rights of vietnamese coal mining workers</t>
  </si>
  <si>
    <t>Nguyễn Thị Hồng Loan, Bùi Thị Thu Thủy, Phạm Thu Trang, Nguyễn Thị Ngọc Anh</t>
  </si>
  <si>
    <t>Emma 6</t>
  </si>
  <si>
    <t>The impact of currency devaluation on economic growth: evidence from pakistan</t>
  </si>
  <si>
    <r>
      <t>Tayyab Khan, </t>
    </r>
    <r>
      <rPr>
        <b/>
        <sz val="12"/>
        <color rgb="FF333333"/>
        <rFont val="Times New Roman"/>
        <family val="1"/>
      </rPr>
      <t>Phạm Minh Hải,</t>
    </r>
    <r>
      <rPr>
        <sz val="12"/>
        <color rgb="FF333333"/>
        <rFont val="Times New Roman"/>
        <family val="1"/>
      </rPr>
      <t> Ayesha Khan, Sundas Ayub, Yu Qian, Wei Long</t>
    </r>
  </si>
  <si>
    <t>EMMA 6</t>
  </si>
  <si>
    <t>Using calculate accounting information in Casflow forecast of coal mining Companies of Vietnam National Coal - Mineral industries Holding Corporation Limited</t>
  </si>
  <si>
    <t>Dương Thị Nhàn</t>
  </si>
  <si>
    <t>Hội thảo khoa học quốc tế lần thứ 6, EMMA6</t>
  </si>
  <si>
    <t>Phát triển nguồn nhân lực của tập đoàn dầu khí Việt Nam giai đoạn hiện nay</t>
  </si>
  <si>
    <t>Lê Thị Thu Hồng, Lưu Thị Thu Hà</t>
  </si>
  <si>
    <t>International Conference Economic Management in Mineral Activies - Emma 6</t>
  </si>
  <si>
    <t>Factors affecting the digital capacity of the people of viet nam: initial research</t>
  </si>
  <si>
    <r>
      <t>Nguyễn Tiến Hưng, Phạm Thị Nguyệt,</t>
    </r>
    <r>
      <rPr>
        <sz val="12"/>
        <color rgb="FF333333"/>
        <rFont val="Times New Roman"/>
        <family val="1"/>
      </rPr>
      <t> Lê Văn Hinh</t>
    </r>
  </si>
  <si>
    <t>International conference Economic management in mineral activities - Emma 6</t>
  </si>
  <si>
    <t>Impact of the covid pandemic on State Finance and recommendations for Vietnam</t>
  </si>
  <si>
    <t>International Conference Economic Management in Mineral Activities - EMMA 6</t>
  </si>
  <si>
    <t>Opportunities and challenges for developing circular economy in Vietnam's mineral industry</t>
  </si>
  <si>
    <r>
      <t>Nguyễn Thị Kim Ngân, Lê Thị Thúy Hà</t>
    </r>
    <r>
      <rPr>
        <sz val="12"/>
        <color rgb="FF333333"/>
        <rFont val="Times New Roman"/>
        <family val="1"/>
      </rPr>
      <t>, Lê Anh Chiến</t>
    </r>
  </si>
  <si>
    <t>International Conference economic management in mineral activities – EMMA6</t>
  </si>
  <si>
    <t>The measurement of factors affecting employee motivation in the exploration and production of Vietnam oil and gas group</t>
  </si>
  <si>
    <t>Nguyễn Thanh Thủy, Nguyễn Thị Thúy Hà, Nguyễn Hữu Thắng</t>
  </si>
  <si>
    <t>International conference economic management in mineral activities (EMMA-6)</t>
  </si>
  <si>
    <t>Analysis of factors affecting the psychology of senior managers in the enterprise</t>
  </si>
  <si>
    <t>International Congerence Economic Management in Mineral Activies - Emma 6</t>
  </si>
  <si>
    <t>Relationship between characteristics of managers and investment level: an empirical study of listed companies in vietnam</t>
  </si>
  <si>
    <r>
      <t>Hoàng Thị Thủy,</t>
    </r>
    <r>
      <rPr>
        <sz val="12"/>
        <color rgb="FF333333"/>
        <rFont val="Times New Roman"/>
        <family val="1"/>
      </rPr>
      <t> Thi Kim Lien Nguyen, Binh Minh Dinh, Thi Huong Do, Duc Thanh Bui, Kim Thoa Bui, Manh Tuong Nguyen</t>
    </r>
  </si>
  <si>
    <t>Developing production models for specific geological conditions of coal seam 7, Ha Lam coal Joint Stock Company - Vinacomin</t>
  </si>
  <si>
    <t>Bùi Thị Thu Thủy, Đào Anh Tuấn, Phạm Đức Hưng, Phạm Kiên Trung</t>
  </si>
  <si>
    <t>International Scientific Conferences – EMMA 6</t>
  </si>
  <si>
    <t>Disadvantages on the management of natural resources tax in viet nam state budget - a case study of Quang Ninh province</t>
  </si>
  <si>
    <t>Nguyễn Thị Hoài Nga, Phạm Kiên Trung</t>
  </si>
  <si>
    <t>Study the impact of import-export activities from the domestic and foreign enterprises on Vietnam’s foreign trade from 2015 to 2021</t>
  </si>
  <si>
    <r>
      <t>Đỗ Đức Ánh, </t>
    </r>
    <r>
      <rPr>
        <b/>
        <sz val="12"/>
        <color rgb="FF333333"/>
        <rFont val="Times New Roman"/>
        <family val="1"/>
      </rPr>
      <t>Đỗ Hữu Tùng, Nguyễn Thị Thúy Hà</t>
    </r>
  </si>
  <si>
    <t>Planification in Coal mining companies: International experiences and lessons leart for mining companies in Viet Nam</t>
  </si>
  <si>
    <t>Lê Đình Chiều, Đồng Thị Bích, Phạm Thị Châu Giang</t>
  </si>
  <si>
    <t>The 6th international scientific conference on economic management in mineral activities – EMMA6 2022</t>
  </si>
  <si>
    <t>Methods of calculating imported coal price of vietnam national coal and mineral industries group – vinacomin</t>
  </si>
  <si>
    <t>Đồng Thị Bích, Lê Đình Chiều, Phạm Kiên Trung</t>
  </si>
  <si>
    <t>Challenges from forest restoration of mining waste sites in the world and lessons for the vietnamese mining industry</t>
  </si>
  <si>
    <t>Trần Văn Hiệp, Lê Minh Thống, La Thị Thắm, Nguyễn Thị Kim Ngân, Nguyễn Thanh Thủy</t>
  </si>
  <si>
    <t>CHALLENGES OF ESP TEACHING AT TERTIARY LEVEL</t>
  </si>
  <si>
    <t>2020 INTERNATIONAL GRADUATE RESEARCH SYMPOSIUM &amp; 10th EAST ASIA CHINESE TEACHING FORUM (2020 IGRS &amp; 10th EACTF)</t>
  </si>
  <si>
    <t>CASE STUDY APPROACHES IN EDUCATIONAL RESEARCH: A LITERATURE REVIEW</t>
  </si>
  <si>
    <t>2021 International Graduate Research Symposium, Ulis, VNU</t>
  </si>
  <si>
    <t>Fabrication and photocatalytic property of ZnO nanorod _x0001_lms</t>
  </si>
  <si>
    <r>
      <t>Vũ Duy Thịnh</t>
    </r>
    <r>
      <rPr>
        <sz val="12"/>
        <color rgb="FF333333"/>
        <rFont val="Times New Roman"/>
        <family val="1"/>
      </rPr>
      <t>, Vu Dinh Lam, Ta Ngoc Bach, Phung Thi Thu, Le Thi Hong Phong, Do Hung Manh, Ngo Thi Hong Le</t>
    </r>
  </si>
  <si>
    <t>ADVANCED MATERIALS SCIENCE AND NANOTECHNOLOGY</t>
  </si>
  <si>
    <t>Structural variation of PbO2 during multi-cycle scanning in mixed cell electrolyte using PAM/PPG/NFS ternary additive</t>
  </si>
  <si>
    <r>
      <t>Phan Thi Binh, Nguyen Thi Van Anh, Mai Thi Thanh Thuy, Mai Thi Xuan, Luong Thi Thanh, Nguyen The Duyen, </t>
    </r>
    <r>
      <rPr>
        <b/>
        <sz val="12"/>
        <color rgb="FF333333"/>
        <rFont val="Times New Roman"/>
        <family val="1"/>
      </rPr>
      <t>Lê Thị Phương Thảo</t>
    </r>
  </si>
  <si>
    <t>The 10th Intenational Workshop on Advanced Materials Science and Nanotechnology (IWAMSN 2021), November 4-6, 2021-Hanoi, Vietnam</t>
  </si>
  <si>
    <t>Multifunctional polarization converter based on meta-surface in the X-band</t>
  </si>
  <si>
    <t>Lê Đắc Tuyên, Tống Bá Tuấn, Bui Xuan Khuyen, Bui Son Tung, Nguyen Thi Quynh Hoa, Vu Dinh Lam</t>
  </si>
  <si>
    <t>The 10th International Workshop on Advanced Materials Science and Nanotechnology (IWAMSN 2021)</t>
  </si>
  <si>
    <t>The synthesis and formation of GexOy multi-facial configurations like nanocrystals using VLS method with two-step-temperature mode</t>
  </si>
  <si>
    <r>
      <t>Dao Khac An, Pham Hong Trang, Hoang Van Vuong, Nguyen Tien Thanh, </t>
    </r>
    <r>
      <rPr>
        <b/>
        <sz val="12"/>
        <color rgb="FF333333"/>
        <rFont val="Times New Roman"/>
        <family val="1"/>
      </rPr>
      <t>Nguyễn Xuân Chung</t>
    </r>
  </si>
  <si>
    <t>The 10th International Workshop on Advanced Materials Science and Nanotechnology (IWAMSN)</t>
  </si>
  <si>
    <t>The measures to perfect the technique of the high hand kick in front of youVolleyball buffet content for male students of the University of Mining and Geology</t>
  </si>
  <si>
    <t>Nguyễn Huy Thông, Lương Anh Hùng</t>
  </si>
  <si>
    <t>СПОРТИВНЫЕ ИГРЫ В ФИЗИЧЕСКОМ ВОСПИТАНИИ, РЕКРЕАЦИИ И СПОРТЕ</t>
  </si>
  <si>
    <t>Select a number of exercises to enhance the professional strength of Volleyball subject for university students of Mining - Geology.</t>
  </si>
  <si>
    <t>Nguyễn Huy Thông, Lê Viết Tuấn</t>
  </si>
  <si>
    <t>THE STUDY OF METHODOLOGIES TO IMPROVE THE EFFECTIVENESS EDUCATION CAN COMPOUND OF STUDENTS AND THE APPLICATION IN UNIVERSITY OF MINING AND GEOLOGY</t>
  </si>
  <si>
    <t>Research identify the group for lead – zinc ore type to prepare exploration in Ban Lim area, Caobang province, Vietnam</t>
  </si>
  <si>
    <r>
      <t>L</t>
    </r>
    <r>
      <rPr>
        <b/>
        <sz val="12"/>
        <color rgb="FF000000"/>
        <rFont val="Times New Roman"/>
        <family val="1"/>
      </rPr>
      <t>ương Quang Khang, Khương Thế Hùng, Nguyễn Phi Hùng</t>
    </r>
    <r>
      <rPr>
        <sz val="12"/>
        <color rgb="FF000000"/>
        <rFont val="Times New Roman"/>
        <family val="1"/>
      </rPr>
      <t>, Đặng Minh Tôn</t>
    </r>
  </si>
  <si>
    <t>II International Conference Essays of Mining Science and Practice</t>
  </si>
  <si>
    <t>Метод информационного весов прогноза свинцово-цинковое оруденение района Чодон-Чодьен северного Вьетнама</t>
  </si>
  <si>
    <r>
      <t>Nguyễn Duy Hưng</t>
    </r>
    <r>
      <rPr>
        <sz val="12"/>
        <color rgb="FF000000"/>
        <rFont val="Times New Roman"/>
        <family val="1"/>
      </rPr>
      <t>, Ignatov P.A., </t>
    </r>
    <r>
      <rPr>
        <b/>
        <sz val="12"/>
        <color rgb="FF000000"/>
        <rFont val="Times New Roman"/>
        <family val="1"/>
      </rPr>
      <t>Nguyễn Trung Thành, Nguyễn Minh Hòa</t>
    </r>
  </si>
  <si>
    <t>International Scientific Conference of Young Researchers "The Young - for the Earth Sciences"</t>
  </si>
  <si>
    <t>Geochronology and Tectonic Setting of Volcanic-Hosted Massive Sulphide Deposits in Mainland SE Asia</t>
  </si>
  <si>
    <r>
      <t>Khin Zaw, </t>
    </r>
    <r>
      <rPr>
        <b/>
        <sz val="12"/>
        <color rgb="FF333333"/>
        <rFont val="Times New Roman"/>
        <family val="1"/>
      </rPr>
      <t>Trần Thanh Hải</t>
    </r>
    <r>
      <rPr>
        <sz val="12"/>
        <color rgb="FF333333"/>
        <rFont val="Times New Roman"/>
        <family val="1"/>
      </rPr>
      <t>, Mohd Basril Iswadi Basorib Sebastien Meffrea R.R. Largea Charles Makoundia, Clive Burrett</t>
    </r>
  </si>
  <si>
    <t>IGCP 668: Equatorial Gondwanan History and Early Palaeozoic Evolutionary Dynamics</t>
  </si>
  <si>
    <t>Оценка оползневой восприимчивости в районе Батсат провинции Лаокай с применением метода соотношения частотностей</t>
  </si>
  <si>
    <r>
      <t>Dương Văn Bình</t>
    </r>
    <r>
      <rPr>
        <sz val="12"/>
        <color rgb="FF333333"/>
        <rFont val="Times New Roman"/>
        <family val="1"/>
      </rPr>
      <t>, Fomenko Igor Konstantinovich, Vũ Hồng Đăng, Sirotkina Olga Nikolaevna</t>
    </r>
  </si>
  <si>
    <t>X Международная научная конференция молодых ученых «Молодые - Наукам о Земле»</t>
  </si>
  <si>
    <t>Một số nguyên tắc phương pháp luận trong việc giải quyết mối quan hệ giữa tăng trưởng kinh tế với tiến bộ, công bằng xã hội ở Việt Nam.</t>
  </si>
  <si>
    <t>Trần Thị Lan Hương</t>
  </si>
  <si>
    <t>Recovery of REE as co-products from Vietnamese sedimentary phosphate ore by flotation</t>
  </si>
  <si>
    <r>
      <t>Hoàng Hữu Đường</t>
    </r>
    <r>
      <rPr>
        <sz val="12"/>
        <color rgb="FF000000"/>
        <rFont val="Times New Roman"/>
        <family val="1"/>
      </rPr>
      <t>, A. Balinski, N. Kupka, A. Hassanzadeh, N. Kelly, R. Moeckel, H. Sprenger, M. Rudolph</t>
    </r>
  </si>
  <si>
    <t>European Mineral Processing and Recycling Congress - EMPRC 2020</t>
  </si>
  <si>
    <t>Mining-Induced Land Subsidence Detection by Persistent Scatterer InSAR and Sentinel-1: Application to Phugiao Quarries, Vietnam</t>
  </si>
  <si>
    <r>
      <t>Bui Xuan Nam, Tran Van Anh, Luyen K. Bui,</t>
    </r>
    <r>
      <rPr>
        <sz val="12"/>
        <color rgb="FF000000"/>
        <rFont val="Times New Roman"/>
        <family val="1"/>
      </rPr>
      <t> </t>
    </r>
    <r>
      <rPr>
        <b/>
        <sz val="12"/>
        <color rgb="FF000000"/>
        <rFont val="Times New Roman"/>
        <family val="1"/>
      </rPr>
      <t>Nguyen Quoc Long</t>
    </r>
    <r>
      <rPr>
        <sz val="12"/>
        <color rgb="FF000000"/>
        <rFont val="Times New Roman"/>
        <family val="1"/>
      </rPr>
      <t>,</t>
    </r>
    <r>
      <rPr>
        <b/>
        <sz val="12"/>
        <color rgb="FF000000"/>
        <rFont val="Times New Roman"/>
        <family val="1"/>
      </rPr>
      <t> Le Thi Thu Ha</t>
    </r>
    <r>
      <rPr>
        <sz val="12"/>
        <color rgb="FF000000"/>
        <rFont val="Times New Roman"/>
        <family val="1"/>
      </rPr>
      <t>, Ropesh Goyal</t>
    </r>
  </si>
  <si>
    <t>Becher method application for ilmenite concentrates of Vietnam</t>
  </si>
  <si>
    <r>
      <t>Tien Thuat Phung</t>
    </r>
    <r>
      <rPr>
        <sz val="12"/>
        <color rgb="FF000000"/>
        <rFont val="Times New Roman"/>
        <family val="1"/>
      </rPr>
      <t>, Phu Nguyen Ngoc</t>
    </r>
  </si>
  <si>
    <t>ISRM 2020 - Volume 1, LNCE 109</t>
  </si>
  <si>
    <r>
      <t>Van Luan PHAM</t>
    </r>
    <r>
      <rPr>
        <b/>
        <i/>
        <sz val="12"/>
        <color rgb="FF000000"/>
        <rFont val="Times New Roman"/>
        <family val="1"/>
      </rPr>
      <t>1,*), Ngoc Phu NGUYEN1), Viet Ha LE</t>
    </r>
  </si>
  <si>
    <t>Upgrading of Vang Danh Coal Fines Using Reflux Flotation Cell</t>
  </si>
  <si>
    <r>
      <t>Nhữ Thị Kim Dung</t>
    </r>
    <r>
      <rPr>
        <sz val="12"/>
        <color rgb="FF000000"/>
        <rFont val="Times New Roman"/>
        <family val="1"/>
      </rPr>
      <t>, Nguyễn Hoàng Sơn, Vũ Thị Chinh, Trần Văn Được</t>
    </r>
  </si>
  <si>
    <t>Xuan-Nam Bui, Hoang-Bac Bui, Hoang Nguyen</t>
  </si>
  <si>
    <t>Combination between kinematic analysis and distinct element modelling in pit slope stability for dimension stone quarries: Case study at dimension stone quarry Nui Trai, Binh Dinh Province, Vietnam</t>
  </si>
  <si>
    <r>
      <t>Phạm Văn Việt, Nguyễn Anh Tuấn, Phạm Văn Hòa, Trần Đình Bão</t>
    </r>
    <r>
      <rPr>
        <sz val="12"/>
        <color rgb="FF333333"/>
        <rFont val="Times New Roman"/>
        <family val="1"/>
      </rPr>
      <t>, Vu Van Doanh, Phan Hong Viet</t>
    </r>
  </si>
  <si>
    <t>International Conference on Energy, Resources, Environment and Sustainable Development</t>
  </si>
  <si>
    <t>Assessment of environmental situation and forecast environmental fluctuations at areas of copper mining and apatite mining activities in lao cai province, viet nam.</t>
  </si>
  <si>
    <t>Nguyễn Phương Đông, Nguyễn Phương, Vũ Thị Lan Anh, Nguyễn Thị Cúc</t>
  </si>
  <si>
    <t>Topical areas of fundamental and applied research XXIII</t>
  </si>
  <si>
    <t>_Natural Radioactivity and Environmental Impact Assessment at Dong Pao Rare Earth Mine, Lai Chau, Vietnam</t>
  </si>
  <si>
    <t>Proceedings of the 2nd Annual International Conference on Material, Machines and Methods for Sustainable Development (MMMS2020)</t>
  </si>
  <si>
    <t>_Radon, Thoron Gas Concentration and Level Living in Ban Gie Monazite Mineral Sand Mine Area, Quy Hop District, Nghe An Province, Vietnam</t>
  </si>
  <si>
    <t>Nghiên cứu lựa chọn giải pháp cấp nước cho trại nuôi lợn xã Thạch Tượng huyện Thạch Thành tỉnh Thanh Hóa</t>
  </si>
  <si>
    <r>
      <t>Đỗ Văn Bình, Nguyễn Văn Dũng</t>
    </r>
    <r>
      <rPr>
        <sz val="12"/>
        <color rgb="FF333333"/>
        <rFont val="Times New Roman"/>
        <family val="1"/>
      </rPr>
      <t>, Hồ Văn Thủy, Trần Văn Long</t>
    </r>
  </si>
  <si>
    <t>Quản lý môi trường và phát triển tài nguyên thiên nhiên (EMNR 2020)</t>
  </si>
  <si>
    <t>Research to assess the potential of solar power and environmental issues for Vietnam</t>
  </si>
  <si>
    <t>Nguyễn Phương Đông</t>
  </si>
  <si>
    <t>В XVI МЕЖДУНАРОДНОЙ НАУЧНО-ПРАКТИЧЕСКОЙ КОНФЕРЕНЦИИ «НАУЧНЫЕ МЕЖДИСЦИПЛИНАРНЫЕ ИССЛЕДОВАНИЯ»</t>
  </si>
  <si>
    <t>Natural Radioactivity and Outdoor Dose Assessment from Soil Samples at Sin Quyen Copper Mine, Lao Cai Province</t>
  </si>
  <si>
    <t>Nguyễn Văn Dũng, Vũ Thị Lan Anh, Nguyễn Thị Cúc</t>
  </si>
  <si>
    <t>10th Anniversary International Conference on "Physics and Mechanics of New Materials and Their Applications" (PHENMA 2021–2022)</t>
  </si>
  <si>
    <t>Assessment of landscape disturbance in Trung Khanh area, Cao Bang province using different decision tree (C4.5, CART and LMT) models</t>
  </si>
  <si>
    <t>Nguyễn Quốc Phi</t>
  </si>
  <si>
    <t>International Conference on Technology in Natural Disaster Prevention and Risk Reduction</t>
  </si>
  <si>
    <t>Моделирование загрязнения воздушной среды от автотранспорта в городе нячанг</t>
  </si>
  <si>
    <r>
      <t>vu van chinh, </t>
    </r>
    <r>
      <rPr>
        <b/>
        <sz val="12"/>
        <color rgb="FF333333"/>
        <rFont val="Times New Roman"/>
        <family val="1"/>
      </rPr>
      <t>Nguyễn Phương Đông</t>
    </r>
  </si>
  <si>
    <t>Материалы IX всероссийской научно-практической конференции "ИНТЕГРАЦИЯ НАУКИ В ЭПОХУ КРИЗИСА: ПРОБЛЕМЫ, РЕШЕНИЯ"</t>
  </si>
  <si>
    <t>Evaluating air quality and solution to improve air environment management of hai duong province</t>
  </si>
  <si>
    <r>
      <t>phan đình tuyến, </t>
    </r>
    <r>
      <rPr>
        <b/>
        <sz val="12"/>
        <color rgb="FF333333"/>
        <rFont val="Times New Roman"/>
        <family val="1"/>
      </rPr>
      <t>Nguyễn Phương Đông</t>
    </r>
  </si>
  <si>
    <t>Материалы XXIX международной научно-практической конференции "Академическая наука - проблемы и достижения"</t>
  </si>
  <si>
    <t>Effects of adding of viscous dampers in function of the model of dynamic behaviour of buildings</t>
  </si>
  <si>
    <r>
      <t>Đinh Hải Nam</t>
    </r>
    <r>
      <rPr>
        <sz val="12"/>
        <color rgb="FF000000"/>
        <rFont val="Times New Roman"/>
        <family val="1"/>
      </rPr>
      <t>, S. HANS</t>
    </r>
  </si>
  <si>
    <t>17th World Conference on Earthquake Engineering</t>
  </si>
  <si>
    <t> Modernization of Height System in Vietnam Using GNSS and Geoid Model.</t>
  </si>
  <si>
    <t>Hoang N.H.(Ngoc Ha Hoang)</t>
  </si>
  <si>
    <t>In: Tien Bui D., Tran H.T., Bui XN. (eds) Proceedings of the International Conference on Innovations for Sustainable and Responsible Mining. Lecture Notes in Civil Engineering, vol 108. Springer, Cham. https://doi.org/10.1007/978-3-030-60269-7_8</t>
  </si>
  <si>
    <t>Identifying the methods for greenhouse gas emission inventory and application for the metallurgy industry</t>
  </si>
  <si>
    <t>Trần Xuân Trường, Trần Thanh Hà, Lê Thanh Nghị, Nguyen Nhu Hung, Do Thi Thanh Nga, Vuong Xuan Hoa, Doan Thi Thanh Binh, Ngo Sy Cuong, Nguyen Van Khanh, Le Hung Chien</t>
  </si>
  <si>
    <t>International Conference on Economic Management in Mineral Activities - EMMA 5</t>
  </si>
  <si>
    <t>Research to develop a monitoring, reporting and verification (MRV) framework for GHG emissions in the metallurgical sector</t>
  </si>
  <si>
    <t>Assessment of global digital height models over Quang Ninh Province, Vietnam</t>
  </si>
  <si>
    <r>
      <t> Nguyen Quoc Long</t>
    </r>
    <r>
      <rPr>
        <sz val="12"/>
        <color rgb="FF000000"/>
        <rFont val="Times New Roman"/>
        <family val="1"/>
      </rPr>
      <t>, Ropesh Goyal, Luyen K. Bui, Xuan-Nam Bui</t>
    </r>
  </si>
  <si>
    <t>An innovative approach for flood risk assessment in the context of climate change condition - The case of Vu Gia-Thu Bon river basin</t>
  </si>
  <si>
    <r>
      <t>Alfio Bernado, </t>
    </r>
    <r>
      <rPr>
        <b/>
        <sz val="12"/>
        <color rgb="FF000000"/>
        <rFont val="Times New Roman"/>
        <family val="1"/>
      </rPr>
      <t>Dương Anh Quân</t>
    </r>
    <r>
      <rPr>
        <sz val="12"/>
        <color rgb="FF000000"/>
        <rFont val="Times New Roman"/>
        <family val="1"/>
      </rPr>
      <t>, Trương Vân Anh</t>
    </r>
  </si>
  <si>
    <t>Nature resources and risk management in the context of climate change</t>
  </si>
  <si>
    <t>Monitoring Subsidence in Ca Mau City and Vicinities using the Multi Temporal Sentinel-1 Radar Images</t>
  </si>
  <si>
    <t>Trần Vân Anh</t>
  </si>
  <si>
    <t>Application comparison of 3D terrestrial laser scanning between terrain and non - terrain objects</t>
  </si>
  <si>
    <r>
      <t>Trần Hồng Hạnh, </t>
    </r>
    <r>
      <rPr>
        <sz val="12"/>
        <color rgb="FF333333"/>
        <rFont val="Times New Roman"/>
        <family val="1"/>
      </rPr>
      <t>Sy Cuong Ngo, </t>
    </r>
    <r>
      <rPr>
        <b/>
        <sz val="12"/>
        <color rgb="FF333333"/>
        <rFont val="Times New Roman"/>
        <family val="1"/>
      </rPr>
      <t>Trần Vân Anh</t>
    </r>
  </si>
  <si>
    <t>Application of GIS and AHP technique in evaluation of exposure index for common nature disasters assessment</t>
  </si>
  <si>
    <r>
      <t>Dương Anh Quân, Bùi Ngọc Quý, Phạm Văn Hiệp,</t>
    </r>
    <r>
      <rPr>
        <sz val="12"/>
        <color rgb="FF000000"/>
        <rFont val="Times New Roman"/>
        <family val="1"/>
      </rPr>
      <t> Lê Thị Nga</t>
    </r>
  </si>
  <si>
    <t>Ecoinformatics Tools and Gims - Technology in the Water Quality Monitoring</t>
  </si>
  <si>
    <r>
      <t>N</t>
    </r>
    <r>
      <rPr>
        <b/>
        <sz val="12"/>
        <color rgb="FF000000"/>
        <rFont val="Times New Roman"/>
        <family val="1"/>
      </rPr>
      <t>guyễn Xuân Mãn, Nguyen Duyen Phong, Nguyen Gia Khue, Tran Thi Hai Va</t>
    </r>
    <r>
      <rPr>
        <sz val="12"/>
        <color rgb="FF000000"/>
        <rFont val="Times New Roman"/>
        <family val="1"/>
      </rPr>
      <t>n and F.A. Mkrtchyan</t>
    </r>
  </si>
  <si>
    <t>2020 5th International Conference on Green Technology and Sustainable Development (GTSD)</t>
  </si>
  <si>
    <t>Microwave Radiometry Technology for the Nature - Society System Biocomplexity Assessment</t>
  </si>
  <si>
    <r>
      <t>Nguyễn Xuân Mãn, Nguyen Gia Khue, Tran Thi Hai Van</t>
    </r>
    <r>
      <rPr>
        <sz val="12"/>
        <color rgb="FF000000"/>
        <rFont val="Times New Roman"/>
        <family val="1"/>
      </rPr>
      <t> and V.F. Krapivin, </t>
    </r>
    <r>
      <rPr>
        <b/>
        <sz val="12"/>
        <color rgb="FF000000"/>
        <rFont val="Times New Roman"/>
        <family val="1"/>
      </rPr>
      <t>Nguyễn Duyên Phong</t>
    </r>
  </si>
  <si>
    <t>Исследование использования песка реки Да Бак (Вьетнам) для производства пенобетона</t>
  </si>
  <si>
    <t>Vu Kim Dien, Bazhenova. S.I., Tăng Văn Lâm, Tăng Văn Lâm</t>
  </si>
  <si>
    <t>Cборник материалов I Всероссийской научной конференции, посвящённой 90-летию выдающегося учёного-материаловеда, академика РААСН Юрия Михайловича Баженова. г. Москва</t>
  </si>
  <si>
    <r>
      <t>Tăng Văn Lâm</t>
    </r>
    <r>
      <rPr>
        <sz val="12"/>
        <color rgb="FF000000"/>
        <rFont val="Times New Roman"/>
        <family val="1"/>
      </rPr>
      <t>, Vũ Kim Dien, Bulgakob Boris, Sophia Ildorovna</t>
    </r>
  </si>
  <si>
    <t>International conference on architecture and civil engineering (ICACE 2019)</t>
  </si>
  <si>
    <t>Effect of nano-silica on fracture properties and crack extension resistance of high-performance concrete</t>
  </si>
  <si>
    <r>
      <t>Ngo Van Thuc</t>
    </r>
    <r>
      <rPr>
        <sz val="12"/>
        <color rgb="FF000000"/>
        <rFont val="Times New Roman"/>
        <family val="1"/>
      </rPr>
      <t>, Bui Tien Thanh, Nguyen Thi Cam Nhung, Nguyen Thi Thu Nga, Nguyễn Duyên Phong, Lam Quang Khai</t>
    </r>
  </si>
  <si>
    <t>Proceedings of the International Conference on Computational Methods</t>
  </si>
  <si>
    <t>Возможность использовать кирпич из пенобетонна вместо керамического в несущих конструкциях во Вьетнаме</t>
  </si>
  <si>
    <t>Vu Kim Diem, Tăng Văn Lâm, Bazhenova. S.I.</t>
  </si>
  <si>
    <t>Результаты современных научных исследований и разработок: сборник статей X Всероссийской научно-практической конференции, Состоявшейся 27 августа 2020 г. в г. Пенза.</t>
  </si>
  <si>
    <t>Гидротехнический бетон с органоминеральной добавкой</t>
  </si>
  <si>
    <t>Баженов Юрий Михайлович, Булгаков Борис Игоревич, Ngô Xuân Hùng</t>
  </si>
  <si>
    <t>Строительное материаловедение - настоящее и будущее</t>
  </si>
  <si>
    <t>Xác định chiều sâu không chống của hào đào trong đất không bão hòa</t>
  </si>
  <si>
    <t>Применение доменного шлака и золы-уноса в геополимерных бетонах для строительства сооружений во Вьетнаме</t>
  </si>
  <si>
    <r>
      <t>Tăng Văn Lâm,</t>
    </r>
    <r>
      <rPr>
        <sz val="12"/>
        <color rgb="FF333333"/>
        <rFont val="Times New Roman"/>
        <family val="1"/>
      </rPr>
      <t> Ву Ким Зиен, Булгаков Б.И., Баженова С.И.</t>
    </r>
  </si>
  <si>
    <t>II Всероссийской научной конференции, посвящённой столетнему юбилею Московского государственного строительного университета МИСИ – МГСУ (г. Москва, 18–19 ноября 2021 г.)</t>
  </si>
  <si>
    <t>Эпискарновая Cu-U-Au Минерализация района Кон Ра в центральном Вьетнаме</t>
  </si>
  <si>
    <r>
      <t>Minh Phuong Do, Petr A. Ignatov, </t>
    </r>
    <r>
      <rPr>
        <b/>
        <sz val="12"/>
        <color rgb="FF333333"/>
        <rFont val="Times New Roman"/>
        <family val="1"/>
      </rPr>
      <t>Phan Thị Hồng</t>
    </r>
  </si>
  <si>
    <t>Numerical simulation of crack growth in the concrete beams (Mô phỏng về lan truyền nứt trong dầm bê tông)</t>
  </si>
  <si>
    <r>
      <t>Nguyễn Văn Mạnh, Nguyễn Quang Phích,</t>
    </r>
    <r>
      <rPr>
        <sz val="12"/>
        <color rgb="FF333333"/>
        <rFont val="Times New Roman"/>
        <family val="1"/>
      </rPr>
      <t> Nguyễn Ngọc Long Giang</t>
    </r>
  </si>
  <si>
    <t>International Conference on sustainable construction development in the context of climate change in the Mekong Delta (SCD2021)</t>
  </si>
  <si>
    <t>Urban underground structures and geotechnical measures (Công trình ngầm thành phố và các giải pháp địa kỹ thuật)</t>
  </si>
  <si>
    <r>
      <t>Nguyen Ngoc Long Giang, </t>
    </r>
    <r>
      <rPr>
        <b/>
        <sz val="12"/>
        <color rgb="FF333333"/>
        <rFont val="Times New Roman"/>
        <family val="1"/>
      </rPr>
      <t>Nguyễn Quang Phích, Nguyễn Văn Mạnh</t>
    </r>
    <r>
      <rPr>
        <sz val="12"/>
        <color rgb="FF333333"/>
        <rFont val="Times New Roman"/>
        <family val="1"/>
      </rPr>
      <t>, Phạm Văn Kiên, Đào Hồng Hải</t>
    </r>
  </si>
  <si>
    <t>International Conference on sustainable construction development in the context of climate change in the Mekong Delta(SCD2021)</t>
  </si>
  <si>
    <t>The ability to use coarse recycled aggregates concrete for replacement of natural aggregates in building construction</t>
  </si>
  <si>
    <t>Đặng Quang Huy, Bùi Anh Thắng, Phạm Đức Thọ</t>
  </si>
  <si>
    <t>SCD2021</t>
  </si>
  <si>
    <t>Estimating the influence zone induced by pipejacking in the Mekong Delta soft soil conditions</t>
  </si>
  <si>
    <r>
      <t>Vũ Minh Ngạn, Hoàng Đình Phúc, </t>
    </r>
    <r>
      <rPr>
        <sz val="12"/>
        <color rgb="FF333333"/>
        <rFont val="Times New Roman"/>
        <family val="1"/>
      </rPr>
      <t>Lại Thanh Nhàn, </t>
    </r>
    <r>
      <rPr>
        <b/>
        <sz val="12"/>
        <color rgb="FF333333"/>
        <rFont val="Times New Roman"/>
        <family val="1"/>
      </rPr>
      <t>Phạm Đức Thọ</t>
    </r>
  </si>
  <si>
    <t>On the analysis fracture properties of notched concrete beams incorporating nano-silica in bending test: experimentation and simulation</t>
  </si>
  <si>
    <r>
      <t>Phạm Đức Thọ, Vũ Minh Ngạn, Hoàng Đình Phúc,</t>
    </r>
    <r>
      <rPr>
        <sz val="12"/>
        <color rgb="FF333333"/>
        <rFont val="Times New Roman"/>
        <family val="1"/>
      </rPr>
      <t> Ngô Văn Thức</t>
    </r>
  </si>
  <si>
    <t>Một số giải pháp trong khai thác nước ngầm bằng bãi giếng nhằm giảm thiểu hạ thấp mặt đất</t>
  </si>
  <si>
    <t>Tuyển tập Hội thảo Khoa học Quốc tế Phát triển Xây dựng bền vững trong điều kiện Biến đổi khí hậu khu vực đồng bằng Sông Cửu Long (SCD2021)</t>
  </si>
  <si>
    <t>A Case Study on The Determination of The Excavated Trench Depth in Unsaturated Soil Constructed by Trench Method Without Supporting Structures</t>
  </si>
  <si>
    <t>Nghiên cứu và phát triển bê tông tính năng siêu cao trong xây dựng</t>
  </si>
  <si>
    <r>
      <t>Nguyễn Xuân Mãn, Nguyễn Duyên Phong</t>
    </r>
    <r>
      <rPr>
        <sz val="12"/>
        <color rgb="FF333333"/>
        <rFont val="Times New Roman"/>
        <family val="1"/>
      </rPr>
      <t>, Phạm Mạnh Hào</t>
    </r>
  </si>
  <si>
    <t>Xác định các tham số neo đất phù hợp giữ ổn định bờ sông tránh sạt lở</t>
  </si>
  <si>
    <r>
      <t>Trần Tuấn Minh, Nguyễn Duyên Phong</t>
    </r>
    <r>
      <rPr>
        <sz val="12"/>
        <color rgb="FF333333"/>
        <rFont val="Times New Roman"/>
        <family val="1"/>
      </rPr>
      <t>, Ngô Văn Thức</t>
    </r>
  </si>
  <si>
    <t>ВОЗМОЖНОСТЬ ИСПОЛЬЗОВАНИЯ ЗОЛЫ-УНОСА И ЗОЛЫ РИСОВОЙ ШЕЛУХИ ДЛЯ ПОЛУЧЕНИЯ ГЕОПОЛИМЕРНЫХ БЕТОНОВ</t>
  </si>
  <si>
    <r>
      <t>Tăng Văn Lâm,</t>
    </r>
    <r>
      <rPr>
        <sz val="12"/>
        <color rgb="FF333333"/>
        <rFont val="Times New Roman"/>
        <family val="1"/>
      </rPr>
      <t> Б.И. Булгаков и О.В. Александрова</t>
    </r>
  </si>
  <si>
    <t>V Международной научно-технической конференции</t>
  </si>
  <si>
    <t>Технология строительствa туннелей вo г. Xo ши мин</t>
  </si>
  <si>
    <r>
      <t>Nguyễn Xuân Mãn</t>
    </r>
    <r>
      <rPr>
        <sz val="12"/>
        <color rgb="FF333333"/>
        <rFont val="Times New Roman"/>
        <family val="1"/>
      </rPr>
      <t>, A.N. Pankratenko</t>
    </r>
  </si>
  <si>
    <t>XXIX – Международный научный симпозиум - НЕДЕЛЯ ГОРНЯКА – 2021</t>
  </si>
  <si>
    <t>Определение глубины незакрeпленной траншеи, вырытой открытым способом в ненасыщенном грунте</t>
  </si>
  <si>
    <t>"Неделя горняка - 2022" ("Miner's Week-2022"); Moscow, 1- 4 February 2022</t>
  </si>
  <si>
    <t>Optimizing cut-off jetgrouting wall parameters for protecting historical buildings when tunnelling in soft soil conditions in Hochiminh city</t>
  </si>
  <si>
    <t>Vũ Minh Ngạn, Phạm Đức Thọ, Võ Trọng Hùng</t>
  </si>
  <si>
    <t>Hanoi Geoengineering 2022: Innovative Geosciences, Circular Economy and Sustainability</t>
  </si>
  <si>
    <t>Behavior of shallow tunnel in soft soil under seismic conditions</t>
  </si>
  <si>
    <r>
      <t>Đỗ Ngọc Thái, Võ Trọng Hùng</t>
    </r>
    <r>
      <rPr>
        <sz val="12"/>
        <color rgb="FF333333"/>
        <rFont val="Times New Roman"/>
        <family val="1"/>
      </rPr>
      <t>, Nguyễn Thế Mộc Chân</t>
    </r>
  </si>
  <si>
    <t>Research on the Use Coal Bottom Ash from Thermal Power Plants for Making Concrete Lagging at Underground Mines in Quangninh Coal Area</t>
  </si>
  <si>
    <t>Đặng Văn Kiên, Võ Trọng Hùng</t>
  </si>
  <si>
    <t>International Symposium Hanoi Geoengineering 2022 Innovative Geosciences, Circular Economy and Sustainabbility</t>
  </si>
  <si>
    <t>Using steel slag aggregates: a green material as functional fillers in smart ultra high performance concrete with self-sensing ability</t>
  </si>
  <si>
    <r>
      <t>Lê Huy Việt,</t>
    </r>
    <r>
      <rPr>
        <sz val="12"/>
        <color rgb="FF333333"/>
        <rFont val="Times New Roman"/>
        <family val="1"/>
      </rPr>
      <t> Vo Trong Hung, Kim Dong Joo</t>
    </r>
  </si>
  <si>
    <t>International sysposium Innovative Geosciences Circular Economy and Substainability</t>
  </si>
  <si>
    <t>Получение бесцементных вяжущих из смеси крупнотоннажных промышленных и сельскохозяйственных отходов</t>
  </si>
  <si>
    <r>
      <t>Tăng Văn Lâm</t>
    </r>
    <r>
      <rPr>
        <sz val="12"/>
        <color rgb="FF333333"/>
        <rFont val="Times New Roman"/>
        <family val="1"/>
      </rPr>
      <t>, Vũ Kim Diến, B.I. Bulgakov, Hoàng Minh Hải</t>
    </r>
  </si>
  <si>
    <t>Актуальные проблемы строительной отрасли и образования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</si>
</sst>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mm\-yyyy"/>
  </numFmts>
  <fonts count="61" x14ac:knownFonts="1">
    <font>
      <sz val="10"/>
      <color rgb="FF000000"/>
      <name val="Times New Roman"/>
      <charset val="204"/>
    </font>
    <font>
      <sz val="11"/>
      <color theme="1"/>
      <name val="Calibri"/>
      <family val="2"/>
      <scheme val="minor"/>
    </font>
    <font>
      <b/>
      <sz val="10"/>
      <color rgb="FFFF0000"/>
      <name val="Times New Roman"/>
      <family val="1"/>
    </font>
    <font>
      <sz val="13"/>
      <name val="Times New Roman"/>
      <family val="1"/>
    </font>
    <font>
      <i/>
      <sz val="12"/>
      <name val="Times New Roman"/>
      <family val="1"/>
    </font>
    <font>
      <b/>
      <sz val="12"/>
      <name val="Times New Roman"/>
      <family val="1"/>
    </font>
    <font>
      <sz val="12"/>
      <color rgb="FF000000"/>
      <name val="Times New Roman"/>
      <family val="1"/>
    </font>
    <font>
      <sz val="12"/>
      <name val="Times New Roman"/>
      <family val="1"/>
    </font>
    <font>
      <b/>
      <sz val="12"/>
      <color rgb="FF000000"/>
      <name val="Times New Roman"/>
      <family val="1"/>
    </font>
    <font>
      <sz val="10"/>
      <color rgb="FF000000"/>
      <name val="Times New Roman"/>
      <family val="1"/>
    </font>
    <font>
      <sz val="12"/>
      <color theme="1"/>
      <name val="Times New Roman"/>
      <family val="1"/>
    </font>
    <font>
      <b/>
      <sz val="13"/>
      <name val="Times New Roman"/>
      <family val="1"/>
    </font>
    <font>
      <sz val="10"/>
      <color indexed="8"/>
      <name val="Times New Roman"/>
      <family val="1"/>
    </font>
    <font>
      <u/>
      <sz val="10"/>
      <color indexed="8"/>
      <name val="Times New Roman"/>
      <family val="1"/>
    </font>
    <font>
      <sz val="10"/>
      <color rgb="FF000000"/>
      <name val="Arial"/>
      <family val="2"/>
    </font>
    <font>
      <u/>
      <sz val="10"/>
      <color theme="10"/>
      <name val="Arial"/>
      <family val="2"/>
    </font>
    <font>
      <sz val="11"/>
      <color rgb="FF000000"/>
      <name val="Calibri"/>
      <family val="2"/>
      <charset val="204"/>
    </font>
    <font>
      <b/>
      <sz val="12"/>
      <color theme="1"/>
      <name val="Times New Roman"/>
      <family val="1"/>
    </font>
    <font>
      <sz val="14"/>
      <color theme="1"/>
      <name val="Times New Roman"/>
      <family val="1"/>
    </font>
    <font>
      <sz val="13"/>
      <color theme="1"/>
      <name val="Times New Roman"/>
      <family val="1"/>
    </font>
    <font>
      <sz val="13"/>
      <color rgb="FF000000"/>
      <name val="Times New Roman"/>
      <family val="1"/>
    </font>
    <font>
      <sz val="11"/>
      <name val="Calibri"/>
      <family val="2"/>
      <scheme val="minor"/>
    </font>
    <font>
      <vertAlign val="subscript"/>
      <sz val="12"/>
      <name val="Times New Roman"/>
      <family val="1"/>
    </font>
    <font>
      <b/>
      <sz val="10"/>
      <color rgb="FF000000"/>
      <name val="Times New Roman"/>
      <family val="1"/>
    </font>
    <font>
      <b/>
      <sz val="10"/>
      <color indexed="8"/>
      <name val="Times New Roman"/>
      <family val="1"/>
    </font>
    <font>
      <b/>
      <sz val="14"/>
      <color theme="1"/>
      <name val="Times New Roman"/>
      <family val="1"/>
    </font>
    <font>
      <u/>
      <sz val="11"/>
      <color rgb="FF0563C1"/>
      <name val="Calibri"/>
      <family val="2"/>
      <scheme val="minor"/>
    </font>
    <font>
      <b/>
      <sz val="13"/>
      <color rgb="FF000000"/>
      <name val="Times New Roman"/>
      <family val="1"/>
    </font>
    <font>
      <vertAlign val="superscript"/>
      <sz val="12"/>
      <name val="Times New Roman"/>
      <family val="1"/>
    </font>
    <font>
      <sz val="12"/>
      <name val="Times New Roman"/>
      <family val="2"/>
    </font>
    <font>
      <vertAlign val="superscript"/>
      <sz val="12"/>
      <name val="Times New Roman"/>
      <family val="2"/>
    </font>
    <font>
      <sz val="10"/>
      <name val="Times New Roman"/>
      <family val="1"/>
    </font>
    <font>
      <sz val="12"/>
      <name val=".VnTime"/>
      <family val="2"/>
    </font>
    <font>
      <vertAlign val="superscript"/>
      <sz val="12"/>
      <name val=".VnTime"/>
      <family val="2"/>
    </font>
    <font>
      <sz val="12"/>
      <color rgb="FF000000"/>
      <name val="Times New Roman"/>
      <family val="1"/>
      <charset val="204"/>
    </font>
    <font>
      <b/>
      <sz val="12"/>
      <name val=".VnTime"/>
      <family val="2"/>
    </font>
    <font>
      <vertAlign val="superscript"/>
      <sz val="12"/>
      <color rgb="FF000000"/>
      <name val="Times New Roman"/>
      <family val="1"/>
    </font>
    <font>
      <sz val="12"/>
      <color indexed="8"/>
      <name val="Times New Roman"/>
      <family val="1"/>
    </font>
    <font>
      <sz val="12"/>
      <name val="Times New Roman"/>
      <family val="1"/>
      <charset val="204"/>
    </font>
    <font>
      <b/>
      <sz val="12"/>
      <color indexed="23"/>
      <name val="Arial"/>
      <family val="2"/>
    </font>
    <font>
      <b/>
      <sz val="15"/>
      <name val="Times New Roman"/>
      <family val="1"/>
    </font>
    <font>
      <sz val="15"/>
      <name val="Times New Roman"/>
      <family val="1"/>
    </font>
    <font>
      <b/>
      <sz val="17"/>
      <color theme="1"/>
      <name val="Times New Roman"/>
      <family val="1"/>
    </font>
    <font>
      <b/>
      <sz val="15"/>
      <color rgb="FF000000"/>
      <name val="Times New Roman"/>
      <family val="1"/>
    </font>
    <font>
      <sz val="15"/>
      <color rgb="FF000000"/>
      <name val="Times New Roman"/>
      <family val="1"/>
    </font>
    <font>
      <b/>
      <sz val="13"/>
      <color theme="1"/>
      <name val="Times New Roman"/>
      <family val="1"/>
    </font>
    <font>
      <sz val="13"/>
      <color rgb="FF242021"/>
      <name val="Times New Roman"/>
      <family val="1"/>
    </font>
    <font>
      <b/>
      <sz val="13"/>
      <color rgb="FF242021"/>
      <name val="Times New Roman"/>
      <family val="1"/>
    </font>
    <font>
      <sz val="11"/>
      <color theme="1"/>
      <name val="Times New Roman"/>
      <family val="1"/>
    </font>
    <font>
      <sz val="13"/>
      <color rgb="FFFF0000"/>
      <name val="Times New Roman"/>
      <family val="1"/>
    </font>
    <font>
      <i/>
      <sz val="13"/>
      <color rgb="FF000000"/>
      <name val="Times New Roman"/>
      <family val="1"/>
    </font>
    <font>
      <u/>
      <sz val="13"/>
      <name val="Times New Roman"/>
      <family val="1"/>
    </font>
    <font>
      <sz val="13"/>
      <color rgb="FF333333"/>
      <name val="Times New Roman"/>
      <family val="1"/>
    </font>
    <font>
      <sz val="13"/>
      <color rgb="FF1A1A1A"/>
      <name val="Times New Roman"/>
      <family val="1"/>
    </font>
    <font>
      <sz val="12"/>
      <color rgb="FF333333"/>
      <name val="Times New Roman"/>
      <family val="1"/>
    </font>
    <font>
      <b/>
      <sz val="12"/>
      <color rgb="FF333333"/>
      <name val="Times New Roman"/>
      <family val="1"/>
    </font>
    <font>
      <vertAlign val="superscript"/>
      <sz val="13"/>
      <name val="Times New Roman"/>
      <family val="1"/>
    </font>
    <font>
      <vertAlign val="subscript"/>
      <sz val="13"/>
      <color rgb="FF000000"/>
      <name val="Times New Roman"/>
      <family val="1"/>
    </font>
    <font>
      <vertAlign val="superscript"/>
      <sz val="13"/>
      <color rgb="FF000000"/>
      <name val="Times New Roman"/>
      <family val="1"/>
    </font>
    <font>
      <i/>
      <sz val="12"/>
      <color theme="1"/>
      <name val="Times New Roman"/>
      <family val="1"/>
    </font>
    <font>
      <b/>
      <i/>
      <sz val="12"/>
      <color rgb="FF000000"/>
      <name val="Times New Roman"/>
      <family val="1"/>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rgb="FFFFFFFF"/>
        <bgColor indexed="64"/>
      </patternFill>
    </fill>
    <fill>
      <patternFill patternType="solid">
        <fgColor rgb="FFF2F2F2"/>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auto="1"/>
      </right>
      <top style="thin">
        <color auto="1"/>
      </top>
      <bottom style="thin">
        <color auto="1"/>
      </bottom>
      <diagonal/>
    </border>
    <border>
      <left style="thin">
        <color rgb="FF000000"/>
      </left>
      <right/>
      <top style="thin">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thin">
        <color auto="1"/>
      </right>
      <top style="thin">
        <color auto="1"/>
      </top>
      <bottom/>
      <diagonal/>
    </border>
  </borders>
  <cellStyleXfs count="10">
    <xf numFmtId="0" fontId="0" fillId="0" borderId="0"/>
    <xf numFmtId="0" fontId="9" fillId="0" borderId="0"/>
    <xf numFmtId="0" fontId="12" fillId="0" borderId="0"/>
    <xf numFmtId="0" fontId="1" fillId="0" borderId="0"/>
    <xf numFmtId="0" fontId="14" fillId="0" borderId="0"/>
    <xf numFmtId="0" fontId="15" fillId="0" borderId="0" applyNumberFormat="0" applyFill="0" applyBorder="0" applyAlignment="0" applyProtection="0"/>
    <xf numFmtId="0" fontId="1" fillId="0" borderId="0"/>
    <xf numFmtId="0" fontId="16" fillId="0" borderId="0"/>
    <xf numFmtId="0" fontId="26" fillId="0" borderId="0" applyNumberFormat="0" applyFill="0" applyBorder="0" applyAlignment="0" applyProtection="0"/>
    <xf numFmtId="0" fontId="9" fillId="0" borderId="0"/>
  </cellStyleXfs>
  <cellXfs count="682">
    <xf numFmtId="0" fontId="0" fillId="0" borderId="0" xfId="0" applyFill="1" applyBorder="1" applyAlignment="1">
      <alignment horizontal="left" vertical="top"/>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0" xfId="1" applyFill="1" applyBorder="1" applyAlignment="1">
      <alignment horizontal="left" vertical="top"/>
    </xf>
    <xf numFmtId="0" fontId="2" fillId="2" borderId="0"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6" fillId="0" borderId="0" xfId="1" applyFont="1" applyFill="1" applyBorder="1" applyAlignment="1">
      <alignment horizontal="left" vertical="top"/>
    </xf>
    <xf numFmtId="1" fontId="7" fillId="0" borderId="1" xfId="1" applyNumberFormat="1" applyFont="1" applyFill="1" applyBorder="1" applyAlignment="1">
      <alignment horizontal="center" vertical="center" shrinkToFit="1"/>
    </xf>
    <xf numFmtId="0" fontId="7" fillId="0" borderId="2"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1" fontId="7" fillId="0" borderId="2" xfId="0" applyNumberFormat="1" applyFont="1" applyFill="1" applyBorder="1" applyAlignment="1">
      <alignment horizontal="center" vertical="center" wrapText="1" shrinkToFit="1"/>
    </xf>
    <xf numFmtId="0" fontId="7" fillId="0" borderId="2" xfId="0" applyFont="1" applyFill="1" applyBorder="1" applyAlignment="1">
      <alignment horizontal="justify" vertical="center" wrapText="1"/>
    </xf>
    <xf numFmtId="1" fontId="7" fillId="0" borderId="1" xfId="0" applyNumberFormat="1" applyFont="1" applyFill="1" applyBorder="1" applyAlignment="1">
      <alignment horizontal="center" vertical="center" wrapText="1" shrinkToFit="1"/>
    </xf>
    <xf numFmtId="0" fontId="6" fillId="0" borderId="1" xfId="1" applyFont="1" applyFill="1" applyBorder="1" applyAlignment="1">
      <alignment horizontal="center" vertical="center" wrapText="1"/>
    </xf>
    <xf numFmtId="0" fontId="7" fillId="0" borderId="1" xfId="1" applyFont="1" applyFill="1" applyBorder="1" applyAlignment="1">
      <alignment horizontal="justify" vertical="center" wrapText="1"/>
    </xf>
    <xf numFmtId="0" fontId="6" fillId="0" borderId="1" xfId="1" applyFont="1" applyFill="1" applyBorder="1" applyAlignment="1">
      <alignment horizontal="justify" vertical="center" wrapText="1"/>
    </xf>
    <xf numFmtId="0" fontId="7" fillId="0" borderId="0" xfId="0" applyFont="1" applyFill="1" applyBorder="1" applyAlignment="1">
      <alignment horizontal="center" vertical="center" wrapText="1"/>
    </xf>
    <xf numFmtId="1" fontId="7" fillId="0" borderId="1" xfId="1" applyNumberFormat="1" applyFont="1" applyFill="1" applyBorder="1" applyAlignment="1">
      <alignment horizontal="center" vertical="center" wrapText="1" shrinkToFit="1"/>
    </xf>
    <xf numFmtId="0" fontId="9" fillId="0" borderId="0" xfId="1" applyFill="1" applyBorder="1" applyAlignment="1">
      <alignment horizontal="center" vertical="center"/>
    </xf>
    <xf numFmtId="0" fontId="7" fillId="0" borderId="2" xfId="1" applyFont="1" applyFill="1" applyBorder="1" applyAlignment="1">
      <alignment horizontal="justify" vertical="center" wrapText="1"/>
    </xf>
    <xf numFmtId="0" fontId="7" fillId="0" borderId="5" xfId="0" applyFont="1" applyFill="1" applyBorder="1" applyAlignment="1">
      <alignment horizontal="justify" vertical="center" wrapText="1"/>
    </xf>
    <xf numFmtId="0" fontId="7" fillId="0" borderId="5" xfId="0" applyFont="1" applyFill="1" applyBorder="1" applyAlignment="1">
      <alignment horizontal="center" vertical="center" wrapText="1"/>
    </xf>
    <xf numFmtId="1" fontId="7" fillId="0" borderId="5" xfId="0" applyNumberFormat="1" applyFont="1" applyFill="1" applyBorder="1" applyAlignment="1">
      <alignment horizontal="center" vertical="center" wrapText="1" shrinkToFit="1"/>
    </xf>
    <xf numFmtId="0" fontId="7" fillId="0" borderId="5" xfId="1" applyFont="1" applyFill="1" applyBorder="1" applyAlignment="1">
      <alignment horizontal="center" vertical="center" wrapText="1"/>
    </xf>
    <xf numFmtId="0" fontId="7" fillId="0" borderId="5" xfId="1" applyFont="1" applyFill="1" applyBorder="1" applyAlignment="1">
      <alignment horizontal="justify" vertical="center" wrapText="1"/>
    </xf>
    <xf numFmtId="0" fontId="7" fillId="0" borderId="5" xfId="2" applyFont="1" applyFill="1" applyBorder="1" applyAlignment="1">
      <alignment horizontal="center" vertical="center" wrapText="1"/>
    </xf>
    <xf numFmtId="0" fontId="16" fillId="0" borderId="0" xfId="7"/>
    <xf numFmtId="0" fontId="10" fillId="0" borderId="0" xfId="6" applyFont="1" applyAlignment="1">
      <alignment horizontal="center" vertical="center" wrapText="1"/>
    </xf>
    <xf numFmtId="0" fontId="10" fillId="0" borderId="0" xfId="6" applyFont="1" applyAlignment="1">
      <alignment horizontal="justify" vertical="center" wrapText="1"/>
    </xf>
    <xf numFmtId="0" fontId="10" fillId="0" borderId="0" xfId="6" applyFont="1"/>
    <xf numFmtId="0" fontId="18" fillId="0" borderId="0" xfId="6" applyFont="1"/>
    <xf numFmtId="10" fontId="18" fillId="0" borderId="0" xfId="6" applyNumberFormat="1" applyFont="1"/>
    <xf numFmtId="0" fontId="10"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0" fillId="0" borderId="0" xfId="0" applyFont="1" applyFill="1"/>
    <xf numFmtId="0" fontId="10" fillId="4" borderId="0" xfId="0" applyFont="1" applyFill="1"/>
    <xf numFmtId="0" fontId="0" fillId="0" borderId="0" xfId="0" applyFill="1"/>
    <xf numFmtId="0" fontId="7" fillId="0" borderId="0" xfId="1"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2" xfId="1" applyFont="1" applyFill="1" applyBorder="1" applyAlignment="1">
      <alignment horizontal="justify" vertical="center" wrapText="1"/>
    </xf>
    <xf numFmtId="0" fontId="6" fillId="0" borderId="2" xfId="1"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justify" vertical="center" wrapText="1"/>
    </xf>
    <xf numFmtId="0" fontId="19" fillId="0" borderId="0" xfId="0" applyFont="1" applyFill="1" applyAlignment="1">
      <alignment wrapText="1"/>
    </xf>
    <xf numFmtId="0" fontId="19" fillId="3" borderId="0" xfId="0" applyFont="1" applyFill="1" applyAlignment="1">
      <alignment wrapText="1"/>
    </xf>
    <xf numFmtId="0" fontId="19" fillId="0" borderId="0" xfId="0" applyFont="1" applyFill="1"/>
    <xf numFmtId="0" fontId="10" fillId="0" borderId="0" xfId="0" applyFont="1" applyFill="1" applyBorder="1"/>
    <xf numFmtId="0" fontId="10" fillId="0" borderId="2" xfId="0" applyFont="1" applyFill="1" applyBorder="1"/>
    <xf numFmtId="0" fontId="10" fillId="0" borderId="0" xfId="0" applyFont="1" applyFill="1" applyBorder="1" applyAlignment="1">
      <alignment horizontal="justify" vertical="center" wrapText="1"/>
    </xf>
    <xf numFmtId="0" fontId="20" fillId="0" borderId="0" xfId="0" applyFont="1" applyFill="1" applyBorder="1"/>
    <xf numFmtId="0" fontId="20" fillId="0" borderId="0" xfId="2" applyFont="1" applyFill="1"/>
    <xf numFmtId="0" fontId="12" fillId="0" borderId="0" xfId="2" applyFill="1"/>
    <xf numFmtId="0" fontId="3" fillId="0" borderId="0" xfId="2" applyFont="1" applyFill="1"/>
    <xf numFmtId="0" fontId="21" fillId="0" borderId="0" xfId="2" applyFont="1" applyFill="1"/>
    <xf numFmtId="0" fontId="3" fillId="0" borderId="0" xfId="6" applyFont="1" applyFill="1"/>
    <xf numFmtId="1" fontId="7" fillId="0" borderId="2" xfId="1" applyNumberFormat="1" applyFont="1" applyFill="1" applyBorder="1" applyAlignment="1">
      <alignment horizontal="center" vertical="center" shrinkToFit="1"/>
    </xf>
    <xf numFmtId="0" fontId="7" fillId="0" borderId="6" xfId="0" applyFont="1" applyFill="1" applyBorder="1" applyAlignment="1">
      <alignment horizontal="center" vertical="center" wrapText="1"/>
    </xf>
    <xf numFmtId="0" fontId="7" fillId="0" borderId="0" xfId="0" applyFont="1" applyFill="1" applyBorder="1" applyAlignment="1">
      <alignment horizontal="center" vertical="center"/>
    </xf>
    <xf numFmtId="0" fontId="10" fillId="0" borderId="0" xfId="6" applyFont="1" applyBorder="1" applyAlignment="1">
      <alignment horizontal="justify" vertical="center" wrapText="1"/>
    </xf>
    <xf numFmtId="0" fontId="3" fillId="0" borderId="0" xfId="2" applyFont="1" applyFill="1" applyBorder="1"/>
    <xf numFmtId="0" fontId="20" fillId="0" borderId="0" xfId="2" applyFont="1" applyFill="1" applyBorder="1"/>
    <xf numFmtId="0" fontId="7" fillId="0" borderId="6" xfId="0" applyFont="1" applyFill="1" applyBorder="1" applyAlignment="1">
      <alignment horizontal="justify" vertical="center" wrapText="1"/>
    </xf>
    <xf numFmtId="0" fontId="7" fillId="0" borderId="2"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1" xfId="1" applyFont="1" applyFill="1" applyBorder="1" applyAlignment="1">
      <alignment horizontal="center" vertical="top" wrapText="1"/>
    </xf>
    <xf numFmtId="0" fontId="7" fillId="0" borderId="7" xfId="0" applyFont="1" applyFill="1" applyBorder="1" applyAlignment="1">
      <alignment horizontal="justify" vertical="center" wrapText="1"/>
    </xf>
    <xf numFmtId="0" fontId="7" fillId="0" borderId="1" xfId="2" applyFont="1" applyFill="1" applyBorder="1" applyAlignment="1">
      <alignment horizontal="center" vertical="center" wrapText="1"/>
    </xf>
    <xf numFmtId="0" fontId="7" fillId="0" borderId="1" xfId="2" applyFont="1" applyFill="1" applyBorder="1" applyAlignment="1">
      <alignment horizontal="justify" vertical="center" wrapText="1"/>
    </xf>
    <xf numFmtId="0" fontId="5" fillId="0" borderId="1" xfId="2" applyFont="1" applyFill="1" applyBorder="1" applyAlignment="1">
      <alignment horizontal="justify" vertical="center" wrapText="1"/>
    </xf>
    <xf numFmtId="0" fontId="7" fillId="0" borderId="0" xfId="2" applyFont="1" applyFill="1" applyBorder="1" applyAlignment="1">
      <alignment horizontal="center" vertical="center" wrapText="1"/>
    </xf>
    <xf numFmtId="164" fontId="7" fillId="0" borderId="0" xfId="2" applyNumberFormat="1"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 xfId="6" applyFont="1" applyFill="1" applyBorder="1" applyAlignment="1">
      <alignment horizontal="justify" vertical="center" wrapText="1"/>
    </xf>
    <xf numFmtId="0" fontId="7" fillId="0" borderId="1" xfId="6"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2" xfId="2" applyFont="1" applyFill="1" applyBorder="1" applyAlignment="1">
      <alignment horizontal="justify" vertical="center" wrapText="1"/>
    </xf>
    <xf numFmtId="0" fontId="7" fillId="0" borderId="2" xfId="2" applyFont="1" applyFill="1" applyBorder="1" applyAlignment="1">
      <alignment horizontal="center" vertical="center"/>
    </xf>
    <xf numFmtId="0" fontId="7" fillId="0" borderId="2" xfId="6" applyFont="1" applyFill="1" applyBorder="1" applyAlignment="1">
      <alignment horizontal="justify" vertical="center" wrapText="1"/>
    </xf>
    <xf numFmtId="164" fontId="7" fillId="0" borderId="2" xfId="2" applyNumberFormat="1" applyFont="1" applyFill="1" applyBorder="1" applyAlignment="1">
      <alignment horizontal="center" vertical="center" wrapText="1"/>
    </xf>
    <xf numFmtId="0" fontId="5" fillId="0" borderId="2" xfId="2" applyFont="1" applyFill="1" applyBorder="1" applyAlignment="1">
      <alignment horizontal="justify" vertical="center" wrapText="1"/>
    </xf>
    <xf numFmtId="0" fontId="5" fillId="0" borderId="2"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5" xfId="2" applyFont="1" applyFill="1" applyBorder="1" applyAlignment="1">
      <alignment horizontal="justify" vertical="center" wrapText="1"/>
    </xf>
    <xf numFmtId="0" fontId="5" fillId="0" borderId="5" xfId="2" applyFont="1" applyFill="1" applyBorder="1" applyAlignment="1">
      <alignment horizontal="justify" vertical="center" wrapText="1"/>
    </xf>
    <xf numFmtId="0" fontId="7" fillId="0" borderId="0" xfId="2" applyFont="1" applyFill="1" applyBorder="1" applyAlignment="1">
      <alignment horizontal="center" vertical="center"/>
    </xf>
    <xf numFmtId="0" fontId="7" fillId="0" borderId="2" xfId="6" applyFont="1" applyFill="1" applyBorder="1" applyAlignment="1">
      <alignment horizontal="center" vertical="center" wrapText="1"/>
    </xf>
    <xf numFmtId="0" fontId="5" fillId="0" borderId="2" xfId="1" applyFont="1" applyFill="1" applyBorder="1" applyAlignment="1">
      <alignment horizontal="justify" vertical="center" wrapText="1"/>
    </xf>
    <xf numFmtId="0" fontId="5" fillId="0" borderId="1" xfId="1" applyFont="1" applyFill="1" applyBorder="1" applyAlignment="1">
      <alignment horizontal="justify" vertical="center" wrapText="1"/>
    </xf>
    <xf numFmtId="0" fontId="5" fillId="0" borderId="1" xfId="0" applyFont="1" applyFill="1" applyBorder="1" applyAlignment="1">
      <alignment horizontal="justify" vertical="center" wrapText="1"/>
    </xf>
    <xf numFmtId="0" fontId="7" fillId="0" borderId="0" xfId="2" applyFont="1" applyFill="1" applyAlignment="1">
      <alignment horizontal="center" vertical="center"/>
    </xf>
    <xf numFmtId="0" fontId="7" fillId="0" borderId="0" xfId="1" applyFont="1" applyFill="1" applyBorder="1" applyAlignment="1">
      <alignment horizontal="left" vertical="top"/>
    </xf>
    <xf numFmtId="0" fontId="5" fillId="0" borderId="0" xfId="1" applyFont="1" applyFill="1" applyBorder="1" applyAlignment="1">
      <alignment horizontal="center" vertical="center" wrapText="1"/>
    </xf>
    <xf numFmtId="0" fontId="7" fillId="0" borderId="0" xfId="0" applyFont="1" applyFill="1" applyAlignment="1">
      <alignment horizontal="center" vertical="center"/>
    </xf>
    <xf numFmtId="0" fontId="5" fillId="0" borderId="2" xfId="0" applyFont="1" applyFill="1" applyBorder="1" applyAlignment="1">
      <alignment horizontal="justify" vertical="center" wrapText="1"/>
    </xf>
    <xf numFmtId="0" fontId="7" fillId="0" borderId="5" xfId="6" applyFont="1" applyFill="1" applyBorder="1" applyAlignment="1">
      <alignment horizontal="center" vertical="center" wrapText="1"/>
    </xf>
    <xf numFmtId="0" fontId="7" fillId="0" borderId="5" xfId="0" applyNumberFormat="1" applyFont="1" applyFill="1" applyBorder="1" applyAlignment="1" applyProtection="1">
      <alignment horizontal="justify" vertical="center" wrapText="1"/>
    </xf>
    <xf numFmtId="0" fontId="5" fillId="0" borderId="5" xfId="0" applyNumberFormat="1" applyFont="1" applyFill="1" applyBorder="1" applyAlignment="1" applyProtection="1">
      <alignment horizontal="justify" vertical="center" wrapText="1"/>
    </xf>
    <xf numFmtId="0" fontId="7" fillId="0" borderId="5" xfId="0" applyNumberFormat="1" applyFont="1" applyFill="1" applyBorder="1" applyAlignment="1" applyProtection="1">
      <alignment horizontal="center" vertical="center" wrapText="1"/>
    </xf>
    <xf numFmtId="1" fontId="7" fillId="0" borderId="1" xfId="0" applyNumberFormat="1" applyFont="1" applyFill="1" applyBorder="1" applyAlignment="1">
      <alignment horizontal="center" vertical="center" shrinkToFit="1"/>
    </xf>
    <xf numFmtId="0" fontId="7" fillId="0" borderId="2" xfId="0" applyNumberFormat="1" applyFont="1" applyFill="1" applyBorder="1" applyAlignment="1" applyProtection="1">
      <alignment horizontal="justify" vertical="center" wrapText="1"/>
    </xf>
    <xf numFmtId="0" fontId="7" fillId="0" borderId="2" xfId="0" applyNumberFormat="1" applyFont="1" applyFill="1" applyBorder="1" applyAlignment="1" applyProtection="1">
      <alignment horizontal="center" vertical="center" wrapText="1"/>
    </xf>
    <xf numFmtId="0" fontId="7" fillId="0" borderId="1" xfId="0" applyFont="1" applyFill="1" applyBorder="1" applyAlignment="1">
      <alignment horizontal="justify" vertical="center" wrapText="1" shrinkToFit="1"/>
    </xf>
    <xf numFmtId="0" fontId="7" fillId="0" borderId="0" xfId="1" applyFont="1" applyFill="1" applyBorder="1" applyAlignment="1">
      <alignment horizontal="center" vertical="center"/>
    </xf>
    <xf numFmtId="0" fontId="5" fillId="0" borderId="5" xfId="1" applyFont="1" applyFill="1" applyBorder="1" applyAlignment="1">
      <alignment horizontal="justify" vertical="center" wrapText="1"/>
    </xf>
    <xf numFmtId="0" fontId="23" fillId="0" borderId="0" xfId="1" applyFont="1" applyFill="1" applyBorder="1" applyAlignment="1">
      <alignment horizontal="left" vertical="top"/>
    </xf>
    <xf numFmtId="0" fontId="11" fillId="0" borderId="0" xfId="2" applyFont="1" applyFill="1"/>
    <xf numFmtId="0" fontId="0" fillId="0" borderId="1" xfId="0" applyFill="1" applyBorder="1"/>
    <xf numFmtId="0" fontId="0" fillId="0" borderId="1" xfId="0" applyBorder="1"/>
    <xf numFmtId="0" fontId="0" fillId="4" borderId="1" xfId="0" applyFill="1" applyBorder="1"/>
    <xf numFmtId="0" fontId="0" fillId="4" borderId="0" xfId="0" applyFill="1"/>
    <xf numFmtId="0" fontId="20" fillId="0" borderId="0" xfId="1" applyFont="1" applyFill="1"/>
    <xf numFmtId="0" fontId="0" fillId="0" borderId="5" xfId="0" applyFill="1" applyBorder="1"/>
    <xf numFmtId="0" fontId="0" fillId="0" borderId="0" xfId="0" applyFill="1" applyBorder="1"/>
    <xf numFmtId="0" fontId="20" fillId="0" borderId="0" xfId="1" applyFont="1"/>
    <xf numFmtId="0" fontId="7" fillId="0" borderId="4" xfId="0" applyFont="1" applyFill="1" applyBorder="1" applyAlignment="1">
      <alignment horizontal="center" vertical="center" wrapText="1"/>
    </xf>
    <xf numFmtId="0" fontId="7" fillId="0" borderId="8" xfId="0" applyFont="1" applyFill="1" applyBorder="1" applyAlignment="1">
      <alignment horizontal="justify" vertical="center" wrapText="1"/>
    </xf>
    <xf numFmtId="0" fontId="7" fillId="0" borderId="11"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9" xfId="0" applyFont="1" applyFill="1" applyBorder="1" applyAlignment="1">
      <alignment horizontal="justify" vertical="center" wrapText="1"/>
    </xf>
    <xf numFmtId="0" fontId="5" fillId="0" borderId="5" xfId="0" applyFont="1" applyFill="1" applyBorder="1" applyAlignment="1">
      <alignment horizontal="justify"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0" fontId="19" fillId="0" borderId="0" xfId="0" applyFont="1" applyFill="1" applyBorder="1" applyAlignment="1">
      <alignment horizontal="center" vertical="center" wrapText="1"/>
    </xf>
    <xf numFmtId="0" fontId="0" fillId="0" borderId="0" xfId="0" applyBorder="1"/>
    <xf numFmtId="0" fontId="10" fillId="0" borderId="5" xfId="0" applyFont="1" applyFill="1" applyBorder="1"/>
    <xf numFmtId="0" fontId="10" fillId="0" borderId="1" xfId="0" applyFont="1" applyFill="1" applyBorder="1" applyAlignment="1">
      <alignment horizontal="justify" vertical="center" wrapText="1"/>
    </xf>
    <xf numFmtId="0" fontId="9" fillId="0" borderId="0" xfId="1" applyFill="1" applyBorder="1" applyAlignment="1">
      <alignment horizontal="justify" vertical="center"/>
    </xf>
    <xf numFmtId="0" fontId="7" fillId="0" borderId="6" xfId="6" applyFont="1" applyFill="1" applyBorder="1" applyAlignment="1">
      <alignment horizontal="justify" vertical="center" wrapText="1"/>
    </xf>
    <xf numFmtId="0" fontId="7" fillId="0" borderId="3" xfId="2" applyFont="1" applyFill="1" applyBorder="1" applyAlignment="1">
      <alignment horizontal="justify" vertical="center" wrapText="1"/>
    </xf>
    <xf numFmtId="0" fontId="20" fillId="0" borderId="0" xfId="1" applyFont="1" applyFill="1" applyBorder="1"/>
    <xf numFmtId="0" fontId="12" fillId="0" borderId="0" xfId="2" applyFill="1" applyBorder="1"/>
    <xf numFmtId="0" fontId="16" fillId="0" borderId="0" xfId="7" applyBorder="1"/>
    <xf numFmtId="0" fontId="10" fillId="4" borderId="0" xfId="0" applyFont="1" applyFill="1" applyBorder="1"/>
    <xf numFmtId="0" fontId="7" fillId="0" borderId="6" xfId="1" applyFont="1" applyFill="1" applyBorder="1" applyAlignment="1">
      <alignment horizontal="justify" vertical="center" wrapText="1"/>
    </xf>
    <xf numFmtId="0" fontId="7" fillId="0" borderId="8" xfId="2" applyFont="1" applyFill="1" applyBorder="1" applyAlignment="1">
      <alignment horizontal="justify" vertical="center" wrapText="1"/>
    </xf>
    <xf numFmtId="0" fontId="5" fillId="0" borderId="7" xfId="1" applyFont="1" applyFill="1" applyBorder="1" applyAlignment="1">
      <alignment horizontal="justify" vertical="center" wrapText="1"/>
    </xf>
    <xf numFmtId="0" fontId="7" fillId="0" borderId="6" xfId="1" applyFont="1" applyFill="1" applyBorder="1" applyAlignment="1">
      <alignment horizontal="center" vertical="center" wrapText="1"/>
    </xf>
    <xf numFmtId="0" fontId="18" fillId="0" borderId="0" xfId="6" applyFont="1" applyBorder="1"/>
    <xf numFmtId="0" fontId="18" fillId="0" borderId="0" xfId="6" applyFont="1" applyBorder="1" applyAlignment="1">
      <alignment horizontal="center" vertical="center" wrapText="1"/>
    </xf>
    <xf numFmtId="0" fontId="10" fillId="0" borderId="0" xfId="6" applyFont="1" applyBorder="1" applyAlignment="1">
      <alignment horizontal="center" vertical="center" wrapText="1"/>
    </xf>
    <xf numFmtId="0" fontId="25" fillId="0" borderId="0" xfId="6" applyFont="1" applyBorder="1"/>
    <xf numFmtId="0" fontId="18" fillId="0" borderId="0" xfId="6" applyFont="1" applyBorder="1" applyAlignment="1">
      <alignment horizontal="justify" vertical="center" wrapText="1"/>
    </xf>
    <xf numFmtId="0" fontId="5" fillId="0" borderId="1" xfId="6" applyFont="1" applyFill="1" applyBorder="1" applyAlignment="1">
      <alignment horizontal="justify" vertical="center" wrapText="1"/>
    </xf>
    <xf numFmtId="0" fontId="7" fillId="0" borderId="2" xfId="3" applyFont="1" applyFill="1" applyBorder="1" applyAlignment="1">
      <alignment horizontal="justify" vertical="center" wrapText="1"/>
    </xf>
    <xf numFmtId="0" fontId="7" fillId="0" borderId="2" xfId="3" applyFont="1" applyFill="1" applyBorder="1" applyAlignment="1">
      <alignment horizontal="center" vertical="center" wrapText="1"/>
    </xf>
    <xf numFmtId="0" fontId="7" fillId="0" borderId="1" xfId="3" applyFont="1" applyFill="1" applyBorder="1" applyAlignment="1">
      <alignment horizontal="justify" vertical="center" wrapText="1"/>
    </xf>
    <xf numFmtId="0" fontId="7" fillId="0" borderId="1" xfId="3" applyFont="1" applyFill="1" applyBorder="1" applyAlignment="1">
      <alignment horizontal="center" vertical="center" wrapText="1"/>
    </xf>
    <xf numFmtId="0" fontId="5" fillId="0" borderId="1" xfId="3" applyFont="1" applyFill="1" applyBorder="1" applyAlignment="1">
      <alignment horizontal="justify" vertical="center" wrapText="1"/>
    </xf>
    <xf numFmtId="0" fontId="7" fillId="0" borderId="5" xfId="3" applyFont="1" applyFill="1" applyBorder="1" applyAlignment="1">
      <alignment horizontal="justify" vertical="center" wrapText="1"/>
    </xf>
    <xf numFmtId="0" fontId="7" fillId="0" borderId="5" xfId="3" applyFont="1" applyFill="1" applyBorder="1" applyAlignment="1">
      <alignment horizontal="center" vertical="center" wrapText="1"/>
    </xf>
    <xf numFmtId="0" fontId="5" fillId="0" borderId="5" xfId="3" applyFont="1" applyFill="1" applyBorder="1" applyAlignment="1">
      <alignment horizontal="justify" vertical="center" wrapText="1"/>
    </xf>
    <xf numFmtId="0" fontId="5" fillId="0" borderId="1" xfId="7" applyFont="1" applyFill="1" applyBorder="1" applyAlignment="1">
      <alignment horizontal="justify" vertical="center" wrapText="1"/>
    </xf>
    <xf numFmtId="0" fontId="7" fillId="0" borderId="1" xfId="7" applyFont="1" applyFill="1" applyBorder="1" applyAlignment="1">
      <alignment horizontal="center" vertical="center" wrapText="1"/>
    </xf>
    <xf numFmtId="0" fontId="7" fillId="0" borderId="0" xfId="6" applyFont="1" applyFill="1" applyBorder="1" applyAlignment="1">
      <alignment horizontal="center" vertical="center" wrapText="1"/>
    </xf>
    <xf numFmtId="0" fontId="7" fillId="0" borderId="0" xfId="6" applyFont="1" applyFill="1" applyBorder="1" applyAlignment="1">
      <alignment horizontal="justify" vertical="center" wrapText="1"/>
    </xf>
    <xf numFmtId="0" fontId="7" fillId="0" borderId="1" xfId="7" applyFont="1" applyFill="1" applyBorder="1" applyAlignment="1">
      <alignment horizontal="justify" vertical="center" wrapText="1"/>
    </xf>
    <xf numFmtId="0" fontId="7" fillId="0" borderId="0" xfId="7" applyFont="1" applyFill="1" applyBorder="1" applyAlignment="1">
      <alignment horizontal="center" vertical="center"/>
    </xf>
    <xf numFmtId="0" fontId="7" fillId="0" borderId="0" xfId="7" applyFont="1" applyFill="1" applyAlignment="1">
      <alignment horizontal="center" vertical="center"/>
    </xf>
    <xf numFmtId="0" fontId="7" fillId="0" borderId="5" xfId="7" applyFont="1" applyFill="1" applyBorder="1" applyAlignment="1">
      <alignment horizontal="justify" vertical="center" wrapText="1"/>
    </xf>
    <xf numFmtId="0" fontId="7" fillId="0" borderId="5" xfId="7" applyFont="1" applyFill="1" applyBorder="1" applyAlignment="1">
      <alignment horizontal="center" vertical="center" wrapText="1"/>
    </xf>
    <xf numFmtId="0" fontId="7" fillId="0" borderId="0" xfId="1" applyFont="1" applyFill="1" applyBorder="1" applyAlignment="1">
      <alignment horizontal="justify" vertical="center"/>
    </xf>
    <xf numFmtId="0" fontId="10" fillId="0" borderId="5" xfId="0" applyFont="1" applyFill="1" applyBorder="1" applyAlignment="1">
      <alignment horizontal="justify" vertical="center" wrapText="1"/>
    </xf>
    <xf numFmtId="0" fontId="17" fillId="0" borderId="5" xfId="0" applyFont="1" applyFill="1" applyBorder="1" applyAlignment="1">
      <alignment horizontal="justify" vertical="center" wrapText="1"/>
    </xf>
    <xf numFmtId="0" fontId="10" fillId="0" borderId="5" xfId="0" applyFont="1" applyFill="1" applyBorder="1" applyAlignment="1">
      <alignment horizontal="center" vertical="center" wrapText="1"/>
    </xf>
    <xf numFmtId="14" fontId="10" fillId="0" borderId="0" xfId="0" quotePrefix="1"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4" fontId="10" fillId="0" borderId="2" xfId="0" quotePrefix="1" applyNumberFormat="1" applyFont="1" applyFill="1" applyBorder="1" applyAlignment="1">
      <alignment horizontal="center" vertical="center" wrapText="1"/>
    </xf>
    <xf numFmtId="0" fontId="17" fillId="0" borderId="2"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0" fillId="0" borderId="1" xfId="1" applyFont="1" applyFill="1" applyBorder="1" applyAlignment="1">
      <alignment horizontal="justify" vertical="center" wrapText="1"/>
    </xf>
    <xf numFmtId="0" fontId="10" fillId="0" borderId="1" xfId="1" applyFont="1" applyFill="1" applyBorder="1" applyAlignment="1">
      <alignment horizontal="center" vertical="center" wrapText="1"/>
    </xf>
    <xf numFmtId="0" fontId="6" fillId="0" borderId="0" xfId="1" applyFont="1" applyFill="1" applyBorder="1" applyAlignment="1">
      <alignment horizontal="center"/>
    </xf>
    <xf numFmtId="0" fontId="6" fillId="0" borderId="2" xfId="1" applyFont="1" applyFill="1" applyBorder="1" applyAlignment="1">
      <alignment horizontal="center"/>
    </xf>
    <xf numFmtId="0" fontId="8" fillId="0" borderId="2" xfId="1" applyFont="1" applyFill="1" applyBorder="1" applyAlignment="1">
      <alignment horizontal="justify" vertical="center" wrapText="1"/>
    </xf>
    <xf numFmtId="0" fontId="8" fillId="0" borderId="1" xfId="1" applyFont="1" applyFill="1" applyBorder="1" applyAlignment="1">
      <alignment horizontal="justify" vertical="center" wrapText="1"/>
    </xf>
    <xf numFmtId="0" fontId="7" fillId="0" borderId="2" xfId="7" applyFont="1" applyFill="1" applyBorder="1" applyAlignment="1">
      <alignment horizontal="justify" vertical="center" wrapText="1"/>
    </xf>
    <xf numFmtId="0" fontId="5" fillId="0" borderId="2" xfId="7" applyFont="1" applyFill="1" applyBorder="1" applyAlignment="1">
      <alignment horizontal="justify" vertical="center" wrapText="1"/>
    </xf>
    <xf numFmtId="14" fontId="8" fillId="0" borderId="2" xfId="1" applyNumberFormat="1" applyFont="1" applyFill="1" applyBorder="1" applyAlignment="1">
      <alignment horizontal="justify" vertical="center" wrapText="1"/>
    </xf>
    <xf numFmtId="0" fontId="7" fillId="0" borderId="2" xfId="7" applyFont="1" applyFill="1" applyBorder="1" applyAlignment="1">
      <alignment horizontal="center" vertical="center" wrapText="1"/>
    </xf>
    <xf numFmtId="0" fontId="7" fillId="0" borderId="6" xfId="0" applyFont="1" applyFill="1" applyBorder="1" applyAlignment="1">
      <alignment horizontal="center" vertical="top" wrapText="1"/>
    </xf>
    <xf numFmtId="0" fontId="7" fillId="0" borderId="1" xfId="8" applyFont="1" applyFill="1" applyBorder="1" applyAlignment="1">
      <alignment horizontal="center" vertical="center" wrapText="1"/>
    </xf>
    <xf numFmtId="0" fontId="7" fillId="0" borderId="2" xfId="7" applyFont="1" applyFill="1" applyBorder="1" applyAlignment="1">
      <alignment horizontal="center" vertical="center"/>
    </xf>
    <xf numFmtId="0" fontId="7" fillId="0" borderId="0" xfId="6" applyFont="1" applyFill="1" applyBorder="1" applyAlignment="1">
      <alignment horizontal="center" vertical="center"/>
    </xf>
    <xf numFmtId="0" fontId="6" fillId="0" borderId="6" xfId="1" applyFont="1" applyFill="1" applyBorder="1" applyAlignment="1">
      <alignment horizontal="justify" vertical="center" wrapText="1"/>
    </xf>
    <xf numFmtId="0" fontId="5" fillId="0" borderId="3" xfId="1" applyFont="1" applyFill="1" applyBorder="1" applyAlignment="1">
      <alignment horizontal="center" vertical="center" wrapText="1"/>
    </xf>
    <xf numFmtId="1" fontId="7" fillId="0" borderId="3" xfId="1" applyNumberFormat="1" applyFont="1" applyFill="1" applyBorder="1" applyAlignment="1">
      <alignment horizontal="center" vertical="center" shrinkToFit="1"/>
    </xf>
    <xf numFmtId="0" fontId="7" fillId="0" borderId="3" xfId="1" applyFont="1" applyFill="1" applyBorder="1" applyAlignment="1">
      <alignment horizontal="center" vertical="center" wrapText="1"/>
    </xf>
    <xf numFmtId="0" fontId="7" fillId="0" borderId="3" xfId="0" applyFont="1" applyFill="1" applyBorder="1" applyAlignment="1">
      <alignment horizontal="center" vertical="center" wrapText="1"/>
    </xf>
    <xf numFmtId="1" fontId="7" fillId="0" borderId="3" xfId="1" applyNumberFormat="1" applyFont="1" applyFill="1" applyBorder="1" applyAlignment="1">
      <alignment horizontal="center" vertical="center" wrapText="1" shrinkToFit="1"/>
    </xf>
    <xf numFmtId="1" fontId="7" fillId="0" borderId="3" xfId="0" applyNumberFormat="1" applyFont="1" applyFill="1" applyBorder="1" applyAlignment="1">
      <alignment horizontal="center" vertical="center" wrapText="1" shrinkToFit="1"/>
    </xf>
    <xf numFmtId="0" fontId="7" fillId="0" borderId="3" xfId="1" applyFont="1" applyFill="1" applyBorder="1" applyAlignment="1">
      <alignment horizontal="center" vertical="center"/>
    </xf>
    <xf numFmtId="0" fontId="7" fillId="0" borderId="3" xfId="3"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10" xfId="2" applyFont="1" applyFill="1" applyBorder="1" applyAlignment="1">
      <alignment horizontal="center" vertical="center" wrapText="1"/>
    </xf>
    <xf numFmtId="0" fontId="0" fillId="0" borderId="0" xfId="0"/>
    <xf numFmtId="0" fontId="6" fillId="0" borderId="0" xfId="1"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Fill="1" applyBorder="1" applyAlignment="1">
      <alignment horizontal="justify" vertical="center" wrapText="1"/>
    </xf>
    <xf numFmtId="0" fontId="29" fillId="0" borderId="1" xfId="0" applyFont="1" applyFill="1" applyBorder="1" applyAlignment="1">
      <alignment horizontal="justify" vertical="center" wrapText="1"/>
    </xf>
    <xf numFmtId="0" fontId="29" fillId="0" borderId="1" xfId="0" applyFont="1" applyFill="1" applyBorder="1" applyAlignment="1">
      <alignment horizontal="center" vertical="center" wrapText="1"/>
    </xf>
    <xf numFmtId="0" fontId="31" fillId="0" borderId="0" xfId="0" applyFont="1" applyFill="1" applyBorder="1" applyAlignment="1">
      <alignment horizontal="justify" vertical="center" wrapText="1"/>
    </xf>
    <xf numFmtId="0" fontId="31" fillId="0" borderId="0" xfId="0" applyFont="1" applyFill="1" applyBorder="1" applyAlignment="1">
      <alignment horizontal="left" vertical="top"/>
    </xf>
    <xf numFmtId="0" fontId="7" fillId="0" borderId="13" xfId="0" applyFont="1" applyFill="1" applyBorder="1" applyAlignment="1">
      <alignment horizontal="justify" vertical="center" wrapText="1"/>
    </xf>
    <xf numFmtId="0" fontId="7" fillId="0" borderId="13" xfId="0" applyFont="1" applyFill="1" applyBorder="1" applyAlignment="1">
      <alignment horizontal="center" vertical="center" wrapText="1"/>
    </xf>
    <xf numFmtId="0" fontId="5" fillId="0" borderId="13" xfId="0" applyFont="1" applyFill="1" applyBorder="1" applyAlignment="1">
      <alignment horizontal="justify" vertical="center" wrapText="1"/>
    </xf>
    <xf numFmtId="0" fontId="6" fillId="0" borderId="3" xfId="1" applyFont="1" applyFill="1" applyBorder="1" applyAlignment="1">
      <alignment horizontal="justify" vertical="center" wrapText="1"/>
    </xf>
    <xf numFmtId="0" fontId="6" fillId="0" borderId="0" xfId="0" applyFont="1" applyFill="1" applyBorder="1" applyAlignment="1">
      <alignment horizontal="center" vertical="center" wrapText="1"/>
    </xf>
    <xf numFmtId="0" fontId="17" fillId="0" borderId="1" xfId="0" applyFont="1" applyBorder="1" applyAlignment="1">
      <alignment horizontal="justify" vertical="center" wrapText="1"/>
    </xf>
    <xf numFmtId="0" fontId="6" fillId="0" borderId="10" xfId="1" applyFont="1" applyFill="1" applyBorder="1" applyAlignment="1">
      <alignment horizontal="center" vertical="center" wrapText="1"/>
    </xf>
    <xf numFmtId="0" fontId="7" fillId="0" borderId="3"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shrinkToFit="1"/>
    </xf>
    <xf numFmtId="0" fontId="7"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Fill="1" applyBorder="1" applyAlignment="1">
      <alignment horizontal="justify" vertical="center" wrapText="1" shrinkToFit="1"/>
    </xf>
    <xf numFmtId="0" fontId="7" fillId="0" borderId="5" xfId="4" applyFont="1" applyFill="1" applyBorder="1" applyAlignment="1">
      <alignment horizontal="justify" vertical="center" wrapText="1"/>
    </xf>
    <xf numFmtId="0" fontId="7" fillId="0" borderId="5" xfId="4" applyFont="1" applyFill="1" applyBorder="1" applyAlignment="1">
      <alignment horizontal="center" vertical="center" wrapText="1"/>
    </xf>
    <xf numFmtId="0" fontId="6" fillId="0" borderId="0" xfId="4" applyFont="1" applyFill="1" applyAlignment="1">
      <alignment horizontal="center" vertical="center"/>
    </xf>
    <xf numFmtId="0" fontId="6" fillId="0" borderId="0" xfId="4" applyFont="1" applyFill="1" applyAlignment="1"/>
    <xf numFmtId="0" fontId="18" fillId="0" borderId="0" xfId="6" applyFont="1" applyAlignment="1">
      <alignment horizontal="center" vertical="center" wrapText="1"/>
    </xf>
    <xf numFmtId="0" fontId="5" fillId="0" borderId="5" xfId="6" applyFont="1" applyFill="1" applyBorder="1" applyAlignment="1">
      <alignment horizontal="justify" vertical="center" wrapText="1"/>
    </xf>
    <xf numFmtId="0" fontId="18" fillId="0" borderId="0" xfId="6" applyFont="1" applyAlignment="1">
      <alignment horizontal="center"/>
    </xf>
    <xf numFmtId="0" fontId="18" fillId="4" borderId="0" xfId="6" applyFont="1" applyFill="1"/>
    <xf numFmtId="1" fontId="7" fillId="0" borderId="3" xfId="0" applyNumberFormat="1" applyFont="1" applyFill="1" applyBorder="1" applyAlignment="1">
      <alignment horizontal="center" vertical="center" shrinkToFit="1"/>
    </xf>
    <xf numFmtId="1" fontId="29" fillId="0" borderId="3" xfId="0" applyNumberFormat="1" applyFont="1" applyFill="1" applyBorder="1" applyAlignment="1">
      <alignment horizontal="center" vertical="center" shrinkToFit="1"/>
    </xf>
    <xf numFmtId="1" fontId="34" fillId="0" borderId="3" xfId="0" applyNumberFormat="1" applyFont="1" applyFill="1" applyBorder="1" applyAlignment="1">
      <alignment horizontal="center" vertical="center" wrapText="1" shrinkToFit="1"/>
    </xf>
    <xf numFmtId="0" fontId="6" fillId="0" borderId="3" xfId="0" applyFont="1" applyFill="1" applyBorder="1" applyAlignment="1">
      <alignment horizontal="center" vertical="center" wrapText="1" shrinkToFit="1"/>
    </xf>
    <xf numFmtId="0" fontId="29" fillId="0" borderId="2" xfId="0" applyFont="1" applyFill="1" applyBorder="1" applyAlignment="1">
      <alignment horizontal="justify" vertical="center" wrapText="1"/>
    </xf>
    <xf numFmtId="0" fontId="6" fillId="0" borderId="5" xfId="1" applyFont="1" applyFill="1" applyBorder="1" applyAlignment="1">
      <alignment horizontal="justify" vertical="center" wrapText="1"/>
    </xf>
    <xf numFmtId="0" fontId="7" fillId="0" borderId="13" xfId="4" applyFont="1" applyFill="1" applyBorder="1" applyAlignment="1">
      <alignment horizontal="justify" vertical="center" wrapText="1"/>
    </xf>
    <xf numFmtId="0" fontId="7" fillId="0" borderId="1" xfId="4" applyFont="1" applyFill="1" applyBorder="1" applyAlignment="1">
      <alignment horizontal="justify" vertical="center" wrapText="1"/>
    </xf>
    <xf numFmtId="0" fontId="7" fillId="0" borderId="6" xfId="7" applyFont="1" applyFill="1" applyBorder="1" applyAlignment="1">
      <alignment horizontal="justify" vertical="center" wrapText="1"/>
    </xf>
    <xf numFmtId="0" fontId="7" fillId="0" borderId="8" xfId="4" applyFont="1" applyFill="1" applyBorder="1" applyAlignment="1">
      <alignment horizontal="justify" vertical="center" wrapText="1"/>
    </xf>
    <xf numFmtId="0" fontId="10" fillId="0" borderId="1" xfId="6" applyFont="1" applyBorder="1" applyAlignment="1">
      <alignment horizontal="justify" vertical="center" wrapText="1"/>
    </xf>
    <xf numFmtId="0" fontId="7" fillId="0" borderId="13" xfId="2" applyFont="1" applyFill="1" applyBorder="1" applyAlignment="1">
      <alignment horizontal="justify" vertical="center" wrapText="1"/>
    </xf>
    <xf numFmtId="0" fontId="7" fillId="0" borderId="6" xfId="2" applyFont="1" applyFill="1" applyBorder="1" applyAlignment="1">
      <alignment horizontal="justify" vertical="center" wrapText="1"/>
    </xf>
    <xf numFmtId="0" fontId="5" fillId="0" borderId="5" xfId="7" applyFont="1" applyFill="1" applyBorder="1" applyAlignment="1">
      <alignment horizontal="justify" vertical="center" wrapText="1"/>
    </xf>
    <xf numFmtId="0" fontId="5" fillId="0" borderId="1" xfId="4" applyFont="1" applyFill="1" applyBorder="1" applyAlignment="1">
      <alignment horizontal="justify" vertical="center" wrapText="1"/>
    </xf>
    <xf numFmtId="0" fontId="5" fillId="0" borderId="13" xfId="4" applyFont="1" applyFill="1" applyBorder="1" applyAlignment="1">
      <alignment horizontal="justify" vertical="center" wrapText="1"/>
    </xf>
    <xf numFmtId="0" fontId="5" fillId="0" borderId="4" xfId="0" applyFont="1" applyFill="1" applyBorder="1" applyAlignment="1">
      <alignment horizontal="justify" vertical="center" wrapText="1"/>
    </xf>
    <xf numFmtId="0" fontId="29" fillId="0" borderId="2"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7" fillId="0" borderId="13"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7" fillId="0" borderId="13" xfId="2"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7" fillId="0" borderId="3" xfId="0" applyFont="1" applyFill="1" applyBorder="1" applyAlignment="1">
      <alignment horizontal="center" vertical="center"/>
    </xf>
    <xf numFmtId="0" fontId="7" fillId="0" borderId="13" xfId="7" applyFont="1" applyFill="1" applyBorder="1" applyAlignment="1">
      <alignment horizontal="justify" vertical="center" wrapText="1"/>
    </xf>
    <xf numFmtId="0" fontId="7" fillId="0" borderId="3" xfId="6" applyFont="1" applyFill="1" applyBorder="1" applyAlignment="1">
      <alignment horizontal="justify" vertical="center" wrapText="1"/>
    </xf>
    <xf numFmtId="0" fontId="7" fillId="0" borderId="14" xfId="6" applyFont="1" applyFill="1" applyBorder="1" applyAlignment="1">
      <alignment horizontal="justify" vertical="center" wrapText="1"/>
    </xf>
    <xf numFmtId="0" fontId="5" fillId="0" borderId="13" xfId="7" applyFont="1" applyFill="1" applyBorder="1" applyAlignment="1">
      <alignment horizontal="justify" vertical="center" wrapText="1"/>
    </xf>
    <xf numFmtId="0" fontId="7" fillId="0" borderId="10" xfId="2"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13" xfId="7" applyFont="1" applyFill="1" applyBorder="1" applyAlignment="1">
      <alignment horizontal="center" vertical="center" wrapText="1"/>
    </xf>
    <xf numFmtId="0" fontId="7" fillId="0" borderId="10" xfId="6" applyFont="1" applyFill="1" applyBorder="1" applyAlignment="1">
      <alignment horizontal="center" vertical="center" wrapText="1"/>
    </xf>
    <xf numFmtId="0" fontId="7" fillId="0" borderId="15" xfId="6"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4" applyFont="1" applyFill="1" applyBorder="1" applyAlignment="1">
      <alignment horizontal="center" vertical="center"/>
    </xf>
    <xf numFmtId="0" fontId="6" fillId="0" borderId="14" xfId="1" applyFont="1" applyFill="1" applyBorder="1" applyAlignment="1">
      <alignment horizontal="justify" vertical="center" wrapText="1"/>
    </xf>
    <xf numFmtId="0" fontId="10" fillId="0" borderId="1" xfId="0" applyFont="1" applyBorder="1" applyAlignment="1">
      <alignment horizontal="justify" vertical="center" wrapText="1"/>
    </xf>
    <xf numFmtId="0" fontId="10" fillId="0" borderId="13" xfId="0" applyFont="1" applyFill="1" applyBorder="1" applyAlignment="1">
      <alignment horizontal="justify" vertical="center" wrapText="1"/>
    </xf>
    <xf numFmtId="0" fontId="7" fillId="0" borderId="1" xfId="0" applyFont="1" applyBorder="1" applyAlignment="1">
      <alignment horizontal="center" vertical="center" wrapText="1"/>
    </xf>
    <xf numFmtId="0" fontId="10" fillId="0" borderId="1" xfId="6" applyFont="1" applyBorder="1" applyAlignment="1">
      <alignment horizontal="center" vertical="center" wrapText="1"/>
    </xf>
    <xf numFmtId="0" fontId="7" fillId="0" borderId="6" xfId="7" applyFont="1" applyFill="1" applyBorder="1" applyAlignment="1">
      <alignment horizontal="center" vertical="center" wrapText="1"/>
    </xf>
    <xf numFmtId="0" fontId="10" fillId="0" borderId="13" xfId="0" applyFont="1" applyFill="1" applyBorder="1" applyAlignment="1">
      <alignment horizontal="center" vertical="center" wrapText="1"/>
    </xf>
    <xf numFmtId="0" fontId="7" fillId="0" borderId="17" xfId="0" applyFont="1" applyFill="1" applyBorder="1" applyAlignment="1">
      <alignment horizontal="justify" vertical="center" wrapText="1"/>
    </xf>
    <xf numFmtId="0" fontId="7" fillId="0" borderId="17" xfId="0" applyFont="1" applyFill="1" applyBorder="1" applyAlignment="1">
      <alignment horizontal="center" vertical="center" wrapText="1"/>
    </xf>
    <xf numFmtId="1" fontId="6" fillId="0" borderId="1" xfId="1" applyNumberFormat="1" applyFont="1" applyFill="1" applyBorder="1" applyAlignment="1">
      <alignment horizontal="center" vertical="center" shrinkToFit="1"/>
    </xf>
    <xf numFmtId="1" fontId="34" fillId="0" borderId="1" xfId="0" applyNumberFormat="1" applyFont="1" applyFill="1" applyBorder="1" applyAlignment="1">
      <alignment horizontal="center" vertical="center" wrapText="1" shrinkToFit="1"/>
    </xf>
    <xf numFmtId="1" fontId="7" fillId="0" borderId="17" xfId="1" applyNumberFormat="1" applyFont="1" applyFill="1" applyBorder="1" applyAlignment="1">
      <alignment horizontal="center" vertical="center" shrinkToFit="1"/>
    </xf>
    <xf numFmtId="0" fontId="7" fillId="0" borderId="17" xfId="7" applyFont="1" applyFill="1" applyBorder="1" applyAlignment="1">
      <alignment horizontal="justify" vertical="center" wrapText="1"/>
    </xf>
    <xf numFmtId="0" fontId="5" fillId="0" borderId="17" xfId="7" applyFont="1" applyFill="1" applyBorder="1" applyAlignment="1">
      <alignment horizontal="justify" vertical="center" wrapText="1"/>
    </xf>
    <xf numFmtId="0" fontId="7" fillId="0" borderId="17" xfId="7" applyFont="1" applyFill="1" applyBorder="1" applyAlignment="1">
      <alignment horizontal="center" vertical="center" wrapText="1"/>
    </xf>
    <xf numFmtId="0" fontId="6" fillId="0" borderId="5" xfId="1" applyFont="1" applyFill="1" applyBorder="1" applyAlignment="1">
      <alignment horizontal="center" vertical="center"/>
    </xf>
    <xf numFmtId="0" fontId="7" fillId="0" borderId="17" xfId="4" applyFont="1" applyFill="1" applyBorder="1" applyAlignment="1">
      <alignment horizontal="center" vertical="center" wrapText="1"/>
    </xf>
    <xf numFmtId="0" fontId="7" fillId="0" borderId="17" xfId="4" applyFont="1" applyFill="1" applyBorder="1" applyAlignment="1">
      <alignment horizontal="justify" vertical="center" wrapText="1"/>
    </xf>
    <xf numFmtId="0" fontId="7" fillId="0" borderId="17" xfId="6" applyFont="1" applyFill="1" applyBorder="1" applyAlignment="1">
      <alignment horizontal="center" vertical="center" wrapText="1"/>
    </xf>
    <xf numFmtId="0" fontId="6" fillId="0" borderId="17" xfId="1" applyFont="1" applyFill="1" applyBorder="1" applyAlignment="1">
      <alignment horizontal="justify" vertical="center" wrapText="1"/>
    </xf>
    <xf numFmtId="0" fontId="7" fillId="0" borderId="17" xfId="2" applyFont="1" applyFill="1" applyBorder="1" applyAlignment="1">
      <alignment horizontal="justify" vertical="center" wrapText="1"/>
    </xf>
    <xf numFmtId="0" fontId="7" fillId="0" borderId="17" xfId="6" applyFont="1" applyFill="1" applyBorder="1" applyAlignment="1">
      <alignment horizontal="justify" vertical="center" wrapText="1"/>
    </xf>
    <xf numFmtId="0" fontId="8" fillId="0" borderId="17" xfId="1" applyFont="1" applyFill="1" applyBorder="1" applyAlignment="1">
      <alignment horizontal="justify" vertical="center" wrapText="1"/>
    </xf>
    <xf numFmtId="0" fontId="5" fillId="0" borderId="17" xfId="2" applyFont="1" applyFill="1" applyBorder="1" applyAlignment="1">
      <alignment horizontal="justify" vertical="center" wrapText="1"/>
    </xf>
    <xf numFmtId="0" fontId="5" fillId="0" borderId="17" xfId="6" applyFont="1" applyFill="1" applyBorder="1" applyAlignment="1">
      <alignment horizontal="justify" vertical="center" wrapText="1"/>
    </xf>
    <xf numFmtId="0" fontId="6" fillId="0" borderId="17" xfId="1" applyFont="1" applyFill="1" applyBorder="1" applyAlignment="1">
      <alignment horizontal="center" vertical="center" wrapText="1"/>
    </xf>
    <xf numFmtId="0" fontId="7" fillId="0" borderId="17" xfId="2" applyFont="1" applyFill="1" applyBorder="1" applyAlignment="1">
      <alignment horizontal="center" vertical="center" wrapText="1"/>
    </xf>
    <xf numFmtId="1" fontId="29" fillId="0" borderId="1" xfId="0" applyNumberFormat="1" applyFont="1" applyFill="1" applyBorder="1" applyAlignment="1">
      <alignment horizontal="center" vertical="center" shrinkToFit="1"/>
    </xf>
    <xf numFmtId="1" fontId="7" fillId="0" borderId="2" xfId="1" applyNumberFormat="1"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7" fillId="0" borderId="9" xfId="1" applyFont="1" applyFill="1" applyBorder="1" applyAlignment="1">
      <alignment horizontal="justify" vertical="center" wrapText="1"/>
    </xf>
    <xf numFmtId="0" fontId="5" fillId="0" borderId="9" xfId="1" applyFont="1" applyFill="1" applyBorder="1" applyAlignment="1">
      <alignment horizontal="justify" vertical="center" wrapText="1"/>
    </xf>
    <xf numFmtId="0" fontId="7" fillId="0" borderId="9" xfId="1" applyFont="1" applyFill="1" applyBorder="1" applyAlignment="1">
      <alignment horizontal="center" vertical="center" wrapText="1"/>
    </xf>
    <xf numFmtId="1" fontId="7" fillId="0" borderId="9" xfId="1" applyNumberFormat="1" applyFont="1" applyFill="1" applyBorder="1" applyAlignment="1">
      <alignment horizontal="center" vertical="center" shrinkToFit="1"/>
    </xf>
    <xf numFmtId="0" fontId="7" fillId="0" borderId="17" xfId="1" applyFont="1" applyFill="1" applyBorder="1" applyAlignment="1">
      <alignment horizontal="justify" vertical="center" wrapText="1"/>
    </xf>
    <xf numFmtId="0" fontId="5" fillId="0" borderId="17" xfId="1" applyFont="1" applyFill="1" applyBorder="1" applyAlignment="1">
      <alignment horizontal="justify" vertical="center" wrapText="1"/>
    </xf>
    <xf numFmtId="0" fontId="7" fillId="0" borderId="17" xfId="1" applyFont="1" applyFill="1" applyBorder="1" applyAlignment="1">
      <alignment horizontal="center" vertical="center" wrapText="1"/>
    </xf>
    <xf numFmtId="1" fontId="6" fillId="0" borderId="1" xfId="0" applyNumberFormat="1" applyFont="1" applyFill="1" applyBorder="1" applyAlignment="1">
      <alignment horizontal="center" vertical="center" shrinkToFit="1"/>
    </xf>
    <xf numFmtId="1" fontId="6" fillId="0" borderId="1" xfId="0" applyNumberFormat="1" applyFont="1" applyFill="1" applyBorder="1" applyAlignment="1">
      <alignment horizontal="center" vertical="center" wrapText="1" shrinkToFit="1"/>
    </xf>
    <xf numFmtId="0" fontId="29" fillId="0" borderId="4" xfId="0" applyFont="1" applyFill="1" applyBorder="1" applyAlignment="1">
      <alignment horizontal="justify" vertical="center" wrapText="1"/>
    </xf>
    <xf numFmtId="0" fontId="29" fillId="0" borderId="4" xfId="0" applyFont="1" applyFill="1" applyBorder="1" applyAlignment="1">
      <alignment horizontal="center" vertical="center" wrapText="1"/>
    </xf>
    <xf numFmtId="1" fontId="29" fillId="0" borderId="4" xfId="0" applyNumberFormat="1" applyFont="1" applyFill="1" applyBorder="1" applyAlignment="1">
      <alignment horizontal="center" vertical="center" shrinkToFit="1"/>
    </xf>
    <xf numFmtId="0" fontId="7" fillId="0" borderId="19" xfId="4" applyFont="1" applyFill="1" applyBorder="1" applyAlignment="1">
      <alignment horizontal="center" vertical="center" wrapText="1"/>
    </xf>
    <xf numFmtId="1" fontId="7" fillId="0" borderId="13" xfId="0" applyNumberFormat="1" applyFont="1" applyFill="1" applyBorder="1" applyAlignment="1">
      <alignment horizontal="center" vertical="center" shrinkToFit="1"/>
    </xf>
    <xf numFmtId="0" fontId="7" fillId="0" borderId="20" xfId="4" applyFont="1" applyFill="1" applyBorder="1" applyAlignment="1">
      <alignment horizontal="justify" vertical="center" wrapText="1"/>
    </xf>
    <xf numFmtId="0" fontId="7" fillId="0" borderId="21" xfId="4" applyFont="1" applyFill="1" applyBorder="1" applyAlignment="1">
      <alignment horizontal="center" vertical="center" wrapText="1"/>
    </xf>
    <xf numFmtId="1" fontId="7" fillId="0" borderId="19" xfId="0" applyNumberFormat="1" applyFont="1" applyFill="1" applyBorder="1" applyAlignment="1">
      <alignment horizontal="center" vertical="center" shrinkToFit="1"/>
    </xf>
    <xf numFmtId="0" fontId="7" fillId="0" borderId="20" xfId="6" applyFont="1" applyFill="1" applyBorder="1" applyAlignment="1">
      <alignment horizontal="justify" vertical="center" wrapText="1"/>
    </xf>
    <xf numFmtId="0" fontId="7" fillId="0" borderId="21" xfId="6" applyFont="1" applyFill="1" applyBorder="1" applyAlignment="1">
      <alignment horizontal="center" vertical="center" wrapText="1"/>
    </xf>
    <xf numFmtId="0" fontId="7" fillId="0" borderId="19" xfId="6" applyFont="1" applyFill="1" applyBorder="1" applyAlignment="1">
      <alignment horizontal="center" vertical="center" wrapText="1"/>
    </xf>
    <xf numFmtId="0" fontId="7" fillId="0" borderId="19" xfId="6" applyFont="1" applyFill="1" applyBorder="1" applyAlignment="1">
      <alignment horizontal="justify" vertical="center" wrapText="1"/>
    </xf>
    <xf numFmtId="0" fontId="7" fillId="0" borderId="19"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7" fillId="0" borderId="19" xfId="0" applyFont="1" applyFill="1" applyBorder="1" applyAlignment="1">
      <alignment horizontal="center" vertical="center" wrapText="1"/>
    </xf>
    <xf numFmtId="0" fontId="6" fillId="0" borderId="19" xfId="0" applyFont="1" applyFill="1" applyBorder="1" applyAlignment="1">
      <alignment horizontal="justify" vertical="center" wrapText="1" shrinkToFit="1"/>
    </xf>
    <xf numFmtId="0" fontId="6" fillId="0" borderId="19" xfId="0" applyFont="1" applyFill="1" applyBorder="1" applyAlignment="1">
      <alignment horizontal="center" vertical="center" wrapText="1" shrinkToFit="1"/>
    </xf>
    <xf numFmtId="0" fontId="7" fillId="0" borderId="19" xfId="1" applyFont="1" applyFill="1" applyBorder="1" applyAlignment="1">
      <alignment horizontal="justify" vertical="center" wrapText="1"/>
    </xf>
    <xf numFmtId="0" fontId="7" fillId="0" borderId="19" xfId="1" applyFont="1" applyFill="1" applyBorder="1" applyAlignment="1">
      <alignment horizontal="center" vertical="center" wrapText="1"/>
    </xf>
    <xf numFmtId="0" fontId="7" fillId="0" borderId="19" xfId="4" applyFont="1" applyFill="1" applyBorder="1" applyAlignment="1">
      <alignment horizontal="justify" vertical="center" wrapText="1"/>
    </xf>
    <xf numFmtId="0" fontId="5" fillId="0" borderId="19" xfId="6" applyFont="1" applyFill="1" applyBorder="1" applyAlignment="1">
      <alignment horizontal="justify" vertical="center" wrapText="1"/>
    </xf>
    <xf numFmtId="0" fontId="10" fillId="0" borderId="19" xfId="6" applyFont="1" applyBorder="1" applyAlignment="1">
      <alignment horizontal="justify" vertical="center" wrapText="1"/>
    </xf>
    <xf numFmtId="0" fontId="10" fillId="0" borderId="19" xfId="6" applyFont="1" applyBorder="1" applyAlignment="1">
      <alignment horizontal="center" vertical="center" wrapText="1"/>
    </xf>
    <xf numFmtId="0" fontId="5" fillId="0" borderId="19" xfId="1" applyFont="1" applyFill="1" applyBorder="1" applyAlignment="1">
      <alignment horizontal="justify" vertical="center" wrapText="1"/>
    </xf>
    <xf numFmtId="0" fontId="7" fillId="3" borderId="19" xfId="6" applyFont="1" applyFill="1" applyBorder="1" applyAlignment="1">
      <alignment horizontal="justify" vertical="center" wrapText="1"/>
    </xf>
    <xf numFmtId="0" fontId="7" fillId="3" borderId="19" xfId="0" applyFont="1" applyFill="1" applyBorder="1" applyAlignment="1">
      <alignment horizontal="justify" vertical="center" wrapText="1"/>
    </xf>
    <xf numFmtId="0" fontId="5" fillId="0" borderId="19" xfId="4" applyFont="1" applyFill="1" applyBorder="1" applyAlignment="1">
      <alignment horizontal="justify" vertical="center" wrapText="1"/>
    </xf>
    <xf numFmtId="1" fontId="29" fillId="0" borderId="1" xfId="0" applyNumberFormat="1" applyFont="1" applyFill="1" applyBorder="1" applyAlignment="1">
      <alignment horizontal="center" vertical="center" wrapText="1" shrinkToFit="1"/>
    </xf>
    <xf numFmtId="0" fontId="7" fillId="0" borderId="20" xfId="0" applyFont="1" applyFill="1" applyBorder="1" applyAlignment="1">
      <alignment horizontal="center" vertical="center" wrapText="1"/>
    </xf>
    <xf numFmtId="1" fontId="37" fillId="0" borderId="1" xfId="0" applyNumberFormat="1" applyFont="1" applyFill="1" applyBorder="1" applyAlignment="1">
      <alignment horizontal="center" vertical="center" wrapText="1" shrinkToFit="1"/>
    </xf>
    <xf numFmtId="0" fontId="7" fillId="0" borderId="20" xfId="6" applyFont="1" applyFill="1" applyBorder="1" applyAlignment="1">
      <alignment horizontal="center" vertical="center" wrapText="1"/>
    </xf>
    <xf numFmtId="0" fontId="38" fillId="0" borderId="1" xfId="0" applyFont="1" applyFill="1" applyBorder="1" applyAlignment="1">
      <alignment horizontal="justify" vertical="center" wrapText="1"/>
    </xf>
    <xf numFmtId="0" fontId="5" fillId="0" borderId="6" xfId="2" applyFont="1" applyFill="1" applyBorder="1" applyAlignment="1">
      <alignment horizontal="justify" vertical="center" wrapText="1"/>
    </xf>
    <xf numFmtId="0" fontId="38" fillId="0" borderId="1" xfId="0" applyFont="1" applyFill="1" applyBorder="1" applyAlignment="1">
      <alignment horizontal="center" vertical="center" wrapText="1"/>
    </xf>
    <xf numFmtId="0" fontId="6" fillId="0" borderId="0" xfId="1" applyFont="1" applyFill="1" applyAlignment="1">
      <alignment horizontal="center" vertical="center"/>
    </xf>
    <xf numFmtId="0" fontId="7" fillId="0" borderId="0" xfId="6" applyFont="1" applyFill="1" applyAlignment="1">
      <alignment horizontal="center" vertical="center"/>
    </xf>
    <xf numFmtId="1" fontId="7" fillId="0" borderId="20" xfId="0" applyNumberFormat="1" applyFont="1" applyFill="1" applyBorder="1" applyAlignment="1">
      <alignment horizontal="center" vertical="center" shrinkToFit="1"/>
    </xf>
    <xf numFmtId="0" fontId="7" fillId="0" borderId="20" xfId="7" applyFont="1" applyFill="1" applyBorder="1" applyAlignment="1">
      <alignment horizontal="center" vertical="center" wrapText="1"/>
    </xf>
    <xf numFmtId="1" fontId="6" fillId="0" borderId="20" xfId="1" applyNumberFormat="1" applyFont="1" applyFill="1" applyBorder="1" applyAlignment="1">
      <alignment horizontal="center" vertical="center" shrinkToFit="1"/>
    </xf>
    <xf numFmtId="0" fontId="7" fillId="0" borderId="20" xfId="0" applyFont="1" applyFill="1" applyBorder="1" applyAlignment="1">
      <alignment horizontal="center" vertical="center"/>
    </xf>
    <xf numFmtId="0" fontId="7" fillId="0" borderId="20" xfId="3" applyFont="1" applyFill="1" applyBorder="1" applyAlignment="1">
      <alignment horizontal="center" vertical="center" wrapText="1"/>
    </xf>
    <xf numFmtId="1" fontId="7" fillId="0" borderId="20" xfId="1" applyNumberFormat="1" applyFont="1" applyFill="1" applyBorder="1" applyAlignment="1">
      <alignment horizontal="center" vertical="center" shrinkToFit="1"/>
    </xf>
    <xf numFmtId="0" fontId="5" fillId="0" borderId="19" xfId="1" applyFont="1" applyFill="1" applyBorder="1" applyAlignment="1">
      <alignment horizontal="center" vertical="center" wrapText="1"/>
    </xf>
    <xf numFmtId="0" fontId="6" fillId="0" borderId="19" xfId="4" applyFont="1" applyFill="1" applyBorder="1" applyAlignment="1">
      <alignment horizontal="center" vertical="center"/>
    </xf>
    <xf numFmtId="0" fontId="7" fillId="0" borderId="19" xfId="7" applyFont="1" applyFill="1" applyBorder="1" applyAlignment="1">
      <alignment horizontal="center" vertical="center"/>
    </xf>
    <xf numFmtId="0" fontId="6" fillId="0" borderId="19" xfId="1" applyFont="1" applyFill="1" applyBorder="1" applyAlignment="1">
      <alignment horizontal="center"/>
    </xf>
    <xf numFmtId="0" fontId="7" fillId="0" borderId="19" xfId="2" applyFont="1" applyFill="1" applyBorder="1" applyAlignment="1">
      <alignment horizontal="center" vertical="center" wrapText="1"/>
    </xf>
    <xf numFmtId="0" fontId="7" fillId="0" borderId="19" xfId="2" applyFont="1" applyFill="1" applyBorder="1" applyAlignment="1">
      <alignment horizontal="center" vertical="center"/>
    </xf>
    <xf numFmtId="14" fontId="10" fillId="0" borderId="19" xfId="0" quotePrefix="1" applyNumberFormat="1"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8" fillId="0" borderId="19" xfId="6" applyFont="1" applyBorder="1" applyAlignment="1">
      <alignment horizontal="center" vertical="center" wrapText="1"/>
    </xf>
    <xf numFmtId="0" fontId="6" fillId="0" borderId="19" xfId="0" applyFont="1" applyFill="1" applyBorder="1" applyAlignment="1">
      <alignment horizontal="center" vertical="center" wrapText="1"/>
    </xf>
    <xf numFmtId="0" fontId="7" fillId="0" borderId="19" xfId="6" applyFont="1" applyFill="1" applyBorder="1" applyAlignment="1">
      <alignment horizontal="center" vertical="center"/>
    </xf>
    <xf numFmtId="0" fontId="7" fillId="0" borderId="19" xfId="0" applyFont="1" applyFill="1" applyBorder="1" applyAlignment="1">
      <alignment horizontal="center" vertical="center"/>
    </xf>
    <xf numFmtId="0" fontId="7" fillId="0" borderId="17" xfId="3" applyFont="1" applyFill="1" applyBorder="1" applyAlignment="1">
      <alignment horizontal="justify" vertical="center" wrapText="1"/>
    </xf>
    <xf numFmtId="0" fontId="5" fillId="0" borderId="17" xfId="3" applyFont="1" applyFill="1" applyBorder="1" applyAlignment="1">
      <alignment horizontal="justify" vertical="center" wrapText="1"/>
    </xf>
    <xf numFmtId="0" fontId="7" fillId="0" borderId="17" xfId="3" applyFont="1" applyFill="1" applyBorder="1" applyAlignment="1">
      <alignment horizontal="center" vertical="center" wrapText="1"/>
    </xf>
    <xf numFmtId="0" fontId="5" fillId="0" borderId="20" xfId="3" applyFont="1" applyFill="1" applyBorder="1" applyAlignment="1">
      <alignment horizontal="center" vertical="center" wrapText="1"/>
    </xf>
    <xf numFmtId="0" fontId="10" fillId="0" borderId="5" xfId="1" applyFont="1" applyFill="1" applyBorder="1" applyAlignment="1">
      <alignment horizontal="justify" vertical="center" wrapText="1"/>
    </xf>
    <xf numFmtId="0" fontId="17" fillId="0" borderId="5" xfId="1" applyFont="1" applyFill="1" applyBorder="1" applyAlignment="1">
      <alignment horizontal="justify" vertical="center" wrapText="1"/>
    </xf>
    <xf numFmtId="0" fontId="6" fillId="0" borderId="20" xfId="1" applyFont="1" applyFill="1" applyBorder="1" applyAlignment="1">
      <alignment horizontal="center" vertical="center"/>
    </xf>
    <xf numFmtId="0" fontId="7" fillId="0" borderId="0" xfId="1" applyFont="1" applyFill="1" applyBorder="1" applyAlignment="1">
      <alignment horizontal="justify" vertical="center" wrapText="1"/>
    </xf>
    <xf numFmtId="0" fontId="7" fillId="0" borderId="2" xfId="4" applyFont="1" applyFill="1" applyBorder="1" applyAlignment="1">
      <alignment horizontal="justify" vertical="center" wrapText="1"/>
    </xf>
    <xf numFmtId="0" fontId="7" fillId="0" borderId="2" xfId="4" applyFont="1" applyFill="1" applyBorder="1" applyAlignment="1">
      <alignment horizontal="center" vertical="center" wrapText="1"/>
    </xf>
    <xf numFmtId="1" fontId="7" fillId="0" borderId="2" xfId="0" applyNumberFormat="1" applyFont="1" applyFill="1" applyBorder="1" applyAlignment="1">
      <alignment horizontal="center" vertical="center" shrinkToFit="1"/>
    </xf>
    <xf numFmtId="0" fontId="6" fillId="0" borderId="2" xfId="4" applyFont="1" applyFill="1" applyBorder="1" applyAlignment="1">
      <alignment horizontal="center" vertical="center"/>
    </xf>
    <xf numFmtId="0" fontId="7" fillId="0" borderId="0" xfId="0" applyFont="1" applyFill="1" applyAlignment="1">
      <alignment horizontal="center" vertical="center" wrapText="1"/>
    </xf>
    <xf numFmtId="0" fontId="7" fillId="0" borderId="0" xfId="7" applyFont="1" applyFill="1" applyAlignment="1">
      <alignment horizontal="center" vertical="center" wrapText="1"/>
    </xf>
    <xf numFmtId="0" fontId="6" fillId="0" borderId="0" xfId="1" applyFont="1" applyFill="1" applyBorder="1" applyAlignment="1">
      <alignment horizontal="center" vertical="center" wrapText="1"/>
    </xf>
    <xf numFmtId="0" fontId="6" fillId="0" borderId="0" xfId="4" applyFont="1" applyFill="1" applyAlignment="1">
      <alignment horizontal="center" vertical="center" wrapText="1"/>
    </xf>
    <xf numFmtId="0" fontId="10" fillId="0" borderId="8" xfId="0" applyFont="1" applyFill="1" applyBorder="1" applyAlignment="1">
      <alignment horizontal="justify" vertical="center" wrapText="1"/>
    </xf>
    <xf numFmtId="0" fontId="5" fillId="0" borderId="2" xfId="4" applyFont="1" applyFill="1" applyBorder="1" applyAlignment="1">
      <alignment horizontal="justify" vertical="center" wrapText="1"/>
    </xf>
    <xf numFmtId="0" fontId="17" fillId="0" borderId="8" xfId="0" applyFont="1" applyFill="1" applyBorder="1" applyAlignment="1">
      <alignment horizontal="justify" vertical="center" wrapText="1"/>
    </xf>
    <xf numFmtId="0" fontId="7" fillId="0" borderId="5" xfId="0" applyFont="1" applyFill="1" applyBorder="1" applyAlignment="1">
      <alignment horizontal="center" vertical="top" wrapText="1"/>
    </xf>
    <xf numFmtId="0" fontId="10" fillId="0" borderId="8" xfId="0" applyFont="1" applyFill="1" applyBorder="1" applyAlignment="1">
      <alignment horizontal="center" vertical="center" wrapText="1"/>
    </xf>
    <xf numFmtId="1" fontId="6" fillId="0" borderId="5" xfId="0" applyNumberFormat="1" applyFont="1" applyFill="1" applyBorder="1" applyAlignment="1">
      <alignment horizontal="center" vertical="center" wrapText="1" shrinkToFit="1"/>
    </xf>
    <xf numFmtId="0" fontId="32" fillId="0" borderId="1" xfId="0" applyFont="1" applyFill="1" applyBorder="1" applyAlignment="1">
      <alignment horizontal="justify" vertical="center" wrapText="1"/>
    </xf>
    <xf numFmtId="0" fontId="7" fillId="0" borderId="20" xfId="2" applyFont="1" applyFill="1" applyBorder="1" applyAlignment="1">
      <alignment horizontal="justify" vertical="center" wrapText="1"/>
    </xf>
    <xf numFmtId="0" fontId="7" fillId="0" borderId="21" xfId="2" applyFont="1" applyFill="1" applyBorder="1" applyAlignment="1">
      <alignment horizontal="center" vertical="center"/>
    </xf>
    <xf numFmtId="0" fontId="7" fillId="0" borderId="21" xfId="2" applyFont="1" applyFill="1" applyBorder="1" applyAlignment="1">
      <alignment horizontal="center" vertical="center" wrapText="1"/>
    </xf>
    <xf numFmtId="1" fontId="29" fillId="0" borderId="2" xfId="0" applyNumberFormat="1" applyFont="1" applyFill="1" applyBorder="1" applyAlignment="1">
      <alignment horizontal="center" vertical="center" shrinkToFit="1"/>
    </xf>
    <xf numFmtId="0" fontId="17" fillId="0" borderId="13" xfId="0" applyFont="1" applyFill="1" applyBorder="1" applyAlignment="1">
      <alignment horizontal="justify" vertical="center" wrapText="1"/>
    </xf>
    <xf numFmtId="0" fontId="7" fillId="0" borderId="13" xfId="7" applyFont="1" applyFill="1" applyBorder="1" applyAlignment="1">
      <alignment horizontal="center" vertical="center"/>
    </xf>
    <xf numFmtId="0" fontId="6" fillId="0" borderId="20" xfId="1" applyFont="1" applyFill="1" applyBorder="1" applyAlignment="1">
      <alignment horizontal="justify" vertical="center" wrapText="1"/>
    </xf>
    <xf numFmtId="0" fontId="7" fillId="0" borderId="14" xfId="2" applyFont="1" applyFill="1" applyBorder="1" applyAlignment="1">
      <alignment horizontal="justify" vertical="center" wrapText="1"/>
    </xf>
    <xf numFmtId="14" fontId="6" fillId="0" borderId="1" xfId="1" applyNumberFormat="1" applyFont="1" applyFill="1" applyBorder="1" applyAlignment="1">
      <alignment horizontal="justify" vertical="center" wrapText="1"/>
    </xf>
    <xf numFmtId="0" fontId="7" fillId="0" borderId="2" xfId="5" applyFont="1" applyFill="1" applyBorder="1" applyAlignment="1">
      <alignment horizontal="center" vertical="center" wrapText="1"/>
    </xf>
    <xf numFmtId="0" fontId="6" fillId="0" borderId="21" xfId="1" applyFont="1" applyFill="1" applyBorder="1" applyAlignment="1">
      <alignment horizontal="center" vertical="center" wrapText="1"/>
    </xf>
    <xf numFmtId="0" fontId="6" fillId="0" borderId="15" xfId="1" applyFont="1" applyFill="1" applyBorder="1" applyAlignment="1">
      <alignment horizontal="center" vertical="center" wrapText="1"/>
    </xf>
    <xf numFmtId="0" fontId="7" fillId="0" borderId="15" xfId="2" applyFont="1" applyFill="1" applyBorder="1" applyAlignment="1">
      <alignment horizontal="center" vertical="center" wrapText="1"/>
    </xf>
    <xf numFmtId="0" fontId="7" fillId="0" borderId="19" xfId="7" applyFont="1" applyFill="1" applyBorder="1" applyAlignment="1">
      <alignment horizontal="justify" vertical="center" wrapText="1"/>
    </xf>
    <xf numFmtId="0" fontId="7" fillId="0" borderId="19" xfId="3" applyFont="1" applyFill="1" applyBorder="1" applyAlignment="1">
      <alignment horizontal="justify" vertical="center" wrapText="1"/>
    </xf>
    <xf numFmtId="0" fontId="7" fillId="0" borderId="19" xfId="2" applyFont="1" applyFill="1" applyBorder="1" applyAlignment="1">
      <alignment horizontal="justify" vertical="center" wrapText="1"/>
    </xf>
    <xf numFmtId="0" fontId="5" fillId="0" borderId="19" xfId="7" applyFont="1" applyFill="1" applyBorder="1" applyAlignment="1">
      <alignment horizontal="justify" vertical="center" wrapText="1"/>
    </xf>
    <xf numFmtId="0" fontId="5" fillId="0" borderId="19" xfId="3" applyFont="1" applyFill="1" applyBorder="1" applyAlignment="1">
      <alignment horizontal="justify" vertical="center" wrapText="1"/>
    </xf>
    <xf numFmtId="0" fontId="5" fillId="0" borderId="19" xfId="2" applyFont="1" applyFill="1" applyBorder="1" applyAlignment="1">
      <alignment horizontal="justify" vertical="center" wrapText="1"/>
    </xf>
    <xf numFmtId="0" fontId="7" fillId="0" borderId="19" xfId="7" applyFont="1" applyFill="1" applyBorder="1" applyAlignment="1">
      <alignment horizontal="center" vertical="center" wrapText="1"/>
    </xf>
    <xf numFmtId="0" fontId="7" fillId="0" borderId="19" xfId="3" applyFont="1" applyFill="1" applyBorder="1" applyAlignment="1">
      <alignment horizontal="center" vertical="center" wrapText="1"/>
    </xf>
    <xf numFmtId="0" fontId="6" fillId="0" borderId="19" xfId="1" applyFont="1" applyFill="1" applyBorder="1" applyAlignment="1">
      <alignment horizontal="justify" vertical="center" wrapText="1"/>
    </xf>
    <xf numFmtId="0" fontId="6" fillId="0" borderId="19" xfId="1"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1" applyFont="1" applyFill="1" applyBorder="1" applyAlignment="1">
      <alignment horizontal="center" vertical="center" wrapText="1"/>
    </xf>
    <xf numFmtId="0" fontId="7" fillId="0" borderId="22" xfId="0" applyFont="1" applyFill="1" applyBorder="1" applyAlignment="1">
      <alignment horizontal="center" vertical="center"/>
    </xf>
    <xf numFmtId="0" fontId="7" fillId="0" borderId="22" xfId="0" applyFont="1" applyFill="1" applyBorder="1" applyAlignment="1">
      <alignment horizontal="center" vertical="center" wrapText="1"/>
    </xf>
    <xf numFmtId="14" fontId="10" fillId="0" borderId="22" xfId="0" quotePrefix="1" applyNumberFormat="1" applyFont="1" applyFill="1" applyBorder="1" applyAlignment="1">
      <alignment horizontal="center" vertical="center" wrapText="1"/>
    </xf>
    <xf numFmtId="0" fontId="7" fillId="0" borderId="22" xfId="7" applyFont="1" applyFill="1" applyBorder="1" applyAlignment="1">
      <alignment horizontal="center" vertical="center"/>
    </xf>
    <xf numFmtId="0" fontId="7" fillId="0" borderId="22" xfId="2" applyFont="1" applyFill="1" applyBorder="1" applyAlignment="1">
      <alignment horizontal="center" vertical="center" wrapText="1"/>
    </xf>
    <xf numFmtId="0" fontId="7" fillId="0" borderId="22" xfId="6" applyFont="1" applyFill="1" applyBorder="1" applyAlignment="1">
      <alignment horizontal="center" vertical="center"/>
    </xf>
    <xf numFmtId="0" fontId="6" fillId="0" borderId="22" xfId="1" applyFont="1" applyFill="1" applyBorder="1" applyAlignment="1">
      <alignment horizontal="center"/>
    </xf>
    <xf numFmtId="164" fontId="7" fillId="0" borderId="22" xfId="2" applyNumberFormat="1"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2" xfId="4" applyFont="1" applyFill="1" applyBorder="1" applyAlignment="1">
      <alignment horizontal="center" vertical="center"/>
    </xf>
    <xf numFmtId="0" fontId="18" fillId="0" borderId="22" xfId="6" applyFont="1" applyBorder="1" applyAlignment="1">
      <alignment horizontal="center" vertical="center" wrapText="1"/>
    </xf>
    <xf numFmtId="0" fontId="3" fillId="0" borderId="0" xfId="0" applyFont="1" applyFill="1" applyBorder="1" applyAlignment="1">
      <alignment horizontal="center" vertical="center" wrapText="1"/>
    </xf>
    <xf numFmtId="0" fontId="18" fillId="4" borderId="0" xfId="6" applyFont="1" applyFill="1" applyBorder="1" applyAlignment="1">
      <alignment horizontal="center" vertical="center" wrapText="1"/>
    </xf>
    <xf numFmtId="0" fontId="3" fillId="0" borderId="0" xfId="2" applyFont="1" applyFill="1" applyBorder="1" applyAlignment="1">
      <alignment horizontal="center" vertical="center"/>
    </xf>
    <xf numFmtId="0" fontId="10" fillId="0" borderId="0" xfId="0" applyFont="1" applyFill="1" applyBorder="1" applyAlignment="1">
      <alignment horizontal="center" vertical="center"/>
    </xf>
    <xf numFmtId="0" fontId="21" fillId="0" borderId="0" xfId="2" applyFont="1" applyFill="1" applyBorder="1" applyAlignment="1">
      <alignment horizontal="center" vertical="center"/>
    </xf>
    <xf numFmtId="0" fontId="12" fillId="0" borderId="0" xfId="2" applyFill="1" applyBorder="1" applyAlignment="1">
      <alignment horizontal="center" vertical="center"/>
    </xf>
    <xf numFmtId="0" fontId="3" fillId="0" borderId="0" xfId="6" applyFont="1" applyFill="1" applyBorder="1" applyAlignment="1">
      <alignment horizontal="center" vertical="center"/>
    </xf>
    <xf numFmtId="0" fontId="0" fillId="0" borderId="0" xfId="0" applyFill="1" applyBorder="1" applyAlignment="1">
      <alignment horizontal="center" vertical="center"/>
    </xf>
    <xf numFmtId="0" fontId="20" fillId="0" borderId="0" xfId="0" applyFont="1" applyBorder="1" applyAlignment="1">
      <alignment horizontal="center" vertical="center"/>
    </xf>
    <xf numFmtId="0" fontId="0" fillId="0" borderId="0" xfId="0" applyBorder="1" applyAlignment="1">
      <alignment horizontal="center" vertical="center"/>
    </xf>
    <xf numFmtId="0" fontId="0" fillId="4" borderId="0" xfId="0" applyFill="1" applyBorder="1" applyAlignment="1">
      <alignment horizontal="center" vertical="center"/>
    </xf>
    <xf numFmtId="0" fontId="16" fillId="0" borderId="0" xfId="7" applyBorder="1" applyAlignment="1">
      <alignment horizontal="center" vertical="center"/>
    </xf>
    <xf numFmtId="0" fontId="20" fillId="0" borderId="0" xfId="2" applyFont="1" applyFill="1" applyBorder="1" applyAlignment="1">
      <alignment horizontal="center" vertical="center"/>
    </xf>
    <xf numFmtId="0" fontId="20" fillId="0" borderId="0" xfId="1" applyFont="1" applyFill="1" applyBorder="1" applyAlignment="1">
      <alignment horizontal="center" vertical="center"/>
    </xf>
    <xf numFmtId="0" fontId="20" fillId="0" borderId="0" xfId="1" applyFont="1" applyBorder="1" applyAlignment="1">
      <alignment horizontal="center" vertical="center"/>
    </xf>
    <xf numFmtId="0" fontId="18" fillId="0" borderId="0" xfId="6" applyFont="1" applyBorder="1" applyAlignment="1">
      <alignment horizontal="center" vertical="center"/>
    </xf>
    <xf numFmtId="10" fontId="18" fillId="0" borderId="0" xfId="6" applyNumberFormat="1" applyFont="1" applyBorder="1" applyAlignment="1">
      <alignment horizontal="center" vertical="center"/>
    </xf>
    <xf numFmtId="0" fontId="10" fillId="0" borderId="0" xfId="6" applyFont="1" applyBorder="1" applyAlignment="1">
      <alignment horizontal="center" vertical="center"/>
    </xf>
    <xf numFmtId="0" fontId="24" fillId="0" borderId="0" xfId="2" applyFont="1" applyFill="1" applyBorder="1" applyAlignment="1">
      <alignment horizontal="center" vertical="center"/>
    </xf>
    <xf numFmtId="0" fontId="18" fillId="4" borderId="0" xfId="6" applyFont="1" applyFill="1" applyBorder="1" applyAlignment="1">
      <alignment horizontal="center" vertical="center"/>
    </xf>
    <xf numFmtId="0" fontId="7" fillId="0" borderId="11" xfId="7" applyFont="1" applyFill="1" applyBorder="1" applyAlignment="1">
      <alignment horizontal="justify" vertical="center" wrapText="1"/>
    </xf>
    <xf numFmtId="0" fontId="7" fillId="0" borderId="11" xfId="4" applyFont="1" applyFill="1" applyBorder="1" applyAlignment="1">
      <alignment horizontal="justify" vertical="center" wrapText="1"/>
    </xf>
    <xf numFmtId="0" fontId="7" fillId="0" borderId="19" xfId="0" applyFont="1" applyFill="1" applyBorder="1" applyAlignment="1" applyProtection="1">
      <alignment horizontal="justify" vertical="center" wrapText="1"/>
      <protection locked="0"/>
    </xf>
    <xf numFmtId="0" fontId="7" fillId="0" borderId="20" xfId="2" applyFont="1" applyFill="1" applyBorder="1" applyAlignment="1">
      <alignment horizontal="center" vertical="center" wrapText="1"/>
    </xf>
    <xf numFmtId="0" fontId="7" fillId="0" borderId="11" xfId="7" applyFont="1" applyFill="1" applyBorder="1" applyAlignment="1">
      <alignment horizontal="center" vertical="center" wrapText="1"/>
    </xf>
    <xf numFmtId="0" fontId="7" fillId="0" borderId="11" xfId="4" applyFont="1" applyFill="1" applyBorder="1" applyAlignment="1">
      <alignment horizontal="center" vertical="center" wrapText="1"/>
    </xf>
    <xf numFmtId="0" fontId="6" fillId="0" borderId="20" xfId="1" applyFont="1" applyFill="1" applyBorder="1" applyAlignment="1">
      <alignment horizontal="center" vertical="center" wrapText="1"/>
    </xf>
    <xf numFmtId="0" fontId="6" fillId="0" borderId="3" xfId="4" applyFont="1" applyFill="1" applyBorder="1" applyAlignment="1">
      <alignment horizontal="center" vertical="center"/>
    </xf>
    <xf numFmtId="0" fontId="6" fillId="0" borderId="20" xfId="0" applyFont="1" applyFill="1" applyBorder="1" applyAlignment="1">
      <alignment horizontal="center" vertical="center" wrapText="1"/>
    </xf>
    <xf numFmtId="0" fontId="7" fillId="0" borderId="6" xfId="3" applyFont="1" applyFill="1" applyBorder="1" applyAlignment="1">
      <alignment horizontal="justify" vertical="center" wrapText="1"/>
    </xf>
    <xf numFmtId="0" fontId="6" fillId="0" borderId="6" xfId="0" applyFont="1" applyFill="1" applyBorder="1" applyAlignment="1">
      <alignment horizontal="justify" vertical="center" wrapText="1"/>
    </xf>
    <xf numFmtId="0" fontId="10" fillId="0" borderId="19" xfId="0" applyFont="1" applyFill="1" applyBorder="1" applyAlignment="1">
      <alignment horizontal="justify" vertical="center" wrapText="1"/>
    </xf>
    <xf numFmtId="0" fontId="7" fillId="0" borderId="12" xfId="7" applyFont="1" applyFill="1" applyBorder="1" applyAlignment="1">
      <alignment horizontal="justify" vertical="center" wrapText="1"/>
    </xf>
    <xf numFmtId="0" fontId="5" fillId="0" borderId="11" xfId="7" applyFont="1" applyFill="1" applyBorder="1" applyAlignment="1">
      <alignment horizontal="justify" vertical="center" wrapText="1"/>
    </xf>
    <xf numFmtId="0" fontId="5" fillId="0" borderId="8" xfId="4" applyFont="1" applyFill="1" applyBorder="1" applyAlignment="1">
      <alignment horizontal="justify" vertical="center" wrapText="1"/>
    </xf>
    <xf numFmtId="0" fontId="5" fillId="0" borderId="11" xfId="4" applyFont="1" applyFill="1" applyBorder="1" applyAlignment="1">
      <alignment horizontal="justify" vertical="center" wrapText="1"/>
    </xf>
    <xf numFmtId="0" fontId="5" fillId="0" borderId="0" xfId="2" applyFont="1" applyFill="1" applyBorder="1" applyAlignment="1">
      <alignment horizontal="justify" vertical="center" wrapText="1"/>
    </xf>
    <xf numFmtId="0" fontId="7" fillId="0" borderId="4" xfId="7" applyFont="1" applyFill="1" applyBorder="1" applyAlignment="1">
      <alignment horizontal="justify" vertical="center" wrapText="1"/>
    </xf>
    <xf numFmtId="0" fontId="7" fillId="0" borderId="9" xfId="0" applyFont="1" applyFill="1" applyBorder="1" applyAlignment="1">
      <alignment horizontal="center" vertical="top" wrapText="1"/>
    </xf>
    <xf numFmtId="0" fontId="7" fillId="0" borderId="6" xfId="2" applyFont="1" applyFill="1" applyBorder="1" applyAlignment="1">
      <alignment horizontal="center" vertical="center" wrapText="1"/>
    </xf>
    <xf numFmtId="0" fontId="7" fillId="0" borderId="6" xfId="3" applyFont="1" applyFill="1" applyBorder="1" applyAlignment="1">
      <alignment horizontal="center" vertical="center" wrapText="1"/>
    </xf>
    <xf numFmtId="0" fontId="7" fillId="0" borderId="20" xfId="2" applyFont="1" applyFill="1" applyBorder="1" applyAlignment="1">
      <alignment horizontal="center" vertical="center"/>
    </xf>
    <xf numFmtId="0" fontId="7" fillId="0" borderId="12" xfId="7" applyFont="1" applyFill="1" applyBorder="1" applyAlignment="1">
      <alignment horizontal="center" vertical="center" wrapText="1"/>
    </xf>
    <xf numFmtId="0" fontId="6" fillId="0" borderId="3" xfId="0" applyFont="1" applyFill="1" applyBorder="1" applyAlignment="1">
      <alignment horizontal="center" vertical="center" wrapText="1"/>
    </xf>
    <xf numFmtId="0" fontId="41" fillId="4" borderId="0" xfId="1" applyFont="1" applyFill="1" applyBorder="1" applyAlignment="1">
      <alignment horizontal="center" vertical="center" wrapText="1"/>
    </xf>
    <xf numFmtId="0" fontId="40" fillId="4" borderId="0" xfId="1" applyFont="1" applyFill="1" applyBorder="1" applyAlignment="1">
      <alignment vertical="center"/>
    </xf>
    <xf numFmtId="0" fontId="11" fillId="0" borderId="0" xfId="1" applyFont="1" applyFill="1" applyBorder="1" applyAlignment="1">
      <alignment vertical="center"/>
    </xf>
    <xf numFmtId="0" fontId="42" fillId="7" borderId="0" xfId="1" applyFont="1" applyFill="1" applyBorder="1" applyAlignment="1">
      <alignment horizontal="center" vertical="center" wrapText="1"/>
    </xf>
    <xf numFmtId="0" fontId="43" fillId="0" borderId="19" xfId="1" applyFont="1" applyFill="1" applyBorder="1" applyAlignment="1">
      <alignment horizontal="center" vertical="center"/>
    </xf>
    <xf numFmtId="0" fontId="40" fillId="0" borderId="19" xfId="1" applyFont="1" applyFill="1" applyBorder="1" applyAlignment="1">
      <alignment horizontal="center" vertical="center"/>
    </xf>
    <xf numFmtId="0" fontId="41" fillId="0" borderId="19" xfId="1" applyFont="1" applyFill="1" applyBorder="1" applyAlignment="1">
      <alignment horizontal="center" vertical="center" wrapText="1"/>
    </xf>
    <xf numFmtId="0" fontId="43" fillId="0" borderId="19" xfId="1" applyFont="1" applyFill="1" applyBorder="1" applyAlignment="1">
      <alignment horizontal="justify" vertical="center"/>
    </xf>
    <xf numFmtId="0" fontId="44" fillId="0" borderId="19" xfId="1" applyFont="1" applyFill="1" applyBorder="1" applyAlignment="1">
      <alignment horizontal="center" vertical="center"/>
    </xf>
    <xf numFmtId="0" fontId="41" fillId="0" borderId="19" xfId="1" applyFont="1" applyFill="1" applyBorder="1" applyAlignment="1">
      <alignment horizontal="center" vertical="center"/>
    </xf>
    <xf numFmtId="0" fontId="43" fillId="6" borderId="19" xfId="1" applyFont="1" applyFill="1" applyBorder="1" applyAlignment="1">
      <alignment horizontal="justify" vertical="center"/>
    </xf>
    <xf numFmtId="0" fontId="44" fillId="5" borderId="19" xfId="1" applyFont="1" applyFill="1" applyBorder="1" applyAlignment="1">
      <alignment horizontal="center" vertical="center"/>
    </xf>
    <xf numFmtId="0" fontId="20" fillId="7" borderId="1" xfId="0" applyFont="1" applyFill="1" applyBorder="1" applyAlignment="1">
      <alignment horizontal="center" vertical="center" wrapText="1"/>
    </xf>
    <xf numFmtId="0" fontId="3" fillId="7" borderId="1" xfId="2" applyFont="1" applyFill="1" applyBorder="1" applyAlignment="1">
      <alignment horizontal="justify" vertical="center" wrapText="1"/>
    </xf>
    <xf numFmtId="0" fontId="3" fillId="7" borderId="1" xfId="2" applyFont="1" applyFill="1" applyBorder="1" applyAlignment="1">
      <alignment horizontal="center" vertical="center" wrapText="1"/>
    </xf>
    <xf numFmtId="165" fontId="3" fillId="7" borderId="1" xfId="2" applyNumberFormat="1" applyFont="1" applyFill="1" applyBorder="1" applyAlignment="1">
      <alignment horizontal="center" vertical="center" wrapText="1"/>
    </xf>
    <xf numFmtId="0" fontId="3" fillId="7" borderId="1" xfId="0" applyFont="1" applyFill="1" applyBorder="1" applyAlignment="1">
      <alignment horizontal="center" vertical="center"/>
    </xf>
    <xf numFmtId="0" fontId="20" fillId="7" borderId="0" xfId="0" applyFont="1" applyFill="1"/>
    <xf numFmtId="0" fontId="20" fillId="7" borderId="1" xfId="2" applyFont="1" applyFill="1" applyBorder="1" applyAlignment="1">
      <alignment horizontal="justify" vertical="center" wrapText="1"/>
    </xf>
    <xf numFmtId="0" fontId="3" fillId="7" borderId="1" xfId="6" applyFont="1" applyFill="1" applyBorder="1" applyAlignment="1">
      <alignment horizontal="justify" vertical="center" wrapText="1"/>
    </xf>
    <xf numFmtId="0" fontId="20" fillId="7" borderId="1" xfId="2" applyFont="1" applyFill="1" applyBorder="1" applyAlignment="1">
      <alignment horizontal="center" vertical="center" wrapText="1"/>
    </xf>
    <xf numFmtId="165" fontId="20" fillId="7" borderId="1" xfId="2" applyNumberFormat="1" applyFont="1" applyFill="1" applyBorder="1" applyAlignment="1">
      <alignment horizontal="center" vertical="center" wrapText="1"/>
    </xf>
    <xf numFmtId="0" fontId="20" fillId="7" borderId="1" xfId="0" applyFont="1" applyFill="1" applyBorder="1" applyAlignment="1">
      <alignment horizontal="center" vertical="center"/>
    </xf>
    <xf numFmtId="0" fontId="20" fillId="0" borderId="1" xfId="0" applyFont="1" applyFill="1" applyBorder="1" applyAlignment="1">
      <alignment horizontal="justify" vertical="center" wrapText="1"/>
    </xf>
    <xf numFmtId="0" fontId="20" fillId="0" borderId="1" xfId="0" applyFont="1" applyFill="1" applyBorder="1" applyAlignment="1">
      <alignment horizontal="center" vertical="center" wrapText="1"/>
    </xf>
    <xf numFmtId="165"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0" xfId="0" applyFont="1" applyFill="1"/>
    <xf numFmtId="0" fontId="20" fillId="7" borderId="22" xfId="1" applyFont="1" applyFill="1" applyBorder="1"/>
    <xf numFmtId="0" fontId="20" fillId="7" borderId="22" xfId="1" applyFont="1" applyFill="1" applyBorder="1" applyAlignment="1">
      <alignment horizontal="justify" vertical="center" wrapText="1"/>
    </xf>
    <xf numFmtId="0" fontId="27" fillId="7" borderId="22" xfId="1" applyFont="1" applyFill="1" applyBorder="1" applyAlignment="1">
      <alignment horizontal="justify" vertical="center" wrapText="1"/>
    </xf>
    <xf numFmtId="165" fontId="20" fillId="7" borderId="22" xfId="1" applyNumberFormat="1" applyFont="1" applyFill="1" applyBorder="1" applyAlignment="1">
      <alignment horizontal="center" vertical="center" wrapText="1"/>
    </xf>
    <xf numFmtId="14" fontId="20" fillId="7" borderId="22" xfId="1"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justify" vertical="center" wrapText="1"/>
    </xf>
    <xf numFmtId="0" fontId="17"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48" fillId="0" borderId="0" xfId="0" applyFont="1" applyFill="1"/>
    <xf numFmtId="0" fontId="48" fillId="7" borderId="0" xfId="0" applyFont="1" applyFill="1"/>
    <xf numFmtId="165" fontId="7" fillId="0" borderId="22" xfId="0" applyNumberFormat="1" applyFont="1" applyFill="1" applyBorder="1" applyAlignment="1">
      <alignment horizontal="center" vertical="center" wrapText="1"/>
    </xf>
    <xf numFmtId="0" fontId="6" fillId="7" borderId="23" xfId="0" applyFont="1" applyFill="1" applyBorder="1" applyAlignment="1">
      <alignment horizontal="center" vertical="center" wrapText="1"/>
    </xf>
    <xf numFmtId="0" fontId="6" fillId="7" borderId="11" xfId="0" applyFont="1" applyFill="1" applyBorder="1" applyAlignment="1">
      <alignment horizontal="justify" vertical="center" wrapText="1"/>
    </xf>
    <xf numFmtId="0" fontId="6" fillId="7" borderId="11"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6" fillId="7" borderId="0" xfId="0" applyFont="1" applyFill="1" applyAlignment="1">
      <alignment horizontal="center" vertical="center"/>
    </xf>
    <xf numFmtId="0" fontId="0" fillId="7" borderId="0" xfId="0" applyFill="1"/>
    <xf numFmtId="0" fontId="11" fillId="7" borderId="1" xfId="2" applyFont="1" applyFill="1" applyBorder="1" applyAlignment="1">
      <alignment horizontal="justify" vertical="center" wrapText="1"/>
    </xf>
    <xf numFmtId="0" fontId="3" fillId="0" borderId="1" xfId="9" applyFont="1" applyFill="1" applyBorder="1" applyAlignment="1">
      <alignment horizontal="justify" vertical="center" wrapText="1"/>
    </xf>
    <xf numFmtId="0" fontId="3" fillId="0" borderId="1" xfId="9" applyFont="1" applyFill="1" applyBorder="1" applyAlignment="1">
      <alignment horizontal="center" vertical="center" wrapText="1"/>
    </xf>
    <xf numFmtId="165" fontId="49" fillId="0" borderId="1" xfId="9" applyNumberFormat="1" applyFont="1" applyFill="1" applyBorder="1" applyAlignment="1">
      <alignment horizontal="center" vertical="center" wrapText="1"/>
    </xf>
    <xf numFmtId="0" fontId="6" fillId="7" borderId="24" xfId="0" applyFont="1" applyFill="1" applyBorder="1" applyAlignment="1">
      <alignment horizontal="justify" vertical="center" wrapText="1"/>
    </xf>
    <xf numFmtId="0" fontId="6" fillId="7" borderId="24" xfId="0" applyFont="1" applyFill="1" applyBorder="1" applyAlignment="1">
      <alignment horizontal="left" vertical="center" wrapText="1"/>
    </xf>
    <xf numFmtId="0" fontId="8" fillId="7" borderId="24" xfId="0" applyFont="1" applyFill="1" applyBorder="1" applyAlignment="1">
      <alignment horizontal="left" vertical="center" wrapText="1"/>
    </xf>
    <xf numFmtId="14" fontId="6" fillId="7" borderId="24" xfId="0" applyNumberFormat="1" applyFont="1" applyFill="1" applyBorder="1" applyAlignment="1">
      <alignment horizontal="left" vertical="center" wrapText="1"/>
    </xf>
    <xf numFmtId="0" fontId="6" fillId="7" borderId="25" xfId="0" applyFont="1" applyFill="1" applyBorder="1" applyAlignment="1">
      <alignment horizontal="justify" vertical="center" wrapText="1"/>
    </xf>
    <xf numFmtId="0" fontId="6" fillId="7" borderId="25"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9" fillId="0" borderId="0" xfId="9" applyFont="1" applyFill="1" applyBorder="1" applyAlignment="1">
      <alignment horizontal="left" vertical="top"/>
    </xf>
    <xf numFmtId="0" fontId="3" fillId="7" borderId="1" xfId="5" applyFont="1" applyFill="1" applyBorder="1" applyAlignment="1">
      <alignment horizontal="center" vertical="center" wrapText="1"/>
    </xf>
    <xf numFmtId="0" fontId="20" fillId="7" borderId="1" xfId="6" applyFont="1" applyFill="1" applyBorder="1" applyAlignment="1">
      <alignment horizontal="justify" vertical="center" wrapText="1"/>
    </xf>
    <xf numFmtId="0" fontId="20" fillId="7" borderId="1" xfId="6" applyFont="1" applyFill="1" applyBorder="1" applyAlignment="1">
      <alignment horizontal="center" vertical="center" wrapText="1"/>
    </xf>
    <xf numFmtId="165" fontId="20" fillId="7" borderId="1" xfId="6" applyNumberFormat="1" applyFont="1" applyFill="1" applyBorder="1" applyAlignment="1">
      <alignment horizontal="center" vertical="center" wrapText="1"/>
    </xf>
    <xf numFmtId="0" fontId="6" fillId="7" borderId="10" xfId="0" applyFont="1" applyFill="1" applyBorder="1" applyAlignment="1">
      <alignment horizontal="justify" vertical="center" wrapText="1"/>
    </xf>
    <xf numFmtId="0" fontId="6" fillId="7" borderId="10" xfId="0" applyFont="1" applyFill="1" applyBorder="1" applyAlignment="1">
      <alignment horizontal="left" vertical="center" wrapText="1"/>
    </xf>
    <xf numFmtId="0" fontId="8" fillId="7" borderId="10" xfId="0" applyFont="1" applyFill="1" applyBorder="1" applyAlignment="1">
      <alignment horizontal="left" vertical="center" wrapText="1"/>
    </xf>
    <xf numFmtId="14" fontId="6" fillId="7" borderId="10" xfId="0" applyNumberFormat="1" applyFont="1" applyFill="1" applyBorder="1" applyAlignment="1">
      <alignment horizontal="left" vertical="center" wrapText="1"/>
    </xf>
    <xf numFmtId="14" fontId="6" fillId="7" borderId="11" xfId="0" applyNumberFormat="1" applyFont="1" applyFill="1" applyBorder="1" applyAlignment="1">
      <alignment horizontal="left" vertical="center" wrapText="1"/>
    </xf>
    <xf numFmtId="0" fontId="3" fillId="7" borderId="1" xfId="2" applyFont="1" applyFill="1" applyBorder="1" applyAlignment="1">
      <alignment vertical="center" wrapText="1"/>
    </xf>
    <xf numFmtId="0" fontId="3" fillId="7" borderId="1" xfId="6" applyFont="1" applyFill="1" applyBorder="1" applyAlignment="1">
      <alignment horizontal="center" vertical="center" wrapText="1"/>
    </xf>
    <xf numFmtId="165" fontId="3" fillId="7" borderId="1" xfId="6"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165" fontId="3" fillId="0" borderId="5" xfId="9" applyNumberFormat="1" applyFont="1" applyFill="1" applyBorder="1" applyAlignment="1">
      <alignment horizontal="center" vertical="center"/>
    </xf>
    <xf numFmtId="0" fontId="7" fillId="0" borderId="7" xfId="1"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10" fillId="7" borderId="3"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1" applyFont="1" applyFill="1" applyBorder="1" applyAlignment="1">
      <alignment horizontal="center" vertical="center" wrapText="1"/>
    </xf>
    <xf numFmtId="0" fontId="20" fillId="0" borderId="1" xfId="0" applyFont="1" applyBorder="1" applyAlignment="1">
      <alignment horizontal="center" vertical="center"/>
    </xf>
    <xf numFmtId="0" fontId="3" fillId="0" borderId="1" xfId="0" applyFont="1" applyBorder="1" applyAlignment="1">
      <alignment horizontal="justify" vertical="center" wrapText="1"/>
    </xf>
    <xf numFmtId="0" fontId="46"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3" fillId="7" borderId="1" xfId="9" applyNumberFormat="1" applyFont="1" applyFill="1" applyBorder="1" applyAlignment="1">
      <alignment horizontal="center" vertical="center"/>
    </xf>
    <xf numFmtId="0" fontId="7" fillId="0" borderId="22" xfId="2" applyFont="1" applyFill="1" applyBorder="1" applyAlignment="1">
      <alignment horizontal="center" vertical="center"/>
    </xf>
    <xf numFmtId="0" fontId="20" fillId="0" borderId="0" xfId="0" applyFont="1"/>
    <xf numFmtId="0" fontId="19" fillId="7" borderId="1" xfId="9" applyFont="1" applyFill="1" applyBorder="1" applyAlignment="1">
      <alignment vertical="center" wrapText="1"/>
    </xf>
    <xf numFmtId="0" fontId="19" fillId="7" borderId="1" xfId="9" applyFont="1" applyFill="1" applyBorder="1" applyAlignment="1">
      <alignment horizontal="center" vertical="center" wrapText="1"/>
    </xf>
    <xf numFmtId="0" fontId="3" fillId="0" borderId="1" xfId="0" applyFont="1" applyBorder="1" applyAlignment="1">
      <alignment horizontal="center" vertical="center" wrapText="1"/>
    </xf>
    <xf numFmtId="0" fontId="20" fillId="0" borderId="1" xfId="0" applyFont="1" applyBorder="1" applyAlignment="1">
      <alignment horizontal="justify" vertical="center" wrapText="1"/>
    </xf>
    <xf numFmtId="0" fontId="27" fillId="0" borderId="1" xfId="0" applyFont="1" applyBorder="1" applyAlignment="1">
      <alignment horizontal="center" vertical="center" wrapText="1"/>
    </xf>
    <xf numFmtId="0" fontId="19" fillId="7" borderId="1" xfId="9" applyFont="1" applyFill="1" applyBorder="1" applyAlignment="1">
      <alignment horizontal="center" vertical="center"/>
    </xf>
    <xf numFmtId="0" fontId="19" fillId="7" borderId="0" xfId="9" applyFont="1" applyFill="1" applyBorder="1" applyAlignment="1">
      <alignment horizontal="center" vertical="center"/>
    </xf>
    <xf numFmtId="0" fontId="10" fillId="0" borderId="22" xfId="3" applyFont="1" applyFill="1" applyBorder="1" applyAlignment="1">
      <alignment horizontal="center" vertical="center"/>
    </xf>
    <xf numFmtId="0" fontId="10" fillId="0" borderId="22" xfId="3" applyFont="1" applyFill="1" applyBorder="1" applyAlignment="1">
      <alignment horizontal="justify" vertical="center" wrapText="1"/>
    </xf>
    <xf numFmtId="0" fontId="10" fillId="0" borderId="7"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0" fillId="0" borderId="22" xfId="3" applyNumberFormat="1" applyFont="1" applyFill="1" applyBorder="1" applyAlignment="1">
      <alignment horizontal="center" vertical="center" wrapText="1"/>
    </xf>
    <xf numFmtId="0" fontId="10" fillId="0" borderId="0" xfId="3" applyFont="1" applyAlignment="1">
      <alignment horizontal="center" vertical="center"/>
    </xf>
    <xf numFmtId="0" fontId="10" fillId="0" borderId="0" xfId="3" applyFont="1"/>
    <xf numFmtId="0" fontId="10" fillId="0" borderId="26" xfId="3" applyFont="1" applyFill="1" applyBorder="1" applyAlignment="1">
      <alignment horizontal="center" vertical="center" wrapText="1"/>
    </xf>
    <xf numFmtId="0" fontId="19" fillId="0" borderId="22" xfId="3" applyFont="1" applyFill="1" applyBorder="1" applyAlignment="1">
      <alignment horizontal="center" vertical="center"/>
    </xf>
    <xf numFmtId="0" fontId="29" fillId="0" borderId="18" xfId="0" applyFont="1" applyFill="1" applyBorder="1" applyAlignment="1">
      <alignment horizontal="justify" vertical="center" wrapText="1"/>
    </xf>
    <xf numFmtId="0" fontId="7" fillId="0" borderId="18" xfId="0" applyFont="1" applyFill="1" applyBorder="1" applyAlignment="1">
      <alignment horizontal="justify" vertical="center" wrapText="1"/>
    </xf>
    <xf numFmtId="0" fontId="29" fillId="0" borderId="18" xfId="0" applyFont="1" applyFill="1" applyBorder="1" applyAlignment="1">
      <alignment horizontal="center" vertical="center" wrapText="1"/>
    </xf>
    <xf numFmtId="0" fontId="7" fillId="0" borderId="20" xfId="1" applyFont="1" applyFill="1" applyBorder="1" applyAlignment="1">
      <alignment horizontal="center" vertical="center" wrapText="1"/>
    </xf>
    <xf numFmtId="1" fontId="29" fillId="0" borderId="16" xfId="0" applyNumberFormat="1" applyFont="1" applyFill="1" applyBorder="1" applyAlignment="1">
      <alignment horizontal="center" vertical="center" shrinkToFit="1"/>
    </xf>
    <xf numFmtId="0" fontId="19" fillId="7" borderId="1" xfId="0" applyFont="1" applyFill="1" applyBorder="1" applyAlignment="1">
      <alignment horizontal="justify" vertical="center" wrapText="1"/>
    </xf>
    <xf numFmtId="0" fontId="19"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53" fillId="0" borderId="1" xfId="0" applyFont="1" applyBorder="1" applyAlignment="1">
      <alignment horizontal="justify" vertical="center" wrapText="1"/>
    </xf>
    <xf numFmtId="0" fontId="17" fillId="0" borderId="26" xfId="3" applyFont="1" applyFill="1" applyBorder="1" applyAlignment="1">
      <alignment horizontal="justify" vertical="center" wrapText="1"/>
    </xf>
    <xf numFmtId="0" fontId="10" fillId="0" borderId="0" xfId="3" applyFont="1" applyFill="1"/>
    <xf numFmtId="0" fontId="6" fillId="0" borderId="22" xfId="3" applyFont="1" applyFill="1" applyBorder="1" applyAlignment="1">
      <alignment horizontal="justify" vertical="center" wrapText="1"/>
    </xf>
    <xf numFmtId="0" fontId="54" fillId="9" borderId="22" xfId="0" applyFont="1" applyFill="1" applyBorder="1" applyAlignment="1">
      <alignment horizontal="center" vertical="center" wrapText="1"/>
    </xf>
    <xf numFmtId="0" fontId="54" fillId="9" borderId="22" xfId="0" applyFont="1" applyFill="1" applyBorder="1" applyAlignment="1">
      <alignment horizontal="justify" vertical="center" wrapText="1"/>
    </xf>
    <xf numFmtId="0" fontId="54" fillId="9" borderId="22" xfId="0" applyNumberFormat="1" applyFont="1" applyFill="1" applyBorder="1" applyAlignment="1">
      <alignment horizontal="center" vertical="center" wrapText="1"/>
    </xf>
    <xf numFmtId="0" fontId="55" fillId="9" borderId="22" xfId="0" applyFont="1" applyFill="1" applyBorder="1" applyAlignment="1">
      <alignment horizontal="center" vertical="center" wrapText="1"/>
    </xf>
    <xf numFmtId="0" fontId="19" fillId="7" borderId="0" xfId="9" applyFont="1" applyFill="1" applyBorder="1" applyAlignment="1">
      <alignment horizontal="left" vertical="top"/>
    </xf>
    <xf numFmtId="0" fontId="50" fillId="0" borderId="1" xfId="0" applyFont="1" applyBorder="1" applyAlignment="1">
      <alignment horizontal="center" vertical="center" wrapText="1"/>
    </xf>
    <xf numFmtId="0" fontId="3" fillId="7" borderId="0" xfId="9" applyFont="1" applyFill="1" applyBorder="1" applyAlignment="1">
      <alignment horizontal="justify" vertical="center" wrapText="1"/>
    </xf>
    <xf numFmtId="0" fontId="20" fillId="7" borderId="0" xfId="9" applyFont="1" applyFill="1" applyBorder="1" applyAlignment="1">
      <alignment horizontal="left" vertical="top"/>
    </xf>
    <xf numFmtId="0" fontId="3" fillId="7" borderId="1" xfId="9" applyFont="1" applyFill="1" applyBorder="1" applyAlignment="1">
      <alignment horizontal="left" vertical="center" wrapText="1"/>
    </xf>
    <xf numFmtId="0" fontId="3" fillId="7" borderId="1" xfId="9" applyFont="1" applyFill="1" applyBorder="1" applyAlignment="1">
      <alignment horizontal="center" vertical="center" wrapText="1"/>
    </xf>
    <xf numFmtId="0" fontId="3" fillId="7" borderId="1" xfId="9" applyFont="1" applyFill="1" applyBorder="1" applyAlignment="1">
      <alignment horizontal="center" vertical="center"/>
    </xf>
    <xf numFmtId="0" fontId="3" fillId="7" borderId="1" xfId="9" applyFont="1" applyFill="1" applyBorder="1" applyAlignment="1">
      <alignment vertical="center" wrapText="1"/>
    </xf>
    <xf numFmtId="0" fontId="3" fillId="7" borderId="1" xfId="9" applyFont="1" applyFill="1" applyBorder="1" applyAlignment="1">
      <alignment horizontal="justify" vertical="center" wrapText="1"/>
    </xf>
    <xf numFmtId="0" fontId="17" fillId="0" borderId="26" xfId="3" applyFont="1" applyFill="1" applyBorder="1" applyAlignment="1">
      <alignment horizontal="center" vertical="center" wrapText="1"/>
    </xf>
    <xf numFmtId="0" fontId="10" fillId="0" borderId="0" xfId="0" applyFont="1" applyAlignment="1">
      <alignment horizontal="center" vertical="center"/>
    </xf>
    <xf numFmtId="0" fontId="7" fillId="0" borderId="22" xfId="3" applyFont="1" applyFill="1" applyBorder="1" applyAlignment="1">
      <alignment horizontal="justify" vertical="center" wrapText="1"/>
    </xf>
    <xf numFmtId="0" fontId="7" fillId="0" borderId="7" xfId="3" applyFont="1" applyFill="1" applyBorder="1" applyAlignment="1">
      <alignment horizontal="center" vertical="center" wrapText="1"/>
    </xf>
    <xf numFmtId="0" fontId="6" fillId="0" borderId="26" xfId="3" applyFont="1" applyFill="1" applyBorder="1" applyAlignment="1">
      <alignment horizontal="justify" vertical="center" wrapText="1"/>
    </xf>
    <xf numFmtId="0" fontId="17" fillId="0" borderId="26" xfId="3" applyFont="1" applyBorder="1" applyAlignment="1">
      <alignment horizontal="center" vertical="center"/>
    </xf>
    <xf numFmtId="0" fontId="10" fillId="0" borderId="26" xfId="3" applyFont="1" applyFill="1" applyBorder="1" applyAlignment="1">
      <alignment horizontal="justify" vertical="center" wrapText="1"/>
    </xf>
    <xf numFmtId="0" fontId="10" fillId="0" borderId="0" xfId="3" applyFont="1" applyFill="1" applyAlignment="1">
      <alignment horizontal="center" vertical="center"/>
    </xf>
    <xf numFmtId="0" fontId="3" fillId="0" borderId="1" xfId="9" applyNumberFormat="1" applyFont="1" applyFill="1" applyBorder="1" applyAlignment="1">
      <alignment horizontal="center" vertical="center"/>
    </xf>
    <xf numFmtId="0" fontId="27" fillId="0" borderId="1" xfId="0" applyFont="1" applyFill="1" applyBorder="1" applyAlignment="1">
      <alignment horizontal="center" vertical="center" wrapText="1"/>
    </xf>
    <xf numFmtId="0" fontId="10" fillId="0" borderId="0" xfId="0" applyFont="1" applyFill="1" applyAlignment="1">
      <alignment horizontal="center" vertical="center"/>
    </xf>
    <xf numFmtId="0" fontId="6" fillId="0" borderId="7" xfId="3" applyFont="1" applyFill="1" applyBorder="1" applyAlignment="1">
      <alignment horizontal="center" vertical="center" wrapText="1"/>
    </xf>
    <xf numFmtId="0" fontId="54" fillId="0" borderId="22" xfId="0" applyFont="1" applyFill="1" applyBorder="1" applyAlignment="1">
      <alignment horizontal="center" vertical="center" wrapText="1"/>
    </xf>
    <xf numFmtId="0" fontId="54" fillId="0" borderId="22" xfId="0" applyFont="1" applyFill="1" applyBorder="1" applyAlignment="1">
      <alignment horizontal="justify" vertical="center" wrapText="1"/>
    </xf>
    <xf numFmtId="0" fontId="54" fillId="0" borderId="22" xfId="0" applyNumberFormat="1" applyFont="1" applyFill="1" applyBorder="1" applyAlignment="1">
      <alignment horizontal="center" vertical="center" wrapText="1"/>
    </xf>
    <xf numFmtId="0" fontId="55" fillId="0" borderId="22"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8" fillId="0" borderId="26" xfId="3" applyFont="1" applyFill="1" applyBorder="1" applyAlignment="1">
      <alignment horizontal="justify" vertical="center" wrapText="1"/>
    </xf>
    <xf numFmtId="0" fontId="54" fillId="0" borderId="22" xfId="3" applyFont="1" applyFill="1" applyBorder="1" applyAlignment="1">
      <alignment horizontal="justify" vertical="center" wrapText="1"/>
    </xf>
    <xf numFmtId="0" fontId="10" fillId="0" borderId="0" xfId="3" applyFont="1" applyFill="1" applyBorder="1" applyAlignment="1">
      <alignment horizontal="justify" vertical="center" wrapText="1"/>
    </xf>
    <xf numFmtId="0" fontId="7" fillId="0" borderId="5" xfId="2" applyFont="1" applyFill="1" applyBorder="1" applyAlignment="1">
      <alignment horizontal="center" vertical="center"/>
    </xf>
    <xf numFmtId="0" fontId="20" fillId="0" borderId="0" xfId="9" applyFont="1" applyFill="1" applyBorder="1" applyAlignment="1">
      <alignment horizontal="left" vertical="top"/>
    </xf>
    <xf numFmtId="0" fontId="10" fillId="0" borderId="5" xfId="3" applyFont="1" applyFill="1" applyBorder="1" applyAlignment="1">
      <alignment horizontal="center" vertical="center"/>
    </xf>
    <xf numFmtId="0" fontId="10" fillId="0" borderId="5" xfId="3" applyFont="1" applyFill="1" applyBorder="1" applyAlignment="1">
      <alignment horizontal="justify" vertical="center" wrapText="1"/>
    </xf>
    <xf numFmtId="0" fontId="10" fillId="0" borderId="5" xfId="3" applyNumberFormat="1" applyFont="1" applyFill="1" applyBorder="1" applyAlignment="1">
      <alignment horizontal="center" vertical="center" wrapText="1"/>
    </xf>
    <xf numFmtId="0" fontId="10" fillId="0" borderId="1" xfId="3" applyFont="1" applyFill="1" applyBorder="1" applyAlignment="1">
      <alignment horizontal="justify" vertical="center" wrapText="1"/>
    </xf>
    <xf numFmtId="0" fontId="10" fillId="0" borderId="10" xfId="3" applyFont="1" applyFill="1" applyBorder="1" applyAlignment="1">
      <alignment horizontal="center" vertical="center" wrapText="1"/>
    </xf>
    <xf numFmtId="0" fontId="10" fillId="0" borderId="3" xfId="3" applyFont="1" applyFill="1" applyBorder="1" applyAlignment="1">
      <alignment horizontal="center" vertical="center" wrapText="1"/>
    </xf>
    <xf numFmtId="0" fontId="17" fillId="0" borderId="10" xfId="3" applyFont="1" applyFill="1" applyBorder="1" applyAlignment="1">
      <alignment horizontal="center" vertical="center" wrapText="1"/>
    </xf>
    <xf numFmtId="0" fontId="54" fillId="0" borderId="5" xfId="0" applyFont="1" applyFill="1" applyBorder="1" applyAlignment="1">
      <alignment horizontal="center" vertical="center" wrapText="1"/>
    </xf>
    <xf numFmtId="0" fontId="54" fillId="0" borderId="5" xfId="0" applyFont="1" applyFill="1" applyBorder="1" applyAlignment="1">
      <alignment horizontal="justify" vertical="center" wrapText="1"/>
    </xf>
    <xf numFmtId="0" fontId="54" fillId="0" borderId="5" xfId="0" applyNumberFormat="1" applyFont="1" applyFill="1" applyBorder="1" applyAlignment="1">
      <alignment horizontal="center" vertical="center" wrapText="1"/>
    </xf>
    <xf numFmtId="0" fontId="55" fillId="0" borderId="5" xfId="0" applyFont="1" applyFill="1" applyBorder="1" applyAlignment="1">
      <alignment horizontal="center" vertical="center" wrapText="1"/>
    </xf>
    <xf numFmtId="0" fontId="6" fillId="0" borderId="10" xfId="3" applyFont="1" applyFill="1" applyBorder="1" applyAlignment="1">
      <alignment horizontal="justify" vertical="center" wrapText="1"/>
    </xf>
    <xf numFmtId="0" fontId="6" fillId="0" borderId="1" xfId="3"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0" fillId="0" borderId="4" xfId="3" applyFont="1" applyFill="1" applyBorder="1" applyAlignment="1">
      <alignment horizontal="justify" vertical="center" wrapText="1"/>
    </xf>
    <xf numFmtId="0" fontId="10" fillId="0" borderId="25" xfId="3" applyFont="1" applyFill="1" applyBorder="1" applyAlignment="1">
      <alignment horizontal="justify" vertical="center" wrapText="1"/>
    </xf>
    <xf numFmtId="0" fontId="10" fillId="0" borderId="27" xfId="3" applyFont="1" applyFill="1" applyBorder="1" applyAlignment="1">
      <alignment horizontal="center" vertical="center" wrapText="1"/>
    </xf>
    <xf numFmtId="0" fontId="10" fillId="0" borderId="25" xfId="3" applyFont="1" applyFill="1" applyBorder="1" applyAlignment="1">
      <alignment horizontal="center" vertical="center" wrapText="1"/>
    </xf>
    <xf numFmtId="0" fontId="17" fillId="0" borderId="25" xfId="3" applyFont="1" applyFill="1" applyBorder="1" applyAlignment="1">
      <alignment horizontal="justify" vertical="center" wrapText="1"/>
    </xf>
    <xf numFmtId="0" fontId="17" fillId="0" borderId="25" xfId="3" applyFont="1" applyFill="1" applyBorder="1" applyAlignment="1">
      <alignment horizontal="justify" vertical="center"/>
    </xf>
    <xf numFmtId="0" fontId="17" fillId="0" borderId="25"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7" fillId="0" borderId="4" xfId="3" applyFont="1" applyFill="1" applyBorder="1" applyAlignment="1">
      <alignment horizontal="justify" vertical="center" wrapText="1"/>
    </xf>
    <xf numFmtId="0" fontId="7" fillId="0" borderId="25" xfId="3" applyFont="1" applyFill="1" applyBorder="1" applyAlignment="1">
      <alignment horizontal="justify" vertical="center" wrapText="1"/>
    </xf>
    <xf numFmtId="0" fontId="7" fillId="0" borderId="27" xfId="3" applyFont="1" applyFill="1" applyBorder="1" applyAlignment="1">
      <alignment horizontal="center" vertical="center" wrapText="1"/>
    </xf>
    <xf numFmtId="0" fontId="10" fillId="0" borderId="10" xfId="3" applyFont="1" applyFill="1" applyBorder="1" applyAlignment="1">
      <alignment horizontal="justify" vertical="center" wrapText="1"/>
    </xf>
    <xf numFmtId="0" fontId="10" fillId="0" borderId="5" xfId="0" applyFont="1" applyFill="1" applyBorder="1" applyAlignment="1">
      <alignment horizontal="center" vertical="center"/>
    </xf>
    <xf numFmtId="0" fontId="54" fillId="9" borderId="1" xfId="0" applyFont="1" applyFill="1" applyBorder="1" applyAlignment="1">
      <alignment horizontal="center" vertical="center" wrapText="1"/>
    </xf>
    <xf numFmtId="0" fontId="54" fillId="9" borderId="1" xfId="0" applyFont="1" applyFill="1" applyBorder="1" applyAlignment="1">
      <alignment vertical="center" wrapText="1"/>
    </xf>
    <xf numFmtId="0" fontId="55" fillId="9" borderId="1" xfId="0" applyFont="1" applyFill="1" applyBorder="1" applyAlignment="1">
      <alignment vertical="center" wrapText="1"/>
    </xf>
    <xf numFmtId="0" fontId="54" fillId="9" borderId="1" xfId="0" applyNumberFormat="1" applyFont="1" applyFill="1" applyBorder="1" applyAlignment="1">
      <alignment horizontal="center" vertical="center" wrapText="1"/>
    </xf>
    <xf numFmtId="0" fontId="7" fillId="7" borderId="1" xfId="9" applyFont="1" applyFill="1" applyBorder="1" applyAlignment="1">
      <alignment horizontal="center" vertical="center" wrapText="1"/>
    </xf>
    <xf numFmtId="0" fontId="54" fillId="10" borderId="1" xfId="0" applyFont="1" applyFill="1" applyBorder="1" applyAlignment="1">
      <alignment horizontal="center" vertical="center" wrapText="1"/>
    </xf>
    <xf numFmtId="0" fontId="54" fillId="10" borderId="1" xfId="0" applyFont="1" applyFill="1" applyBorder="1" applyAlignment="1">
      <alignment vertical="center" wrapText="1"/>
    </xf>
    <xf numFmtId="0" fontId="6" fillId="0" borderId="1" xfId="0" applyFont="1" applyBorder="1" applyAlignment="1">
      <alignment horizontal="center" vertical="center"/>
    </xf>
    <xf numFmtId="0" fontId="55" fillId="10" borderId="1" xfId="0" applyFont="1" applyFill="1" applyBorder="1" applyAlignment="1">
      <alignment vertical="center" wrapText="1"/>
    </xf>
    <xf numFmtId="0" fontId="54" fillId="9" borderId="28" xfId="0" applyFont="1" applyFill="1" applyBorder="1" applyAlignment="1">
      <alignment horizontal="center" vertical="center" wrapText="1"/>
    </xf>
    <xf numFmtId="0" fontId="54" fillId="9" borderId="28" xfId="0" applyFont="1" applyFill="1" applyBorder="1" applyAlignment="1">
      <alignment horizontal="justify" vertical="center" wrapText="1"/>
    </xf>
    <xf numFmtId="0" fontId="54" fillId="9" borderId="29" xfId="0" applyNumberFormat="1" applyFont="1" applyFill="1" applyBorder="1" applyAlignment="1">
      <alignment horizontal="center" vertical="center" wrapText="1"/>
    </xf>
    <xf numFmtId="0" fontId="55" fillId="9" borderId="28" xfId="0" applyFont="1" applyFill="1" applyBorder="1" applyAlignment="1">
      <alignment horizontal="center" vertical="center" wrapText="1"/>
    </xf>
    <xf numFmtId="0" fontId="54" fillId="9" borderId="1" xfId="0" applyFont="1" applyFill="1" applyBorder="1" applyAlignment="1">
      <alignment horizontal="justify" vertical="center" wrapText="1"/>
    </xf>
    <xf numFmtId="0" fontId="55" fillId="9" borderId="1" xfId="0" applyFont="1" applyFill="1" applyBorder="1" applyAlignment="1">
      <alignment horizontal="center" vertical="center" wrapText="1"/>
    </xf>
    <xf numFmtId="0" fontId="20" fillId="0" borderId="0" xfId="0" applyFont="1" applyAlignment="1">
      <alignment horizontal="center" vertical="center"/>
    </xf>
    <xf numFmtId="0" fontId="54" fillId="0" borderId="1" xfId="0" applyFont="1" applyFill="1" applyBorder="1" applyAlignment="1">
      <alignment horizontal="center" vertical="center" wrapText="1"/>
    </xf>
    <xf numFmtId="0" fontId="54" fillId="0" borderId="1" xfId="0" applyFont="1" applyFill="1" applyBorder="1" applyAlignment="1">
      <alignment vertical="center" wrapText="1"/>
    </xf>
    <xf numFmtId="0" fontId="55" fillId="0" borderId="1" xfId="0" applyFont="1" applyFill="1" applyBorder="1" applyAlignment="1">
      <alignment vertical="center" wrapText="1"/>
    </xf>
    <xf numFmtId="0" fontId="5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19" fillId="0" borderId="0" xfId="9" applyFont="1" applyFill="1" applyBorder="1" applyAlignment="1">
      <alignment horizontal="center" vertical="center"/>
    </xf>
    <xf numFmtId="0" fontId="10" fillId="0" borderId="6" xfId="3" applyFont="1" applyFill="1" applyBorder="1" applyAlignment="1">
      <alignment horizontal="center" vertical="center"/>
    </xf>
    <xf numFmtId="0" fontId="6" fillId="0" borderId="6" xfId="3" applyFont="1" applyFill="1" applyBorder="1" applyAlignment="1">
      <alignment horizontal="justify" vertical="center" wrapText="1"/>
    </xf>
    <xf numFmtId="0" fontId="10" fillId="0" borderId="30" xfId="3" applyFont="1" applyFill="1" applyBorder="1" applyAlignment="1">
      <alignment horizontal="center" vertical="center" wrapText="1"/>
    </xf>
    <xf numFmtId="0" fontId="10" fillId="0" borderId="16" xfId="3" applyFont="1" applyFill="1" applyBorder="1" applyAlignment="1">
      <alignment horizontal="center" vertical="center" wrapText="1"/>
    </xf>
    <xf numFmtId="0" fontId="10" fillId="0" borderId="6" xfId="3" applyNumberFormat="1" applyFont="1" applyFill="1" applyBorder="1" applyAlignment="1">
      <alignment horizontal="center" vertical="center" wrapText="1"/>
    </xf>
    <xf numFmtId="0" fontId="7" fillId="0" borderId="6" xfId="2" applyFont="1" applyFill="1" applyBorder="1" applyAlignment="1">
      <alignment horizontal="center" vertical="center"/>
    </xf>
    <xf numFmtId="0" fontId="54" fillId="9" borderId="5" xfId="0" applyFont="1" applyFill="1" applyBorder="1" applyAlignment="1">
      <alignment horizontal="center" vertical="center" wrapText="1"/>
    </xf>
    <xf numFmtId="0" fontId="54" fillId="9" borderId="5" xfId="0" applyFont="1" applyFill="1" applyBorder="1" applyAlignment="1">
      <alignment horizontal="justify" vertical="center" wrapText="1"/>
    </xf>
    <xf numFmtId="0" fontId="55" fillId="9" borderId="5" xfId="0" applyFont="1" applyFill="1" applyBorder="1" applyAlignment="1">
      <alignment horizontal="center" vertical="center" wrapText="1"/>
    </xf>
    <xf numFmtId="0" fontId="54" fillId="9" borderId="5" xfId="0" applyNumberFormat="1" applyFont="1" applyFill="1" applyBorder="1" applyAlignment="1">
      <alignment horizontal="center" vertical="center" wrapText="1"/>
    </xf>
    <xf numFmtId="0" fontId="6" fillId="0" borderId="5" xfId="0" applyFont="1" applyBorder="1" applyAlignment="1">
      <alignment horizontal="center" vertical="center"/>
    </xf>
    <xf numFmtId="0" fontId="10" fillId="0" borderId="5" xfId="3" applyFont="1" applyBorder="1" applyAlignment="1">
      <alignment horizontal="center" vertical="center"/>
    </xf>
    <xf numFmtId="0" fontId="7" fillId="0" borderId="1" xfId="9" applyFont="1" applyFill="1" applyBorder="1" applyAlignment="1">
      <alignment horizontal="center" vertical="center" wrapText="1"/>
    </xf>
    <xf numFmtId="0" fontId="20" fillId="7" borderId="0" xfId="0" applyFont="1" applyFill="1" applyAlignment="1">
      <alignment horizontal="center" vertical="center"/>
    </xf>
    <xf numFmtId="0" fontId="7" fillId="7" borderId="5" xfId="9" applyFont="1" applyFill="1" applyBorder="1" applyAlignment="1">
      <alignment horizontal="center" vertical="center" wrapText="1"/>
    </xf>
    <xf numFmtId="14" fontId="54" fillId="9"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Font="1" applyBorder="1" applyAlignment="1">
      <alignment horizontal="justify" vertical="center"/>
    </xf>
  </cellXfs>
  <cellStyles count="10">
    <cellStyle name="Hyperlink" xfId="8" builtinId="8"/>
    <cellStyle name="Hyperlink 2" xfId="5"/>
    <cellStyle name="Normal" xfId="0" builtinId="0"/>
    <cellStyle name="Normal 2" xfId="1"/>
    <cellStyle name="Normal 2 2" xfId="6"/>
    <cellStyle name="Normal 2 3" xfId="9"/>
    <cellStyle name="Normal 3" xfId="2"/>
    <cellStyle name="Normal 4" xfId="3"/>
    <cellStyle name="Normal 5" xfId="4"/>
    <cellStyle name="Normal 6" xfId="7"/>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geolsoc.org.uk/Lovell1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H14"/>
  <sheetViews>
    <sheetView zoomScale="70" zoomScaleNormal="70" workbookViewId="0">
      <selection activeCell="D3" sqref="D3"/>
    </sheetView>
  </sheetViews>
  <sheetFormatPr defaultRowHeight="15.75" x14ac:dyDescent="0.2"/>
  <cols>
    <col min="1" max="1" width="9.83203125" style="3" customWidth="1"/>
    <col min="2" max="2" width="40.6640625" style="20" customWidth="1"/>
    <col min="3" max="3" width="35.1640625" style="128" customWidth="1"/>
    <col min="4" max="4" width="36.1640625" style="20" customWidth="1"/>
    <col min="5" max="6" width="18.5" style="104" customWidth="1"/>
    <col min="7" max="7" width="16.5" style="20" customWidth="1"/>
    <col min="8" max="8" width="29.33203125" style="39" bestFit="1" customWidth="1"/>
    <col min="9" max="9" width="12.1640625" style="3" bestFit="1" customWidth="1"/>
    <col min="10" max="16384" width="9.33203125" style="3"/>
  </cols>
  <sheetData>
    <row r="2" spans="3:8" ht="30" customHeight="1" x14ac:dyDescent="0.2">
      <c r="C2" s="464" t="s">
        <v>242</v>
      </c>
      <c r="D2" s="464" t="s">
        <v>2688</v>
      </c>
      <c r="E2" s="465" t="s">
        <v>292</v>
      </c>
      <c r="F2" s="465" t="s">
        <v>1157</v>
      </c>
      <c r="G2" s="464" t="s">
        <v>2732</v>
      </c>
      <c r="H2" s="466" t="s">
        <v>2731</v>
      </c>
    </row>
    <row r="3" spans="3:8" ht="30" customHeight="1" x14ac:dyDescent="0.2">
      <c r="C3" s="467" t="s">
        <v>2733</v>
      </c>
      <c r="D3" s="468">
        <f>'Co dien 2016-nay'!G119</f>
        <v>59</v>
      </c>
      <c r="E3" s="469">
        <f>'Co dien 2016-nay'!G120</f>
        <v>20</v>
      </c>
      <c r="F3" s="469">
        <f>'Co dien 2016-nay'!G122</f>
        <v>22</v>
      </c>
      <c r="G3" s="468">
        <f>'Co dien 2016-nay'!G121</f>
        <v>16</v>
      </c>
      <c r="H3" s="466">
        <f>'Co dien 2016-nay'!G123</f>
        <v>117</v>
      </c>
    </row>
    <row r="4" spans="3:8" ht="30" customHeight="1" x14ac:dyDescent="0.2">
      <c r="C4" s="467" t="s">
        <v>2734</v>
      </c>
      <c r="D4" s="468">
        <f>'CNTT 2016-nay'!G114</f>
        <v>54</v>
      </c>
      <c r="E4" s="469">
        <f>'CNTT 2016-nay'!G115</f>
        <v>27</v>
      </c>
      <c r="F4" s="469">
        <f>'CNTT 2016-nay'!G117</f>
        <v>4</v>
      </c>
      <c r="G4" s="468">
        <f>'CNTT 2016-nay'!G116</f>
        <v>27</v>
      </c>
      <c r="H4" s="466">
        <f>'CNTT 2016-nay'!G118</f>
        <v>112</v>
      </c>
    </row>
    <row r="5" spans="3:8" ht="30" customHeight="1" x14ac:dyDescent="0.2">
      <c r="C5" s="467" t="s">
        <v>2735</v>
      </c>
      <c r="D5" s="468">
        <f>'DK 2016-nay'!G214</f>
        <v>85</v>
      </c>
      <c r="E5" s="469">
        <f>'DK 2016-nay'!G215</f>
        <v>104</v>
      </c>
      <c r="F5" s="469">
        <f>'DK 2016-nay'!G217</f>
        <v>5</v>
      </c>
      <c r="G5" s="468">
        <f>'DK 2016-nay'!G216</f>
        <v>18</v>
      </c>
      <c r="H5" s="466">
        <f>'DK 2016-nay'!G218</f>
        <v>212</v>
      </c>
    </row>
    <row r="6" spans="3:8" ht="30" customHeight="1" x14ac:dyDescent="0.2">
      <c r="C6" s="467" t="s">
        <v>2738</v>
      </c>
      <c r="D6" s="468">
        <f>'KHKTĐC 2016-nay'!G206</f>
        <v>100</v>
      </c>
      <c r="E6" s="469">
        <f>'KHKTĐC 2016-nay'!G207</f>
        <v>81</v>
      </c>
      <c r="F6" s="469">
        <f>'KHKTĐC 2016-nay'!G209</f>
        <v>14</v>
      </c>
      <c r="G6" s="468">
        <f>'KHKTĐC 2016-nay'!G208</f>
        <v>9</v>
      </c>
      <c r="H6" s="466">
        <f>'KHKTĐC 2016-nay'!G210</f>
        <v>204</v>
      </c>
    </row>
    <row r="7" spans="3:8" ht="30" customHeight="1" x14ac:dyDescent="0.2">
      <c r="C7" s="467" t="s">
        <v>2737</v>
      </c>
      <c r="D7" s="468">
        <f>'KHCB 2016-nay'!G192</f>
        <v>46</v>
      </c>
      <c r="E7" s="469">
        <f>'KHCB 2016-nay'!G193</f>
        <v>117</v>
      </c>
      <c r="F7" s="469">
        <f>'KHCB 2016-nay'!G195</f>
        <v>4</v>
      </c>
      <c r="G7" s="468">
        <f>'KHCB 2016-nay'!G194</f>
        <v>23</v>
      </c>
      <c r="H7" s="466">
        <f>'KHCB 2016-nay'!G196</f>
        <v>190</v>
      </c>
    </row>
    <row r="8" spans="3:8" ht="30" customHeight="1" x14ac:dyDescent="0.2">
      <c r="C8" s="467" t="s">
        <v>2739</v>
      </c>
      <c r="D8" s="468">
        <f>'LLCT 2016-nay'!G8</f>
        <v>4</v>
      </c>
      <c r="E8" s="469">
        <f>'LLCT 2016-nay'!G9</f>
        <v>1</v>
      </c>
      <c r="F8" s="469">
        <f>'LLCT 2016-nay'!G11</f>
        <v>0</v>
      </c>
      <c r="G8" s="468">
        <f>'LLCT 2016-nay'!G10</f>
        <v>1</v>
      </c>
      <c r="H8" s="466">
        <f>'LLCT 2016-nay'!G12</f>
        <v>6</v>
      </c>
    </row>
    <row r="9" spans="3:8" ht="30" customHeight="1" x14ac:dyDescent="0.2">
      <c r="C9" s="467" t="s">
        <v>2736</v>
      </c>
      <c r="D9" s="468">
        <f>'KT 2016-nay'!G158</f>
        <v>136</v>
      </c>
      <c r="E9" s="469">
        <f>'KT 2016-nay'!G159</f>
        <v>14</v>
      </c>
      <c r="F9" s="469">
        <f>'KT 2016-nay'!G161</f>
        <v>4</v>
      </c>
      <c r="G9" s="468">
        <f>'KT 2016-nay'!G160</f>
        <v>2</v>
      </c>
      <c r="H9" s="466">
        <f>'KT 2016-nay'!G162</f>
        <v>156</v>
      </c>
    </row>
    <row r="10" spans="3:8" ht="30" customHeight="1" x14ac:dyDescent="0.2">
      <c r="C10" s="467" t="s">
        <v>2740</v>
      </c>
      <c r="D10" s="468">
        <f>'MT 2016-nay'!G111</f>
        <v>77</v>
      </c>
      <c r="E10" s="469">
        <f>'MT 2016-nay'!G112</f>
        <v>20</v>
      </c>
      <c r="F10" s="469">
        <f>'MT 2016-nay'!G114</f>
        <v>6</v>
      </c>
      <c r="G10" s="468">
        <f>'MT 2016-nay'!G113</f>
        <v>6</v>
      </c>
      <c r="H10" s="466">
        <f>'MT 2016-nay'!G115</f>
        <v>109</v>
      </c>
    </row>
    <row r="11" spans="3:8" ht="30" customHeight="1" x14ac:dyDescent="0.2">
      <c r="C11" s="467" t="s">
        <v>221</v>
      </c>
      <c r="D11" s="468">
        <f>'Mỏ 2016-nay'!G245</f>
        <v>62</v>
      </c>
      <c r="E11" s="469">
        <f>'Mỏ 2016-nay'!G246</f>
        <v>128</v>
      </c>
      <c r="F11" s="469">
        <f>'Mỏ 2016-nay'!G248</f>
        <v>41</v>
      </c>
      <c r="G11" s="468">
        <f>'Mỏ 2016-nay'!G247</f>
        <v>12</v>
      </c>
      <c r="H11" s="466">
        <f>'Mỏ 2016-nay'!G249</f>
        <v>243</v>
      </c>
    </row>
    <row r="12" spans="3:8" ht="30" customHeight="1" x14ac:dyDescent="0.2">
      <c r="C12" s="467" t="s">
        <v>2741</v>
      </c>
      <c r="D12" s="468">
        <f>'TĐ 2016-nay'!G184</f>
        <v>79</v>
      </c>
      <c r="E12" s="469">
        <f>'TĐ 2016-nay'!G185</f>
        <v>63</v>
      </c>
      <c r="F12" s="469">
        <f>'TĐ 2016-nay'!G187</f>
        <v>24</v>
      </c>
      <c r="G12" s="468">
        <f>'TĐ 2016-nay'!G186</f>
        <v>16</v>
      </c>
      <c r="H12" s="466">
        <f>'TĐ 2016-nay'!G188</f>
        <v>182</v>
      </c>
    </row>
    <row r="13" spans="3:8" ht="30" customHeight="1" x14ac:dyDescent="0.2">
      <c r="C13" s="467" t="s">
        <v>2742</v>
      </c>
      <c r="D13" s="468">
        <f>'XD 2016-nay'!G354</f>
        <v>125</v>
      </c>
      <c r="E13" s="469">
        <f>'XD 2016-nay'!G355</f>
        <v>143</v>
      </c>
      <c r="F13" s="469">
        <f>'XD 2016-nay'!G357</f>
        <v>29</v>
      </c>
      <c r="G13" s="468">
        <f>'XD 2016-nay'!G356</f>
        <v>55</v>
      </c>
      <c r="H13" s="466">
        <f>'XD 2016-nay'!G358</f>
        <v>352</v>
      </c>
    </row>
    <row r="14" spans="3:8" ht="30" customHeight="1" x14ac:dyDescent="0.2">
      <c r="C14" s="470" t="s">
        <v>2743</v>
      </c>
      <c r="D14" s="468">
        <f>SUM(D3:D13)</f>
        <v>827</v>
      </c>
      <c r="E14" s="468">
        <f t="shared" ref="E14:H14" si="0">SUM(E3:E13)</f>
        <v>718</v>
      </c>
      <c r="F14" s="468">
        <f t="shared" si="0"/>
        <v>153</v>
      </c>
      <c r="G14" s="468">
        <f t="shared" si="0"/>
        <v>185</v>
      </c>
      <c r="H14" s="471">
        <f t="shared" si="0"/>
        <v>1883</v>
      </c>
    </row>
  </sheetData>
  <sortState ref="A2:H512">
    <sortCondition ref="H487"/>
  </sortState>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S624"/>
  <sheetViews>
    <sheetView topLeftCell="A111" zoomScale="70" zoomScaleNormal="70" workbookViewId="0">
      <selection activeCell="G116" sqref="G116"/>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7" style="20" customWidth="1"/>
    <col min="6" max="6" width="15.1640625" style="39" customWidth="1"/>
    <col min="7" max="7" width="29.33203125"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s="6" customFormat="1" ht="31.5" x14ac:dyDescent="0.2">
      <c r="A2" s="14">
        <v>1</v>
      </c>
      <c r="B2" s="10" t="s">
        <v>1416</v>
      </c>
      <c r="C2" s="90" t="s">
        <v>1417</v>
      </c>
      <c r="D2" s="1" t="s">
        <v>1386</v>
      </c>
      <c r="E2" s="228">
        <v>2016</v>
      </c>
      <c r="F2" s="316" t="s">
        <v>203</v>
      </c>
      <c r="G2" s="316" t="s">
        <v>2677</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s="6" customFormat="1" ht="47.25" x14ac:dyDescent="0.2">
      <c r="A3" s="14">
        <v>2</v>
      </c>
      <c r="B3" s="10" t="s">
        <v>1436</v>
      </c>
      <c r="C3" s="10" t="s">
        <v>1437</v>
      </c>
      <c r="D3" s="1" t="s">
        <v>1386</v>
      </c>
      <c r="E3" s="228">
        <v>2016</v>
      </c>
      <c r="F3" s="316" t="s">
        <v>203</v>
      </c>
      <c r="G3" s="316" t="s">
        <v>2677</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s="6" customFormat="1" ht="47.25" x14ac:dyDescent="0.2">
      <c r="A4" s="14">
        <v>3</v>
      </c>
      <c r="B4" s="10" t="s">
        <v>1434</v>
      </c>
      <c r="C4" s="90" t="s">
        <v>1435</v>
      </c>
      <c r="D4" s="1" t="s">
        <v>1386</v>
      </c>
      <c r="E4" s="228">
        <v>2016</v>
      </c>
      <c r="F4" s="316" t="s">
        <v>203</v>
      </c>
      <c r="G4" s="316" t="s">
        <v>2677</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s="6" customFormat="1" ht="48.75" customHeight="1" x14ac:dyDescent="0.2">
      <c r="A5" s="14">
        <v>4</v>
      </c>
      <c r="B5" s="10" t="s">
        <v>1432</v>
      </c>
      <c r="C5" s="90" t="s">
        <v>1433</v>
      </c>
      <c r="D5" s="1" t="s">
        <v>1386</v>
      </c>
      <c r="E5" s="228">
        <v>2016</v>
      </c>
      <c r="F5" s="316" t="s">
        <v>203</v>
      </c>
      <c r="G5" s="316" t="s">
        <v>2677</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s="6" customFormat="1" ht="31.5" x14ac:dyDescent="0.2">
      <c r="A6" s="14">
        <v>5</v>
      </c>
      <c r="B6" s="10" t="s">
        <v>1442</v>
      </c>
      <c r="C6" s="90" t="s">
        <v>1441</v>
      </c>
      <c r="D6" s="1" t="s">
        <v>1386</v>
      </c>
      <c r="E6" s="228">
        <v>2016</v>
      </c>
      <c r="F6" s="316" t="s">
        <v>203</v>
      </c>
      <c r="G6" s="316" t="s">
        <v>2677</v>
      </c>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1"/>
      <c r="DR6" s="201"/>
      <c r="DS6" s="201"/>
      <c r="DT6" s="201"/>
      <c r="DU6" s="201"/>
      <c r="DV6" s="201"/>
      <c r="DW6" s="201"/>
      <c r="DX6" s="201"/>
      <c r="DY6" s="201"/>
      <c r="DZ6" s="201"/>
      <c r="EA6" s="201"/>
      <c r="EB6" s="201"/>
      <c r="EC6" s="201"/>
      <c r="ED6" s="201"/>
      <c r="EE6" s="201"/>
      <c r="EF6" s="201"/>
      <c r="EG6" s="201"/>
      <c r="EH6" s="201"/>
      <c r="EI6" s="201"/>
      <c r="EJ6" s="201"/>
      <c r="EK6" s="201"/>
      <c r="EL6" s="201"/>
      <c r="EM6" s="201"/>
      <c r="EN6" s="201"/>
      <c r="EO6" s="201"/>
      <c r="EP6" s="201"/>
      <c r="EQ6" s="201"/>
      <c r="ER6" s="201"/>
      <c r="ES6" s="201"/>
      <c r="ET6" s="201"/>
      <c r="EU6" s="201"/>
      <c r="EV6" s="201"/>
      <c r="EW6" s="201"/>
      <c r="EX6" s="201"/>
      <c r="EY6" s="201"/>
      <c r="EZ6" s="201"/>
      <c r="FA6" s="201"/>
      <c r="FB6" s="201"/>
      <c r="FC6" s="201"/>
      <c r="FD6" s="201"/>
      <c r="FE6" s="201"/>
      <c r="FF6" s="201"/>
      <c r="FG6" s="201"/>
      <c r="FH6" s="201"/>
      <c r="FI6" s="201"/>
      <c r="FJ6" s="201"/>
      <c r="FK6" s="201"/>
      <c r="FL6" s="201"/>
      <c r="FM6" s="201"/>
      <c r="FN6" s="201"/>
      <c r="FO6" s="201"/>
      <c r="FP6" s="201"/>
      <c r="FQ6" s="201"/>
      <c r="FR6" s="201"/>
      <c r="FS6" s="201"/>
    </row>
    <row r="7" spans="1:175" s="6" customFormat="1" ht="63" x14ac:dyDescent="0.2">
      <c r="A7" s="14">
        <v>6</v>
      </c>
      <c r="B7" s="10" t="s">
        <v>1430</v>
      </c>
      <c r="C7" s="90" t="s">
        <v>1431</v>
      </c>
      <c r="D7" s="1" t="s">
        <v>1386</v>
      </c>
      <c r="E7" s="228">
        <v>2016</v>
      </c>
      <c r="F7" s="316" t="s">
        <v>203</v>
      </c>
      <c r="G7" s="316" t="s">
        <v>2677</v>
      </c>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row>
    <row r="8" spans="1:175" s="6" customFormat="1" ht="47.25" x14ac:dyDescent="0.2">
      <c r="A8" s="14">
        <v>7</v>
      </c>
      <c r="B8" s="10" t="s">
        <v>1404</v>
      </c>
      <c r="C8" s="90" t="s">
        <v>1405</v>
      </c>
      <c r="D8" s="1" t="s">
        <v>1386</v>
      </c>
      <c r="E8" s="228">
        <v>2016</v>
      </c>
      <c r="F8" s="316" t="s">
        <v>203</v>
      </c>
      <c r="G8" s="316" t="s">
        <v>2677</v>
      </c>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row>
    <row r="9" spans="1:175" s="6" customFormat="1" x14ac:dyDescent="0.2">
      <c r="A9" s="14">
        <v>8</v>
      </c>
      <c r="B9" s="10" t="s">
        <v>1445</v>
      </c>
      <c r="C9" s="90" t="s">
        <v>1446</v>
      </c>
      <c r="D9" s="1" t="s">
        <v>1386</v>
      </c>
      <c r="E9" s="228">
        <v>2016</v>
      </c>
      <c r="F9" s="316" t="s">
        <v>203</v>
      </c>
      <c r="G9" s="316" t="s">
        <v>2677</v>
      </c>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row>
    <row r="10" spans="1:175" ht="31.5" x14ac:dyDescent="0.2">
      <c r="A10" s="14">
        <v>9</v>
      </c>
      <c r="B10" s="10" t="s">
        <v>1447</v>
      </c>
      <c r="C10" s="90" t="s">
        <v>1448</v>
      </c>
      <c r="D10" s="1" t="s">
        <v>1386</v>
      </c>
      <c r="E10" s="228">
        <v>2016</v>
      </c>
      <c r="F10" s="316" t="s">
        <v>203</v>
      </c>
      <c r="G10" s="316" t="s">
        <v>2677</v>
      </c>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01"/>
      <c r="DC10" s="201"/>
      <c r="DD10" s="201"/>
      <c r="DE10" s="201"/>
      <c r="DF10" s="201"/>
      <c r="DG10" s="201"/>
      <c r="DH10" s="201"/>
      <c r="DI10" s="201"/>
      <c r="DJ10" s="201"/>
      <c r="DK10" s="201"/>
      <c r="DL10" s="201"/>
      <c r="DM10" s="201"/>
      <c r="DN10" s="201"/>
      <c r="DO10" s="201"/>
      <c r="DP10" s="201"/>
      <c r="DQ10" s="201"/>
      <c r="DR10" s="201"/>
      <c r="DS10" s="201"/>
      <c r="DT10" s="201"/>
      <c r="DU10" s="201"/>
      <c r="DV10" s="201"/>
      <c r="DW10" s="201"/>
      <c r="DX10" s="201"/>
      <c r="DY10" s="201"/>
      <c r="DZ10" s="201"/>
      <c r="EA10" s="201"/>
      <c r="EB10" s="201"/>
      <c r="EC10" s="201"/>
      <c r="ED10" s="201"/>
      <c r="EE10" s="201"/>
      <c r="EF10" s="201"/>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1"/>
      <c r="FM10" s="201"/>
      <c r="FN10" s="201"/>
      <c r="FO10" s="201"/>
      <c r="FP10" s="201"/>
      <c r="FQ10" s="201"/>
      <c r="FR10" s="201"/>
      <c r="FS10" s="201"/>
    </row>
    <row r="11" spans="1:175" ht="31.5" x14ac:dyDescent="0.2">
      <c r="A11" s="14">
        <v>10</v>
      </c>
      <c r="B11" s="10" t="s">
        <v>1408</v>
      </c>
      <c r="C11" s="90" t="s">
        <v>1409</v>
      </c>
      <c r="D11" s="1" t="s">
        <v>1386</v>
      </c>
      <c r="E11" s="228">
        <v>2016</v>
      </c>
      <c r="F11" s="316" t="s">
        <v>203</v>
      </c>
      <c r="G11" s="316" t="s">
        <v>2677</v>
      </c>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row>
    <row r="12" spans="1:175" x14ac:dyDescent="0.2">
      <c r="A12" s="14">
        <v>11</v>
      </c>
      <c r="B12" s="10" t="s">
        <v>1451</v>
      </c>
      <c r="C12" s="90" t="s">
        <v>1452</v>
      </c>
      <c r="D12" s="1" t="s">
        <v>1386</v>
      </c>
      <c r="E12" s="228">
        <v>2016</v>
      </c>
      <c r="F12" s="316" t="s">
        <v>203</v>
      </c>
      <c r="G12" s="316" t="s">
        <v>2677</v>
      </c>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row>
    <row r="13" spans="1:175" ht="31.5" x14ac:dyDescent="0.2">
      <c r="A13" s="14">
        <v>12</v>
      </c>
      <c r="B13" s="10" t="s">
        <v>1458</v>
      </c>
      <c r="C13" s="90" t="s">
        <v>1459</v>
      </c>
      <c r="D13" s="1" t="s">
        <v>1460</v>
      </c>
      <c r="E13" s="251">
        <v>2016</v>
      </c>
      <c r="F13" s="316" t="s">
        <v>203</v>
      </c>
      <c r="G13" s="316" t="s">
        <v>2677</v>
      </c>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1"/>
      <c r="FK13" s="201"/>
      <c r="FL13" s="201"/>
      <c r="FM13" s="201"/>
      <c r="FN13" s="201"/>
      <c r="FO13" s="201"/>
      <c r="FP13" s="201"/>
      <c r="FQ13" s="201"/>
      <c r="FR13" s="201"/>
      <c r="FS13" s="201"/>
    </row>
    <row r="14" spans="1:175" ht="47.25" x14ac:dyDescent="0.2">
      <c r="A14" s="14">
        <v>13</v>
      </c>
      <c r="B14" s="10" t="s">
        <v>1414</v>
      </c>
      <c r="C14" s="10" t="s">
        <v>1415</v>
      </c>
      <c r="D14" s="1" t="s">
        <v>1386</v>
      </c>
      <c r="E14" s="228">
        <v>2016</v>
      </c>
      <c r="F14" s="316" t="s">
        <v>203</v>
      </c>
      <c r="G14" s="316" t="s">
        <v>2677</v>
      </c>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row>
    <row r="15" spans="1:175" ht="31.5" x14ac:dyDescent="0.2">
      <c r="A15" s="14">
        <v>14</v>
      </c>
      <c r="B15" s="10" t="s">
        <v>1418</v>
      </c>
      <c r="C15" s="90" t="s">
        <v>1419</v>
      </c>
      <c r="D15" s="1" t="s">
        <v>1420</v>
      </c>
      <c r="E15" s="228">
        <v>2016</v>
      </c>
      <c r="F15" s="316" t="s">
        <v>203</v>
      </c>
      <c r="G15" s="316" t="s">
        <v>2677</v>
      </c>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201"/>
      <c r="DE15" s="201"/>
      <c r="DF15" s="201"/>
      <c r="DG15" s="201"/>
      <c r="DH15" s="201"/>
      <c r="DI15" s="201"/>
      <c r="DJ15" s="201"/>
      <c r="DK15" s="201"/>
      <c r="DL15" s="201"/>
      <c r="DM15" s="201"/>
      <c r="DN15" s="201"/>
      <c r="DO15" s="201"/>
      <c r="DP15" s="201"/>
      <c r="DQ15" s="201"/>
      <c r="DR15" s="201"/>
      <c r="DS15" s="201"/>
      <c r="DT15" s="201"/>
      <c r="DU15" s="201"/>
      <c r="DV15" s="201"/>
      <c r="DW15" s="201"/>
      <c r="DX15" s="201"/>
      <c r="DY15" s="201"/>
      <c r="DZ15" s="201"/>
      <c r="EA15" s="201"/>
      <c r="EB15" s="201"/>
      <c r="EC15" s="201"/>
      <c r="ED15" s="201"/>
      <c r="EE15" s="201"/>
      <c r="EF15" s="201"/>
      <c r="EG15" s="201"/>
      <c r="EH15" s="201"/>
      <c r="EI15" s="201"/>
      <c r="EJ15" s="201"/>
      <c r="EK15" s="201"/>
      <c r="EL15" s="201"/>
      <c r="EM15" s="201"/>
      <c r="EN15" s="201"/>
      <c r="EO15" s="201"/>
      <c r="EP15" s="201"/>
      <c r="EQ15" s="201"/>
      <c r="ER15" s="201"/>
      <c r="ES15" s="201"/>
      <c r="ET15" s="201"/>
      <c r="EU15" s="201"/>
      <c r="EV15" s="201"/>
      <c r="EW15" s="201"/>
      <c r="EX15" s="201"/>
      <c r="EY15" s="201"/>
      <c r="EZ15" s="201"/>
      <c r="FA15" s="201"/>
      <c r="FB15" s="201"/>
      <c r="FC15" s="201"/>
      <c r="FD15" s="201"/>
      <c r="FE15" s="201"/>
      <c r="FF15" s="201"/>
      <c r="FG15" s="201"/>
      <c r="FH15" s="201"/>
      <c r="FI15" s="201"/>
      <c r="FJ15" s="201"/>
      <c r="FK15" s="201"/>
      <c r="FL15" s="201"/>
      <c r="FM15" s="201"/>
      <c r="FN15" s="201"/>
      <c r="FO15" s="201"/>
      <c r="FP15" s="201"/>
      <c r="FQ15" s="201"/>
      <c r="FR15" s="201"/>
      <c r="FS15" s="201"/>
    </row>
    <row r="16" spans="1:175" ht="47.25" x14ac:dyDescent="0.2">
      <c r="A16" s="14">
        <v>15</v>
      </c>
      <c r="B16" s="10" t="s">
        <v>1427</v>
      </c>
      <c r="C16" s="10" t="s">
        <v>1428</v>
      </c>
      <c r="D16" s="1" t="s">
        <v>1429</v>
      </c>
      <c r="E16" s="228">
        <v>2016</v>
      </c>
      <c r="F16" s="316" t="s">
        <v>203</v>
      </c>
      <c r="G16" s="316" t="s">
        <v>2677</v>
      </c>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01"/>
      <c r="DC16" s="201"/>
      <c r="DD16" s="201"/>
      <c r="DE16" s="201"/>
      <c r="DF16" s="201"/>
      <c r="DG16" s="201"/>
      <c r="DH16" s="201"/>
      <c r="DI16" s="201"/>
      <c r="DJ16" s="201"/>
      <c r="DK16" s="201"/>
      <c r="DL16" s="201"/>
      <c r="DM16" s="201"/>
      <c r="DN16" s="201"/>
      <c r="DO16" s="201"/>
      <c r="DP16" s="201"/>
      <c r="DQ16" s="201"/>
      <c r="DR16" s="201"/>
      <c r="DS16" s="201"/>
      <c r="DT16" s="201"/>
      <c r="DU16" s="201"/>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1"/>
      <c r="EU16" s="201"/>
      <c r="EV16" s="201"/>
      <c r="EW16" s="201"/>
      <c r="EX16" s="201"/>
      <c r="EY16" s="201"/>
      <c r="EZ16" s="201"/>
      <c r="FA16" s="201"/>
      <c r="FB16" s="201"/>
      <c r="FC16" s="201"/>
      <c r="FD16" s="201"/>
      <c r="FE16" s="201"/>
      <c r="FF16" s="201"/>
      <c r="FG16" s="201"/>
      <c r="FH16" s="201"/>
      <c r="FI16" s="201"/>
      <c r="FJ16" s="201"/>
      <c r="FK16" s="201"/>
      <c r="FL16" s="201"/>
      <c r="FM16" s="201"/>
      <c r="FN16" s="201"/>
      <c r="FO16" s="201"/>
      <c r="FP16" s="201"/>
      <c r="FQ16" s="201"/>
      <c r="FR16" s="201"/>
      <c r="FS16" s="201"/>
    </row>
    <row r="17" spans="1:175" ht="31.5" x14ac:dyDescent="0.2">
      <c r="A17" s="14">
        <v>16</v>
      </c>
      <c r="B17" s="10" t="s">
        <v>1453</v>
      </c>
      <c r="C17" s="90" t="s">
        <v>1454</v>
      </c>
      <c r="D17" s="1" t="s">
        <v>1455</v>
      </c>
      <c r="E17" s="251">
        <v>2016</v>
      </c>
      <c r="F17" s="316" t="s">
        <v>203</v>
      </c>
      <c r="G17" s="316" t="s">
        <v>2677</v>
      </c>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1"/>
      <c r="DC17" s="201"/>
      <c r="DD17" s="201"/>
      <c r="DE17" s="201"/>
      <c r="DF17" s="201"/>
      <c r="DG17" s="201"/>
      <c r="DH17" s="201"/>
      <c r="DI17" s="201"/>
      <c r="DJ17" s="201"/>
      <c r="DK17" s="201"/>
      <c r="DL17" s="201"/>
      <c r="DM17" s="201"/>
      <c r="DN17" s="201"/>
      <c r="DO17" s="201"/>
      <c r="DP17" s="201"/>
      <c r="DQ17" s="201"/>
      <c r="DR17" s="201"/>
      <c r="DS17" s="201"/>
      <c r="DT17" s="201"/>
      <c r="DU17" s="201"/>
      <c r="DV17" s="201"/>
      <c r="DW17" s="201"/>
      <c r="DX17" s="201"/>
      <c r="DY17" s="201"/>
      <c r="DZ17" s="201"/>
      <c r="EA17" s="201"/>
      <c r="EB17" s="201"/>
      <c r="EC17" s="201"/>
      <c r="ED17" s="201"/>
      <c r="EE17" s="201"/>
      <c r="EF17" s="201"/>
      <c r="EG17" s="201"/>
      <c r="EH17" s="201"/>
      <c r="EI17" s="201"/>
      <c r="EJ17" s="201"/>
      <c r="EK17" s="201"/>
      <c r="EL17" s="201"/>
      <c r="EM17" s="201"/>
      <c r="EN17" s="201"/>
      <c r="EO17" s="201"/>
      <c r="EP17" s="201"/>
      <c r="EQ17" s="201"/>
      <c r="ER17" s="201"/>
      <c r="ES17" s="201"/>
      <c r="ET17" s="201"/>
      <c r="EU17" s="201"/>
      <c r="EV17" s="201"/>
      <c r="EW17" s="201"/>
      <c r="EX17" s="201"/>
      <c r="EY17" s="201"/>
      <c r="EZ17" s="201"/>
      <c r="FA17" s="201"/>
      <c r="FB17" s="201"/>
      <c r="FC17" s="201"/>
      <c r="FD17" s="201"/>
      <c r="FE17" s="201"/>
      <c r="FF17" s="201"/>
      <c r="FG17" s="201"/>
      <c r="FH17" s="201"/>
      <c r="FI17" s="201"/>
      <c r="FJ17" s="201"/>
      <c r="FK17" s="201"/>
      <c r="FL17" s="201"/>
      <c r="FM17" s="201"/>
      <c r="FN17" s="201"/>
      <c r="FO17" s="201"/>
      <c r="FP17" s="201"/>
      <c r="FQ17" s="201"/>
      <c r="FR17" s="201"/>
      <c r="FS17" s="201"/>
    </row>
    <row r="18" spans="1:175" ht="31.5" x14ac:dyDescent="0.2">
      <c r="A18" s="14">
        <v>17</v>
      </c>
      <c r="B18" s="10" t="s">
        <v>1424</v>
      </c>
      <c r="C18" s="10" t="s">
        <v>1425</v>
      </c>
      <c r="D18" s="1" t="s">
        <v>1426</v>
      </c>
      <c r="E18" s="228">
        <v>2016</v>
      </c>
      <c r="F18" s="316" t="s">
        <v>203</v>
      </c>
      <c r="G18" s="316" t="s">
        <v>2677</v>
      </c>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row>
    <row r="19" spans="1:175" ht="47.25" x14ac:dyDescent="0.2">
      <c r="A19" s="14">
        <v>18</v>
      </c>
      <c r="B19" s="10" t="s">
        <v>1443</v>
      </c>
      <c r="C19" s="90" t="s">
        <v>1444</v>
      </c>
      <c r="D19" s="1" t="s">
        <v>1386</v>
      </c>
      <c r="E19" s="228">
        <v>2016</v>
      </c>
      <c r="F19" s="316" t="s">
        <v>203</v>
      </c>
      <c r="G19" s="316" t="s">
        <v>2677</v>
      </c>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row>
    <row r="20" spans="1:175" ht="31.5" x14ac:dyDescent="0.2">
      <c r="A20" s="14">
        <v>19</v>
      </c>
      <c r="B20" s="10" t="s">
        <v>1440</v>
      </c>
      <c r="C20" s="90" t="s">
        <v>1441</v>
      </c>
      <c r="D20" s="1" t="s">
        <v>1386</v>
      </c>
      <c r="E20" s="228">
        <v>2016</v>
      </c>
      <c r="F20" s="316" t="s">
        <v>203</v>
      </c>
      <c r="G20" s="316" t="s">
        <v>2677</v>
      </c>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c r="DY20" s="201"/>
      <c r="DZ20" s="201"/>
      <c r="EA20" s="201"/>
      <c r="EB20" s="201"/>
      <c r="EC20" s="201"/>
      <c r="ED20" s="201"/>
      <c r="EE20" s="201"/>
      <c r="EF20" s="201"/>
      <c r="EG20" s="201"/>
      <c r="EH20" s="201"/>
      <c r="EI20" s="201"/>
      <c r="EJ20" s="201"/>
      <c r="EK20" s="201"/>
      <c r="EL20" s="201"/>
      <c r="EM20" s="201"/>
      <c r="EN20" s="201"/>
      <c r="EO20" s="201"/>
      <c r="EP20" s="201"/>
      <c r="EQ20" s="201"/>
      <c r="ER20" s="201"/>
      <c r="ES20" s="201"/>
      <c r="ET20" s="201"/>
      <c r="EU20" s="201"/>
      <c r="EV20" s="201"/>
      <c r="EW20" s="201"/>
      <c r="EX20" s="201"/>
      <c r="EY20" s="201"/>
      <c r="EZ20" s="201"/>
      <c r="FA20" s="201"/>
      <c r="FB20" s="201"/>
      <c r="FC20" s="201"/>
      <c r="FD20" s="201"/>
      <c r="FE20" s="201"/>
      <c r="FF20" s="201"/>
      <c r="FG20" s="201"/>
      <c r="FH20" s="201"/>
      <c r="FI20" s="201"/>
      <c r="FJ20" s="201"/>
      <c r="FK20" s="201"/>
      <c r="FL20" s="201"/>
      <c r="FM20" s="201"/>
      <c r="FN20" s="201"/>
      <c r="FO20" s="201"/>
      <c r="FP20" s="201"/>
      <c r="FQ20" s="201"/>
      <c r="FR20" s="201"/>
      <c r="FS20" s="201"/>
    </row>
    <row r="21" spans="1:175" ht="31.5" x14ac:dyDescent="0.2">
      <c r="A21" s="14">
        <v>20</v>
      </c>
      <c r="B21" s="10" t="s">
        <v>1461</v>
      </c>
      <c r="C21" s="10" t="s">
        <v>1462</v>
      </c>
      <c r="D21" s="123" t="s">
        <v>1463</v>
      </c>
      <c r="E21" s="251">
        <v>2016</v>
      </c>
      <c r="F21" s="316" t="s">
        <v>203</v>
      </c>
      <c r="G21" s="316" t="s">
        <v>2677</v>
      </c>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1"/>
      <c r="DC21" s="201"/>
      <c r="DD21" s="201"/>
      <c r="DE21" s="201"/>
      <c r="DF21" s="201"/>
      <c r="DG21" s="201"/>
      <c r="DH21" s="201"/>
      <c r="DI21" s="201"/>
      <c r="DJ21" s="201"/>
      <c r="DK21" s="201"/>
      <c r="DL21" s="201"/>
      <c r="DM21" s="201"/>
      <c r="DN21" s="201"/>
      <c r="DO21" s="201"/>
      <c r="DP21" s="201"/>
      <c r="DQ21" s="201"/>
      <c r="DR21" s="201"/>
      <c r="DS21" s="201"/>
      <c r="DT21" s="201"/>
      <c r="DU21" s="201"/>
      <c r="DV21" s="201"/>
      <c r="DW21" s="201"/>
      <c r="DX21" s="201"/>
      <c r="DY21" s="201"/>
      <c r="DZ21" s="201"/>
      <c r="EA21" s="201"/>
      <c r="EB21" s="201"/>
      <c r="EC21" s="201"/>
      <c r="ED21" s="201"/>
      <c r="EE21" s="201"/>
      <c r="EF21" s="201"/>
      <c r="EG21" s="201"/>
      <c r="EH21" s="201"/>
      <c r="EI21" s="201"/>
      <c r="EJ21" s="201"/>
      <c r="EK21" s="201"/>
      <c r="EL21" s="201"/>
      <c r="EM21" s="201"/>
      <c r="EN21" s="201"/>
      <c r="EO21" s="201"/>
      <c r="EP21" s="201"/>
      <c r="EQ21" s="201"/>
      <c r="ER21" s="201"/>
      <c r="ES21" s="201"/>
      <c r="ET21" s="201"/>
      <c r="EU21" s="201"/>
      <c r="EV21" s="201"/>
      <c r="EW21" s="201"/>
      <c r="EX21" s="201"/>
      <c r="EY21" s="201"/>
      <c r="EZ21" s="201"/>
      <c r="FA21" s="201"/>
      <c r="FB21" s="201"/>
      <c r="FC21" s="201"/>
      <c r="FD21" s="201"/>
      <c r="FE21" s="201"/>
      <c r="FF21" s="201"/>
      <c r="FG21" s="201"/>
      <c r="FH21" s="201"/>
      <c r="FI21" s="201"/>
      <c r="FJ21" s="201"/>
      <c r="FK21" s="201"/>
      <c r="FL21" s="201"/>
      <c r="FM21" s="201"/>
      <c r="FN21" s="201"/>
      <c r="FO21" s="201"/>
      <c r="FP21" s="201"/>
      <c r="FQ21" s="201"/>
      <c r="FR21" s="201"/>
      <c r="FS21" s="201"/>
    </row>
    <row r="22" spans="1:175" ht="31.5" x14ac:dyDescent="0.2">
      <c r="A22" s="14">
        <v>21</v>
      </c>
      <c r="B22" s="10" t="s">
        <v>1410</v>
      </c>
      <c r="C22" s="90" t="s">
        <v>1411</v>
      </c>
      <c r="D22" s="1" t="s">
        <v>1386</v>
      </c>
      <c r="E22" s="228">
        <v>2016</v>
      </c>
      <c r="F22" s="316" t="s">
        <v>203</v>
      </c>
      <c r="G22" s="316" t="s">
        <v>2677</v>
      </c>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row>
    <row r="23" spans="1:175" ht="47.25" x14ac:dyDescent="0.2">
      <c r="A23" s="14">
        <v>22</v>
      </c>
      <c r="B23" s="10" t="s">
        <v>1402</v>
      </c>
      <c r="C23" s="10" t="s">
        <v>1403</v>
      </c>
      <c r="D23" s="1" t="s">
        <v>1386</v>
      </c>
      <c r="E23" s="228">
        <v>2016</v>
      </c>
      <c r="F23" s="316" t="s">
        <v>203</v>
      </c>
      <c r="G23" s="316" t="s">
        <v>2677</v>
      </c>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row>
    <row r="24" spans="1:175" ht="47.25" x14ac:dyDescent="0.2">
      <c r="A24" s="14">
        <v>23</v>
      </c>
      <c r="B24" s="10" t="s">
        <v>1449</v>
      </c>
      <c r="C24" s="10" t="s">
        <v>1450</v>
      </c>
      <c r="D24" s="1" t="s">
        <v>1386</v>
      </c>
      <c r="E24" s="228">
        <v>2016</v>
      </c>
      <c r="F24" s="316" t="s">
        <v>203</v>
      </c>
      <c r="G24" s="316" t="s">
        <v>2677</v>
      </c>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row>
    <row r="25" spans="1:175" ht="47.25" x14ac:dyDescent="0.2">
      <c r="A25" s="14">
        <v>24</v>
      </c>
      <c r="B25" s="10" t="s">
        <v>1398</v>
      </c>
      <c r="C25" s="90" t="s">
        <v>44</v>
      </c>
      <c r="D25" s="1" t="s">
        <v>1399</v>
      </c>
      <c r="E25" s="228">
        <v>2016</v>
      </c>
      <c r="F25" s="316" t="s">
        <v>203</v>
      </c>
      <c r="G25" s="316" t="s">
        <v>2677</v>
      </c>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row>
    <row r="26" spans="1:175" s="201" customFormat="1" ht="46.5" customHeight="1" x14ac:dyDescent="0.2">
      <c r="A26" s="14">
        <v>25</v>
      </c>
      <c r="B26" s="270" t="s">
        <v>1412</v>
      </c>
      <c r="C26" s="270" t="s">
        <v>1413</v>
      </c>
      <c r="D26" s="271" t="s">
        <v>1386</v>
      </c>
      <c r="E26" s="338">
        <v>2016</v>
      </c>
      <c r="F26" s="316" t="s">
        <v>203</v>
      </c>
      <c r="G26" s="316" t="s">
        <v>2677</v>
      </c>
    </row>
    <row r="27" spans="1:175" s="201" customFormat="1" ht="46.5" customHeight="1" x14ac:dyDescent="0.2">
      <c r="A27" s="14">
        <v>26</v>
      </c>
      <c r="B27" s="22" t="s">
        <v>1438</v>
      </c>
      <c r="C27" s="121" t="s">
        <v>1439</v>
      </c>
      <c r="D27" s="23" t="s">
        <v>1386</v>
      </c>
      <c r="E27" s="338">
        <v>2016</v>
      </c>
      <c r="F27" s="316" t="s">
        <v>203</v>
      </c>
      <c r="G27" s="316" t="s">
        <v>2677</v>
      </c>
    </row>
    <row r="28" spans="1:175" s="201" customFormat="1" ht="46.5" customHeight="1" x14ac:dyDescent="0.2">
      <c r="A28" s="14">
        <v>27</v>
      </c>
      <c r="B28" s="26" t="s">
        <v>43</v>
      </c>
      <c r="C28" s="105" t="s">
        <v>44</v>
      </c>
      <c r="D28" s="25" t="s">
        <v>212</v>
      </c>
      <c r="E28" s="343">
        <v>2016</v>
      </c>
      <c r="F28" s="320" t="s">
        <v>203</v>
      </c>
      <c r="G28" s="346" t="s">
        <v>2673</v>
      </c>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row>
    <row r="29" spans="1:175" s="201" customFormat="1" ht="46.5" customHeight="1" x14ac:dyDescent="0.2">
      <c r="A29" s="14">
        <v>28</v>
      </c>
      <c r="B29" s="22" t="s">
        <v>1406</v>
      </c>
      <c r="C29" s="121" t="s">
        <v>1407</v>
      </c>
      <c r="D29" s="23" t="s">
        <v>1386</v>
      </c>
      <c r="E29" s="338">
        <v>2016</v>
      </c>
      <c r="F29" s="316" t="s">
        <v>203</v>
      </c>
      <c r="G29" s="316" t="s">
        <v>2677</v>
      </c>
    </row>
    <row r="30" spans="1:175" s="201" customFormat="1" ht="46.5" customHeight="1" x14ac:dyDescent="0.2">
      <c r="A30" s="14">
        <v>29</v>
      </c>
      <c r="B30" s="22" t="s">
        <v>1400</v>
      </c>
      <c r="C30" s="121" t="s">
        <v>1401</v>
      </c>
      <c r="D30" s="23" t="s">
        <v>1386</v>
      </c>
      <c r="E30" s="338">
        <v>2016</v>
      </c>
      <c r="F30" s="316" t="s">
        <v>203</v>
      </c>
      <c r="G30" s="316" t="s">
        <v>2677</v>
      </c>
    </row>
    <row r="31" spans="1:175" s="201" customFormat="1" ht="46.5" customHeight="1" x14ac:dyDescent="0.2">
      <c r="A31" s="14">
        <v>30</v>
      </c>
      <c r="B31" s="22" t="s">
        <v>1421</v>
      </c>
      <c r="C31" s="22" t="s">
        <v>1422</v>
      </c>
      <c r="D31" s="23" t="s">
        <v>1423</v>
      </c>
      <c r="E31" s="338">
        <v>2016</v>
      </c>
      <c r="F31" s="316" t="s">
        <v>203</v>
      </c>
      <c r="G31" s="316" t="s">
        <v>2677</v>
      </c>
    </row>
    <row r="32" spans="1:175" s="201" customFormat="1" ht="46.5" customHeight="1" x14ac:dyDescent="0.2">
      <c r="A32" s="14">
        <v>31</v>
      </c>
      <c r="B32" s="22" t="s">
        <v>1456</v>
      </c>
      <c r="C32" s="121" t="s">
        <v>1457</v>
      </c>
      <c r="D32" s="23" t="s">
        <v>1455</v>
      </c>
      <c r="E32" s="341">
        <v>2016</v>
      </c>
      <c r="F32" s="316" t="s">
        <v>203</v>
      </c>
      <c r="G32" s="316" t="s">
        <v>2677</v>
      </c>
    </row>
    <row r="33" spans="1:175" s="201" customFormat="1" ht="46.5" customHeight="1" x14ac:dyDescent="0.2">
      <c r="A33" s="14">
        <v>32</v>
      </c>
      <c r="B33" s="150" t="s">
        <v>167</v>
      </c>
      <c r="C33" s="150" t="s">
        <v>1244</v>
      </c>
      <c r="D33" s="151" t="s">
        <v>168</v>
      </c>
      <c r="E33" s="342">
        <v>2017</v>
      </c>
      <c r="F33" s="320" t="s">
        <v>203</v>
      </c>
      <c r="G33" s="316" t="s">
        <v>2677</v>
      </c>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row>
    <row r="34" spans="1:175" s="201" customFormat="1" ht="46.5" customHeight="1" x14ac:dyDescent="0.2">
      <c r="A34" s="14">
        <v>33</v>
      </c>
      <c r="B34" s="150" t="s">
        <v>161</v>
      </c>
      <c r="C34" s="152" t="s">
        <v>162</v>
      </c>
      <c r="D34" s="151" t="s">
        <v>163</v>
      </c>
      <c r="E34" s="342">
        <v>2017</v>
      </c>
      <c r="F34" s="320" t="s">
        <v>203</v>
      </c>
      <c r="G34" s="346" t="s">
        <v>2673</v>
      </c>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row>
    <row r="35" spans="1:175" s="201" customFormat="1" ht="46.5" customHeight="1" x14ac:dyDescent="0.2">
      <c r="A35" s="14">
        <v>34</v>
      </c>
      <c r="B35" s="26" t="s">
        <v>1995</v>
      </c>
      <c r="C35" s="26" t="s">
        <v>1996</v>
      </c>
      <c r="D35" s="25" t="s">
        <v>1997</v>
      </c>
      <c r="E35" s="340">
        <v>2017</v>
      </c>
      <c r="F35" s="353" t="s">
        <v>203</v>
      </c>
      <c r="G35" s="316" t="s">
        <v>2677</v>
      </c>
    </row>
    <row r="36" spans="1:175" s="201" customFormat="1" ht="46.5" customHeight="1" x14ac:dyDescent="0.2">
      <c r="A36" s="14">
        <v>35</v>
      </c>
      <c r="B36" s="150" t="s">
        <v>164</v>
      </c>
      <c r="C36" s="152" t="s">
        <v>165</v>
      </c>
      <c r="D36" s="151" t="s">
        <v>166</v>
      </c>
      <c r="E36" s="342">
        <v>2017</v>
      </c>
      <c r="F36" s="320" t="s">
        <v>203</v>
      </c>
      <c r="G36" s="346" t="s">
        <v>2673</v>
      </c>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row>
    <row r="37" spans="1:175" s="201" customFormat="1" ht="46.5" customHeight="1" x14ac:dyDescent="0.2">
      <c r="A37" s="14">
        <v>36</v>
      </c>
      <c r="B37" s="233" t="s">
        <v>1992</v>
      </c>
      <c r="C37" s="233" t="s">
        <v>1993</v>
      </c>
      <c r="D37" s="278" t="s">
        <v>1994</v>
      </c>
      <c r="E37" s="362">
        <v>2017</v>
      </c>
      <c r="F37" s="353" t="s">
        <v>203</v>
      </c>
      <c r="G37" s="316" t="s">
        <v>2677</v>
      </c>
    </row>
    <row r="38" spans="1:175" s="201" customFormat="1" ht="46.5" customHeight="1" x14ac:dyDescent="0.2">
      <c r="A38" s="14">
        <v>37</v>
      </c>
      <c r="B38" s="220" t="s">
        <v>2158</v>
      </c>
      <c r="C38" s="220" t="s">
        <v>2159</v>
      </c>
      <c r="D38" s="221" t="s">
        <v>2160</v>
      </c>
      <c r="E38" s="338">
        <v>2018</v>
      </c>
      <c r="F38" s="345" t="s">
        <v>203</v>
      </c>
      <c r="G38" s="316" t="s">
        <v>2677</v>
      </c>
    </row>
    <row r="39" spans="1:175" s="201" customFormat="1" ht="46.5" customHeight="1" x14ac:dyDescent="0.25">
      <c r="A39" s="14">
        <v>38</v>
      </c>
      <c r="B39" s="160" t="s">
        <v>731</v>
      </c>
      <c r="C39" s="241" t="s">
        <v>757</v>
      </c>
      <c r="D39" s="161" t="s">
        <v>1307</v>
      </c>
      <c r="E39" s="330">
        <v>2018</v>
      </c>
      <c r="F39" s="346" t="s">
        <v>203</v>
      </c>
      <c r="G39" s="346" t="s">
        <v>2673</v>
      </c>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BS39" s="133"/>
      <c r="BT39" s="133"/>
      <c r="BU39" s="133"/>
      <c r="BV39" s="133"/>
      <c r="BW39" s="133"/>
      <c r="BX39" s="133"/>
      <c r="BY39" s="133"/>
      <c r="BZ39" s="133"/>
      <c r="CA39" s="133"/>
      <c r="CB39" s="133"/>
      <c r="CC39" s="133"/>
      <c r="CD39" s="133"/>
      <c r="CE39" s="133"/>
      <c r="CF39" s="133"/>
      <c r="CG39" s="133"/>
      <c r="CH39" s="133"/>
      <c r="CI39" s="133"/>
      <c r="CJ39" s="133"/>
      <c r="CK39" s="133"/>
      <c r="CL39" s="133"/>
      <c r="CM39" s="133"/>
      <c r="CN39" s="133"/>
      <c r="CO39" s="133"/>
      <c r="CP39" s="133"/>
      <c r="CQ39" s="133"/>
      <c r="CR39" s="133"/>
      <c r="CS39" s="133"/>
      <c r="CT39" s="133"/>
      <c r="CU39" s="133"/>
      <c r="CV39" s="133"/>
      <c r="CW39" s="133"/>
      <c r="CX39" s="133"/>
      <c r="CY39" s="133"/>
      <c r="CZ39" s="133"/>
      <c r="DA39" s="133"/>
      <c r="DB39" s="133"/>
      <c r="DC39" s="133"/>
      <c r="DD39" s="133"/>
      <c r="DE39" s="133"/>
      <c r="DF39" s="133"/>
      <c r="DG39" s="133"/>
      <c r="DH39" s="133"/>
      <c r="DI39" s="133"/>
      <c r="DJ39" s="133"/>
      <c r="DK39" s="133"/>
      <c r="DL39" s="133"/>
      <c r="DM39" s="133"/>
      <c r="DN39" s="133"/>
      <c r="DO39" s="133"/>
      <c r="DP39" s="133"/>
      <c r="DQ39" s="133"/>
      <c r="DR39" s="133"/>
      <c r="DS39" s="133"/>
      <c r="DT39" s="133"/>
      <c r="DU39" s="133"/>
      <c r="DV39" s="133"/>
      <c r="DW39" s="133"/>
      <c r="DX39" s="133"/>
      <c r="DY39" s="133"/>
      <c r="DZ39" s="133"/>
      <c r="EA39" s="133"/>
      <c r="EB39" s="133"/>
      <c r="EC39" s="133"/>
      <c r="ED39" s="133"/>
      <c r="EE39" s="133"/>
      <c r="EF39" s="133"/>
      <c r="EG39" s="133"/>
      <c r="EH39" s="133"/>
      <c r="EI39" s="133"/>
      <c r="EJ39" s="133"/>
      <c r="EK39" s="133"/>
      <c r="EL39" s="133"/>
      <c r="EM39" s="133"/>
      <c r="EN39" s="133"/>
      <c r="EO39" s="133"/>
      <c r="EP39" s="133"/>
      <c r="EQ39" s="133"/>
      <c r="ER39" s="133"/>
      <c r="ES39" s="133"/>
      <c r="ET39" s="133"/>
      <c r="EU39" s="133"/>
      <c r="EV39" s="133"/>
      <c r="EW39" s="133"/>
      <c r="EX39" s="133"/>
      <c r="EY39" s="133"/>
      <c r="EZ39" s="133"/>
      <c r="FA39" s="133"/>
      <c r="FB39" s="133"/>
      <c r="FC39" s="133"/>
      <c r="FD39" s="133"/>
      <c r="FE39" s="133"/>
      <c r="FF39" s="133"/>
      <c r="FG39" s="133"/>
      <c r="FH39" s="133"/>
      <c r="FI39" s="133"/>
      <c r="FJ39" s="133"/>
      <c r="FK39" s="133"/>
      <c r="FL39" s="133"/>
      <c r="FM39" s="133"/>
      <c r="FN39" s="133"/>
      <c r="FO39" s="133"/>
      <c r="FP39" s="133"/>
      <c r="FQ39" s="133"/>
      <c r="FR39" s="133"/>
      <c r="FS39" s="133"/>
    </row>
    <row r="40" spans="1:175" s="201" customFormat="1" ht="46.5" customHeight="1" x14ac:dyDescent="0.25">
      <c r="A40" s="14">
        <v>39</v>
      </c>
      <c r="B40" s="160" t="s">
        <v>765</v>
      </c>
      <c r="C40" s="241" t="s">
        <v>950</v>
      </c>
      <c r="D40" s="161" t="s">
        <v>562</v>
      </c>
      <c r="E40" s="330">
        <v>2018</v>
      </c>
      <c r="F40" s="346" t="s">
        <v>203</v>
      </c>
      <c r="G40" s="346" t="s">
        <v>2673</v>
      </c>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c r="BU40" s="133"/>
      <c r="BV40" s="133"/>
      <c r="BW40" s="133"/>
      <c r="BX40" s="133"/>
      <c r="BY40" s="133"/>
      <c r="BZ40" s="133"/>
      <c r="CA40" s="133"/>
      <c r="CB40" s="133"/>
      <c r="CC40" s="133"/>
      <c r="CD40" s="133"/>
      <c r="CE40" s="133"/>
      <c r="CF40" s="133"/>
      <c r="CG40" s="133"/>
      <c r="CH40" s="133"/>
      <c r="CI40" s="133"/>
      <c r="CJ40" s="133"/>
      <c r="CK40" s="133"/>
      <c r="CL40" s="133"/>
      <c r="CM40" s="133"/>
      <c r="CN40" s="133"/>
      <c r="CO40" s="133"/>
      <c r="CP40" s="133"/>
      <c r="CQ40" s="133"/>
      <c r="CR40" s="133"/>
      <c r="CS40" s="133"/>
      <c r="CT40" s="133"/>
      <c r="CU40" s="133"/>
      <c r="CV40" s="133"/>
      <c r="CW40" s="133"/>
      <c r="CX40" s="133"/>
      <c r="CY40" s="133"/>
      <c r="CZ40" s="133"/>
      <c r="DA40" s="133"/>
      <c r="DB40" s="133"/>
      <c r="DC40" s="133"/>
      <c r="DD40" s="133"/>
      <c r="DE40" s="133"/>
      <c r="DF40" s="133"/>
      <c r="DG40" s="133"/>
      <c r="DH40" s="133"/>
      <c r="DI40" s="133"/>
      <c r="DJ40" s="133"/>
      <c r="DK40" s="133"/>
      <c r="DL40" s="133"/>
      <c r="DM40" s="133"/>
      <c r="DN40" s="133"/>
      <c r="DO40" s="133"/>
      <c r="DP40" s="133"/>
      <c r="DQ40" s="133"/>
      <c r="DR40" s="133"/>
      <c r="DS40" s="133"/>
      <c r="DT40" s="133"/>
      <c r="DU40" s="133"/>
      <c r="DV40" s="133"/>
      <c r="DW40" s="133"/>
      <c r="DX40" s="133"/>
      <c r="DY40" s="133"/>
      <c r="DZ40" s="133"/>
      <c r="EA40" s="133"/>
      <c r="EB40" s="133"/>
      <c r="EC40" s="133"/>
      <c r="ED40" s="133"/>
      <c r="EE40" s="133"/>
      <c r="EF40" s="133"/>
      <c r="EG40" s="133"/>
      <c r="EH40" s="133"/>
      <c r="EI40" s="133"/>
      <c r="EJ40" s="133"/>
      <c r="EK40" s="133"/>
      <c r="EL40" s="133"/>
      <c r="EM40" s="133"/>
      <c r="EN40" s="133"/>
      <c r="EO40" s="133"/>
      <c r="EP40" s="133"/>
      <c r="EQ40" s="133"/>
      <c r="ER40" s="133"/>
      <c r="ES40" s="133"/>
      <c r="ET40" s="133"/>
      <c r="EU40" s="133"/>
      <c r="EV40" s="133"/>
      <c r="EW40" s="133"/>
      <c r="EX40" s="133"/>
      <c r="EY40" s="133"/>
      <c r="EZ40" s="133"/>
      <c r="FA40" s="133"/>
      <c r="FB40" s="133"/>
      <c r="FC40" s="133"/>
      <c r="FD40" s="133"/>
      <c r="FE40" s="133"/>
      <c r="FF40" s="133"/>
      <c r="FG40" s="133"/>
      <c r="FH40" s="133"/>
      <c r="FI40" s="133"/>
      <c r="FJ40" s="133"/>
      <c r="FK40" s="133"/>
      <c r="FL40" s="133"/>
      <c r="FM40" s="133"/>
      <c r="FN40" s="133"/>
      <c r="FO40" s="133"/>
      <c r="FP40" s="133"/>
      <c r="FQ40" s="133"/>
      <c r="FR40" s="133"/>
      <c r="FS40" s="133"/>
    </row>
    <row r="41" spans="1:175" s="201" customFormat="1" ht="46.5" customHeight="1" x14ac:dyDescent="0.2">
      <c r="A41" s="14">
        <v>40</v>
      </c>
      <c r="B41" s="163" t="s">
        <v>1176</v>
      </c>
      <c r="C41" s="164" t="s">
        <v>1177</v>
      </c>
      <c r="D41" s="165" t="s">
        <v>1178</v>
      </c>
      <c r="E41" s="330">
        <v>2018</v>
      </c>
      <c r="F41" s="350" t="s">
        <v>203</v>
      </c>
      <c r="G41" s="351" t="s">
        <v>2676</v>
      </c>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c r="DK41" s="114"/>
      <c r="DL41" s="114"/>
      <c r="DM41" s="114"/>
      <c r="DN41" s="114"/>
      <c r="DO41" s="114"/>
      <c r="DP41" s="114"/>
      <c r="DQ41" s="114"/>
      <c r="DR41" s="114"/>
      <c r="DS41" s="114"/>
      <c r="DT41" s="114"/>
      <c r="DU41" s="114"/>
      <c r="DV41" s="114"/>
      <c r="DW41" s="114"/>
      <c r="DX41" s="114"/>
      <c r="DY41" s="114"/>
      <c r="DZ41" s="114"/>
      <c r="EA41" s="114"/>
      <c r="EB41" s="114"/>
      <c r="EC41" s="114"/>
      <c r="ED41" s="114"/>
      <c r="EE41" s="114"/>
      <c r="EF41" s="114"/>
      <c r="EG41" s="114"/>
      <c r="EH41" s="114"/>
      <c r="EI41" s="114"/>
      <c r="EJ41" s="114"/>
      <c r="EK41" s="114"/>
      <c r="EL41" s="114"/>
      <c r="EM41" s="114"/>
      <c r="EN41" s="114"/>
      <c r="EO41" s="114"/>
      <c r="EP41" s="114"/>
      <c r="EQ41" s="114"/>
      <c r="ER41" s="114"/>
      <c r="ES41" s="114"/>
      <c r="ET41" s="114"/>
      <c r="EU41" s="114"/>
      <c r="EV41" s="114"/>
      <c r="EW41" s="114"/>
      <c r="EX41" s="114"/>
      <c r="EY41" s="114"/>
      <c r="EZ41" s="114"/>
      <c r="FA41" s="114"/>
      <c r="FB41" s="114"/>
      <c r="FC41" s="114"/>
      <c r="FD41" s="114"/>
      <c r="FE41" s="114"/>
      <c r="FF41" s="114"/>
      <c r="FG41" s="114"/>
      <c r="FH41" s="114"/>
      <c r="FI41" s="114"/>
      <c r="FJ41" s="114"/>
      <c r="FK41" s="114"/>
      <c r="FL41" s="114"/>
      <c r="FM41" s="114"/>
      <c r="FN41" s="114"/>
      <c r="FO41" s="114"/>
      <c r="FP41" s="114"/>
      <c r="FQ41" s="114"/>
      <c r="FR41" s="114"/>
      <c r="FS41" s="114"/>
    </row>
    <row r="42" spans="1:175" s="201" customFormat="1" ht="46.5" customHeight="1" x14ac:dyDescent="0.2">
      <c r="A42" s="14">
        <v>41</v>
      </c>
      <c r="B42" s="163" t="s">
        <v>1182</v>
      </c>
      <c r="C42" s="164" t="s">
        <v>1270</v>
      </c>
      <c r="D42" s="165" t="s">
        <v>1183</v>
      </c>
      <c r="E42" s="330">
        <v>2018</v>
      </c>
      <c r="F42" s="350" t="s">
        <v>203</v>
      </c>
      <c r="G42" s="351" t="s">
        <v>2676</v>
      </c>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5"/>
      <c r="BR42" s="125"/>
      <c r="BS42" s="125"/>
      <c r="BT42" s="125"/>
      <c r="BU42" s="125"/>
      <c r="BV42" s="125"/>
      <c r="BW42" s="125"/>
      <c r="BX42" s="125"/>
      <c r="BY42" s="125"/>
      <c r="BZ42" s="125"/>
      <c r="CA42" s="125"/>
      <c r="CB42" s="125"/>
      <c r="CC42" s="125"/>
      <c r="CD42" s="125"/>
      <c r="CE42" s="125"/>
      <c r="CF42" s="125"/>
      <c r="CG42" s="125"/>
      <c r="CH42" s="125"/>
      <c r="CI42" s="125"/>
      <c r="CJ42" s="125"/>
      <c r="CK42" s="125"/>
      <c r="CL42" s="125"/>
      <c r="CM42" s="125"/>
      <c r="CN42" s="125"/>
      <c r="CO42" s="125"/>
      <c r="CP42" s="125"/>
      <c r="CQ42" s="125"/>
      <c r="CR42" s="125"/>
      <c r="CS42" s="125"/>
      <c r="CT42" s="125"/>
      <c r="CU42" s="125"/>
      <c r="CV42" s="125"/>
      <c r="CW42" s="125"/>
      <c r="CX42" s="125"/>
      <c r="CY42" s="125"/>
      <c r="CZ42" s="125"/>
      <c r="DA42" s="125"/>
      <c r="DB42" s="125"/>
      <c r="DC42" s="125"/>
      <c r="DD42" s="125"/>
      <c r="DE42" s="125"/>
      <c r="DF42" s="125"/>
      <c r="DG42" s="125"/>
      <c r="DH42" s="125"/>
      <c r="DI42" s="125"/>
      <c r="DJ42" s="125"/>
      <c r="DK42" s="125"/>
      <c r="DL42" s="125"/>
      <c r="DM42" s="125"/>
      <c r="DN42" s="125"/>
      <c r="DO42" s="125"/>
      <c r="DP42" s="125"/>
      <c r="DQ42" s="125"/>
      <c r="DR42" s="125"/>
      <c r="DS42" s="125"/>
      <c r="DT42" s="125"/>
      <c r="DU42" s="125"/>
      <c r="DV42" s="125"/>
      <c r="DW42" s="125"/>
      <c r="DX42" s="125"/>
      <c r="DY42" s="125"/>
      <c r="DZ42" s="125"/>
      <c r="EA42" s="125"/>
      <c r="EB42" s="125"/>
      <c r="EC42" s="125"/>
      <c r="ED42" s="125"/>
      <c r="EE42" s="125"/>
      <c r="EF42" s="125"/>
      <c r="EG42" s="125"/>
      <c r="EH42" s="125"/>
      <c r="EI42" s="125"/>
      <c r="EJ42" s="125"/>
      <c r="EK42" s="125"/>
      <c r="EL42" s="125"/>
      <c r="EM42" s="125"/>
      <c r="EN42" s="125"/>
      <c r="EO42" s="125"/>
      <c r="EP42" s="125"/>
      <c r="EQ42" s="125"/>
      <c r="ER42" s="125"/>
      <c r="ES42" s="125"/>
      <c r="ET42" s="125"/>
      <c r="EU42" s="125"/>
      <c r="EV42" s="125"/>
      <c r="EW42" s="125"/>
      <c r="EX42" s="125"/>
      <c r="EY42" s="125"/>
      <c r="EZ42" s="125"/>
      <c r="FA42" s="125"/>
      <c r="FB42" s="125"/>
      <c r="FC42" s="125"/>
      <c r="FD42" s="125"/>
      <c r="FE42" s="125"/>
      <c r="FF42" s="125"/>
      <c r="FG42" s="125"/>
      <c r="FH42" s="125"/>
      <c r="FI42" s="125"/>
      <c r="FJ42" s="125"/>
      <c r="FK42" s="125"/>
      <c r="FL42" s="125"/>
      <c r="FM42" s="125"/>
      <c r="FN42" s="125"/>
      <c r="FO42" s="125"/>
      <c r="FP42" s="125"/>
      <c r="FQ42" s="125"/>
      <c r="FR42" s="125"/>
      <c r="FS42" s="125"/>
    </row>
    <row r="43" spans="1:175" s="201" customFormat="1" ht="46.5" customHeight="1" x14ac:dyDescent="0.2">
      <c r="A43" s="14">
        <v>42</v>
      </c>
      <c r="B43" s="163" t="s">
        <v>1158</v>
      </c>
      <c r="C43" s="164" t="s">
        <v>1271</v>
      </c>
      <c r="D43" s="165" t="s">
        <v>1159</v>
      </c>
      <c r="E43" s="330">
        <v>2018</v>
      </c>
      <c r="F43" s="350" t="s">
        <v>203</v>
      </c>
      <c r="G43" s="351" t="s">
        <v>2676</v>
      </c>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5"/>
      <c r="CH43" s="125"/>
      <c r="CI43" s="125"/>
      <c r="CJ43" s="125"/>
      <c r="CK43" s="125"/>
      <c r="CL43" s="125"/>
      <c r="CM43" s="125"/>
      <c r="CN43" s="125"/>
      <c r="CO43" s="125"/>
      <c r="CP43" s="125"/>
      <c r="CQ43" s="125"/>
      <c r="CR43" s="125"/>
      <c r="CS43" s="125"/>
      <c r="CT43" s="125"/>
      <c r="CU43" s="125"/>
      <c r="CV43" s="125"/>
      <c r="CW43" s="125"/>
      <c r="CX43" s="125"/>
      <c r="CY43" s="125"/>
      <c r="CZ43" s="125"/>
      <c r="DA43" s="125"/>
      <c r="DB43" s="125"/>
      <c r="DC43" s="125"/>
      <c r="DD43" s="125"/>
      <c r="DE43" s="125"/>
      <c r="DF43" s="125"/>
      <c r="DG43" s="125"/>
      <c r="DH43" s="125"/>
      <c r="DI43" s="125"/>
      <c r="DJ43" s="125"/>
      <c r="DK43" s="125"/>
      <c r="DL43" s="125"/>
      <c r="DM43" s="125"/>
      <c r="DN43" s="125"/>
      <c r="DO43" s="125"/>
      <c r="DP43" s="125"/>
      <c r="DQ43" s="125"/>
      <c r="DR43" s="125"/>
      <c r="DS43" s="125"/>
      <c r="DT43" s="125"/>
      <c r="DU43" s="125"/>
      <c r="DV43" s="125"/>
      <c r="DW43" s="125"/>
      <c r="DX43" s="125"/>
      <c r="DY43" s="125"/>
      <c r="DZ43" s="125"/>
      <c r="EA43" s="125"/>
      <c r="EB43" s="125"/>
      <c r="EC43" s="125"/>
      <c r="ED43" s="125"/>
      <c r="EE43" s="125"/>
      <c r="EF43" s="125"/>
      <c r="EG43" s="125"/>
      <c r="EH43" s="125"/>
      <c r="EI43" s="125"/>
      <c r="EJ43" s="125"/>
      <c r="EK43" s="125"/>
      <c r="EL43" s="125"/>
      <c r="EM43" s="125"/>
      <c r="EN43" s="125"/>
      <c r="EO43" s="125"/>
      <c r="EP43" s="125"/>
      <c r="EQ43" s="125"/>
      <c r="ER43" s="125"/>
      <c r="ES43" s="125"/>
      <c r="ET43" s="125"/>
      <c r="EU43" s="125"/>
      <c r="EV43" s="125"/>
      <c r="EW43" s="125"/>
      <c r="EX43" s="125"/>
      <c r="EY43" s="125"/>
      <c r="EZ43" s="125"/>
      <c r="FA43" s="125"/>
      <c r="FB43" s="125"/>
      <c r="FC43" s="125"/>
      <c r="FD43" s="125"/>
      <c r="FE43" s="125"/>
      <c r="FF43" s="125"/>
      <c r="FG43" s="125"/>
      <c r="FH43" s="125"/>
      <c r="FI43" s="125"/>
      <c r="FJ43" s="125"/>
      <c r="FK43" s="125"/>
      <c r="FL43" s="125"/>
      <c r="FM43" s="125"/>
      <c r="FN43" s="125"/>
      <c r="FO43" s="125"/>
      <c r="FP43" s="125"/>
      <c r="FQ43" s="125"/>
      <c r="FR43" s="125"/>
      <c r="FS43" s="125"/>
    </row>
    <row r="44" spans="1:175" s="201" customFormat="1" ht="46.5" customHeight="1" x14ac:dyDescent="0.2">
      <c r="A44" s="14">
        <v>43</v>
      </c>
      <c r="B44" s="163" t="s">
        <v>1179</v>
      </c>
      <c r="C44" s="164" t="s">
        <v>1272</v>
      </c>
      <c r="D44" s="165" t="s">
        <v>1180</v>
      </c>
      <c r="E44" s="330">
        <v>2018</v>
      </c>
      <c r="F44" s="350" t="s">
        <v>203</v>
      </c>
      <c r="G44" s="351" t="s">
        <v>2676</v>
      </c>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row>
    <row r="45" spans="1:175" s="201" customFormat="1" ht="46.5" customHeight="1" x14ac:dyDescent="0.2">
      <c r="A45" s="14">
        <v>44</v>
      </c>
      <c r="B45" s="220" t="s">
        <v>2161</v>
      </c>
      <c r="C45" s="220" t="s">
        <v>2162</v>
      </c>
      <c r="D45" s="221" t="s">
        <v>2163</v>
      </c>
      <c r="E45" s="338">
        <v>2018</v>
      </c>
      <c r="F45" s="345" t="s">
        <v>203</v>
      </c>
      <c r="G45" s="316" t="s">
        <v>2677</v>
      </c>
    </row>
    <row r="46" spans="1:175" s="201" customFormat="1" ht="46.5" customHeight="1" x14ac:dyDescent="0.2">
      <c r="A46" s="14">
        <v>45</v>
      </c>
      <c r="B46" s="220" t="s">
        <v>2167</v>
      </c>
      <c r="C46" s="220" t="s">
        <v>2168</v>
      </c>
      <c r="D46" s="248" t="s">
        <v>2169</v>
      </c>
      <c r="E46" s="338">
        <v>2018</v>
      </c>
      <c r="F46" s="345" t="s">
        <v>203</v>
      </c>
      <c r="G46" s="316" t="s">
        <v>2677</v>
      </c>
    </row>
    <row r="47" spans="1:175" s="201" customFormat="1" ht="46.5" customHeight="1" x14ac:dyDescent="0.2">
      <c r="A47" s="14">
        <v>46</v>
      </c>
      <c r="B47" s="220" t="s">
        <v>2164</v>
      </c>
      <c r="C47" s="220" t="s">
        <v>2165</v>
      </c>
      <c r="D47" s="248" t="s">
        <v>2166</v>
      </c>
      <c r="E47" s="338">
        <v>2018</v>
      </c>
      <c r="F47" s="345" t="s">
        <v>203</v>
      </c>
      <c r="G47" s="316" t="s">
        <v>2677</v>
      </c>
    </row>
    <row r="48" spans="1:175" s="201" customFormat="1" ht="46.5" customHeight="1" x14ac:dyDescent="0.25">
      <c r="A48" s="14">
        <v>47</v>
      </c>
      <c r="B48" s="360" t="s">
        <v>1190</v>
      </c>
      <c r="C48" s="361" t="s">
        <v>1287</v>
      </c>
      <c r="D48" s="172" t="s">
        <v>216</v>
      </c>
      <c r="E48" s="330">
        <v>2019</v>
      </c>
      <c r="F48" s="347" t="s">
        <v>203</v>
      </c>
      <c r="G48" s="346" t="s">
        <v>2673</v>
      </c>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2"/>
      <c r="DV48" s="112"/>
      <c r="DW48" s="112"/>
      <c r="DX48" s="112"/>
      <c r="DY48" s="112"/>
      <c r="DZ48" s="112"/>
      <c r="EA48" s="112"/>
      <c r="EB48" s="112"/>
      <c r="EC48" s="112"/>
      <c r="ED48" s="112"/>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row>
    <row r="49" spans="1:175" s="201" customFormat="1" ht="46.5" customHeight="1" x14ac:dyDescent="0.25">
      <c r="A49" s="14">
        <v>48</v>
      </c>
      <c r="B49" s="84" t="s">
        <v>689</v>
      </c>
      <c r="C49" s="83" t="s">
        <v>786</v>
      </c>
      <c r="D49" s="68" t="s">
        <v>690</v>
      </c>
      <c r="E49" s="330">
        <v>2019</v>
      </c>
      <c r="F49" s="348" t="s">
        <v>203</v>
      </c>
      <c r="G49" s="349" t="s">
        <v>2674</v>
      </c>
      <c r="H49" s="53"/>
      <c r="I49" s="52"/>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c r="DV49" s="53"/>
      <c r="DW49" s="53"/>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c r="FH49" s="53"/>
      <c r="FI49" s="53"/>
      <c r="FJ49" s="53"/>
      <c r="FK49" s="53"/>
      <c r="FL49" s="53"/>
      <c r="FM49" s="53"/>
      <c r="FN49" s="53"/>
      <c r="FO49" s="53"/>
      <c r="FP49" s="53"/>
      <c r="FQ49" s="53"/>
      <c r="FR49" s="53"/>
      <c r="FS49" s="53"/>
    </row>
    <row r="50" spans="1:175" s="201" customFormat="1" ht="46.5" customHeight="1" x14ac:dyDescent="0.25">
      <c r="A50" s="14">
        <v>49</v>
      </c>
      <c r="B50" s="84" t="s">
        <v>594</v>
      </c>
      <c r="C50" s="85" t="s">
        <v>801</v>
      </c>
      <c r="D50" s="68" t="s">
        <v>595</v>
      </c>
      <c r="E50" s="330">
        <v>2019</v>
      </c>
      <c r="F50" s="349" t="s">
        <v>203</v>
      </c>
      <c r="G50" s="349" t="s">
        <v>2674</v>
      </c>
      <c r="H50" s="54"/>
      <c r="I50" s="52"/>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row>
    <row r="51" spans="1:175" s="201" customFormat="1" ht="46.5" customHeight="1" x14ac:dyDescent="0.2">
      <c r="A51" s="14">
        <v>50</v>
      </c>
      <c r="B51" s="83" t="s">
        <v>2598</v>
      </c>
      <c r="C51" s="225" t="s">
        <v>2599</v>
      </c>
      <c r="D51" s="96" t="s">
        <v>2600</v>
      </c>
      <c r="E51" s="338">
        <v>2019</v>
      </c>
      <c r="F51" s="352" t="s">
        <v>203</v>
      </c>
      <c r="G51" s="316" t="s">
        <v>2677</v>
      </c>
    </row>
    <row r="52" spans="1:175" s="201" customFormat="1" ht="46.5" customHeight="1" x14ac:dyDescent="0.2">
      <c r="A52" s="14">
        <v>51</v>
      </c>
      <c r="B52" s="74" t="s">
        <v>2556</v>
      </c>
      <c r="C52" s="144" t="s">
        <v>44</v>
      </c>
      <c r="D52" s="75" t="s">
        <v>2557</v>
      </c>
      <c r="E52" s="228">
        <v>2019</v>
      </c>
      <c r="F52" s="352" t="s">
        <v>203</v>
      </c>
      <c r="G52" s="316" t="s">
        <v>2677</v>
      </c>
    </row>
    <row r="53" spans="1:175" s="201" customFormat="1" ht="46.5" customHeight="1" x14ac:dyDescent="0.25">
      <c r="A53" s="14">
        <v>52</v>
      </c>
      <c r="B53" s="17" t="s">
        <v>1188</v>
      </c>
      <c r="C53" s="176" t="s">
        <v>1288</v>
      </c>
      <c r="D53" s="15" t="s">
        <v>1183</v>
      </c>
      <c r="E53" s="189">
        <v>2019</v>
      </c>
      <c r="F53" s="347" t="s">
        <v>203</v>
      </c>
      <c r="G53" s="346" t="s">
        <v>2673</v>
      </c>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H53" s="112"/>
      <c r="DI53" s="112"/>
      <c r="DJ53" s="112"/>
      <c r="DK53" s="112"/>
      <c r="DL53" s="112"/>
      <c r="DM53" s="112"/>
      <c r="DN53" s="112"/>
      <c r="DO53" s="112"/>
      <c r="DP53" s="112"/>
      <c r="DQ53" s="112"/>
      <c r="DR53" s="112"/>
      <c r="DS53" s="112"/>
      <c r="DT53" s="112"/>
      <c r="DU53" s="112"/>
      <c r="DV53" s="112"/>
      <c r="DW53" s="112"/>
      <c r="DX53" s="112"/>
      <c r="DY53" s="112"/>
      <c r="DZ53" s="112"/>
      <c r="EA53" s="112"/>
      <c r="EB53" s="112"/>
      <c r="EC53" s="112"/>
      <c r="ED53" s="112"/>
      <c r="EE53" s="112"/>
      <c r="EF53" s="112"/>
      <c r="EG53" s="112"/>
      <c r="EH53" s="112"/>
      <c r="EI53" s="112"/>
      <c r="EJ53" s="112"/>
      <c r="EK53" s="112"/>
      <c r="EL53" s="112"/>
      <c r="EM53" s="112"/>
      <c r="EN53" s="112"/>
      <c r="EO53" s="112"/>
      <c r="EP53" s="112"/>
      <c r="EQ53" s="112"/>
      <c r="ER53" s="112"/>
      <c r="ES53" s="112"/>
      <c r="ET53" s="112"/>
      <c r="EU53" s="112"/>
      <c r="EV53" s="112"/>
      <c r="EW53" s="112"/>
      <c r="EX53" s="112"/>
      <c r="EY53" s="112"/>
      <c r="EZ53" s="112"/>
      <c r="FA53" s="112"/>
      <c r="FB53" s="112"/>
      <c r="FC53" s="112"/>
      <c r="FD53" s="112"/>
      <c r="FE53" s="112"/>
      <c r="FF53" s="112"/>
      <c r="FG53" s="112"/>
      <c r="FH53" s="112"/>
      <c r="FI53" s="112"/>
      <c r="FJ53" s="112"/>
      <c r="FK53" s="112"/>
      <c r="FL53" s="112"/>
      <c r="FM53" s="112"/>
      <c r="FN53" s="112"/>
      <c r="FO53" s="112"/>
      <c r="FP53" s="112"/>
      <c r="FQ53" s="112"/>
      <c r="FR53" s="112"/>
      <c r="FS53" s="112"/>
    </row>
    <row r="54" spans="1:175" s="201" customFormat="1" ht="46.5" customHeight="1" x14ac:dyDescent="0.25">
      <c r="A54" s="14">
        <v>53</v>
      </c>
      <c r="B54" s="17" t="s">
        <v>1191</v>
      </c>
      <c r="C54" s="176" t="s">
        <v>44</v>
      </c>
      <c r="D54" s="17" t="s">
        <v>1192</v>
      </c>
      <c r="E54" s="189">
        <v>2019</v>
      </c>
      <c r="F54" s="347" t="s">
        <v>203</v>
      </c>
      <c r="G54" s="346" t="s">
        <v>2673</v>
      </c>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c r="AZ54" s="112"/>
      <c r="BA54" s="112"/>
      <c r="BB54" s="112"/>
      <c r="BC54" s="112"/>
      <c r="BD54" s="112"/>
      <c r="BE54" s="112"/>
      <c r="BF54" s="112"/>
      <c r="BG54" s="112"/>
      <c r="BH54" s="112"/>
      <c r="BI54" s="112"/>
      <c r="BJ54" s="112"/>
      <c r="BK54" s="112"/>
      <c r="BL54" s="112"/>
      <c r="BM54" s="112"/>
      <c r="BN54" s="112"/>
      <c r="BO54" s="112"/>
      <c r="BP54" s="112"/>
      <c r="BQ54" s="112"/>
      <c r="BR54" s="112"/>
      <c r="BS54" s="112"/>
      <c r="BT54" s="112"/>
      <c r="BU54" s="112"/>
      <c r="BV54" s="112"/>
      <c r="BW54" s="112"/>
      <c r="BX54" s="112"/>
      <c r="BY54" s="112"/>
      <c r="BZ54" s="112"/>
      <c r="CA54" s="112"/>
      <c r="CB54" s="112"/>
      <c r="CC54" s="112"/>
      <c r="CD54" s="112"/>
      <c r="CE54" s="112"/>
      <c r="CF54" s="112"/>
      <c r="CG54" s="112"/>
      <c r="CH54" s="112"/>
      <c r="CI54" s="112"/>
      <c r="CJ54" s="112"/>
      <c r="CK54" s="112"/>
      <c r="CL54" s="112"/>
      <c r="CM54" s="112"/>
      <c r="CN54" s="112"/>
      <c r="CO54" s="112"/>
      <c r="CP54" s="112"/>
      <c r="CQ54" s="112"/>
      <c r="CR54" s="112"/>
      <c r="CS54" s="112"/>
      <c r="CT54" s="112"/>
      <c r="CU54" s="112"/>
      <c r="CV54" s="112"/>
      <c r="CW54" s="112"/>
      <c r="CX54" s="112"/>
      <c r="CY54" s="112"/>
      <c r="CZ54" s="112"/>
      <c r="DA54" s="112"/>
      <c r="DB54" s="112"/>
      <c r="DC54" s="112"/>
      <c r="DD54" s="112"/>
      <c r="DE54" s="112"/>
      <c r="DF54" s="112"/>
      <c r="DG54" s="112"/>
      <c r="DH54" s="112"/>
      <c r="DI54" s="112"/>
      <c r="DJ54" s="112"/>
      <c r="DK54" s="112"/>
      <c r="DL54" s="112"/>
      <c r="DM54" s="112"/>
      <c r="DN54" s="112"/>
      <c r="DO54" s="112"/>
      <c r="DP54" s="112"/>
      <c r="DQ54" s="112"/>
      <c r="DR54" s="112"/>
      <c r="DS54" s="112"/>
      <c r="DT54" s="112"/>
      <c r="DU54" s="112"/>
      <c r="DV54" s="112"/>
      <c r="DW54" s="112"/>
      <c r="DX54" s="112"/>
      <c r="DY54" s="112"/>
      <c r="DZ54" s="112"/>
      <c r="EA54" s="112"/>
      <c r="EB54" s="112"/>
      <c r="EC54" s="112"/>
      <c r="ED54" s="112"/>
      <c r="EE54" s="112"/>
      <c r="EF54" s="112"/>
      <c r="EG54" s="112"/>
      <c r="EH54" s="112"/>
      <c r="EI54" s="112"/>
      <c r="EJ54" s="112"/>
      <c r="EK54" s="112"/>
      <c r="EL54" s="112"/>
      <c r="EM54" s="112"/>
      <c r="EN54" s="112"/>
      <c r="EO54" s="112"/>
      <c r="EP54" s="112"/>
      <c r="EQ54" s="112"/>
      <c r="ER54" s="112"/>
      <c r="ES54" s="112"/>
      <c r="ET54" s="112"/>
      <c r="EU54" s="112"/>
      <c r="EV54" s="112"/>
      <c r="EW54" s="112"/>
      <c r="EX54" s="112"/>
      <c r="EY54" s="112"/>
      <c r="EZ54" s="112"/>
      <c r="FA54" s="112"/>
      <c r="FB54" s="112"/>
      <c r="FC54" s="112"/>
      <c r="FD54" s="112"/>
      <c r="FE54" s="112"/>
      <c r="FF54" s="112"/>
      <c r="FG54" s="112"/>
      <c r="FH54" s="112"/>
      <c r="FI54" s="112"/>
      <c r="FJ54" s="112"/>
      <c r="FK54" s="112"/>
      <c r="FL54" s="112"/>
      <c r="FM54" s="112"/>
      <c r="FN54" s="112"/>
      <c r="FO54" s="112"/>
      <c r="FP54" s="112"/>
      <c r="FQ54" s="112"/>
      <c r="FR54" s="112"/>
      <c r="FS54" s="112"/>
    </row>
    <row r="55" spans="1:175" s="201" customFormat="1" ht="46.5" customHeight="1" x14ac:dyDescent="0.2">
      <c r="A55" s="14">
        <v>54</v>
      </c>
      <c r="B55" s="74" t="s">
        <v>2639</v>
      </c>
      <c r="C55" s="144" t="s">
        <v>44</v>
      </c>
      <c r="D55" s="75" t="s">
        <v>2581</v>
      </c>
      <c r="E55" s="228">
        <v>2019</v>
      </c>
      <c r="F55" s="352" t="s">
        <v>203</v>
      </c>
      <c r="G55" s="316" t="s">
        <v>2677</v>
      </c>
    </row>
    <row r="56" spans="1:175" s="201" customFormat="1" ht="46.5" customHeight="1" x14ac:dyDescent="0.25">
      <c r="A56" s="14">
        <v>55</v>
      </c>
      <c r="B56" s="69" t="s">
        <v>2675</v>
      </c>
      <c r="C56" s="69" t="s">
        <v>822</v>
      </c>
      <c r="D56" s="68" t="s">
        <v>637</v>
      </c>
      <c r="E56" s="189">
        <v>2019</v>
      </c>
      <c r="F56" s="348" t="s">
        <v>203</v>
      </c>
      <c r="G56" s="349" t="s">
        <v>2674</v>
      </c>
      <c r="H56" s="53"/>
      <c r="I56" s="52"/>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c r="DX56" s="53"/>
      <c r="DY56" s="53"/>
      <c r="DZ56" s="53"/>
      <c r="EA56" s="53"/>
      <c r="EB56" s="53"/>
      <c r="EC56" s="53"/>
      <c r="ED56" s="53"/>
      <c r="EE56" s="53"/>
      <c r="EF56" s="53"/>
      <c r="EG56" s="53"/>
      <c r="EH56" s="53"/>
      <c r="EI56" s="53"/>
      <c r="EJ56" s="53"/>
      <c r="EK56" s="53"/>
      <c r="EL56" s="53"/>
      <c r="EM56" s="53"/>
      <c r="EN56" s="53"/>
      <c r="EO56" s="53"/>
      <c r="EP56" s="53"/>
      <c r="EQ56" s="53"/>
      <c r="ER56" s="53"/>
      <c r="ES56" s="53"/>
      <c r="ET56" s="53"/>
      <c r="EU56" s="53"/>
      <c r="EV56" s="53"/>
      <c r="EW56" s="53"/>
      <c r="EX56" s="53"/>
      <c r="EY56" s="53"/>
      <c r="EZ56" s="53"/>
      <c r="FA56" s="53"/>
      <c r="FB56" s="53"/>
      <c r="FC56" s="53"/>
      <c r="FD56" s="53"/>
      <c r="FE56" s="53"/>
      <c r="FF56" s="53"/>
      <c r="FG56" s="53"/>
      <c r="FH56" s="53"/>
      <c r="FI56" s="53"/>
      <c r="FJ56" s="53"/>
      <c r="FK56" s="53"/>
      <c r="FL56" s="53"/>
      <c r="FM56" s="53"/>
      <c r="FN56" s="53"/>
      <c r="FO56" s="53"/>
      <c r="FP56" s="53"/>
      <c r="FQ56" s="53"/>
      <c r="FR56" s="53"/>
      <c r="FS56" s="53"/>
    </row>
    <row r="57" spans="1:175" s="201" customFormat="1" ht="46.5" customHeight="1" x14ac:dyDescent="0.3">
      <c r="A57" s="14">
        <v>56</v>
      </c>
      <c r="B57" s="74" t="s">
        <v>290</v>
      </c>
      <c r="C57" s="74" t="s">
        <v>1043</v>
      </c>
      <c r="D57" s="75" t="s">
        <v>291</v>
      </c>
      <c r="E57" s="194">
        <v>2019</v>
      </c>
      <c r="F57" s="354" t="s">
        <v>203</v>
      </c>
      <c r="G57" s="346" t="s">
        <v>2673</v>
      </c>
      <c r="H57" s="32"/>
      <c r="I57" s="33"/>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row>
    <row r="58" spans="1:175" s="201" customFormat="1" ht="46.5" customHeight="1" x14ac:dyDescent="0.25">
      <c r="A58" s="14">
        <v>57</v>
      </c>
      <c r="B58" s="17" t="s">
        <v>247</v>
      </c>
      <c r="C58" s="176" t="s">
        <v>1289</v>
      </c>
      <c r="D58" s="15" t="s">
        <v>1189</v>
      </c>
      <c r="E58" s="189">
        <v>2019</v>
      </c>
      <c r="F58" s="347" t="s">
        <v>203</v>
      </c>
      <c r="G58" s="346" t="s">
        <v>2673</v>
      </c>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12"/>
      <c r="BP58" s="112"/>
      <c r="BQ58" s="112"/>
      <c r="BR58" s="112"/>
      <c r="BS58" s="112"/>
      <c r="BT58" s="112"/>
      <c r="BU58" s="112"/>
      <c r="BV58" s="112"/>
      <c r="BW58" s="112"/>
      <c r="BX58" s="112"/>
      <c r="BY58" s="112"/>
      <c r="BZ58" s="112"/>
      <c r="CA58" s="112"/>
      <c r="CB58" s="112"/>
      <c r="CC58" s="112"/>
      <c r="CD58" s="112"/>
      <c r="CE58" s="112"/>
      <c r="CF58" s="112"/>
      <c r="CG58" s="112"/>
      <c r="CH58" s="112"/>
      <c r="CI58" s="112"/>
      <c r="CJ58" s="112"/>
      <c r="CK58" s="112"/>
      <c r="CL58" s="112"/>
      <c r="CM58" s="112"/>
      <c r="CN58" s="112"/>
      <c r="CO58" s="112"/>
      <c r="CP58" s="112"/>
      <c r="CQ58" s="112"/>
      <c r="CR58" s="112"/>
      <c r="CS58" s="112"/>
      <c r="CT58" s="112"/>
      <c r="CU58" s="112"/>
      <c r="CV58" s="112"/>
      <c r="CW58" s="112"/>
      <c r="CX58" s="112"/>
      <c r="CY58" s="112"/>
      <c r="CZ58" s="112"/>
      <c r="DA58" s="112"/>
      <c r="DB58" s="112"/>
      <c r="DC58" s="112"/>
      <c r="DD58" s="112"/>
      <c r="DE58" s="112"/>
      <c r="DF58" s="112"/>
      <c r="DG58" s="112"/>
      <c r="DH58" s="112"/>
      <c r="DI58" s="112"/>
      <c r="DJ58" s="112"/>
      <c r="DK58" s="112"/>
      <c r="DL58" s="112"/>
      <c r="DM58" s="112"/>
      <c r="DN58" s="112"/>
      <c r="DO58" s="112"/>
      <c r="DP58" s="112"/>
      <c r="DQ58" s="112"/>
      <c r="DR58" s="112"/>
      <c r="DS58" s="112"/>
      <c r="DT58" s="112"/>
      <c r="DU58" s="112"/>
      <c r="DV58" s="112"/>
      <c r="DW58" s="112"/>
      <c r="DX58" s="112"/>
      <c r="DY58" s="112"/>
      <c r="DZ58" s="112"/>
      <c r="EA58" s="112"/>
      <c r="EB58" s="112"/>
      <c r="EC58" s="112"/>
      <c r="ED58" s="112"/>
      <c r="EE58" s="112"/>
      <c r="EF58" s="112"/>
      <c r="EG58" s="112"/>
      <c r="EH58" s="112"/>
      <c r="EI58" s="112"/>
      <c r="EJ58" s="112"/>
      <c r="EK58" s="112"/>
      <c r="EL58" s="112"/>
      <c r="EM58" s="112"/>
      <c r="EN58" s="112"/>
      <c r="EO58" s="112"/>
      <c r="EP58" s="112"/>
      <c r="EQ58" s="112"/>
      <c r="ER58" s="112"/>
      <c r="ES58" s="112"/>
      <c r="ET58" s="112"/>
      <c r="EU58" s="112"/>
      <c r="EV58" s="112"/>
      <c r="EW58" s="112"/>
      <c r="EX58" s="112"/>
      <c r="EY58" s="112"/>
      <c r="EZ58" s="112"/>
      <c r="FA58" s="112"/>
      <c r="FB58" s="112"/>
      <c r="FC58" s="112"/>
      <c r="FD58" s="112"/>
      <c r="FE58" s="112"/>
      <c r="FF58" s="112"/>
      <c r="FG58" s="112"/>
      <c r="FH58" s="112"/>
      <c r="FI58" s="112"/>
      <c r="FJ58" s="112"/>
      <c r="FK58" s="112"/>
      <c r="FL58" s="112"/>
      <c r="FM58" s="112"/>
      <c r="FN58" s="112"/>
      <c r="FO58" s="112"/>
      <c r="FP58" s="112"/>
      <c r="FQ58" s="112"/>
      <c r="FR58" s="112"/>
      <c r="FS58" s="112"/>
    </row>
    <row r="59" spans="1:175" s="201" customFormat="1" ht="46.5" customHeight="1" x14ac:dyDescent="0.25">
      <c r="A59" s="14">
        <v>58</v>
      </c>
      <c r="B59" s="69" t="s">
        <v>662</v>
      </c>
      <c r="C59" s="74" t="s">
        <v>1104</v>
      </c>
      <c r="D59" s="68" t="s">
        <v>663</v>
      </c>
      <c r="E59" s="189">
        <v>2019</v>
      </c>
      <c r="F59" s="348" t="s">
        <v>203</v>
      </c>
      <c r="G59" s="349" t="s">
        <v>2674</v>
      </c>
      <c r="H59" s="53"/>
      <c r="I59" s="52"/>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c r="DA59" s="53"/>
      <c r="DB59" s="53"/>
      <c r="DC59" s="53"/>
      <c r="DD59" s="53"/>
      <c r="DE59" s="53"/>
      <c r="DF59" s="53"/>
      <c r="DG59" s="53"/>
      <c r="DH59" s="53"/>
      <c r="DI59" s="53"/>
      <c r="DJ59" s="53"/>
      <c r="DK59" s="53"/>
      <c r="DL59" s="53"/>
      <c r="DM59" s="53"/>
      <c r="DN59" s="53"/>
      <c r="DO59" s="53"/>
      <c r="DP59" s="53"/>
      <c r="DQ59" s="53"/>
      <c r="DR59" s="53"/>
      <c r="DS59" s="53"/>
      <c r="DT59" s="53"/>
      <c r="DU59" s="53"/>
      <c r="DV59" s="53"/>
      <c r="DW59" s="53"/>
      <c r="DX59" s="53"/>
      <c r="DY59" s="53"/>
      <c r="DZ59" s="53"/>
      <c r="EA59" s="53"/>
      <c r="EB59" s="53"/>
      <c r="EC59" s="53"/>
      <c r="ED59" s="53"/>
      <c r="EE59" s="53"/>
      <c r="EF59" s="53"/>
      <c r="EG59" s="53"/>
      <c r="EH59" s="53"/>
      <c r="EI59" s="53"/>
      <c r="EJ59" s="53"/>
      <c r="EK59" s="53"/>
      <c r="EL59" s="53"/>
      <c r="EM59" s="53"/>
      <c r="EN59" s="53"/>
      <c r="EO59" s="53"/>
      <c r="EP59" s="53"/>
      <c r="EQ59" s="53"/>
      <c r="ER59" s="53"/>
      <c r="ES59" s="53"/>
      <c r="ET59" s="53"/>
      <c r="EU59" s="53"/>
      <c r="EV59" s="53"/>
      <c r="EW59" s="53"/>
      <c r="EX59" s="53"/>
      <c r="EY59" s="53"/>
      <c r="EZ59" s="53"/>
      <c r="FA59" s="53"/>
      <c r="FB59" s="53"/>
      <c r="FC59" s="53"/>
      <c r="FD59" s="53"/>
      <c r="FE59" s="53"/>
      <c r="FF59" s="53"/>
      <c r="FG59" s="53"/>
      <c r="FH59" s="53"/>
      <c r="FI59" s="53"/>
      <c r="FJ59" s="53"/>
      <c r="FK59" s="53"/>
      <c r="FL59" s="53"/>
      <c r="FM59" s="53"/>
      <c r="FN59" s="53"/>
      <c r="FO59" s="53"/>
      <c r="FP59" s="53"/>
      <c r="FQ59" s="53"/>
      <c r="FR59" s="53"/>
      <c r="FS59" s="53"/>
    </row>
    <row r="60" spans="1:175" s="201" customFormat="1" ht="46.5" customHeight="1" x14ac:dyDescent="0.25">
      <c r="A60" s="14">
        <v>59</v>
      </c>
      <c r="B60" s="69" t="s">
        <v>561</v>
      </c>
      <c r="C60" s="70" t="s">
        <v>845</v>
      </c>
      <c r="D60" s="73" t="s">
        <v>562</v>
      </c>
      <c r="E60" s="189">
        <v>2019</v>
      </c>
      <c r="F60" s="349" t="s">
        <v>203</v>
      </c>
      <c r="G60" s="349" t="s">
        <v>2674</v>
      </c>
      <c r="H60" s="54"/>
      <c r="I60" s="52"/>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c r="EN60" s="54"/>
      <c r="EO60" s="54"/>
      <c r="EP60" s="54"/>
      <c r="EQ60" s="54"/>
      <c r="ER60" s="54"/>
      <c r="ES60" s="54"/>
      <c r="ET60" s="54"/>
      <c r="EU60" s="54"/>
      <c r="EV60" s="54"/>
      <c r="EW60" s="54"/>
      <c r="EX60" s="54"/>
      <c r="EY60" s="54"/>
      <c r="EZ60" s="54"/>
      <c r="FA60" s="54"/>
      <c r="FB60" s="54"/>
      <c r="FC60" s="54"/>
      <c r="FD60" s="54"/>
      <c r="FE60" s="54"/>
      <c r="FF60" s="54"/>
      <c r="FG60" s="54"/>
      <c r="FH60" s="54"/>
      <c r="FI60" s="54"/>
      <c r="FJ60" s="54"/>
      <c r="FK60" s="54"/>
      <c r="FL60" s="54"/>
      <c r="FM60" s="54"/>
      <c r="FN60" s="54"/>
      <c r="FO60" s="54"/>
      <c r="FP60" s="54"/>
      <c r="FQ60" s="54"/>
      <c r="FR60" s="54"/>
      <c r="FS60" s="54"/>
    </row>
    <row r="61" spans="1:175" s="201" customFormat="1" ht="46.5" customHeight="1" x14ac:dyDescent="0.25">
      <c r="A61" s="14">
        <v>60</v>
      </c>
      <c r="B61" s="69" t="s">
        <v>520</v>
      </c>
      <c r="C61" s="74" t="s">
        <v>857</v>
      </c>
      <c r="D61" s="68" t="s">
        <v>521</v>
      </c>
      <c r="E61" s="189">
        <v>2019</v>
      </c>
      <c r="F61" s="348" t="s">
        <v>203</v>
      </c>
      <c r="G61" s="349" t="s">
        <v>2674</v>
      </c>
      <c r="H61" s="54"/>
      <c r="I61" s="52"/>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c r="DI61" s="54"/>
      <c r="DJ61" s="54"/>
      <c r="DK61" s="54"/>
      <c r="DL61" s="54"/>
      <c r="DM61" s="54"/>
      <c r="DN61" s="54"/>
      <c r="DO61" s="54"/>
      <c r="DP61" s="54"/>
      <c r="DQ61" s="54"/>
      <c r="DR61" s="54"/>
      <c r="DS61" s="54"/>
      <c r="DT61" s="54"/>
      <c r="DU61" s="54"/>
      <c r="DV61" s="54"/>
      <c r="DW61" s="54"/>
      <c r="DX61" s="54"/>
      <c r="DY61" s="54"/>
      <c r="DZ61" s="54"/>
      <c r="EA61" s="54"/>
      <c r="EB61" s="54"/>
      <c r="EC61" s="54"/>
      <c r="ED61" s="54"/>
      <c r="EE61" s="54"/>
      <c r="EF61" s="54"/>
      <c r="EG61" s="54"/>
      <c r="EH61" s="54"/>
      <c r="EI61" s="54"/>
      <c r="EJ61" s="54"/>
      <c r="EK61" s="54"/>
      <c r="EL61" s="54"/>
      <c r="EM61" s="54"/>
      <c r="EN61" s="54"/>
      <c r="EO61" s="54"/>
      <c r="EP61" s="54"/>
      <c r="EQ61" s="54"/>
      <c r="ER61" s="54"/>
      <c r="ES61" s="54"/>
      <c r="ET61" s="54"/>
      <c r="EU61" s="54"/>
      <c r="EV61" s="54"/>
      <c r="EW61" s="54"/>
      <c r="EX61" s="54"/>
      <c r="EY61" s="54"/>
      <c r="EZ61" s="54"/>
      <c r="FA61" s="54"/>
      <c r="FB61" s="54"/>
      <c r="FC61" s="54"/>
      <c r="FD61" s="54"/>
      <c r="FE61" s="54"/>
      <c r="FF61" s="54"/>
      <c r="FG61" s="54"/>
      <c r="FH61" s="54"/>
      <c r="FI61" s="54"/>
      <c r="FJ61" s="54"/>
      <c r="FK61" s="54"/>
      <c r="FL61" s="54"/>
      <c r="FM61" s="54"/>
      <c r="FN61" s="54"/>
      <c r="FO61" s="54"/>
      <c r="FP61" s="54"/>
      <c r="FQ61" s="54"/>
      <c r="FR61" s="54"/>
      <c r="FS61" s="54"/>
    </row>
    <row r="62" spans="1:175" s="201" customFormat="1" ht="46.5" customHeight="1" x14ac:dyDescent="0.2">
      <c r="A62" s="14">
        <v>61</v>
      </c>
      <c r="B62" s="74" t="s">
        <v>2545</v>
      </c>
      <c r="C62" s="74" t="s">
        <v>2546</v>
      </c>
      <c r="D62" s="75" t="s">
        <v>2547</v>
      </c>
      <c r="E62" s="228">
        <v>2019</v>
      </c>
      <c r="F62" s="352" t="s">
        <v>203</v>
      </c>
      <c r="G62" s="316" t="s">
        <v>2677</v>
      </c>
    </row>
    <row r="63" spans="1:175" s="201" customFormat="1" ht="46.5" customHeight="1" x14ac:dyDescent="0.2">
      <c r="A63" s="14">
        <v>62</v>
      </c>
      <c r="B63" s="74" t="s">
        <v>2535</v>
      </c>
      <c r="C63" s="74" t="s">
        <v>2536</v>
      </c>
      <c r="D63" s="75" t="s">
        <v>2537</v>
      </c>
      <c r="E63" s="228">
        <v>2019</v>
      </c>
      <c r="F63" s="352" t="s">
        <v>203</v>
      </c>
      <c r="G63" s="316" t="s">
        <v>2677</v>
      </c>
    </row>
    <row r="64" spans="1:175" s="477" customFormat="1" ht="47.25" customHeight="1" x14ac:dyDescent="0.25">
      <c r="A64" s="472">
        <v>1</v>
      </c>
      <c r="B64" s="473" t="s">
        <v>2745</v>
      </c>
      <c r="C64" s="473" t="s">
        <v>2746</v>
      </c>
      <c r="D64" s="474" t="s">
        <v>637</v>
      </c>
      <c r="E64" s="475">
        <v>43684</v>
      </c>
      <c r="F64" s="476" t="s">
        <v>203</v>
      </c>
      <c r="G64" s="349" t="s">
        <v>2674</v>
      </c>
    </row>
    <row r="65" spans="1:9" s="477" customFormat="1" ht="47.25" customHeight="1" x14ac:dyDescent="0.25">
      <c r="A65" s="472">
        <v>2</v>
      </c>
      <c r="B65" s="478" t="s">
        <v>662</v>
      </c>
      <c r="C65" s="479" t="s">
        <v>2747</v>
      </c>
      <c r="D65" s="480" t="s">
        <v>663</v>
      </c>
      <c r="E65" s="481">
        <v>43717</v>
      </c>
      <c r="F65" s="476" t="s">
        <v>203</v>
      </c>
      <c r="G65" s="349" t="s">
        <v>2674</v>
      </c>
    </row>
    <row r="66" spans="1:9" s="477" customFormat="1" ht="47.25" customHeight="1" x14ac:dyDescent="0.25">
      <c r="A66" s="472">
        <v>3</v>
      </c>
      <c r="B66" s="478" t="s">
        <v>689</v>
      </c>
      <c r="C66" s="479" t="s">
        <v>2748</v>
      </c>
      <c r="D66" s="480" t="s">
        <v>690</v>
      </c>
      <c r="E66" s="481">
        <v>43768</v>
      </c>
      <c r="F66" s="482" t="s">
        <v>203</v>
      </c>
      <c r="G66" s="349" t="s">
        <v>2674</v>
      </c>
    </row>
    <row r="67" spans="1:9" s="112" customFormat="1" ht="49.5" x14ac:dyDescent="0.25">
      <c r="A67" s="488"/>
      <c r="B67" s="489" t="s">
        <v>1191</v>
      </c>
      <c r="C67" s="489" t="s">
        <v>1192</v>
      </c>
      <c r="D67" s="490" t="s">
        <v>44</v>
      </c>
      <c r="E67" s="491">
        <v>43800</v>
      </c>
      <c r="F67" s="492" t="s">
        <v>203</v>
      </c>
      <c r="G67" s="351" t="s">
        <v>2676</v>
      </c>
    </row>
    <row r="68" spans="1:9" s="505" customFormat="1" ht="31.5" x14ac:dyDescent="0.2">
      <c r="A68" s="500">
        <v>1</v>
      </c>
      <c r="B68" s="501" t="s">
        <v>2764</v>
      </c>
      <c r="C68" s="502" t="s">
        <v>2765</v>
      </c>
      <c r="D68" s="503" t="s">
        <v>1177</v>
      </c>
      <c r="E68" s="499">
        <v>43798</v>
      </c>
      <c r="F68" s="504" t="s">
        <v>203</v>
      </c>
      <c r="G68" s="316" t="s">
        <v>2677</v>
      </c>
      <c r="H68" s="38"/>
      <c r="I68" s="38"/>
    </row>
    <row r="69" spans="1:9" s="545" customFormat="1" ht="66" x14ac:dyDescent="0.25">
      <c r="A69" s="539">
        <v>28</v>
      </c>
      <c r="B69" s="540" t="s">
        <v>1326</v>
      </c>
      <c r="C69" s="541" t="s">
        <v>2754</v>
      </c>
      <c r="D69" s="542" t="s">
        <v>604</v>
      </c>
      <c r="E69" s="543">
        <v>2020</v>
      </c>
      <c r="F69" s="539" t="s">
        <v>203</v>
      </c>
      <c r="G69" s="544" t="s">
        <v>2674</v>
      </c>
    </row>
    <row r="70" spans="1:9" s="545" customFormat="1" ht="66" x14ac:dyDescent="0.25">
      <c r="A70" s="539">
        <v>49</v>
      </c>
      <c r="B70" s="546" t="s">
        <v>2749</v>
      </c>
      <c r="C70" s="547" t="s">
        <v>2755</v>
      </c>
      <c r="D70" s="547" t="s">
        <v>2756</v>
      </c>
      <c r="E70" s="543">
        <v>2020</v>
      </c>
      <c r="F70" s="547" t="s">
        <v>203</v>
      </c>
      <c r="G70" s="544" t="s">
        <v>2674</v>
      </c>
    </row>
    <row r="71" spans="1:9" s="545" customFormat="1" ht="33" x14ac:dyDescent="0.25">
      <c r="A71" s="539">
        <v>50</v>
      </c>
      <c r="B71" s="540" t="s">
        <v>2751</v>
      </c>
      <c r="C71" s="548" t="s">
        <v>2752</v>
      </c>
      <c r="D71" s="542" t="s">
        <v>2753</v>
      </c>
      <c r="E71" s="543">
        <v>2020</v>
      </c>
      <c r="F71" s="539" t="s">
        <v>203</v>
      </c>
      <c r="G71" s="544" t="s">
        <v>2674</v>
      </c>
    </row>
    <row r="72" spans="1:9" s="545" customFormat="1" ht="49.5" x14ac:dyDescent="0.25">
      <c r="A72" s="539">
        <v>68</v>
      </c>
      <c r="B72" s="540" t="s">
        <v>3057</v>
      </c>
      <c r="C72" s="541" t="s">
        <v>3058</v>
      </c>
      <c r="D72" s="542" t="s">
        <v>3059</v>
      </c>
      <c r="E72" s="543">
        <v>2020</v>
      </c>
      <c r="F72" s="539" t="s">
        <v>203</v>
      </c>
      <c r="G72" s="544" t="s">
        <v>2674</v>
      </c>
    </row>
    <row r="73" spans="1:9" s="545" customFormat="1" ht="66" x14ac:dyDescent="0.25">
      <c r="A73" s="539">
        <v>70</v>
      </c>
      <c r="B73" s="549" t="s">
        <v>3060</v>
      </c>
      <c r="C73" s="550" t="s">
        <v>3061</v>
      </c>
      <c r="D73" s="542" t="s">
        <v>3059</v>
      </c>
      <c r="E73" s="543">
        <v>2020</v>
      </c>
      <c r="F73" s="539" t="s">
        <v>203</v>
      </c>
      <c r="G73" s="544" t="s">
        <v>2674</v>
      </c>
    </row>
    <row r="74" spans="1:9" s="545" customFormat="1" ht="66" x14ac:dyDescent="0.25">
      <c r="A74" s="539">
        <v>72</v>
      </c>
      <c r="B74" s="540" t="s">
        <v>3062</v>
      </c>
      <c r="C74" s="550" t="s">
        <v>3063</v>
      </c>
      <c r="D74" s="542" t="s">
        <v>3059</v>
      </c>
      <c r="E74" s="543">
        <v>2020</v>
      </c>
      <c r="F74" s="539" t="s">
        <v>203</v>
      </c>
      <c r="G74" s="544" t="s">
        <v>2674</v>
      </c>
    </row>
    <row r="75" spans="1:9" s="545" customFormat="1" ht="49.5" x14ac:dyDescent="0.25">
      <c r="A75" s="539">
        <v>110</v>
      </c>
      <c r="B75" s="547" t="s">
        <v>3064</v>
      </c>
      <c r="C75" s="547" t="s">
        <v>3065</v>
      </c>
      <c r="D75" s="547" t="s">
        <v>3066</v>
      </c>
      <c r="E75" s="543">
        <v>2020</v>
      </c>
      <c r="F75" s="551" t="s">
        <v>203</v>
      </c>
      <c r="G75" s="544" t="s">
        <v>2674</v>
      </c>
    </row>
    <row r="76" spans="1:9" s="545" customFormat="1" ht="63" x14ac:dyDescent="0.25">
      <c r="A76" s="639">
        <v>1</v>
      </c>
      <c r="B76" s="640" t="s">
        <v>1311</v>
      </c>
      <c r="C76" s="641" t="s">
        <v>3860</v>
      </c>
      <c r="D76" s="639" t="s">
        <v>1312</v>
      </c>
      <c r="E76" s="642">
        <v>2020</v>
      </c>
      <c r="F76" s="643" t="s">
        <v>203</v>
      </c>
      <c r="G76" s="165" t="s">
        <v>2676</v>
      </c>
    </row>
    <row r="77" spans="1:9" s="545" customFormat="1" ht="47.25" x14ac:dyDescent="0.25">
      <c r="A77" s="639">
        <v>2</v>
      </c>
      <c r="B77" s="640" t="s">
        <v>3861</v>
      </c>
      <c r="C77" s="641" t="s">
        <v>1177</v>
      </c>
      <c r="D77" s="639" t="s">
        <v>2757</v>
      </c>
      <c r="E77" s="642">
        <v>2020</v>
      </c>
      <c r="F77" s="643" t="s">
        <v>203</v>
      </c>
      <c r="G77" s="165" t="s">
        <v>2676</v>
      </c>
    </row>
    <row r="78" spans="1:9" s="545" customFormat="1" ht="63" x14ac:dyDescent="0.25">
      <c r="A78" s="644">
        <v>3</v>
      </c>
      <c r="B78" s="645" t="s">
        <v>2758</v>
      </c>
      <c r="C78" s="645" t="s">
        <v>3862</v>
      </c>
      <c r="D78" s="644" t="s">
        <v>2757</v>
      </c>
      <c r="E78" s="642">
        <v>2020</v>
      </c>
      <c r="F78" s="643" t="s">
        <v>203</v>
      </c>
      <c r="G78" s="165" t="s">
        <v>2676</v>
      </c>
    </row>
    <row r="79" spans="1:9" s="545" customFormat="1" ht="47.25" x14ac:dyDescent="0.25">
      <c r="A79" s="639">
        <v>4</v>
      </c>
      <c r="B79" s="640" t="s">
        <v>2759</v>
      </c>
      <c r="C79" s="640" t="s">
        <v>3863</v>
      </c>
      <c r="D79" s="639" t="s">
        <v>2757</v>
      </c>
      <c r="E79" s="642">
        <v>2020</v>
      </c>
      <c r="F79" s="643" t="s">
        <v>203</v>
      </c>
      <c r="G79" s="165" t="s">
        <v>2676</v>
      </c>
    </row>
    <row r="80" spans="1:9" s="545" customFormat="1" ht="47.25" x14ac:dyDescent="0.25">
      <c r="A80" s="644">
        <v>5</v>
      </c>
      <c r="B80" s="640" t="s">
        <v>2800</v>
      </c>
      <c r="C80" s="641" t="s">
        <v>3864</v>
      </c>
      <c r="D80" s="639" t="s">
        <v>2801</v>
      </c>
      <c r="E80" s="642">
        <v>2020</v>
      </c>
      <c r="F80" s="646" t="s">
        <v>203</v>
      </c>
      <c r="G80" s="165" t="s">
        <v>2676</v>
      </c>
    </row>
    <row r="81" spans="1:7" s="545" customFormat="1" ht="47.25" x14ac:dyDescent="0.25">
      <c r="A81" s="639">
        <v>6</v>
      </c>
      <c r="B81" s="645" t="s">
        <v>1310</v>
      </c>
      <c r="C81" s="647" t="s">
        <v>3865</v>
      </c>
      <c r="D81" s="644" t="s">
        <v>213</v>
      </c>
      <c r="E81" s="642">
        <v>2020</v>
      </c>
      <c r="F81" s="646" t="s">
        <v>203</v>
      </c>
      <c r="G81" s="165" t="s">
        <v>2676</v>
      </c>
    </row>
    <row r="82" spans="1:7" s="545" customFormat="1" ht="63" x14ac:dyDescent="0.25">
      <c r="A82" s="644">
        <v>7</v>
      </c>
      <c r="B82" s="640" t="s">
        <v>2761</v>
      </c>
      <c r="C82" s="641" t="s">
        <v>2766</v>
      </c>
      <c r="D82" s="639" t="s">
        <v>1159</v>
      </c>
      <c r="E82" s="642">
        <v>2020</v>
      </c>
      <c r="F82" s="646" t="s">
        <v>203</v>
      </c>
      <c r="G82" s="165" t="s">
        <v>2676</v>
      </c>
    </row>
    <row r="83" spans="1:7" s="545" customFormat="1" ht="47.25" x14ac:dyDescent="0.25">
      <c r="A83" s="639">
        <v>8</v>
      </c>
      <c r="B83" s="645" t="s">
        <v>2762</v>
      </c>
      <c r="C83" s="647" t="s">
        <v>3866</v>
      </c>
      <c r="D83" s="644" t="s">
        <v>2763</v>
      </c>
      <c r="E83" s="642">
        <v>2020</v>
      </c>
      <c r="F83" s="646" t="s">
        <v>203</v>
      </c>
      <c r="G83" s="165" t="s">
        <v>2676</v>
      </c>
    </row>
    <row r="84" spans="1:7" s="545" customFormat="1" ht="31.5" x14ac:dyDescent="0.25">
      <c r="A84" s="644">
        <v>9</v>
      </c>
      <c r="B84" s="640" t="s">
        <v>3867</v>
      </c>
      <c r="C84" s="641" t="s">
        <v>3868</v>
      </c>
      <c r="D84" s="639" t="s">
        <v>3869</v>
      </c>
      <c r="E84" s="642">
        <v>2020</v>
      </c>
      <c r="F84" s="646" t="s">
        <v>203</v>
      </c>
      <c r="G84" s="165" t="s">
        <v>2676</v>
      </c>
    </row>
    <row r="85" spans="1:7" s="545" customFormat="1" ht="47.25" x14ac:dyDescent="0.25">
      <c r="A85" s="639">
        <v>10</v>
      </c>
      <c r="B85" s="640" t="s">
        <v>3870</v>
      </c>
      <c r="C85" s="640" t="s">
        <v>3871</v>
      </c>
      <c r="D85" s="639" t="s">
        <v>860</v>
      </c>
      <c r="E85" s="642">
        <v>2020</v>
      </c>
      <c r="F85" s="646" t="s">
        <v>203</v>
      </c>
      <c r="G85" s="165" t="s">
        <v>2676</v>
      </c>
    </row>
    <row r="86" spans="1:7" s="559" customFormat="1" ht="47.25" x14ac:dyDescent="0.25">
      <c r="A86" s="561">
        <v>100</v>
      </c>
      <c r="B86" s="554" t="s">
        <v>3067</v>
      </c>
      <c r="C86" s="556" t="s">
        <v>3069</v>
      </c>
      <c r="D86" s="555" t="s">
        <v>3068</v>
      </c>
      <c r="E86" s="557">
        <v>2021</v>
      </c>
      <c r="F86" s="558" t="s">
        <v>203</v>
      </c>
      <c r="G86" s="544" t="s">
        <v>2674</v>
      </c>
    </row>
    <row r="87" spans="1:7" s="559" customFormat="1" ht="47.25" x14ac:dyDescent="0.25">
      <c r="A87" s="561">
        <v>143</v>
      </c>
      <c r="B87" s="554" t="s">
        <v>3070</v>
      </c>
      <c r="C87" s="560" t="s">
        <v>3072</v>
      </c>
      <c r="D87" s="555" t="s">
        <v>3071</v>
      </c>
      <c r="E87" s="557">
        <v>2021</v>
      </c>
      <c r="F87" s="558" t="s">
        <v>203</v>
      </c>
      <c r="G87" s="544" t="s">
        <v>2674</v>
      </c>
    </row>
    <row r="88" spans="1:7" s="559" customFormat="1" ht="47.25" x14ac:dyDescent="0.25">
      <c r="A88" s="561">
        <v>144</v>
      </c>
      <c r="B88" s="554" t="s">
        <v>3073</v>
      </c>
      <c r="C88" s="560" t="s">
        <v>3074</v>
      </c>
      <c r="D88" s="555" t="s">
        <v>3071</v>
      </c>
      <c r="E88" s="557">
        <v>2021</v>
      </c>
      <c r="F88" s="558" t="s">
        <v>203</v>
      </c>
      <c r="G88" s="544" t="s">
        <v>2674</v>
      </c>
    </row>
    <row r="89" spans="1:7" s="559" customFormat="1" ht="32.25" thickBot="1" x14ac:dyDescent="0.3">
      <c r="A89" s="561">
        <v>145</v>
      </c>
      <c r="B89" s="554" t="s">
        <v>3075</v>
      </c>
      <c r="C89" s="560" t="s">
        <v>3076</v>
      </c>
      <c r="D89" s="555" t="s">
        <v>3071</v>
      </c>
      <c r="E89" s="557">
        <v>2021</v>
      </c>
      <c r="F89" s="558" t="s">
        <v>203</v>
      </c>
      <c r="G89" s="544" t="s">
        <v>2674</v>
      </c>
    </row>
    <row r="90" spans="1:7" s="545" customFormat="1" ht="32.25" thickBot="1" x14ac:dyDescent="0.3">
      <c r="A90" s="648">
        <v>1</v>
      </c>
      <c r="B90" s="649" t="s">
        <v>3872</v>
      </c>
      <c r="C90" s="648" t="s">
        <v>3873</v>
      </c>
      <c r="D90" s="648" t="s">
        <v>3874</v>
      </c>
      <c r="E90" s="650">
        <v>2021</v>
      </c>
      <c r="F90" s="643" t="s">
        <v>203</v>
      </c>
      <c r="G90" s="165" t="s">
        <v>2676</v>
      </c>
    </row>
    <row r="91" spans="1:7" s="545" customFormat="1" ht="48" thickBot="1" x14ac:dyDescent="0.3">
      <c r="A91" s="648">
        <v>2</v>
      </c>
      <c r="B91" s="649" t="s">
        <v>3875</v>
      </c>
      <c r="C91" s="648" t="s">
        <v>3876</v>
      </c>
      <c r="D91" s="651" t="s">
        <v>3877</v>
      </c>
      <c r="E91" s="650">
        <v>2021</v>
      </c>
      <c r="F91" s="646" t="s">
        <v>203</v>
      </c>
      <c r="G91" s="165" t="s">
        <v>2676</v>
      </c>
    </row>
    <row r="92" spans="1:7" s="545" customFormat="1" ht="48" thickBot="1" x14ac:dyDescent="0.3">
      <c r="A92" s="648">
        <v>3</v>
      </c>
      <c r="B92" s="649" t="s">
        <v>3878</v>
      </c>
      <c r="C92" s="648" t="s">
        <v>3879</v>
      </c>
      <c r="D92" s="651" t="s">
        <v>3880</v>
      </c>
      <c r="E92" s="650">
        <v>2021</v>
      </c>
      <c r="F92" s="646" t="s">
        <v>203</v>
      </c>
      <c r="G92" s="165" t="s">
        <v>2676</v>
      </c>
    </row>
    <row r="93" spans="1:7" s="545" customFormat="1" ht="48" thickBot="1" x14ac:dyDescent="0.3">
      <c r="A93" s="648">
        <v>4</v>
      </c>
      <c r="B93" s="649" t="s">
        <v>3881</v>
      </c>
      <c r="C93" s="648" t="s">
        <v>3882</v>
      </c>
      <c r="D93" s="651" t="s">
        <v>3880</v>
      </c>
      <c r="E93" s="650">
        <v>2021</v>
      </c>
      <c r="F93" s="646" t="s">
        <v>203</v>
      </c>
      <c r="G93" s="165" t="s">
        <v>2676</v>
      </c>
    </row>
    <row r="94" spans="1:7" s="545" customFormat="1" ht="48" thickBot="1" x14ac:dyDescent="0.3">
      <c r="A94" s="639">
        <v>1</v>
      </c>
      <c r="B94" s="652" t="s">
        <v>3883</v>
      </c>
      <c r="C94" s="639" t="s">
        <v>3884</v>
      </c>
      <c r="D94" s="653" t="s">
        <v>44</v>
      </c>
      <c r="E94" s="650">
        <v>2022</v>
      </c>
      <c r="F94" s="646" t="s">
        <v>203</v>
      </c>
      <c r="G94" s="165" t="s">
        <v>2676</v>
      </c>
    </row>
    <row r="95" spans="1:7" s="545" customFormat="1" ht="48" thickBot="1" x14ac:dyDescent="0.3">
      <c r="A95" s="639">
        <v>2</v>
      </c>
      <c r="B95" s="652" t="s">
        <v>3885</v>
      </c>
      <c r="C95" s="639" t="s">
        <v>3886</v>
      </c>
      <c r="D95" s="639" t="s">
        <v>3887</v>
      </c>
      <c r="E95" s="650">
        <v>2022</v>
      </c>
      <c r="F95" s="646" t="s">
        <v>203</v>
      </c>
      <c r="G95" s="165" t="s">
        <v>2676</v>
      </c>
    </row>
    <row r="96" spans="1:7" s="545" customFormat="1" ht="39.75" customHeight="1" x14ac:dyDescent="0.25">
      <c r="A96" s="639">
        <v>3</v>
      </c>
      <c r="B96" s="652" t="s">
        <v>3888</v>
      </c>
      <c r="C96" s="639" t="s">
        <v>3889</v>
      </c>
      <c r="D96" s="639" t="s">
        <v>3890</v>
      </c>
      <c r="E96" s="650">
        <v>2022</v>
      </c>
      <c r="F96" s="646" t="s">
        <v>203</v>
      </c>
      <c r="G96" s="165" t="s">
        <v>2676</v>
      </c>
    </row>
    <row r="97" spans="1:7" s="545" customFormat="1" ht="47.25" x14ac:dyDescent="0.25">
      <c r="A97" s="639">
        <v>1</v>
      </c>
      <c r="B97" s="639" t="s">
        <v>4101</v>
      </c>
      <c r="C97" s="653" t="s">
        <v>4103</v>
      </c>
      <c r="D97" s="639" t="s">
        <v>4102</v>
      </c>
      <c r="E97" s="676">
        <v>43865</v>
      </c>
      <c r="F97" s="643" t="s">
        <v>203</v>
      </c>
      <c r="G97" s="408" t="s">
        <v>2673</v>
      </c>
    </row>
    <row r="98" spans="1:7" s="545" customFormat="1" ht="63" x14ac:dyDescent="0.25">
      <c r="A98" s="639">
        <v>2</v>
      </c>
      <c r="B98" s="639" t="s">
        <v>2545</v>
      </c>
      <c r="C98" s="653" t="s">
        <v>4105</v>
      </c>
      <c r="D98" s="639" t="s">
        <v>4104</v>
      </c>
      <c r="E98" s="676">
        <v>43881</v>
      </c>
      <c r="F98" s="643" t="s">
        <v>203</v>
      </c>
      <c r="G98" s="408" t="s">
        <v>2673</v>
      </c>
    </row>
    <row r="99" spans="1:7" s="545" customFormat="1" ht="63" x14ac:dyDescent="0.25">
      <c r="A99" s="639">
        <v>5</v>
      </c>
      <c r="B99" s="639" t="s">
        <v>4106</v>
      </c>
      <c r="C99" s="639" t="s">
        <v>4108</v>
      </c>
      <c r="D99" s="639" t="s">
        <v>4107</v>
      </c>
      <c r="E99" s="676">
        <v>43985</v>
      </c>
      <c r="F99" s="646" t="s">
        <v>203</v>
      </c>
      <c r="G99" s="408" t="s">
        <v>2673</v>
      </c>
    </row>
    <row r="100" spans="1:7" s="545" customFormat="1" ht="47.25" x14ac:dyDescent="0.25">
      <c r="A100" s="639">
        <v>1</v>
      </c>
      <c r="B100" s="652" t="s">
        <v>4109</v>
      </c>
      <c r="C100" s="653" t="s">
        <v>4111</v>
      </c>
      <c r="D100" s="639" t="s">
        <v>4110</v>
      </c>
      <c r="E100" s="642">
        <v>2021</v>
      </c>
      <c r="F100" s="646" t="s">
        <v>203</v>
      </c>
      <c r="G100" s="408" t="s">
        <v>2673</v>
      </c>
    </row>
    <row r="101" spans="1:7" s="545" customFormat="1" ht="31.5" x14ac:dyDescent="0.25">
      <c r="A101" s="639">
        <v>2</v>
      </c>
      <c r="B101" s="652" t="s">
        <v>4112</v>
      </c>
      <c r="C101" s="639" t="s">
        <v>4114</v>
      </c>
      <c r="D101" s="639" t="s">
        <v>4113</v>
      </c>
      <c r="E101" s="642">
        <v>2021</v>
      </c>
      <c r="F101" s="646" t="s">
        <v>203</v>
      </c>
      <c r="G101" s="408" t="s">
        <v>2673</v>
      </c>
    </row>
    <row r="102" spans="1:7" s="545" customFormat="1" ht="63" x14ac:dyDescent="0.25">
      <c r="A102" s="639">
        <v>1</v>
      </c>
      <c r="B102" s="652" t="s">
        <v>4115</v>
      </c>
      <c r="C102" s="639" t="s">
        <v>4117</v>
      </c>
      <c r="D102" s="639" t="s">
        <v>4116</v>
      </c>
      <c r="E102" s="642">
        <v>2022</v>
      </c>
      <c r="F102" s="646" t="s">
        <v>203</v>
      </c>
      <c r="G102" s="408" t="s">
        <v>2673</v>
      </c>
    </row>
    <row r="103" spans="1:7" s="545" customFormat="1" ht="47.25" x14ac:dyDescent="0.25">
      <c r="A103" s="677">
        <v>24</v>
      </c>
      <c r="B103" s="678" t="s">
        <v>4268</v>
      </c>
      <c r="C103" s="679" t="s">
        <v>4269</v>
      </c>
      <c r="D103" s="677" t="s">
        <v>2557</v>
      </c>
      <c r="E103" s="680">
        <v>2020</v>
      </c>
      <c r="F103" s="677" t="s">
        <v>203</v>
      </c>
      <c r="G103" s="316" t="s">
        <v>2677</v>
      </c>
    </row>
    <row r="104" spans="1:7" s="545" customFormat="1" ht="47.25" x14ac:dyDescent="0.25">
      <c r="A104" s="677">
        <v>23</v>
      </c>
      <c r="B104" s="678" t="s">
        <v>4270</v>
      </c>
      <c r="C104" s="677" t="s">
        <v>4271</v>
      </c>
      <c r="D104" s="677" t="s">
        <v>4272</v>
      </c>
      <c r="E104" s="680">
        <v>2020</v>
      </c>
      <c r="F104" s="677" t="s">
        <v>203</v>
      </c>
      <c r="G104" s="316" t="s">
        <v>2677</v>
      </c>
    </row>
    <row r="105" spans="1:7" s="545" customFormat="1" ht="47.25" x14ac:dyDescent="0.25">
      <c r="A105" s="677">
        <v>21</v>
      </c>
      <c r="B105" s="681" t="s">
        <v>4273</v>
      </c>
      <c r="C105" s="677" t="s">
        <v>4274</v>
      </c>
      <c r="D105" s="677" t="s">
        <v>4275</v>
      </c>
      <c r="E105" s="680">
        <v>2020</v>
      </c>
      <c r="F105" s="677" t="s">
        <v>203</v>
      </c>
      <c r="G105" s="316" t="s">
        <v>2677</v>
      </c>
    </row>
    <row r="106" spans="1:7" s="545" customFormat="1" ht="31.5" x14ac:dyDescent="0.25">
      <c r="A106" s="677">
        <v>22</v>
      </c>
      <c r="B106" s="678" t="s">
        <v>4276</v>
      </c>
      <c r="C106" s="677" t="s">
        <v>4277</v>
      </c>
      <c r="D106" s="677" t="s">
        <v>4275</v>
      </c>
      <c r="E106" s="680">
        <v>2020</v>
      </c>
      <c r="F106" s="677" t="s">
        <v>203</v>
      </c>
      <c r="G106" s="316" t="s">
        <v>2677</v>
      </c>
    </row>
    <row r="107" spans="1:7" s="545" customFormat="1" ht="47.25" x14ac:dyDescent="0.25">
      <c r="A107" s="677">
        <v>9</v>
      </c>
      <c r="B107" s="678" t="s">
        <v>4278</v>
      </c>
      <c r="C107" s="679" t="s">
        <v>2766</v>
      </c>
      <c r="D107" s="677" t="s">
        <v>4279</v>
      </c>
      <c r="E107" s="680">
        <v>2020</v>
      </c>
      <c r="F107" s="677" t="s">
        <v>203</v>
      </c>
      <c r="G107" s="316" t="s">
        <v>2677</v>
      </c>
    </row>
    <row r="108" spans="1:7" s="545" customFormat="1" ht="47.25" x14ac:dyDescent="0.25">
      <c r="A108" s="677">
        <v>5</v>
      </c>
      <c r="B108" s="678" t="s">
        <v>4280</v>
      </c>
      <c r="C108" s="679" t="s">
        <v>4281</v>
      </c>
      <c r="D108" s="677" t="s">
        <v>4282</v>
      </c>
      <c r="E108" s="680">
        <v>2020</v>
      </c>
      <c r="F108" s="677" t="s">
        <v>203</v>
      </c>
      <c r="G108" s="316" t="s">
        <v>2677</v>
      </c>
    </row>
    <row r="109" spans="1:7" s="545" customFormat="1" ht="47.25" x14ac:dyDescent="0.25">
      <c r="A109" s="677">
        <v>8</v>
      </c>
      <c r="B109" s="678" t="s">
        <v>4283</v>
      </c>
      <c r="C109" s="679" t="s">
        <v>4284</v>
      </c>
      <c r="D109" s="677" t="s">
        <v>4285</v>
      </c>
      <c r="E109" s="680">
        <v>2020</v>
      </c>
      <c r="F109" s="677" t="s">
        <v>203</v>
      </c>
      <c r="G109" s="316" t="s">
        <v>2677</v>
      </c>
    </row>
    <row r="110" spans="1:7" s="545" customFormat="1" ht="31.5" x14ac:dyDescent="0.25">
      <c r="A110" s="639">
        <v>53</v>
      </c>
      <c r="B110" s="639" t="s">
        <v>4286</v>
      </c>
      <c r="C110" s="653" t="s">
        <v>4287</v>
      </c>
      <c r="D110" s="639" t="s">
        <v>4288</v>
      </c>
      <c r="E110" s="642">
        <v>2021</v>
      </c>
      <c r="F110" s="677" t="s">
        <v>203</v>
      </c>
      <c r="G110" s="316" t="s">
        <v>2677</v>
      </c>
    </row>
    <row r="111" spans="1:7" s="545" customFormat="1" ht="31.5" x14ac:dyDescent="0.25">
      <c r="A111" s="639">
        <v>48</v>
      </c>
      <c r="B111" s="639" t="s">
        <v>4289</v>
      </c>
      <c r="C111" s="653" t="s">
        <v>4290</v>
      </c>
      <c r="D111" s="639" t="s">
        <v>4291</v>
      </c>
      <c r="E111" s="642">
        <v>2021</v>
      </c>
      <c r="F111" s="677" t="s">
        <v>203</v>
      </c>
      <c r="G111" s="316" t="s">
        <v>2677</v>
      </c>
    </row>
    <row r="112" spans="1:7" s="545" customFormat="1" ht="63" x14ac:dyDescent="0.25">
      <c r="A112" s="639">
        <v>49</v>
      </c>
      <c r="B112" s="639" t="s">
        <v>4292</v>
      </c>
      <c r="C112" s="653" t="s">
        <v>4293</v>
      </c>
      <c r="D112" s="639" t="s">
        <v>4291</v>
      </c>
      <c r="E112" s="642">
        <v>2021</v>
      </c>
      <c r="F112" s="677" t="s">
        <v>203</v>
      </c>
      <c r="G112" s="316" t="s">
        <v>2677</v>
      </c>
    </row>
    <row r="113" spans="1:7" s="545" customFormat="1" ht="47.25" x14ac:dyDescent="0.25">
      <c r="A113" s="639">
        <v>50</v>
      </c>
      <c r="B113" s="639" t="s">
        <v>4294</v>
      </c>
      <c r="C113" s="653" t="s">
        <v>4295</v>
      </c>
      <c r="D113" s="639" t="s">
        <v>4291</v>
      </c>
      <c r="E113" s="642">
        <v>2021</v>
      </c>
      <c r="F113" s="677" t="s">
        <v>203</v>
      </c>
      <c r="G113" s="316" t="s">
        <v>2677</v>
      </c>
    </row>
    <row r="114" spans="1:7" s="545" customFormat="1" ht="31.5" x14ac:dyDescent="0.25">
      <c r="A114" s="639">
        <v>51</v>
      </c>
      <c r="B114" s="639" t="s">
        <v>4296</v>
      </c>
      <c r="C114" s="653" t="s">
        <v>4297</v>
      </c>
      <c r="D114" s="639" t="s">
        <v>4291</v>
      </c>
      <c r="E114" s="642">
        <v>2021</v>
      </c>
      <c r="F114" s="677" t="s">
        <v>203</v>
      </c>
      <c r="G114" s="316" t="s">
        <v>2677</v>
      </c>
    </row>
    <row r="115" spans="1:7" s="545" customFormat="1" ht="31.5" x14ac:dyDescent="0.25">
      <c r="A115" s="639">
        <v>52</v>
      </c>
      <c r="B115" s="639" t="s">
        <v>4298</v>
      </c>
      <c r="C115" s="653" t="s">
        <v>4299</v>
      </c>
      <c r="D115" s="639" t="s">
        <v>4291</v>
      </c>
      <c r="E115" s="642">
        <v>2021</v>
      </c>
      <c r="F115" s="677" t="s">
        <v>203</v>
      </c>
      <c r="G115" s="316" t="s">
        <v>2677</v>
      </c>
    </row>
    <row r="116" spans="1:7" s="545" customFormat="1" ht="78.75" x14ac:dyDescent="0.25">
      <c r="A116" s="639">
        <v>19</v>
      </c>
      <c r="B116" s="639" t="s">
        <v>4300</v>
      </c>
      <c r="C116" s="653" t="s">
        <v>4301</v>
      </c>
      <c r="D116" s="639" t="s">
        <v>4302</v>
      </c>
      <c r="E116" s="642">
        <v>2021</v>
      </c>
      <c r="F116" s="677" t="s">
        <v>203</v>
      </c>
      <c r="G116" s="316" t="s">
        <v>2677</v>
      </c>
    </row>
    <row r="117" spans="1:7" s="545" customFormat="1" ht="31.5" x14ac:dyDescent="0.25">
      <c r="A117" s="639">
        <v>37</v>
      </c>
      <c r="B117" s="652" t="s">
        <v>4303</v>
      </c>
      <c r="C117" s="653" t="s">
        <v>4304</v>
      </c>
      <c r="D117" s="639" t="s">
        <v>4305</v>
      </c>
      <c r="E117" s="642">
        <v>2022</v>
      </c>
      <c r="F117" s="677" t="s">
        <v>203</v>
      </c>
      <c r="G117" s="316" t="s">
        <v>2677</v>
      </c>
    </row>
    <row r="118" spans="1:7" s="545" customFormat="1" ht="31.5" x14ac:dyDescent="0.25">
      <c r="A118" s="639">
        <v>2</v>
      </c>
      <c r="B118" s="652" t="s">
        <v>4306</v>
      </c>
      <c r="C118" s="653" t="s">
        <v>4307</v>
      </c>
      <c r="D118" s="639" t="s">
        <v>4308</v>
      </c>
      <c r="E118" s="642">
        <v>2022</v>
      </c>
      <c r="F118" s="677" t="s">
        <v>203</v>
      </c>
      <c r="G118" s="316" t="s">
        <v>2677</v>
      </c>
    </row>
    <row r="119" spans="1:7" ht="19.5" x14ac:dyDescent="0.2">
      <c r="A119" s="92"/>
      <c r="B119" s="162"/>
      <c r="C119" s="162"/>
      <c r="D119" s="461" t="s">
        <v>2730</v>
      </c>
      <c r="E119" s="461"/>
      <c r="F119" s="461"/>
      <c r="G119" s="460">
        <f>COUNTIF(G2:G118,"Hội nghị, hội thảo QT")</f>
        <v>59</v>
      </c>
    </row>
    <row r="120" spans="1:7" ht="19.5" x14ac:dyDescent="0.2">
      <c r="A120" s="92"/>
      <c r="B120" s="162"/>
      <c r="C120" s="162"/>
      <c r="D120" s="461" t="s">
        <v>2674</v>
      </c>
      <c r="E120" s="461"/>
      <c r="F120" s="461"/>
      <c r="G120" s="460">
        <f>COUNTIF(G2:G118,"Tạp chí ISI")</f>
        <v>20</v>
      </c>
    </row>
    <row r="121" spans="1:7" ht="19.5" x14ac:dyDescent="0.2">
      <c r="A121" s="92"/>
      <c r="B121" s="162"/>
      <c r="C121" s="162"/>
      <c r="D121" s="461" t="s">
        <v>2673</v>
      </c>
      <c r="E121" s="461"/>
      <c r="F121" s="461"/>
      <c r="G121" s="460">
        <f>COUNTIF(G2:G118,"Tạp chí QT khác")</f>
        <v>16</v>
      </c>
    </row>
    <row r="122" spans="1:7" ht="19.5" x14ac:dyDescent="0.2">
      <c r="A122" s="92"/>
      <c r="B122" s="162"/>
      <c r="C122" s="162"/>
      <c r="D122" s="461" t="s">
        <v>2676</v>
      </c>
      <c r="E122" s="461"/>
      <c r="F122" s="461"/>
      <c r="G122" s="460">
        <f>COUNTIF(G2:G118,"Tạp chí Scopus")</f>
        <v>22</v>
      </c>
    </row>
    <row r="123" spans="1:7" ht="21.75" x14ac:dyDescent="0.2">
      <c r="A123" s="92"/>
      <c r="B123" s="162"/>
      <c r="C123" s="162"/>
      <c r="D123" s="462" t="s">
        <v>2731</v>
      </c>
      <c r="E123" s="462"/>
      <c r="F123" s="462"/>
      <c r="G123" s="463">
        <f>SUM(G119:G122)</f>
        <v>117</v>
      </c>
    </row>
    <row r="124" spans="1:7" x14ac:dyDescent="0.2">
      <c r="A124" s="92"/>
      <c r="B124" s="162"/>
      <c r="C124" s="162"/>
      <c r="D124" s="104"/>
      <c r="E124" s="104"/>
      <c r="G124" s="93" t="str">
        <f>IF(COUNTIF($B$2:B120,B121)&gt;0,"ĐÃ NHẬP","")</f>
        <v/>
      </c>
    </row>
    <row r="125" spans="1:7" x14ac:dyDescent="0.2">
      <c r="A125" s="92"/>
      <c r="B125" s="162"/>
      <c r="C125" s="162"/>
      <c r="D125" s="104"/>
      <c r="E125" s="104"/>
      <c r="G125" s="93" t="str">
        <f>IF(COUNTIF($B$2:B121,B122)&gt;0,"ĐÃ NHẬP","")</f>
        <v/>
      </c>
    </row>
    <row r="126" spans="1:7" x14ac:dyDescent="0.2">
      <c r="A126" s="92"/>
      <c r="B126" s="162"/>
      <c r="C126" s="162"/>
      <c r="D126" s="104"/>
      <c r="E126" s="104"/>
      <c r="G126" s="93" t="str">
        <f>IF(COUNTIF($B$2:B122,B123)&gt;0,"ĐÃ NHẬP","")</f>
        <v/>
      </c>
    </row>
    <row r="127" spans="1:7" x14ac:dyDescent="0.2">
      <c r="A127" s="92"/>
      <c r="B127" s="162"/>
      <c r="C127" s="162"/>
      <c r="D127" s="104"/>
      <c r="E127" s="104"/>
      <c r="G127" s="93" t="str">
        <f>IF(COUNTIF($B$2:B123,B124)&gt;0,"ĐÃ NHẬP","")</f>
        <v/>
      </c>
    </row>
    <row r="128" spans="1:7" x14ac:dyDescent="0.2">
      <c r="A128" s="92"/>
      <c r="B128" s="162"/>
      <c r="C128" s="162"/>
      <c r="D128" s="104"/>
      <c r="E128" s="104"/>
      <c r="G128" s="93" t="str">
        <f>IF(COUNTIF($B$2:B124,B125)&gt;0,"ĐÃ NHẬP","")</f>
        <v/>
      </c>
    </row>
    <row r="129" spans="1:7" x14ac:dyDescent="0.2">
      <c r="A129" s="92"/>
      <c r="B129" s="162"/>
      <c r="C129" s="162"/>
      <c r="D129" s="104"/>
      <c r="E129" s="104"/>
      <c r="G129" s="93" t="str">
        <f>IF(COUNTIF($B$2:B125,B126)&gt;0,"ĐÃ NHẬP","")</f>
        <v/>
      </c>
    </row>
    <row r="130" spans="1:7" x14ac:dyDescent="0.2">
      <c r="A130" s="92"/>
      <c r="B130" s="162"/>
      <c r="C130" s="162"/>
      <c r="D130" s="104"/>
      <c r="E130" s="104"/>
      <c r="G130" s="93" t="str">
        <f>IF(COUNTIF($B$2:B126,B127)&gt;0,"ĐÃ NHẬP","")</f>
        <v/>
      </c>
    </row>
    <row r="131" spans="1:7" x14ac:dyDescent="0.2">
      <c r="A131" s="92"/>
      <c r="B131" s="162"/>
      <c r="C131" s="162"/>
      <c r="D131" s="104"/>
      <c r="E131" s="104"/>
      <c r="G131" s="93" t="str">
        <f>IF(COUNTIF($B$2:B127,B128)&gt;0,"ĐÃ NHẬP","")</f>
        <v/>
      </c>
    </row>
    <row r="132" spans="1:7" x14ac:dyDescent="0.2">
      <c r="A132" s="92"/>
      <c r="B132" s="162"/>
      <c r="C132" s="162"/>
      <c r="D132" s="104"/>
      <c r="E132" s="104"/>
      <c r="G132" s="93" t="str">
        <f>IF(COUNTIF($B$2:B128,B129)&gt;0,"ĐÃ NHẬP","")</f>
        <v/>
      </c>
    </row>
    <row r="133" spans="1:7" x14ac:dyDescent="0.2">
      <c r="A133" s="92"/>
      <c r="B133" s="162"/>
      <c r="C133" s="162"/>
      <c r="D133" s="104"/>
      <c r="E133" s="104"/>
      <c r="G133" s="93" t="str">
        <f>IF(COUNTIF($B$2:B129,B130)&gt;0,"ĐÃ NHẬP","")</f>
        <v/>
      </c>
    </row>
    <row r="134" spans="1:7" x14ac:dyDescent="0.2">
      <c r="A134" s="92"/>
      <c r="B134" s="162"/>
      <c r="C134" s="162"/>
      <c r="D134" s="104"/>
      <c r="E134" s="104"/>
      <c r="G134" s="93" t="str">
        <f>IF(COUNTIF($B$2:B130,B131)&gt;0,"ĐÃ NHẬP","")</f>
        <v/>
      </c>
    </row>
    <row r="135" spans="1:7" x14ac:dyDescent="0.2">
      <c r="A135" s="92"/>
      <c r="B135" s="162"/>
      <c r="C135" s="162"/>
      <c r="D135" s="104"/>
      <c r="E135" s="104"/>
      <c r="G135" s="93" t="str">
        <f>IF(COUNTIF($B$2:B131,B132)&gt;0,"ĐÃ NHẬP","")</f>
        <v/>
      </c>
    </row>
    <row r="136" spans="1:7" x14ac:dyDescent="0.2">
      <c r="A136" s="92"/>
      <c r="B136" s="162"/>
      <c r="C136" s="162"/>
      <c r="D136" s="104"/>
      <c r="E136" s="104"/>
      <c r="G136" s="93" t="str">
        <f>IF(COUNTIF($B$2:B132,B133)&gt;0,"ĐÃ NHẬP","")</f>
        <v/>
      </c>
    </row>
    <row r="137" spans="1:7" x14ac:dyDescent="0.2">
      <c r="A137" s="92"/>
      <c r="B137" s="162"/>
      <c r="C137" s="162"/>
      <c r="D137" s="104"/>
      <c r="E137" s="104"/>
      <c r="G137" s="93" t="str">
        <f>IF(COUNTIF($B$2:B133,B134)&gt;0,"ĐÃ NHẬP","")</f>
        <v/>
      </c>
    </row>
    <row r="138" spans="1:7" x14ac:dyDescent="0.2">
      <c r="A138" s="92"/>
      <c r="B138" s="162"/>
      <c r="C138" s="162"/>
      <c r="D138" s="104"/>
      <c r="E138" s="104"/>
      <c r="G138" s="93" t="str">
        <f>IF(COUNTIF($B$2:B134,B135)&gt;0,"ĐÃ NHẬP","")</f>
        <v/>
      </c>
    </row>
    <row r="139" spans="1:7" x14ac:dyDescent="0.2">
      <c r="A139" s="92"/>
      <c r="B139" s="162"/>
      <c r="C139" s="162"/>
      <c r="D139" s="104"/>
      <c r="E139" s="104"/>
      <c r="G139" s="93" t="str">
        <f>IF(COUNTIF($B$2:B135,B136)&gt;0,"ĐÃ NHẬP","")</f>
        <v/>
      </c>
    </row>
    <row r="140" spans="1:7" x14ac:dyDescent="0.2">
      <c r="A140" s="92"/>
      <c r="B140" s="162"/>
      <c r="C140" s="162"/>
      <c r="D140" s="104"/>
      <c r="E140" s="104"/>
      <c r="G140" s="93" t="str">
        <f>IF(COUNTIF($B$2:B136,B137)&gt;0,"ĐÃ NHẬP","")</f>
        <v/>
      </c>
    </row>
    <row r="141" spans="1:7" x14ac:dyDescent="0.2">
      <c r="A141" s="92"/>
      <c r="B141" s="162"/>
      <c r="C141" s="162"/>
      <c r="D141" s="104"/>
      <c r="E141" s="104"/>
      <c r="G141" s="93" t="str">
        <f>IF(COUNTIF($B$2:B137,B138)&gt;0,"ĐÃ NHẬP","")</f>
        <v/>
      </c>
    </row>
    <row r="142" spans="1:7" x14ac:dyDescent="0.2">
      <c r="A142" s="92"/>
      <c r="B142" s="162"/>
      <c r="C142" s="162"/>
      <c r="D142" s="104"/>
      <c r="E142" s="104"/>
      <c r="G142" s="93" t="str">
        <f>IF(COUNTIF($B$2:B138,B139)&gt;0,"ĐÃ NHẬP","")</f>
        <v/>
      </c>
    </row>
    <row r="143" spans="1:7" x14ac:dyDescent="0.2">
      <c r="A143" s="92"/>
      <c r="B143" s="162"/>
      <c r="C143" s="162"/>
      <c r="D143" s="104"/>
      <c r="E143" s="104"/>
      <c r="G143" s="93" t="str">
        <f>IF(COUNTIF($B$2:B139,B140)&gt;0,"ĐÃ NHẬP","")</f>
        <v/>
      </c>
    </row>
    <row r="144" spans="1:7" x14ac:dyDescent="0.2">
      <c r="A144" s="92"/>
      <c r="B144" s="162"/>
      <c r="C144" s="162"/>
      <c r="D144" s="104"/>
      <c r="E144" s="104"/>
      <c r="G144" s="93" t="str">
        <f>IF(COUNTIF($B$2:B140,B141)&gt;0,"ĐÃ NHẬP","")</f>
        <v/>
      </c>
    </row>
    <row r="145" spans="1:7" x14ac:dyDescent="0.2">
      <c r="A145" s="92"/>
      <c r="B145" s="162"/>
      <c r="C145" s="162"/>
      <c r="D145" s="104"/>
      <c r="E145" s="104"/>
      <c r="G145" s="93" t="str">
        <f>IF(COUNTIF($B$2:B141,B142)&gt;0,"ĐÃ NHẬP","")</f>
        <v/>
      </c>
    </row>
    <row r="146" spans="1:7" x14ac:dyDescent="0.2">
      <c r="A146" s="92"/>
      <c r="B146" s="162"/>
      <c r="C146" s="162"/>
      <c r="D146" s="104"/>
      <c r="E146" s="104"/>
      <c r="G146" s="93" t="str">
        <f>IF(COUNTIF($B$2:B142,B143)&gt;0,"ĐÃ NHẬP","")</f>
        <v/>
      </c>
    </row>
    <row r="147" spans="1:7" x14ac:dyDescent="0.2">
      <c r="A147" s="92"/>
      <c r="B147" s="162"/>
      <c r="C147" s="162"/>
      <c r="D147" s="104"/>
      <c r="E147" s="104"/>
      <c r="G147" s="93" t="str">
        <f>IF(COUNTIF($B$2:B143,B144)&gt;0,"ĐÃ NHẬP","")</f>
        <v/>
      </c>
    </row>
    <row r="148" spans="1:7" x14ac:dyDescent="0.2">
      <c r="A148" s="92"/>
      <c r="B148" s="162"/>
      <c r="C148" s="162"/>
      <c r="D148" s="104"/>
      <c r="E148" s="104"/>
      <c r="G148" s="93" t="str">
        <f>IF(COUNTIF($B$2:B144,B145)&gt;0,"ĐÃ NHẬP","")</f>
        <v/>
      </c>
    </row>
    <row r="149" spans="1:7" x14ac:dyDescent="0.2">
      <c r="A149" s="92"/>
      <c r="B149" s="162"/>
      <c r="C149" s="162"/>
      <c r="D149" s="104"/>
      <c r="E149" s="104"/>
      <c r="G149" s="93" t="str">
        <f>IF(COUNTIF($B$2:B145,B146)&gt;0,"ĐÃ NHẬP","")</f>
        <v/>
      </c>
    </row>
    <row r="150" spans="1:7" x14ac:dyDescent="0.2">
      <c r="A150" s="92"/>
      <c r="B150" s="162"/>
      <c r="C150" s="162"/>
      <c r="D150" s="104"/>
      <c r="E150" s="104"/>
      <c r="G150" s="93" t="str">
        <f>IF(COUNTIF($B$2:B146,B147)&gt;0,"ĐÃ NHẬP","")</f>
        <v/>
      </c>
    </row>
    <row r="151" spans="1:7" x14ac:dyDescent="0.2">
      <c r="A151" s="92"/>
      <c r="B151" s="162"/>
      <c r="C151" s="162"/>
      <c r="D151" s="104"/>
      <c r="E151" s="104"/>
      <c r="G151" s="93" t="str">
        <f>IF(COUNTIF($B$2:B147,B148)&gt;0,"ĐÃ NHẬP","")</f>
        <v/>
      </c>
    </row>
    <row r="152" spans="1:7" x14ac:dyDescent="0.2">
      <c r="A152" s="92"/>
      <c r="B152" s="162"/>
      <c r="C152" s="162"/>
      <c r="D152" s="104"/>
      <c r="E152" s="104"/>
      <c r="G152" s="93" t="str">
        <f>IF(COUNTIF($B$2:B148,B149)&gt;0,"ĐÃ NHẬP","")</f>
        <v/>
      </c>
    </row>
    <row r="153" spans="1:7" x14ac:dyDescent="0.2">
      <c r="A153" s="92"/>
      <c r="B153" s="162"/>
      <c r="C153" s="162"/>
      <c r="D153" s="104"/>
      <c r="E153" s="104"/>
      <c r="G153" s="93" t="str">
        <f>IF(COUNTIF($B$2:B149,B150)&gt;0,"ĐÃ NHẬP","")</f>
        <v/>
      </c>
    </row>
    <row r="154" spans="1:7" x14ac:dyDescent="0.2">
      <c r="A154" s="92"/>
      <c r="B154" s="162"/>
      <c r="C154" s="162"/>
      <c r="D154" s="104"/>
      <c r="E154" s="104"/>
      <c r="G154" s="93" t="str">
        <f>IF(COUNTIF($B$2:B150,B151)&gt;0,"ĐÃ NHẬP","")</f>
        <v/>
      </c>
    </row>
    <row r="155" spans="1:7" x14ac:dyDescent="0.2">
      <c r="A155" s="92"/>
      <c r="B155" s="162"/>
      <c r="C155" s="162"/>
      <c r="D155" s="104"/>
      <c r="E155" s="104"/>
      <c r="G155" s="93" t="str">
        <f>IF(COUNTIF($B$2:B151,B152)&gt;0,"ĐÃ NHẬP","")</f>
        <v/>
      </c>
    </row>
    <row r="156" spans="1:7" x14ac:dyDescent="0.2">
      <c r="A156" s="92"/>
      <c r="B156" s="162"/>
      <c r="C156" s="162"/>
      <c r="D156" s="104"/>
      <c r="E156" s="104"/>
      <c r="G156" s="93" t="str">
        <f>IF(COUNTIF($B$2:B152,B153)&gt;0,"ĐÃ NHẬP","")</f>
        <v/>
      </c>
    </row>
    <row r="157" spans="1:7" x14ac:dyDescent="0.2">
      <c r="A157" s="92"/>
      <c r="B157" s="162"/>
      <c r="C157" s="162"/>
      <c r="D157" s="104"/>
      <c r="E157" s="104"/>
      <c r="G157" s="93" t="str">
        <f>IF(COUNTIF($B$2:B153,B154)&gt;0,"ĐÃ NHẬP","")</f>
        <v/>
      </c>
    </row>
    <row r="158" spans="1:7" x14ac:dyDescent="0.2">
      <c r="A158" s="92"/>
      <c r="B158" s="162"/>
      <c r="C158" s="162"/>
      <c r="D158" s="104"/>
      <c r="E158" s="104"/>
      <c r="G158" s="93" t="str">
        <f>IF(COUNTIF($B$2:B154,B155)&gt;0,"ĐÃ NHẬP","")</f>
        <v/>
      </c>
    </row>
    <row r="159" spans="1:7" x14ac:dyDescent="0.2">
      <c r="A159" s="92"/>
      <c r="B159" s="162"/>
      <c r="C159" s="162"/>
      <c r="D159" s="104"/>
      <c r="E159" s="104"/>
      <c r="G159" s="93" t="str">
        <f>IF(COUNTIF($B$2:B155,B156)&gt;0,"ĐÃ NHẬP","")</f>
        <v/>
      </c>
    </row>
    <row r="160" spans="1:7" x14ac:dyDescent="0.2">
      <c r="A160" s="92"/>
      <c r="B160" s="162"/>
      <c r="C160" s="162"/>
      <c r="D160" s="104"/>
      <c r="E160" s="104"/>
      <c r="G160" s="93" t="str">
        <f>IF(COUNTIF($B$2:B156,B157)&gt;0,"ĐÃ NHẬP","")</f>
        <v/>
      </c>
    </row>
    <row r="161" spans="1:7" x14ac:dyDescent="0.2">
      <c r="A161" s="92"/>
      <c r="B161" s="162"/>
      <c r="C161" s="162"/>
      <c r="D161" s="104"/>
      <c r="E161" s="104"/>
      <c r="G161" s="93" t="str">
        <f>IF(COUNTIF($B$2:B157,B158)&gt;0,"ĐÃ NHẬP","")</f>
        <v/>
      </c>
    </row>
    <row r="162" spans="1:7" x14ac:dyDescent="0.2">
      <c r="A162" s="92"/>
      <c r="B162" s="162"/>
      <c r="C162" s="162"/>
      <c r="D162" s="104"/>
      <c r="E162" s="104"/>
      <c r="G162" s="93" t="str">
        <f>IF(COUNTIF($B$2:B158,B159)&gt;0,"ĐÃ NHẬP","")</f>
        <v/>
      </c>
    </row>
    <row r="163" spans="1:7" x14ac:dyDescent="0.2">
      <c r="A163" s="92"/>
      <c r="B163" s="162"/>
      <c r="C163" s="162"/>
      <c r="D163" s="104"/>
      <c r="E163" s="104"/>
      <c r="G163" s="93" t="str">
        <f>IF(COUNTIF($B$2:B159,B160)&gt;0,"ĐÃ NHẬP","")</f>
        <v/>
      </c>
    </row>
    <row r="164" spans="1:7" x14ac:dyDescent="0.2">
      <c r="A164" s="92"/>
      <c r="B164" s="162"/>
      <c r="C164" s="162"/>
      <c r="D164" s="104"/>
      <c r="E164" s="104"/>
      <c r="G164" s="93" t="str">
        <f>IF(COUNTIF($B$2:B160,B161)&gt;0,"ĐÃ NHẬP","")</f>
        <v/>
      </c>
    </row>
    <row r="165" spans="1:7" x14ac:dyDescent="0.2">
      <c r="A165" s="92"/>
      <c r="B165" s="162"/>
      <c r="C165" s="162"/>
      <c r="D165" s="104"/>
      <c r="E165" s="104"/>
      <c r="G165" s="93" t="str">
        <f>IF(COUNTIF($B$2:B161,B162)&gt;0,"ĐÃ NHẬP","")</f>
        <v/>
      </c>
    </row>
    <row r="166" spans="1:7" x14ac:dyDescent="0.2">
      <c r="A166" s="92"/>
      <c r="B166" s="162"/>
      <c r="C166" s="162"/>
      <c r="D166" s="104"/>
      <c r="E166" s="104"/>
      <c r="G166" s="93" t="str">
        <f>IF(COUNTIF($B$2:B162,B163)&gt;0,"ĐÃ NHẬP","")</f>
        <v/>
      </c>
    </row>
    <row r="167" spans="1:7" x14ac:dyDescent="0.2">
      <c r="A167" s="92"/>
      <c r="B167" s="162"/>
      <c r="C167" s="162"/>
      <c r="D167" s="104"/>
      <c r="E167" s="104"/>
      <c r="G167" s="93" t="str">
        <f>IF(COUNTIF($B$2:B163,B164)&gt;0,"ĐÃ NHẬP","")</f>
        <v/>
      </c>
    </row>
    <row r="168" spans="1:7" x14ac:dyDescent="0.2">
      <c r="A168" s="92"/>
      <c r="B168" s="162"/>
      <c r="C168" s="162"/>
      <c r="D168" s="104"/>
      <c r="E168" s="104"/>
      <c r="G168" s="93" t="str">
        <f>IF(COUNTIF($B$2:B164,B165)&gt;0,"ĐÃ NHẬP","")</f>
        <v/>
      </c>
    </row>
    <row r="169" spans="1:7" x14ac:dyDescent="0.2">
      <c r="A169" s="92"/>
      <c r="B169" s="162"/>
      <c r="C169" s="162"/>
      <c r="D169" s="104"/>
      <c r="E169" s="104"/>
      <c r="G169" s="93" t="str">
        <f>IF(COUNTIF($B$2:B165,B166)&gt;0,"ĐÃ NHẬP","")</f>
        <v/>
      </c>
    </row>
    <row r="170" spans="1:7" x14ac:dyDescent="0.2">
      <c r="A170" s="92"/>
      <c r="B170" s="162"/>
      <c r="C170" s="162"/>
      <c r="D170" s="104"/>
      <c r="E170" s="104"/>
      <c r="G170" s="93" t="str">
        <f>IF(COUNTIF($B$2:B166,B167)&gt;0,"ĐÃ NHẬP","")</f>
        <v/>
      </c>
    </row>
    <row r="171" spans="1:7" x14ac:dyDescent="0.2">
      <c r="A171" s="92"/>
      <c r="B171" s="162"/>
      <c r="C171" s="162"/>
      <c r="D171" s="104"/>
      <c r="E171" s="104"/>
      <c r="G171" s="93" t="str">
        <f>IF(COUNTIF($B$2:B167,B168)&gt;0,"ĐÃ NHẬP","")</f>
        <v/>
      </c>
    </row>
    <row r="172" spans="1:7" x14ac:dyDescent="0.2">
      <c r="A172" s="92"/>
      <c r="B172" s="162"/>
      <c r="C172" s="162"/>
      <c r="D172" s="104"/>
      <c r="E172" s="104"/>
      <c r="G172" s="93" t="str">
        <f>IF(COUNTIF($B$2:B168,B169)&gt;0,"ĐÃ NHẬP","")</f>
        <v/>
      </c>
    </row>
    <row r="173" spans="1:7" x14ac:dyDescent="0.2">
      <c r="A173" s="92"/>
      <c r="B173" s="162"/>
      <c r="C173" s="162"/>
      <c r="D173" s="104"/>
      <c r="E173" s="104"/>
      <c r="G173" s="93" t="str">
        <f>IF(COUNTIF($B$2:B169,B170)&gt;0,"ĐÃ NHẬP","")</f>
        <v/>
      </c>
    </row>
    <row r="174" spans="1:7" x14ac:dyDescent="0.2">
      <c r="A174" s="92"/>
      <c r="B174" s="162"/>
      <c r="C174" s="162"/>
      <c r="D174" s="104"/>
      <c r="E174" s="104"/>
      <c r="G174" s="93" t="str">
        <f>IF(COUNTIF($B$2:B170,B171)&gt;0,"ĐÃ NHẬP","")</f>
        <v/>
      </c>
    </row>
    <row r="175" spans="1:7" x14ac:dyDescent="0.2">
      <c r="A175" s="92"/>
      <c r="B175" s="162"/>
      <c r="C175" s="162"/>
      <c r="D175" s="104"/>
      <c r="E175" s="104"/>
      <c r="G175" s="93" t="str">
        <f>IF(COUNTIF($B$2:B171,B172)&gt;0,"ĐÃ NHẬP","")</f>
        <v/>
      </c>
    </row>
    <row r="176" spans="1:7" x14ac:dyDescent="0.2">
      <c r="A176" s="92"/>
      <c r="B176" s="162"/>
      <c r="C176" s="162"/>
      <c r="D176" s="104"/>
      <c r="E176" s="104"/>
      <c r="G176" s="93" t="str">
        <f>IF(COUNTIF($B$2:B172,B173)&gt;0,"ĐÃ NHẬP","")</f>
        <v/>
      </c>
    </row>
    <row r="177" spans="1:7" x14ac:dyDescent="0.2">
      <c r="A177" s="92"/>
      <c r="B177" s="162"/>
      <c r="C177" s="162"/>
      <c r="D177" s="104"/>
      <c r="E177" s="104"/>
      <c r="G177" s="93" t="str">
        <f>IF(COUNTIF($B$2:B173,B174)&gt;0,"ĐÃ NHẬP","")</f>
        <v/>
      </c>
    </row>
    <row r="178" spans="1:7" x14ac:dyDescent="0.2">
      <c r="A178" s="92"/>
      <c r="B178" s="162"/>
      <c r="C178" s="162"/>
      <c r="D178" s="104"/>
      <c r="E178" s="104"/>
      <c r="G178" s="93" t="str">
        <f>IF(COUNTIF($B$2:B174,B175)&gt;0,"ĐÃ NHẬP","")</f>
        <v/>
      </c>
    </row>
    <row r="179" spans="1:7" x14ac:dyDescent="0.2">
      <c r="A179" s="92"/>
      <c r="B179" s="162"/>
      <c r="C179" s="162"/>
      <c r="D179" s="104"/>
      <c r="E179" s="104"/>
      <c r="G179" s="93" t="str">
        <f>IF(COUNTIF($B$2:B175,B176)&gt;0,"ĐÃ NHẬP","")</f>
        <v/>
      </c>
    </row>
    <row r="180" spans="1:7" x14ac:dyDescent="0.2">
      <c r="A180" s="92"/>
      <c r="B180" s="162"/>
      <c r="C180" s="162"/>
      <c r="D180" s="104"/>
      <c r="E180" s="104"/>
      <c r="G180" s="93" t="str">
        <f>IF(COUNTIF($B$2:B176,B177)&gt;0,"ĐÃ NHẬP","")</f>
        <v/>
      </c>
    </row>
    <row r="181" spans="1:7" x14ac:dyDescent="0.2">
      <c r="A181" s="92"/>
      <c r="B181" s="162"/>
      <c r="C181" s="162"/>
      <c r="D181" s="104"/>
      <c r="E181" s="104"/>
      <c r="G181" s="93" t="str">
        <f>IF(COUNTIF($B$2:B177,B178)&gt;0,"ĐÃ NHẬP","")</f>
        <v/>
      </c>
    </row>
    <row r="182" spans="1:7" x14ac:dyDescent="0.2">
      <c r="A182" s="92"/>
      <c r="B182" s="162"/>
      <c r="C182" s="162"/>
      <c r="D182" s="104"/>
      <c r="E182" s="104"/>
      <c r="G182" s="93" t="str">
        <f>IF(COUNTIF($B$2:B178,B179)&gt;0,"ĐÃ NHẬP","")</f>
        <v/>
      </c>
    </row>
    <row r="183" spans="1:7" x14ac:dyDescent="0.2">
      <c r="A183" s="92"/>
      <c r="B183" s="162"/>
      <c r="C183" s="162"/>
      <c r="D183" s="104"/>
      <c r="E183" s="104"/>
      <c r="G183" s="93" t="str">
        <f>IF(COUNTIF($B$2:B179,B180)&gt;0,"ĐÃ NHẬP","")</f>
        <v/>
      </c>
    </row>
    <row r="184" spans="1:7" x14ac:dyDescent="0.2">
      <c r="A184" s="92"/>
      <c r="B184" s="162"/>
      <c r="C184" s="162"/>
      <c r="D184" s="104"/>
      <c r="E184" s="104"/>
      <c r="G184" s="93" t="str">
        <f>IF(COUNTIF($B$2:B180,B181)&gt;0,"ĐÃ NHẬP","")</f>
        <v/>
      </c>
    </row>
    <row r="185" spans="1:7" x14ac:dyDescent="0.2">
      <c r="A185" s="92"/>
      <c r="B185" s="162"/>
      <c r="C185" s="162"/>
      <c r="D185" s="104"/>
      <c r="E185" s="104"/>
      <c r="G185" s="93" t="str">
        <f>IF(COUNTIF($B$2:B181,B182)&gt;0,"ĐÃ NHẬP","")</f>
        <v/>
      </c>
    </row>
    <row r="186" spans="1:7" x14ac:dyDescent="0.2">
      <c r="A186" s="92"/>
      <c r="B186" s="162"/>
      <c r="C186" s="162"/>
      <c r="D186" s="104"/>
      <c r="E186" s="104"/>
      <c r="G186" s="93" t="str">
        <f>IF(COUNTIF($B$2:B182,B183)&gt;0,"ĐÃ NHẬP","")</f>
        <v/>
      </c>
    </row>
    <row r="187" spans="1:7" x14ac:dyDescent="0.2">
      <c r="A187" s="92"/>
      <c r="B187" s="162"/>
      <c r="C187" s="162"/>
      <c r="D187" s="104"/>
      <c r="E187" s="104"/>
      <c r="G187" s="93" t="str">
        <f>IF(COUNTIF($B$2:B183,B184)&gt;0,"ĐÃ NHẬP","")</f>
        <v/>
      </c>
    </row>
    <row r="188" spans="1:7" x14ac:dyDescent="0.2">
      <c r="A188" s="92"/>
      <c r="B188" s="162"/>
      <c r="C188" s="162"/>
      <c r="D188" s="104"/>
      <c r="E188" s="104"/>
      <c r="G188" s="93" t="str">
        <f>IF(COUNTIF($B$2:B184,B185)&gt;0,"ĐÃ NHẬP","")</f>
        <v/>
      </c>
    </row>
    <row r="189" spans="1:7" x14ac:dyDescent="0.2">
      <c r="A189" s="92"/>
      <c r="B189" s="162"/>
      <c r="C189" s="162"/>
      <c r="D189" s="104"/>
      <c r="E189" s="104"/>
      <c r="G189" s="93" t="str">
        <f>IF(COUNTIF($B$2:B185,B186)&gt;0,"ĐÃ NHẬP","")</f>
        <v/>
      </c>
    </row>
    <row r="190" spans="1:7" x14ac:dyDescent="0.2">
      <c r="A190" s="92"/>
      <c r="B190" s="162"/>
      <c r="C190" s="162"/>
      <c r="D190" s="104"/>
      <c r="E190" s="104"/>
      <c r="G190" s="93" t="str">
        <f>IF(COUNTIF($B$2:B186,B187)&gt;0,"ĐÃ NHẬP","")</f>
        <v/>
      </c>
    </row>
    <row r="191" spans="1:7" x14ac:dyDescent="0.2">
      <c r="A191" s="92"/>
      <c r="B191" s="162"/>
      <c r="C191" s="162"/>
      <c r="D191" s="104"/>
      <c r="E191" s="104"/>
      <c r="G191" s="93" t="str">
        <f>IF(COUNTIF($B$2:B187,B188)&gt;0,"ĐÃ NHẬP","")</f>
        <v/>
      </c>
    </row>
    <row r="192" spans="1:7" x14ac:dyDescent="0.2">
      <c r="A192" s="92"/>
      <c r="B192" s="162"/>
      <c r="C192" s="162"/>
      <c r="D192" s="104"/>
      <c r="E192" s="104"/>
      <c r="G192" s="93" t="str">
        <f>IF(COUNTIF($B$2:B188,B189)&gt;0,"ĐÃ NHẬP","")</f>
        <v/>
      </c>
    </row>
    <row r="193" spans="1:7" x14ac:dyDescent="0.2">
      <c r="A193" s="92"/>
      <c r="B193" s="162"/>
      <c r="C193" s="162"/>
      <c r="D193" s="104"/>
      <c r="E193" s="104"/>
      <c r="G193" s="93" t="str">
        <f>IF(COUNTIF($B$2:B189,B190)&gt;0,"ĐÃ NHẬP","")</f>
        <v/>
      </c>
    </row>
    <row r="194" spans="1:7" x14ac:dyDescent="0.2">
      <c r="A194" s="92"/>
      <c r="B194" s="162"/>
      <c r="C194" s="162"/>
      <c r="D194" s="104"/>
      <c r="E194" s="104"/>
      <c r="G194" s="93" t="str">
        <f>IF(COUNTIF($B$2:B190,B191)&gt;0,"ĐÃ NHẬP","")</f>
        <v/>
      </c>
    </row>
    <row r="195" spans="1:7" x14ac:dyDescent="0.2">
      <c r="A195" s="92"/>
      <c r="B195" s="162"/>
      <c r="C195" s="162"/>
      <c r="D195" s="104"/>
      <c r="E195" s="104"/>
      <c r="G195" s="93" t="str">
        <f>IF(COUNTIF($B$2:B191,B192)&gt;0,"ĐÃ NHẬP","")</f>
        <v/>
      </c>
    </row>
    <row r="196" spans="1:7" x14ac:dyDescent="0.2">
      <c r="A196" s="92"/>
      <c r="B196" s="162"/>
      <c r="C196" s="162"/>
      <c r="D196" s="104"/>
      <c r="E196" s="104"/>
      <c r="G196" s="93" t="str">
        <f>IF(COUNTIF($B$2:B192,B193)&gt;0,"ĐÃ NHẬP","")</f>
        <v/>
      </c>
    </row>
    <row r="197" spans="1:7" x14ac:dyDescent="0.2">
      <c r="A197" s="92"/>
      <c r="B197" s="162"/>
      <c r="C197" s="162"/>
      <c r="D197" s="104"/>
      <c r="E197" s="104"/>
      <c r="G197" s="93" t="str">
        <f>IF(COUNTIF($B$2:B193,B194)&gt;0,"ĐÃ NHẬP","")</f>
        <v/>
      </c>
    </row>
    <row r="198" spans="1:7" x14ac:dyDescent="0.2">
      <c r="A198" s="92"/>
      <c r="B198" s="162"/>
      <c r="C198" s="162"/>
      <c r="D198" s="104"/>
      <c r="E198" s="104"/>
      <c r="G198" s="93" t="str">
        <f>IF(COUNTIF($B$2:B194,B195)&gt;0,"ĐÃ NHẬP","")</f>
        <v/>
      </c>
    </row>
    <row r="199" spans="1:7" x14ac:dyDescent="0.2">
      <c r="A199" s="92"/>
      <c r="B199" s="162"/>
      <c r="C199" s="162"/>
      <c r="D199" s="104"/>
      <c r="E199" s="104"/>
      <c r="G199" s="93" t="str">
        <f>IF(COUNTIF($B$2:B195,B196)&gt;0,"ĐÃ NHẬP","")</f>
        <v/>
      </c>
    </row>
    <row r="200" spans="1:7" x14ac:dyDescent="0.2">
      <c r="A200" s="92"/>
      <c r="B200" s="162"/>
      <c r="C200" s="162"/>
      <c r="D200" s="104"/>
      <c r="E200" s="104"/>
      <c r="G200" s="93" t="str">
        <f>IF(COUNTIF($B$2:B196,B197)&gt;0,"ĐÃ NHẬP","")</f>
        <v/>
      </c>
    </row>
    <row r="201" spans="1:7" x14ac:dyDescent="0.2">
      <c r="A201" s="92"/>
      <c r="B201" s="162"/>
      <c r="C201" s="162"/>
      <c r="D201" s="104"/>
      <c r="E201" s="104"/>
      <c r="G201" s="93" t="str">
        <f>IF(COUNTIF($B$2:B197,B198)&gt;0,"ĐÃ NHẬP","")</f>
        <v/>
      </c>
    </row>
    <row r="202" spans="1:7" x14ac:dyDescent="0.2">
      <c r="A202" s="92"/>
      <c r="B202" s="162"/>
      <c r="C202" s="162"/>
      <c r="D202" s="104"/>
      <c r="E202" s="104"/>
      <c r="G202" s="93" t="str">
        <f>IF(COUNTIF($B$2:B198,B199)&gt;0,"ĐÃ NHẬP","")</f>
        <v/>
      </c>
    </row>
    <row r="203" spans="1:7" x14ac:dyDescent="0.2">
      <c r="A203" s="92"/>
      <c r="B203" s="162"/>
      <c r="C203" s="162"/>
      <c r="D203" s="104"/>
      <c r="E203" s="104"/>
      <c r="G203" s="93" t="str">
        <f>IF(COUNTIF($B$2:B199,B200)&gt;0,"ĐÃ NHẬP","")</f>
        <v/>
      </c>
    </row>
    <row r="204" spans="1:7" x14ac:dyDescent="0.2">
      <c r="A204" s="92"/>
      <c r="B204" s="162"/>
      <c r="C204" s="162"/>
      <c r="D204" s="104"/>
      <c r="E204" s="104"/>
      <c r="G204" s="93" t="str">
        <f>IF(COUNTIF($B$2:B200,B201)&gt;0,"ĐÃ NHẬP","")</f>
        <v/>
      </c>
    </row>
    <row r="205" spans="1:7" x14ac:dyDescent="0.2">
      <c r="A205" s="92"/>
      <c r="B205" s="162"/>
      <c r="C205" s="162"/>
      <c r="D205" s="104"/>
      <c r="E205" s="104"/>
      <c r="G205" s="93" t="str">
        <f>IF(COUNTIF($B$2:B201,B202)&gt;0,"ĐÃ NHẬP","")</f>
        <v/>
      </c>
    </row>
    <row r="206" spans="1:7" x14ac:dyDescent="0.2">
      <c r="A206" s="92"/>
      <c r="B206" s="162"/>
      <c r="C206" s="162"/>
      <c r="D206" s="104"/>
      <c r="E206" s="104"/>
      <c r="G206" s="93" t="str">
        <f>IF(COUNTIF($B$2:B202,B203)&gt;0,"ĐÃ NHẬP","")</f>
        <v/>
      </c>
    </row>
    <row r="207" spans="1:7" x14ac:dyDescent="0.2">
      <c r="A207" s="92"/>
      <c r="B207" s="162"/>
      <c r="C207" s="162"/>
      <c r="D207" s="104"/>
      <c r="E207" s="104"/>
      <c r="G207" s="93" t="str">
        <f>IF(COUNTIF($B$2:B203,B204)&gt;0,"ĐÃ NHẬP","")</f>
        <v/>
      </c>
    </row>
    <row r="208" spans="1:7" x14ac:dyDescent="0.2">
      <c r="A208" s="92"/>
      <c r="B208" s="162"/>
      <c r="C208" s="162"/>
      <c r="D208" s="104"/>
      <c r="E208" s="104"/>
      <c r="G208" s="93" t="str">
        <f>IF(COUNTIF($B$2:B204,B205)&gt;0,"ĐÃ NHẬP","")</f>
        <v/>
      </c>
    </row>
    <row r="209" spans="1:7" x14ac:dyDescent="0.2">
      <c r="A209" s="92"/>
      <c r="B209" s="162"/>
      <c r="C209" s="162"/>
      <c r="D209" s="104"/>
      <c r="E209" s="104"/>
      <c r="G209" s="93" t="str">
        <f>IF(COUNTIF($B$2:B205,B206)&gt;0,"ĐÃ NHẬP","")</f>
        <v/>
      </c>
    </row>
    <row r="210" spans="1:7" x14ac:dyDescent="0.2">
      <c r="A210" s="92"/>
      <c r="B210" s="162"/>
      <c r="C210" s="162"/>
      <c r="D210" s="104"/>
      <c r="E210" s="104"/>
      <c r="G210" s="93" t="str">
        <f>IF(COUNTIF($B$2:B206,B207)&gt;0,"ĐÃ NHẬP","")</f>
        <v/>
      </c>
    </row>
    <row r="211" spans="1:7" x14ac:dyDescent="0.2">
      <c r="A211" s="92"/>
      <c r="B211" s="162"/>
      <c r="C211" s="162"/>
      <c r="D211" s="104"/>
      <c r="E211" s="104"/>
      <c r="G211" s="93" t="str">
        <f>IF(COUNTIF($B$2:B207,B208)&gt;0,"ĐÃ NHẬP","")</f>
        <v/>
      </c>
    </row>
    <row r="212" spans="1:7" x14ac:dyDescent="0.2">
      <c r="A212" s="92"/>
      <c r="B212" s="162"/>
      <c r="C212" s="162"/>
      <c r="D212" s="104"/>
      <c r="E212" s="104"/>
      <c r="G212" s="93" t="str">
        <f>IF(COUNTIF($B$2:B208,B209)&gt;0,"ĐÃ NHẬP","")</f>
        <v/>
      </c>
    </row>
    <row r="213" spans="1:7" x14ac:dyDescent="0.2">
      <c r="A213" s="92"/>
      <c r="B213" s="162"/>
      <c r="C213" s="162"/>
      <c r="D213" s="104"/>
      <c r="E213" s="104"/>
      <c r="G213" s="93" t="str">
        <f>IF(COUNTIF($B$2:B209,B210)&gt;0,"ĐÃ NHẬP","")</f>
        <v/>
      </c>
    </row>
    <row r="214" spans="1:7" x14ac:dyDescent="0.2">
      <c r="A214" s="92"/>
      <c r="B214" s="162"/>
      <c r="C214" s="162"/>
      <c r="D214" s="104"/>
      <c r="E214" s="104"/>
      <c r="G214" s="93" t="str">
        <f>IF(COUNTIF($B$2:B210,B211)&gt;0,"ĐÃ NHẬP","")</f>
        <v/>
      </c>
    </row>
    <row r="215" spans="1:7" x14ac:dyDescent="0.2">
      <c r="A215" s="92"/>
      <c r="B215" s="162"/>
      <c r="C215" s="162"/>
      <c r="D215" s="104"/>
      <c r="E215" s="104"/>
      <c r="G215" s="93" t="str">
        <f>IF(COUNTIF($B$2:B211,B212)&gt;0,"ĐÃ NHẬP","")</f>
        <v/>
      </c>
    </row>
    <row r="216" spans="1:7" x14ac:dyDescent="0.2">
      <c r="A216" s="92"/>
      <c r="B216" s="162"/>
      <c r="C216" s="162"/>
      <c r="D216" s="104"/>
      <c r="E216" s="104"/>
      <c r="G216" s="93" t="str">
        <f>IF(COUNTIF($B$2:B212,B213)&gt;0,"ĐÃ NHẬP","")</f>
        <v/>
      </c>
    </row>
    <row r="217" spans="1:7" x14ac:dyDescent="0.2">
      <c r="A217" s="92"/>
      <c r="B217" s="162"/>
      <c r="C217" s="162"/>
      <c r="D217" s="104"/>
      <c r="E217" s="104"/>
      <c r="G217" s="93" t="str">
        <f>IF(COUNTIF($B$2:B213,B214)&gt;0,"ĐÃ NHẬP","")</f>
        <v/>
      </c>
    </row>
    <row r="218" spans="1:7" x14ac:dyDescent="0.2">
      <c r="A218" s="92"/>
      <c r="B218" s="162"/>
      <c r="C218" s="162"/>
      <c r="D218" s="104"/>
      <c r="E218" s="104"/>
      <c r="G218" s="93" t="str">
        <f>IF(COUNTIF($B$2:B214,B215)&gt;0,"ĐÃ NHẬP","")</f>
        <v/>
      </c>
    </row>
    <row r="219" spans="1:7" x14ac:dyDescent="0.2">
      <c r="A219" s="92"/>
      <c r="B219" s="162"/>
      <c r="C219" s="162"/>
      <c r="D219" s="104"/>
      <c r="E219" s="104"/>
      <c r="G219" s="93" t="str">
        <f>IF(COUNTIF($B$2:B215,B216)&gt;0,"ĐÃ NHẬP","")</f>
        <v/>
      </c>
    </row>
    <row r="220" spans="1:7" x14ac:dyDescent="0.2">
      <c r="A220" s="92"/>
      <c r="B220" s="162"/>
      <c r="C220" s="162"/>
      <c r="D220" s="104"/>
      <c r="E220" s="104"/>
      <c r="G220" s="93" t="str">
        <f>IF(COUNTIF($B$2:B216,B217)&gt;0,"ĐÃ NHẬP","")</f>
        <v/>
      </c>
    </row>
    <row r="221" spans="1:7" x14ac:dyDescent="0.2">
      <c r="A221" s="92"/>
      <c r="B221" s="162"/>
      <c r="C221" s="162"/>
      <c r="D221" s="104"/>
      <c r="E221" s="104"/>
      <c r="G221" s="93" t="str">
        <f>IF(COUNTIF($B$2:B217,B218)&gt;0,"ĐÃ NHẬP","")</f>
        <v/>
      </c>
    </row>
    <row r="222" spans="1:7" x14ac:dyDescent="0.2">
      <c r="A222" s="92"/>
      <c r="B222" s="162"/>
      <c r="C222" s="162"/>
      <c r="D222" s="104"/>
      <c r="E222" s="104"/>
      <c r="G222" s="93" t="str">
        <f>IF(COUNTIF($B$2:B218,B219)&gt;0,"ĐÃ NHẬP","")</f>
        <v/>
      </c>
    </row>
    <row r="223" spans="1:7" x14ac:dyDescent="0.2">
      <c r="A223" s="92"/>
      <c r="B223" s="162"/>
      <c r="C223" s="162"/>
      <c r="D223" s="104"/>
      <c r="E223" s="104"/>
      <c r="G223" s="93" t="str">
        <f>IF(COUNTIF($B$2:B219,B220)&gt;0,"ĐÃ NHẬP","")</f>
        <v/>
      </c>
    </row>
    <row r="224" spans="1:7" x14ac:dyDescent="0.2">
      <c r="A224" s="92"/>
      <c r="B224" s="162"/>
      <c r="C224" s="162"/>
      <c r="D224" s="104"/>
      <c r="E224" s="104"/>
      <c r="G224" s="93" t="str">
        <f>IF(COUNTIF($B$2:B220,B221)&gt;0,"ĐÃ NHẬP","")</f>
        <v/>
      </c>
    </row>
    <row r="225" spans="1:7" x14ac:dyDescent="0.2">
      <c r="A225" s="92"/>
      <c r="B225" s="162"/>
      <c r="C225" s="162"/>
      <c r="D225" s="104"/>
      <c r="E225" s="104"/>
      <c r="G225" s="93" t="str">
        <f>IF(COUNTIF($B$2:B221,B222)&gt;0,"ĐÃ NHẬP","")</f>
        <v/>
      </c>
    </row>
    <row r="226" spans="1:7" x14ac:dyDescent="0.2">
      <c r="A226" s="92"/>
      <c r="B226" s="162"/>
      <c r="C226" s="162"/>
      <c r="D226" s="104"/>
      <c r="E226" s="104"/>
      <c r="G226" s="93" t="str">
        <f>IF(COUNTIF($B$2:B222,B223)&gt;0,"ĐÃ NHẬP","")</f>
        <v/>
      </c>
    </row>
    <row r="227" spans="1:7" x14ac:dyDescent="0.2">
      <c r="A227" s="92"/>
      <c r="B227" s="162"/>
      <c r="C227" s="162"/>
      <c r="D227" s="104"/>
      <c r="E227" s="104"/>
      <c r="G227" s="93" t="str">
        <f>IF(COUNTIF($B$2:B223,B224)&gt;0,"ĐÃ NHẬP","")</f>
        <v/>
      </c>
    </row>
    <row r="228" spans="1:7" x14ac:dyDescent="0.2">
      <c r="A228" s="92"/>
      <c r="B228" s="162"/>
      <c r="C228" s="162"/>
      <c r="D228" s="104"/>
      <c r="E228" s="104"/>
      <c r="G228" s="93" t="str">
        <f>IF(COUNTIF($B$2:B224,B225)&gt;0,"ĐÃ NHẬP","")</f>
        <v/>
      </c>
    </row>
    <row r="229" spans="1:7" x14ac:dyDescent="0.2">
      <c r="A229" s="92"/>
      <c r="B229" s="162"/>
      <c r="C229" s="162"/>
      <c r="D229" s="104"/>
      <c r="E229" s="104"/>
      <c r="G229" s="93" t="str">
        <f>IF(COUNTIF($B$2:B225,B226)&gt;0,"ĐÃ NHẬP","")</f>
        <v/>
      </c>
    </row>
    <row r="230" spans="1:7" x14ac:dyDescent="0.2">
      <c r="A230" s="92"/>
      <c r="B230" s="162"/>
      <c r="C230" s="162"/>
      <c r="D230" s="104"/>
      <c r="E230" s="104"/>
      <c r="G230" s="93" t="str">
        <f>IF(COUNTIF($B$2:B226,B227)&gt;0,"ĐÃ NHẬP","")</f>
        <v/>
      </c>
    </row>
    <row r="231" spans="1:7" x14ac:dyDescent="0.2">
      <c r="A231" s="92"/>
      <c r="B231" s="162"/>
      <c r="C231" s="162"/>
      <c r="D231" s="104"/>
      <c r="E231" s="104"/>
      <c r="G231" s="93" t="str">
        <f>IF(COUNTIF($B$2:B227,B228)&gt;0,"ĐÃ NHẬP","")</f>
        <v/>
      </c>
    </row>
    <row r="232" spans="1:7" x14ac:dyDescent="0.2">
      <c r="A232" s="92"/>
      <c r="B232" s="162"/>
      <c r="C232" s="162"/>
      <c r="D232" s="104"/>
      <c r="E232" s="104"/>
      <c r="G232" s="93" t="str">
        <f>IF(COUNTIF($B$2:B228,B229)&gt;0,"ĐÃ NHẬP","")</f>
        <v/>
      </c>
    </row>
    <row r="233" spans="1:7" x14ac:dyDescent="0.2">
      <c r="A233" s="92"/>
      <c r="B233" s="162"/>
      <c r="C233" s="162"/>
      <c r="D233" s="104"/>
      <c r="E233" s="104"/>
      <c r="G233" s="93" t="str">
        <f>IF(COUNTIF($B$2:B229,B230)&gt;0,"ĐÃ NHẬP","")</f>
        <v/>
      </c>
    </row>
    <row r="234" spans="1:7" x14ac:dyDescent="0.2">
      <c r="A234" s="92"/>
      <c r="B234" s="162"/>
      <c r="C234" s="162"/>
      <c r="D234" s="104"/>
      <c r="E234" s="104"/>
      <c r="G234" s="93" t="str">
        <f>IF(COUNTIF($B$2:B230,B231)&gt;0,"ĐÃ NHẬP","")</f>
        <v/>
      </c>
    </row>
    <row r="235" spans="1:7" x14ac:dyDescent="0.2">
      <c r="A235" s="92"/>
      <c r="B235" s="162"/>
      <c r="C235" s="162"/>
      <c r="D235" s="104"/>
      <c r="E235" s="104"/>
      <c r="G235" s="93" t="str">
        <f>IF(COUNTIF($B$2:B231,B232)&gt;0,"ĐÃ NHẬP","")</f>
        <v/>
      </c>
    </row>
    <row r="236" spans="1:7" x14ac:dyDescent="0.2">
      <c r="A236" s="92"/>
      <c r="B236" s="162"/>
      <c r="C236" s="162"/>
      <c r="D236" s="104"/>
      <c r="E236" s="104"/>
      <c r="G236" s="93" t="str">
        <f>IF(COUNTIF($B$2:B232,B233)&gt;0,"ĐÃ NHẬP","")</f>
        <v/>
      </c>
    </row>
    <row r="237" spans="1:7" x14ac:dyDescent="0.2">
      <c r="A237" s="92"/>
      <c r="B237" s="162"/>
      <c r="C237" s="162"/>
      <c r="D237" s="104"/>
      <c r="E237" s="104"/>
      <c r="G237" s="93" t="str">
        <f>IF(COUNTIF($B$2:B233,B234)&gt;0,"ĐÃ NHẬP","")</f>
        <v/>
      </c>
    </row>
    <row r="238" spans="1:7" x14ac:dyDescent="0.2">
      <c r="A238" s="92"/>
      <c r="B238" s="162"/>
      <c r="C238" s="162"/>
      <c r="D238" s="104"/>
      <c r="E238" s="104"/>
      <c r="G238" s="93" t="str">
        <f>IF(COUNTIF($B$2:B234,B235)&gt;0,"ĐÃ NHẬP","")</f>
        <v/>
      </c>
    </row>
    <row r="239" spans="1:7" x14ac:dyDescent="0.2">
      <c r="A239" s="92"/>
      <c r="B239" s="162"/>
      <c r="C239" s="162"/>
      <c r="D239" s="104"/>
      <c r="E239" s="104"/>
      <c r="G239" s="93" t="str">
        <f>IF(COUNTIF($B$2:B235,B236)&gt;0,"ĐÃ NHẬP","")</f>
        <v/>
      </c>
    </row>
    <row r="240" spans="1:7" x14ac:dyDescent="0.2">
      <c r="A240" s="92"/>
      <c r="B240" s="162"/>
      <c r="C240" s="162"/>
      <c r="D240" s="104"/>
      <c r="E240" s="104"/>
      <c r="G240" s="93" t="str">
        <f>IF(COUNTIF($B$2:B236,B237)&gt;0,"ĐÃ NHẬP","")</f>
        <v/>
      </c>
    </row>
    <row r="241" spans="1:7" x14ac:dyDescent="0.2">
      <c r="A241" s="92"/>
      <c r="B241" s="162"/>
      <c r="C241" s="162"/>
      <c r="D241" s="104"/>
      <c r="E241" s="104"/>
      <c r="G241" s="93" t="str">
        <f>IF(COUNTIF($B$2:B237,B238)&gt;0,"ĐÃ NHẬP","")</f>
        <v/>
      </c>
    </row>
    <row r="242" spans="1:7" x14ac:dyDescent="0.2">
      <c r="A242" s="92"/>
      <c r="B242" s="162"/>
      <c r="C242" s="162"/>
      <c r="D242" s="104"/>
      <c r="E242" s="104"/>
      <c r="G242" s="93" t="str">
        <f>IF(COUNTIF($B$2:B238,B239)&gt;0,"ĐÃ NHẬP","")</f>
        <v/>
      </c>
    </row>
    <row r="243" spans="1:7" x14ac:dyDescent="0.2">
      <c r="A243" s="92"/>
      <c r="B243" s="162"/>
      <c r="C243" s="162"/>
      <c r="D243" s="104"/>
      <c r="E243" s="104"/>
      <c r="G243" s="93" t="str">
        <f>IF(COUNTIF($B$2:B239,B240)&gt;0,"ĐÃ NHẬP","")</f>
        <v/>
      </c>
    </row>
    <row r="244" spans="1:7" x14ac:dyDescent="0.2">
      <c r="A244" s="92"/>
      <c r="B244" s="162"/>
      <c r="C244" s="162"/>
      <c r="D244" s="104"/>
      <c r="E244" s="104"/>
      <c r="G244" s="93" t="str">
        <f>IF(COUNTIF($B$2:B240,B241)&gt;0,"ĐÃ NHẬP","")</f>
        <v/>
      </c>
    </row>
    <row r="245" spans="1:7" x14ac:dyDescent="0.2">
      <c r="A245" s="92"/>
      <c r="B245" s="162"/>
      <c r="C245" s="162"/>
      <c r="D245" s="104"/>
      <c r="E245" s="104"/>
      <c r="G245" s="93" t="str">
        <f>IF(COUNTIF($B$2:B241,B242)&gt;0,"ĐÃ NHẬP","")</f>
        <v/>
      </c>
    </row>
    <row r="246" spans="1:7" x14ac:dyDescent="0.2">
      <c r="A246" s="92"/>
      <c r="B246" s="162"/>
      <c r="C246" s="162"/>
      <c r="D246" s="104"/>
      <c r="E246" s="104"/>
      <c r="G246" s="93" t="str">
        <f>IF(COUNTIF($B$2:B242,B243)&gt;0,"ĐÃ NHẬP","")</f>
        <v/>
      </c>
    </row>
    <row r="247" spans="1:7" x14ac:dyDescent="0.2">
      <c r="A247" s="92"/>
      <c r="B247" s="162"/>
      <c r="C247" s="162"/>
      <c r="D247" s="104"/>
      <c r="E247" s="104"/>
      <c r="G247" s="93" t="str">
        <f>IF(COUNTIF($B$2:B243,B244)&gt;0,"ĐÃ NHẬP","")</f>
        <v/>
      </c>
    </row>
    <row r="248" spans="1:7" x14ac:dyDescent="0.2">
      <c r="A248" s="92"/>
      <c r="B248" s="162"/>
      <c r="C248" s="162"/>
      <c r="D248" s="104"/>
      <c r="E248" s="104"/>
      <c r="G248" s="93" t="str">
        <f>IF(COUNTIF($B$2:B244,B245)&gt;0,"ĐÃ NHẬP","")</f>
        <v/>
      </c>
    </row>
    <row r="249" spans="1:7" x14ac:dyDescent="0.2">
      <c r="A249" s="92"/>
      <c r="B249" s="162"/>
      <c r="C249" s="162"/>
      <c r="D249" s="104"/>
      <c r="E249" s="104"/>
      <c r="G249" s="93" t="str">
        <f>IF(COUNTIF($B$2:B245,B246)&gt;0,"ĐÃ NHẬP","")</f>
        <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IF(COUNTIF($B$2:B491,B492)&gt;0,"ĐÃ NHẬP","")</f>
        <v/>
      </c>
    </row>
    <row r="496" spans="1:7" x14ac:dyDescent="0.2">
      <c r="A496" s="92"/>
      <c r="B496" s="162"/>
      <c r="C496" s="162"/>
      <c r="D496" s="104"/>
      <c r="E496" s="104"/>
      <c r="G496" s="93" t="str">
        <f>IF(COUNTIF($B$2:B492,B493)&gt;0,"ĐÃ NHẬP","")</f>
        <v/>
      </c>
    </row>
    <row r="497" spans="1:7" x14ac:dyDescent="0.2">
      <c r="A497" s="92"/>
      <c r="B497" s="162"/>
      <c r="C497" s="162"/>
      <c r="D497" s="104"/>
      <c r="E497" s="104"/>
      <c r="G497" s="93" t="str">
        <f>IF(COUNTIF($B$2:B493,B494)&gt;0,"ĐÃ NHẬP","")</f>
        <v/>
      </c>
    </row>
    <row r="498" spans="1:7" x14ac:dyDescent="0.2">
      <c r="A498" s="92"/>
      <c r="B498" s="162"/>
      <c r="C498" s="162"/>
      <c r="D498" s="104"/>
      <c r="E498" s="104"/>
      <c r="G498" s="93" t="str">
        <f>IF(COUNTIF($B$2:B494,B495)&gt;0,"ĐÃ NHẬP","")</f>
        <v/>
      </c>
    </row>
    <row r="499" spans="1:7" x14ac:dyDescent="0.2">
      <c r="A499" s="92"/>
      <c r="B499" s="162"/>
      <c r="C499" s="162"/>
      <c r="D499" s="104"/>
      <c r="E499" s="104"/>
      <c r="G499" s="93" t="str">
        <f>IF(COUNTIF($B$2:B495,B496)&gt;0,"ĐÃ NHẬP","")</f>
        <v/>
      </c>
    </row>
    <row r="500" spans="1:7" x14ac:dyDescent="0.2">
      <c r="A500" s="92"/>
      <c r="B500" s="162"/>
      <c r="C500" s="162"/>
      <c r="D500" s="104"/>
      <c r="E500" s="104"/>
      <c r="G500" s="93" t="str">
        <f>IF(COUNTIF($B$2:B496,B497)&gt;0,"ĐÃ NHẬP","")</f>
        <v/>
      </c>
    </row>
    <row r="501" spans="1:7" x14ac:dyDescent="0.2">
      <c r="A501" s="92"/>
      <c r="B501" s="162"/>
      <c r="C501" s="162"/>
      <c r="D501" s="104"/>
      <c r="E501" s="104"/>
      <c r="G501" s="93" t="str">
        <f>IF(COUNTIF($B$2:B497,B498)&gt;0,"ĐÃ NHẬP","")</f>
        <v/>
      </c>
    </row>
    <row r="502" spans="1:7" x14ac:dyDescent="0.2">
      <c r="A502" s="92"/>
      <c r="B502" s="162"/>
      <c r="C502" s="162"/>
      <c r="D502" s="104"/>
      <c r="E502" s="104"/>
      <c r="G502" s="93" t="str">
        <f>IF(COUNTIF($B$2:B498,B499)&gt;0,"ĐÃ NHẬP","")</f>
        <v/>
      </c>
    </row>
    <row r="503" spans="1:7" x14ac:dyDescent="0.2">
      <c r="A503" s="92"/>
      <c r="B503" s="162"/>
      <c r="C503" s="162"/>
      <c r="D503" s="104"/>
      <c r="E503" s="104"/>
      <c r="G503" s="93" t="str">
        <f>IF(COUNTIF($B$2:B499,B500)&gt;0,"ĐÃ NHẬP","")</f>
        <v/>
      </c>
    </row>
    <row r="504" spans="1:7" x14ac:dyDescent="0.2">
      <c r="A504" s="92"/>
      <c r="B504" s="162"/>
      <c r="C504" s="162"/>
      <c r="D504" s="104"/>
      <c r="E504" s="104"/>
      <c r="G504" s="93" t="str">
        <f>IF(COUNTIF($B$2:B500,B501)&gt;0,"ĐÃ NHẬP","")</f>
        <v/>
      </c>
    </row>
    <row r="505" spans="1:7" x14ac:dyDescent="0.2">
      <c r="A505" s="92"/>
      <c r="B505" s="162"/>
      <c r="C505" s="162"/>
      <c r="D505" s="104"/>
      <c r="E505" s="104"/>
      <c r="G505" s="93" t="str">
        <f>IF(COUNTIF($B$2:B501,B502)&gt;0,"ĐÃ NHẬP","")</f>
        <v/>
      </c>
    </row>
    <row r="506" spans="1:7" x14ac:dyDescent="0.2">
      <c r="A506" s="92"/>
      <c r="B506" s="162"/>
      <c r="C506" s="162"/>
      <c r="D506" s="104"/>
      <c r="E506" s="104"/>
      <c r="G506" s="93" t="str">
        <f>IF(COUNTIF($B$2:B502,B503)&gt;0,"ĐÃ NHẬP","")</f>
        <v/>
      </c>
    </row>
    <row r="507" spans="1:7" x14ac:dyDescent="0.2">
      <c r="A507" s="92"/>
      <c r="B507" s="162"/>
      <c r="C507" s="162"/>
      <c r="D507" s="104"/>
      <c r="E507" s="104"/>
      <c r="G507" s="93" t="str">
        <f>IF(COUNTIF($B$2:B503,B504)&gt;0,"ĐÃ NHẬP","")</f>
        <v/>
      </c>
    </row>
    <row r="508" spans="1:7" x14ac:dyDescent="0.2">
      <c r="A508" s="92"/>
      <c r="B508" s="162"/>
      <c r="C508" s="162"/>
      <c r="D508" s="104"/>
      <c r="E508" s="104"/>
      <c r="G508" s="93" t="str">
        <f>IF(COUNTIF($B$2:B504,B505)&gt;0,"ĐÃ NHẬP","")</f>
        <v/>
      </c>
    </row>
    <row r="509" spans="1:7" x14ac:dyDescent="0.2">
      <c r="A509" s="92"/>
      <c r="B509" s="162"/>
      <c r="C509" s="162"/>
      <c r="D509" s="104"/>
      <c r="E509" s="104"/>
      <c r="G509" s="93" t="str">
        <f>IF(COUNTIF($B$2:B505,B506)&gt;0,"ĐÃ NHẬP","")</f>
        <v/>
      </c>
    </row>
    <row r="510" spans="1:7" x14ac:dyDescent="0.2">
      <c r="A510" s="92"/>
      <c r="B510" s="162"/>
      <c r="C510" s="162"/>
      <c r="D510" s="104"/>
      <c r="E510" s="104"/>
      <c r="G510" s="93" t="str">
        <f>IF(COUNTIF($B$2:B506,B507)&gt;0,"ĐÃ NHẬP","")</f>
        <v/>
      </c>
    </row>
    <row r="511" spans="1:7" x14ac:dyDescent="0.2">
      <c r="A511" s="92"/>
      <c r="B511" s="162"/>
      <c r="C511" s="162"/>
      <c r="D511" s="104"/>
      <c r="E511" s="104"/>
      <c r="G511" s="93" t="str">
        <f>IF(COUNTIF($B$2:B507,B508)&gt;0,"ĐÃ NHẬP","")</f>
        <v/>
      </c>
    </row>
    <row r="512" spans="1:7" x14ac:dyDescent="0.2">
      <c r="A512" s="92"/>
      <c r="B512" s="162"/>
      <c r="C512" s="162"/>
      <c r="D512" s="104"/>
      <c r="E512" s="104"/>
      <c r="G512" s="93" t="str">
        <f>IF(COUNTIF($B$2:B508,B509)&gt;0,"ĐÃ NHẬP","")</f>
        <v/>
      </c>
    </row>
    <row r="513" spans="1:7" x14ac:dyDescent="0.2">
      <c r="A513" s="92"/>
      <c r="B513" s="162"/>
      <c r="C513" s="162"/>
      <c r="D513" s="104"/>
      <c r="E513" s="104"/>
      <c r="G513" s="93" t="str">
        <f>IF(COUNTIF($B$2:B509,B510)&gt;0,"ĐÃ NHẬP","")</f>
        <v/>
      </c>
    </row>
    <row r="514" spans="1:7" x14ac:dyDescent="0.2">
      <c r="A514" s="92"/>
      <c r="B514" s="162"/>
      <c r="C514" s="162"/>
      <c r="D514" s="104"/>
      <c r="E514" s="104"/>
      <c r="G514" s="93" t="str">
        <f>IF(COUNTIF($B$2:B510,B511)&gt;0,"ĐÃ NHẬP","")</f>
        <v/>
      </c>
    </row>
    <row r="515" spans="1:7" x14ac:dyDescent="0.2">
      <c r="A515" s="92"/>
      <c r="B515" s="162"/>
      <c r="C515" s="162"/>
      <c r="D515" s="104"/>
      <c r="E515" s="104"/>
      <c r="G515" s="93" t="str">
        <f>IF(COUNTIF($B$2:B511,B512)&gt;0,"ĐÃ NHẬP","")</f>
        <v/>
      </c>
    </row>
    <row r="516" spans="1:7" x14ac:dyDescent="0.2">
      <c r="A516" s="92"/>
      <c r="B516" s="162"/>
      <c r="C516" s="162"/>
      <c r="D516" s="104"/>
      <c r="E516" s="104"/>
      <c r="G516" s="93" t="str">
        <f>IF(COUNTIF($B$2:B512,B513)&gt;0,"ĐÃ NHẬP","")</f>
        <v/>
      </c>
    </row>
    <row r="517" spans="1:7" x14ac:dyDescent="0.2">
      <c r="A517" s="92"/>
      <c r="B517" s="162"/>
      <c r="C517" s="162"/>
      <c r="D517" s="104"/>
      <c r="E517" s="104"/>
      <c r="G517" s="93" t="str">
        <f>IF(COUNTIF($B$2:B513,B514)&gt;0,"ĐÃ NHẬP","")</f>
        <v/>
      </c>
    </row>
    <row r="518" spans="1:7" x14ac:dyDescent="0.2">
      <c r="A518" s="92"/>
      <c r="B518" s="162"/>
      <c r="C518" s="162"/>
      <c r="D518" s="104"/>
      <c r="E518" s="104"/>
      <c r="G518" s="93" t="str">
        <f>IF(COUNTIF($B$2:B514,B515)&gt;0,"ĐÃ NHẬP","")</f>
        <v/>
      </c>
    </row>
    <row r="519" spans="1:7" x14ac:dyDescent="0.2">
      <c r="A519" s="92"/>
      <c r="B519" s="162"/>
      <c r="C519" s="162"/>
      <c r="D519" s="104"/>
      <c r="E519" s="104"/>
      <c r="G519" s="93" t="str">
        <f>IF(COUNTIF($B$2:B515,B516)&gt;0,"ĐÃ NHẬP","")</f>
        <v/>
      </c>
    </row>
    <row r="520" spans="1:7" x14ac:dyDescent="0.2">
      <c r="A520" s="92"/>
      <c r="B520" s="162"/>
      <c r="C520" s="162"/>
      <c r="D520" s="104"/>
      <c r="E520" s="104"/>
      <c r="G520" s="93" t="str">
        <f>IF(COUNTIF($B$2:B516,B517)&gt;0,"ĐÃ NHẬP","")</f>
        <v/>
      </c>
    </row>
    <row r="521" spans="1:7" x14ac:dyDescent="0.2">
      <c r="A521" s="92"/>
      <c r="B521" s="162"/>
      <c r="C521" s="162"/>
      <c r="D521" s="104"/>
      <c r="E521" s="104"/>
      <c r="G521" s="93" t="str">
        <f>IF(COUNTIF($B$2:B517,B518)&gt;0,"ĐÃ NHẬP","")</f>
        <v/>
      </c>
    </row>
    <row r="522" spans="1:7" x14ac:dyDescent="0.2">
      <c r="A522" s="92"/>
      <c r="B522" s="162"/>
      <c r="C522" s="162"/>
      <c r="D522" s="104"/>
      <c r="E522" s="104"/>
      <c r="G522" s="93" t="str">
        <f>IF(COUNTIF(A$1:$B518,A519)&gt;0,"ĐÃ NHẬP","")</f>
        <v/>
      </c>
    </row>
    <row r="523" spans="1:7" x14ac:dyDescent="0.2">
      <c r="A523" s="92"/>
      <c r="B523" s="162"/>
      <c r="C523" s="162"/>
      <c r="D523" s="104"/>
      <c r="E523" s="104"/>
      <c r="G523" s="93" t="str">
        <f>IF(COUNTIF(A$1:$B519,A520)&gt;0,"ĐÃ NHẬP","")</f>
        <v/>
      </c>
    </row>
    <row r="524" spans="1:7" x14ac:dyDescent="0.2">
      <c r="A524" s="92"/>
      <c r="B524" s="162"/>
      <c r="C524" s="162"/>
      <c r="D524" s="104"/>
      <c r="E524" s="104"/>
      <c r="G524" s="93" t="str">
        <f>IF(COUNTIF(A$1:$B520,A521)&gt;0,"ĐÃ NHẬP","")</f>
        <v/>
      </c>
    </row>
    <row r="525" spans="1:7" x14ac:dyDescent="0.2">
      <c r="A525" s="92"/>
      <c r="B525" s="162"/>
      <c r="C525" s="162"/>
      <c r="D525" s="104"/>
      <c r="E525" s="104"/>
      <c r="G525" s="93" t="str">
        <f>IF(COUNTIF(A$1:$B521,A522)&gt;0,"ĐÃ NHẬP","")</f>
        <v/>
      </c>
    </row>
    <row r="526" spans="1:7" x14ac:dyDescent="0.2">
      <c r="A526" s="92"/>
      <c r="B526" s="162"/>
      <c r="C526" s="162"/>
      <c r="D526" s="104"/>
      <c r="E526" s="104"/>
      <c r="G526" s="93" t="str">
        <f>IF(COUNTIF(A$1:$B522,A523)&gt;0,"ĐÃ NHẬP","")</f>
        <v/>
      </c>
    </row>
    <row r="527" spans="1:7" x14ac:dyDescent="0.2">
      <c r="A527" s="92"/>
      <c r="B527" s="162"/>
      <c r="C527" s="162"/>
      <c r="D527" s="104"/>
      <c r="E527" s="104"/>
      <c r="G527" s="93" t="str">
        <f>IF(COUNTIF(A$1:$B523,A524)&gt;0,"ĐÃ NHẬP","")</f>
        <v/>
      </c>
    </row>
    <row r="528" spans="1:7" x14ac:dyDescent="0.2">
      <c r="A528" s="92"/>
      <c r="B528" s="162"/>
      <c r="C528" s="162"/>
      <c r="D528" s="104"/>
      <c r="E528" s="104"/>
      <c r="G528" s="93" t="str">
        <f>IF(COUNTIF(A$1:$B524,A525)&gt;0,"ĐÃ NHẬP","")</f>
        <v/>
      </c>
    </row>
    <row r="529" spans="1:7" x14ac:dyDescent="0.2">
      <c r="A529" s="92"/>
      <c r="B529" s="162"/>
      <c r="C529" s="162"/>
      <c r="D529" s="104"/>
      <c r="E529" s="104"/>
      <c r="G529" s="93" t="str">
        <f>IF(COUNTIF(A$1:$B525,A526)&gt;0,"ĐÃ NHẬP","")</f>
        <v/>
      </c>
    </row>
    <row r="530" spans="1:7" x14ac:dyDescent="0.2">
      <c r="A530" s="92"/>
      <c r="B530" s="162"/>
      <c r="C530" s="162"/>
      <c r="D530" s="104"/>
      <c r="E530" s="104"/>
      <c r="G530" s="93" t="str">
        <f>IF(COUNTIF(A$1:$B526,A527)&gt;0,"ĐÃ NHẬP","")</f>
        <v/>
      </c>
    </row>
    <row r="531" spans="1:7" x14ac:dyDescent="0.2">
      <c r="A531" s="92"/>
      <c r="B531" s="162"/>
      <c r="C531" s="162"/>
      <c r="D531" s="104"/>
      <c r="E531" s="104"/>
      <c r="G531" s="93" t="str">
        <f>IF(COUNTIF(A$1:$B527,A528)&gt;0,"ĐÃ NHẬP","")</f>
        <v/>
      </c>
    </row>
    <row r="532" spans="1:7" x14ac:dyDescent="0.2">
      <c r="A532" s="92"/>
      <c r="B532" s="162"/>
      <c r="C532" s="162"/>
      <c r="D532" s="104"/>
      <c r="E532" s="104"/>
      <c r="G532" s="93" t="str">
        <f>IF(COUNTIF(A$1:$B528,A529)&gt;0,"ĐÃ NHẬP","")</f>
        <v/>
      </c>
    </row>
    <row r="533" spans="1:7" x14ac:dyDescent="0.2">
      <c r="A533" s="92"/>
      <c r="B533" s="162"/>
      <c r="C533" s="162"/>
      <c r="D533" s="104"/>
      <c r="E533" s="104"/>
      <c r="G533" s="93" t="str">
        <f>IF(COUNTIF(A$1:$B529,A530)&gt;0,"ĐÃ NHẬP","")</f>
        <v/>
      </c>
    </row>
    <row r="534" spans="1:7" x14ac:dyDescent="0.2">
      <c r="A534" s="92"/>
      <c r="B534" s="162"/>
      <c r="C534" s="162"/>
      <c r="D534" s="104"/>
      <c r="E534" s="104"/>
      <c r="G534" s="93" t="str">
        <f>IF(COUNTIF(A$1:$B530,A531)&gt;0,"ĐÃ NHẬP","")</f>
        <v/>
      </c>
    </row>
    <row r="535" spans="1:7" x14ac:dyDescent="0.2">
      <c r="A535" s="92"/>
      <c r="B535" s="162"/>
      <c r="C535" s="162"/>
      <c r="D535" s="104"/>
      <c r="E535" s="104"/>
      <c r="G535" s="93" t="str">
        <f>IF(COUNTIF(A$1:$B531,A532)&gt;0,"ĐÃ NHẬP","")</f>
        <v/>
      </c>
    </row>
    <row r="536" spans="1:7" x14ac:dyDescent="0.2">
      <c r="A536" s="92"/>
      <c r="B536" s="162"/>
      <c r="C536" s="162"/>
      <c r="D536" s="104"/>
      <c r="E536" s="104"/>
      <c r="G536" s="93" t="str">
        <f>IF(COUNTIF(A$1:$B532,A533)&gt;0,"ĐÃ NHẬP","")</f>
        <v/>
      </c>
    </row>
    <row r="537" spans="1:7" x14ac:dyDescent="0.2">
      <c r="A537" s="92"/>
      <c r="B537" s="162"/>
      <c r="C537" s="162"/>
      <c r="D537" s="104"/>
      <c r="E537" s="104"/>
      <c r="G537" s="93" t="str">
        <f>IF(COUNTIF(A$1:$B533,A534)&gt;0,"ĐÃ NHẬP","")</f>
        <v/>
      </c>
    </row>
    <row r="538" spans="1:7" x14ac:dyDescent="0.2">
      <c r="A538" s="92"/>
      <c r="B538" s="162"/>
      <c r="C538" s="162"/>
      <c r="D538" s="104"/>
      <c r="E538" s="104"/>
      <c r="G538" s="93" t="str">
        <f>IF(COUNTIF(A$1:$B534,A535)&gt;0,"ĐÃ NHẬP","")</f>
        <v/>
      </c>
    </row>
    <row r="539" spans="1:7" x14ac:dyDescent="0.2">
      <c r="A539" s="92"/>
      <c r="B539" s="162"/>
      <c r="C539" s="162"/>
      <c r="D539" s="104"/>
      <c r="E539" s="104"/>
      <c r="G539" s="93" t="str">
        <f>IF(COUNTIF(A$1:$B535,A536)&gt;0,"ĐÃ NHẬP","")</f>
        <v/>
      </c>
    </row>
    <row r="540" spans="1:7" x14ac:dyDescent="0.2">
      <c r="A540" s="92"/>
      <c r="B540" s="162"/>
      <c r="C540" s="162"/>
      <c r="D540" s="104"/>
      <c r="E540" s="104"/>
      <c r="G540" s="93" t="str">
        <f>IF(COUNTIF(A$1:$B536,A537)&gt;0,"ĐÃ NHẬP","")</f>
        <v/>
      </c>
    </row>
    <row r="541" spans="1:7" x14ac:dyDescent="0.2">
      <c r="A541" s="92"/>
      <c r="B541" s="162"/>
      <c r="C541" s="162"/>
      <c r="D541" s="104"/>
      <c r="E541" s="104"/>
      <c r="G541" s="93" t="str">
        <f>IF(COUNTIF(A$1:$B537,A538)&gt;0,"ĐÃ NHẬP","")</f>
        <v/>
      </c>
    </row>
    <row r="542" spans="1:7" x14ac:dyDescent="0.2">
      <c r="A542" s="92"/>
      <c r="B542" s="162"/>
      <c r="C542" s="162"/>
      <c r="D542" s="104"/>
      <c r="E542" s="104"/>
      <c r="G542" s="93" t="str">
        <f>IF(COUNTIF(A$1:$B538,A539)&gt;0,"ĐÃ NHẬP","")</f>
        <v/>
      </c>
    </row>
    <row r="543" spans="1:7" x14ac:dyDescent="0.2">
      <c r="A543" s="92"/>
      <c r="B543" s="162"/>
      <c r="C543" s="162"/>
      <c r="D543" s="104"/>
      <c r="E543" s="104"/>
      <c r="G543" s="93" t="str">
        <f>IF(COUNTIF(A$1:$B539,A540)&gt;0,"ĐÃ NHẬP","")</f>
        <v/>
      </c>
    </row>
    <row r="544" spans="1:7" x14ac:dyDescent="0.2">
      <c r="A544" s="92"/>
      <c r="B544" s="162"/>
      <c r="C544" s="162"/>
      <c r="D544" s="104"/>
      <c r="E544" s="104"/>
      <c r="G544" s="93" t="str">
        <f>IF(COUNTIF(A$1:$B540,A541)&gt;0,"ĐÃ NHẬP","")</f>
        <v/>
      </c>
    </row>
    <row r="545" spans="1:7" x14ac:dyDescent="0.2">
      <c r="A545" s="92"/>
      <c r="B545" s="162"/>
      <c r="C545" s="162"/>
      <c r="D545" s="104"/>
      <c r="E545" s="104"/>
      <c r="G545" s="93" t="str">
        <f>IF(COUNTIF(A$1:$B541,A542)&gt;0,"ĐÃ NHẬP","")</f>
        <v/>
      </c>
    </row>
    <row r="546" spans="1:7" x14ac:dyDescent="0.2">
      <c r="A546" s="92"/>
      <c r="B546" s="162"/>
      <c r="C546" s="162"/>
      <c r="D546" s="104"/>
      <c r="E546" s="104"/>
      <c r="G546" s="93" t="str">
        <f>IF(COUNTIF(A$1:$B542,A543)&gt;0,"ĐÃ NHẬP","")</f>
        <v/>
      </c>
    </row>
    <row r="547" spans="1:7" x14ac:dyDescent="0.2">
      <c r="A547" s="92"/>
      <c r="B547" s="162"/>
      <c r="C547" s="162"/>
      <c r="D547" s="104"/>
      <c r="E547" s="104"/>
      <c r="G547" s="93" t="str">
        <f>IF(COUNTIF(A$1:$B543,A544)&gt;0,"ĐÃ NHẬP","")</f>
        <v/>
      </c>
    </row>
    <row r="548" spans="1:7" x14ac:dyDescent="0.2">
      <c r="A548" s="92"/>
      <c r="B548" s="162"/>
      <c r="C548" s="162"/>
      <c r="D548" s="104"/>
      <c r="E548" s="104"/>
      <c r="G548" s="93" t="str">
        <f>IF(COUNTIF(A$1:$B544,A545)&gt;0,"ĐÃ NHẬP","")</f>
        <v/>
      </c>
    </row>
    <row r="549" spans="1:7" x14ac:dyDescent="0.2">
      <c r="A549" s="92"/>
      <c r="B549" s="162"/>
      <c r="C549" s="162"/>
      <c r="D549" s="104"/>
      <c r="E549" s="104"/>
      <c r="G549" s="93" t="str">
        <f>IF(COUNTIF(A$1:$B545,A546)&gt;0,"ĐÃ NHẬP","")</f>
        <v/>
      </c>
    </row>
    <row r="550" spans="1:7" x14ac:dyDescent="0.2">
      <c r="A550" s="92"/>
      <c r="B550" s="162"/>
      <c r="C550" s="162"/>
      <c r="D550" s="104"/>
      <c r="E550" s="104"/>
      <c r="G550" s="93" t="str">
        <f>IF(COUNTIF(A$1:$B546,A547)&gt;0,"ĐÃ NHẬP","")</f>
        <v/>
      </c>
    </row>
    <row r="551" spans="1:7" x14ac:dyDescent="0.2">
      <c r="A551" s="92"/>
      <c r="B551" s="162"/>
      <c r="C551" s="162"/>
      <c r="D551" s="104"/>
      <c r="E551" s="104"/>
      <c r="G551" s="93" t="str">
        <f>IF(COUNTIF(A$1:$B547,A548)&gt;0,"ĐÃ NHẬP","")</f>
        <v/>
      </c>
    </row>
    <row r="552" spans="1:7" x14ac:dyDescent="0.2">
      <c r="A552" s="92"/>
      <c r="B552" s="162"/>
      <c r="C552" s="162"/>
      <c r="D552" s="104"/>
      <c r="E552" s="104"/>
      <c r="G552" s="93" t="str">
        <f>IF(COUNTIF(A$1:$B548,A549)&gt;0,"ĐÃ NHẬP","")</f>
        <v/>
      </c>
    </row>
    <row r="553" spans="1:7" x14ac:dyDescent="0.2">
      <c r="A553" s="92"/>
      <c r="B553" s="162"/>
      <c r="C553" s="162"/>
      <c r="D553" s="104"/>
      <c r="E553" s="104"/>
      <c r="G553" s="93" t="str">
        <f>IF(COUNTIF(A$1:$B549,A550)&gt;0,"ĐÃ NHẬP","")</f>
        <v/>
      </c>
    </row>
    <row r="554" spans="1:7" x14ac:dyDescent="0.2">
      <c r="A554" s="92"/>
      <c r="B554" s="162"/>
      <c r="C554" s="162"/>
      <c r="D554" s="104"/>
      <c r="E554" s="104"/>
      <c r="G554" s="93" t="str">
        <f>IF(COUNTIF(A$1:$B550,A551)&gt;0,"ĐÃ NHẬP","")</f>
        <v/>
      </c>
    </row>
    <row r="555" spans="1:7" x14ac:dyDescent="0.2">
      <c r="A555" s="92"/>
      <c r="B555" s="162"/>
      <c r="C555" s="162"/>
      <c r="D555" s="104"/>
      <c r="E555" s="104"/>
      <c r="G555" s="93" t="str">
        <f>IF(COUNTIF(A$1:$B551,A552)&gt;0,"ĐÃ NHẬP","")</f>
        <v/>
      </c>
    </row>
    <row r="556" spans="1:7" x14ac:dyDescent="0.2">
      <c r="A556" s="92"/>
      <c r="B556" s="162"/>
      <c r="C556" s="162"/>
      <c r="D556" s="104"/>
      <c r="E556" s="104"/>
      <c r="G556" s="93" t="str">
        <f>IF(COUNTIF(A$1:$B552,A553)&gt;0,"ĐÃ NHẬP","")</f>
        <v/>
      </c>
    </row>
    <row r="557" spans="1:7" x14ac:dyDescent="0.2">
      <c r="A557" s="92"/>
      <c r="B557" s="162"/>
      <c r="C557" s="162"/>
      <c r="D557" s="104"/>
      <c r="E557" s="104"/>
      <c r="G557" s="93" t="str">
        <f>IF(COUNTIF(A$1:$B553,A554)&gt;0,"ĐÃ NHẬP","")</f>
        <v/>
      </c>
    </row>
    <row r="558" spans="1:7" x14ac:dyDescent="0.2">
      <c r="A558" s="92"/>
      <c r="B558" s="162"/>
      <c r="C558" s="162"/>
      <c r="D558" s="104"/>
      <c r="E558" s="104"/>
      <c r="G558" s="93" t="str">
        <f>IF(COUNTIF(A$1:$B554,A555)&gt;0,"ĐÃ NHẬP","")</f>
        <v/>
      </c>
    </row>
    <row r="559" spans="1:7" x14ac:dyDescent="0.2">
      <c r="A559" s="92"/>
      <c r="B559" s="162"/>
      <c r="C559" s="162"/>
      <c r="D559" s="104"/>
      <c r="E559" s="104"/>
      <c r="G559" s="93" t="str">
        <f>IF(COUNTIF(A$1:$B555,A556)&gt;0,"ĐÃ NHẬP","")</f>
        <v/>
      </c>
    </row>
    <row r="560" spans="1:7" x14ac:dyDescent="0.2">
      <c r="A560" s="92"/>
      <c r="B560" s="162"/>
      <c r="C560" s="162"/>
      <c r="D560" s="104"/>
      <c r="E560" s="104"/>
      <c r="G560" s="93" t="str">
        <f>IF(COUNTIF(A$1:$B556,A557)&gt;0,"ĐÃ NHẬP","")</f>
        <v/>
      </c>
    </row>
    <row r="561" spans="1:7" x14ac:dyDescent="0.2">
      <c r="A561" s="92"/>
      <c r="B561" s="162"/>
      <c r="C561" s="162"/>
      <c r="D561" s="104"/>
      <c r="E561" s="104"/>
      <c r="G561" s="93" t="str">
        <f>IF(COUNTIF(A$1:$B557,A558)&gt;0,"ĐÃ NHẬP","")</f>
        <v/>
      </c>
    </row>
    <row r="562" spans="1:7" x14ac:dyDescent="0.2">
      <c r="A562" s="92"/>
      <c r="B562" s="162"/>
      <c r="C562" s="162"/>
      <c r="D562" s="104"/>
      <c r="E562" s="104"/>
      <c r="G562" s="93" t="str">
        <f>IF(COUNTIF(A$1:$B558,A559)&gt;0,"ĐÃ NHẬP","")</f>
        <v/>
      </c>
    </row>
    <row r="563" spans="1:7" x14ac:dyDescent="0.2">
      <c r="A563" s="92"/>
      <c r="B563" s="162"/>
      <c r="C563" s="162"/>
      <c r="D563" s="104"/>
      <c r="E563" s="104"/>
      <c r="G563" s="93" t="str">
        <f>IF(COUNTIF(A$1:$B559,A560)&gt;0,"ĐÃ NHẬP","")</f>
        <v/>
      </c>
    </row>
    <row r="564" spans="1:7" x14ac:dyDescent="0.2">
      <c r="A564" s="92"/>
      <c r="B564" s="162"/>
      <c r="C564" s="162"/>
      <c r="D564" s="104"/>
      <c r="E564" s="104"/>
      <c r="G564" s="93" t="str">
        <f>IF(COUNTIF(A$1:$B560,A561)&gt;0,"ĐÃ NHẬP","")</f>
        <v/>
      </c>
    </row>
    <row r="565" spans="1:7" x14ac:dyDescent="0.2">
      <c r="A565" s="92"/>
      <c r="B565" s="162"/>
      <c r="C565" s="162"/>
      <c r="D565" s="104"/>
      <c r="E565" s="104"/>
      <c r="G565" s="93" t="str">
        <f>IF(COUNTIF(A$1:$B561,A562)&gt;0,"ĐÃ NHẬP","")</f>
        <v/>
      </c>
    </row>
    <row r="566" spans="1:7" x14ac:dyDescent="0.2">
      <c r="A566" s="92"/>
      <c r="B566" s="162"/>
      <c r="C566" s="162"/>
      <c r="D566" s="104"/>
      <c r="E566" s="104"/>
      <c r="G566" s="93" t="str">
        <f>IF(COUNTIF(A$1:$B562,A563)&gt;0,"ĐÃ NHẬP","")</f>
        <v/>
      </c>
    </row>
    <row r="567" spans="1:7" x14ac:dyDescent="0.2">
      <c r="A567" s="92"/>
      <c r="B567" s="162"/>
      <c r="C567" s="162"/>
      <c r="D567" s="104"/>
      <c r="E567" s="104"/>
      <c r="G567" s="93" t="str">
        <f>IF(COUNTIF(A$1:$B563,A564)&gt;0,"ĐÃ NHẬP","")</f>
        <v/>
      </c>
    </row>
    <row r="568" spans="1:7" x14ac:dyDescent="0.2">
      <c r="A568" s="92"/>
      <c r="B568" s="162"/>
      <c r="C568" s="162"/>
      <c r="D568" s="104"/>
      <c r="E568" s="104"/>
      <c r="G568" s="93" t="str">
        <f>IF(COUNTIF(A$1:$B564,A565)&gt;0,"ĐÃ NHẬP","")</f>
        <v/>
      </c>
    </row>
    <row r="569" spans="1:7" x14ac:dyDescent="0.2">
      <c r="A569" s="92"/>
      <c r="B569" s="162"/>
      <c r="C569" s="162"/>
      <c r="D569" s="104"/>
      <c r="E569" s="104"/>
      <c r="G569" s="93" t="str">
        <f>IF(COUNTIF(A$1:$B565,A566)&gt;0,"ĐÃ NHẬP","")</f>
        <v/>
      </c>
    </row>
    <row r="570" spans="1:7" x14ac:dyDescent="0.2">
      <c r="A570" s="92"/>
      <c r="B570" s="162"/>
      <c r="C570" s="162"/>
      <c r="D570" s="104"/>
      <c r="E570" s="104"/>
      <c r="G570" s="93" t="str">
        <f>IF(COUNTIF(A$1:$B566,A567)&gt;0,"ĐÃ NHẬP","")</f>
        <v/>
      </c>
    </row>
    <row r="571" spans="1:7" x14ac:dyDescent="0.2">
      <c r="A571" s="92"/>
      <c r="B571" s="162"/>
      <c r="C571" s="162"/>
      <c r="D571" s="104"/>
      <c r="E571" s="104"/>
      <c r="G571" s="93" t="str">
        <f>IF(COUNTIF(A$1:$B567,A568)&gt;0,"ĐÃ NHẬP","")</f>
        <v/>
      </c>
    </row>
    <row r="572" spans="1:7" x14ac:dyDescent="0.2">
      <c r="A572" s="92"/>
      <c r="B572" s="162"/>
      <c r="C572" s="162"/>
      <c r="D572" s="104"/>
      <c r="E572" s="104"/>
      <c r="G572" s="93" t="str">
        <f>IF(COUNTIF(A$1:$B568,A569)&gt;0,"ĐÃ NHẬP","")</f>
        <v/>
      </c>
    </row>
    <row r="573" spans="1:7" x14ac:dyDescent="0.2">
      <c r="A573" s="92"/>
      <c r="B573" s="162"/>
      <c r="C573" s="162"/>
      <c r="D573" s="104"/>
      <c r="E573" s="104"/>
      <c r="G573" s="93" t="str">
        <f>IF(COUNTIF(A$1:$B569,A570)&gt;0,"ĐÃ NHẬP","")</f>
        <v/>
      </c>
    </row>
    <row r="574" spans="1:7" x14ac:dyDescent="0.2">
      <c r="A574" s="92"/>
      <c r="B574" s="162"/>
      <c r="C574" s="162"/>
      <c r="D574" s="104"/>
      <c r="E574" s="104"/>
      <c r="G574" s="93" t="str">
        <f>IF(COUNTIF(A$1:$B570,A571)&gt;0,"ĐÃ NHẬP","")</f>
        <v/>
      </c>
    </row>
    <row r="575" spans="1:7" x14ac:dyDescent="0.2">
      <c r="A575" s="92"/>
      <c r="B575" s="162"/>
      <c r="C575" s="162"/>
      <c r="D575" s="104"/>
      <c r="E575" s="104"/>
      <c r="G575" s="93" t="str">
        <f>IF(COUNTIF(A$1:$B571,A572)&gt;0,"ĐÃ NHẬP","")</f>
        <v/>
      </c>
    </row>
    <row r="576" spans="1:7" x14ac:dyDescent="0.2">
      <c r="A576" s="92"/>
      <c r="B576" s="162"/>
      <c r="C576" s="162"/>
      <c r="D576" s="104"/>
      <c r="E576" s="104"/>
      <c r="G576" s="93" t="str">
        <f>IF(COUNTIF(A$1:$B572,A573)&gt;0,"ĐÃ NHẬP","")</f>
        <v/>
      </c>
    </row>
    <row r="577" spans="1:7" x14ac:dyDescent="0.2">
      <c r="A577" s="92"/>
      <c r="B577" s="162"/>
      <c r="C577" s="162"/>
      <c r="D577" s="104"/>
      <c r="E577" s="104"/>
      <c r="G577" s="93" t="str">
        <f>IF(COUNTIF(A$1:$B573,A574)&gt;0,"ĐÃ NHẬP","")</f>
        <v/>
      </c>
    </row>
    <row r="578" spans="1:7" x14ac:dyDescent="0.2">
      <c r="A578" s="92"/>
      <c r="B578" s="162"/>
      <c r="C578" s="162"/>
      <c r="D578" s="104"/>
      <c r="E578" s="104"/>
      <c r="G578" s="93" t="str">
        <f>IF(COUNTIF(A$1:$B574,A575)&gt;0,"ĐÃ NHẬP","")</f>
        <v/>
      </c>
    </row>
    <row r="579" spans="1:7" x14ac:dyDescent="0.2">
      <c r="A579" s="92"/>
      <c r="B579" s="162"/>
      <c r="C579" s="162"/>
      <c r="D579" s="104"/>
      <c r="E579" s="104"/>
      <c r="G579" s="93" t="str">
        <f>IF(COUNTIF(A$1:$B575,A576)&gt;0,"ĐÃ NHẬP","")</f>
        <v/>
      </c>
    </row>
    <row r="580" spans="1:7" x14ac:dyDescent="0.2">
      <c r="A580" s="92"/>
      <c r="B580" s="162"/>
      <c r="C580" s="162"/>
      <c r="D580" s="104"/>
      <c r="E580" s="104"/>
      <c r="G580" s="93" t="str">
        <f>IF(COUNTIF(A$1:$B576,A577)&gt;0,"ĐÃ NHẬP","")</f>
        <v/>
      </c>
    </row>
    <row r="581" spans="1:7" x14ac:dyDescent="0.2">
      <c r="A581" s="92"/>
      <c r="B581" s="162"/>
      <c r="C581" s="162"/>
      <c r="D581" s="104"/>
      <c r="E581" s="104"/>
      <c r="G581" s="93" t="str">
        <f>IF(COUNTIF(A$1:$B577,A578)&gt;0,"ĐÃ NHẬP","")</f>
        <v/>
      </c>
    </row>
    <row r="582" spans="1:7" x14ac:dyDescent="0.2">
      <c r="A582" s="92"/>
      <c r="B582" s="162"/>
      <c r="C582" s="162"/>
      <c r="D582" s="104"/>
      <c r="E582" s="104"/>
      <c r="G582" s="93" t="str">
        <f>IF(COUNTIF(A$1:$B578,A579)&gt;0,"ĐÃ NHẬP","")</f>
        <v/>
      </c>
    </row>
    <row r="583" spans="1:7" x14ac:dyDescent="0.2">
      <c r="A583" s="92"/>
      <c r="B583" s="162"/>
      <c r="C583" s="162"/>
      <c r="D583" s="104"/>
      <c r="E583" s="104"/>
      <c r="G583" s="93" t="str">
        <f>IF(COUNTIF(A$1:$B579,A580)&gt;0,"ĐÃ NHẬP","")</f>
        <v/>
      </c>
    </row>
    <row r="584" spans="1:7" x14ac:dyDescent="0.2">
      <c r="A584" s="92"/>
      <c r="B584" s="162"/>
      <c r="C584" s="162"/>
      <c r="D584" s="104"/>
      <c r="E584" s="104"/>
      <c r="G584" s="93" t="str">
        <f>IF(COUNTIF(A$1:$B580,A581)&gt;0,"ĐÃ NHẬP","")</f>
        <v/>
      </c>
    </row>
    <row r="585" spans="1:7" x14ac:dyDescent="0.2">
      <c r="A585" s="92"/>
      <c r="B585" s="162"/>
      <c r="C585" s="162"/>
      <c r="D585" s="104"/>
      <c r="E585" s="104"/>
      <c r="G585" s="93" t="str">
        <f>IF(COUNTIF(A$1:$B581,A582)&gt;0,"ĐÃ NHẬP","")</f>
        <v/>
      </c>
    </row>
    <row r="586" spans="1:7" x14ac:dyDescent="0.2">
      <c r="A586" s="92"/>
      <c r="B586" s="162"/>
      <c r="C586" s="162"/>
      <c r="D586" s="104"/>
      <c r="E586" s="104"/>
      <c r="G586" s="93" t="str">
        <f>IF(COUNTIF(A$1:$B582,A583)&gt;0,"ĐÃ NHẬP","")</f>
        <v/>
      </c>
    </row>
    <row r="587" spans="1:7" x14ac:dyDescent="0.2">
      <c r="A587" s="92"/>
      <c r="B587" s="162"/>
      <c r="C587" s="162"/>
      <c r="D587" s="104"/>
      <c r="E587" s="104"/>
      <c r="G587" s="93" t="str">
        <f>IF(COUNTIF(A$1:$B583,A584)&gt;0,"ĐÃ NHẬP","")</f>
        <v/>
      </c>
    </row>
    <row r="588" spans="1:7" x14ac:dyDescent="0.2">
      <c r="A588" s="92"/>
      <c r="B588" s="162"/>
      <c r="C588" s="162"/>
      <c r="D588" s="104"/>
      <c r="E588" s="104"/>
      <c r="G588" s="93" t="str">
        <f>IF(COUNTIF(A$1:$B584,A585)&gt;0,"ĐÃ NHẬP","")</f>
        <v/>
      </c>
    </row>
    <row r="589" spans="1:7" x14ac:dyDescent="0.2">
      <c r="A589" s="92"/>
      <c r="B589" s="162"/>
      <c r="C589" s="162"/>
      <c r="D589" s="104"/>
      <c r="E589" s="104"/>
      <c r="G589" s="93" t="str">
        <f>IF(COUNTIF(A$1:$B585,A586)&gt;0,"ĐÃ NHẬP","")</f>
        <v/>
      </c>
    </row>
    <row r="590" spans="1:7" x14ac:dyDescent="0.2">
      <c r="A590" s="92"/>
      <c r="B590" s="162"/>
      <c r="C590" s="162"/>
      <c r="D590" s="104"/>
      <c r="E590" s="104"/>
      <c r="G590" s="93" t="str">
        <f>IF(COUNTIF(A$1:$B586,A587)&gt;0,"ĐÃ NHẬP","")</f>
        <v/>
      </c>
    </row>
    <row r="591" spans="1:7" x14ac:dyDescent="0.2">
      <c r="A591" s="92"/>
      <c r="B591" s="162"/>
      <c r="C591" s="162"/>
      <c r="D591" s="104"/>
      <c r="E591" s="104"/>
      <c r="G591" s="93" t="str">
        <f>IF(COUNTIF(A$1:$B587,A588)&gt;0,"ĐÃ NHẬP","")</f>
        <v/>
      </c>
    </row>
    <row r="592" spans="1:7" x14ac:dyDescent="0.2">
      <c r="A592" s="92"/>
      <c r="B592" s="162"/>
      <c r="C592" s="162"/>
      <c r="D592" s="104"/>
      <c r="E592" s="104"/>
      <c r="G592" s="93" t="str">
        <f>IF(COUNTIF(A$1:$B588,A589)&gt;0,"ĐÃ NHẬP","")</f>
        <v/>
      </c>
    </row>
    <row r="593" spans="1:7" x14ac:dyDescent="0.2">
      <c r="A593" s="92"/>
      <c r="B593" s="162"/>
      <c r="C593" s="162"/>
      <c r="D593" s="104"/>
      <c r="E593" s="104"/>
      <c r="G593" s="93" t="str">
        <f>IF(COUNTIF(A$1:$B589,A590)&gt;0,"ĐÃ NHẬP","")</f>
        <v/>
      </c>
    </row>
    <row r="594" spans="1:7" x14ac:dyDescent="0.2">
      <c r="A594" s="92"/>
      <c r="B594" s="162"/>
      <c r="C594" s="162"/>
      <c r="D594" s="104"/>
      <c r="E594" s="104"/>
      <c r="G594" s="93" t="str">
        <f>IF(COUNTIF(A$1:$B590,A591)&gt;0,"ĐÃ NHẬP","")</f>
        <v/>
      </c>
    </row>
    <row r="595" spans="1:7" x14ac:dyDescent="0.2">
      <c r="A595" s="92"/>
      <c r="B595" s="162"/>
      <c r="C595" s="162"/>
      <c r="D595" s="104"/>
      <c r="E595" s="104"/>
      <c r="G595" s="93" t="str">
        <f>IF(COUNTIF(A$1:$B591,A592)&gt;0,"ĐÃ NHẬP","")</f>
        <v/>
      </c>
    </row>
    <row r="596" spans="1:7" x14ac:dyDescent="0.2">
      <c r="A596" s="92"/>
      <c r="B596" s="162"/>
      <c r="C596" s="162"/>
      <c r="D596" s="104"/>
      <c r="E596" s="104"/>
      <c r="G596" s="93" t="str">
        <f>IF(COUNTIF(A$1:$B592,A593)&gt;0,"ĐÃ NHẬP","")</f>
        <v/>
      </c>
    </row>
    <row r="597" spans="1:7" x14ac:dyDescent="0.2">
      <c r="A597" s="92"/>
      <c r="B597" s="162"/>
      <c r="C597" s="162"/>
      <c r="D597" s="104"/>
      <c r="E597" s="104"/>
      <c r="G597" s="93" t="str">
        <f>IF(COUNTIF(A$1:$B593,A594)&gt;0,"ĐÃ NHẬP","")</f>
        <v/>
      </c>
    </row>
    <row r="598" spans="1:7" x14ac:dyDescent="0.2">
      <c r="A598" s="92"/>
      <c r="B598" s="162"/>
      <c r="C598" s="162"/>
      <c r="D598" s="104"/>
      <c r="E598" s="104"/>
      <c r="G598" s="93" t="str">
        <f>IF(COUNTIF(A$1:$B594,A595)&gt;0,"ĐÃ NHẬP","")</f>
        <v/>
      </c>
    </row>
    <row r="599" spans="1:7" x14ac:dyDescent="0.2">
      <c r="A599" s="92"/>
      <c r="B599" s="162"/>
      <c r="C599" s="162"/>
      <c r="D599" s="104"/>
      <c r="E599" s="104"/>
      <c r="G599" s="93" t="str">
        <f>IF(COUNTIF(A$1:$B595,A596)&gt;0,"ĐÃ NHẬP","")</f>
        <v/>
      </c>
    </row>
    <row r="600" spans="1:7" x14ac:dyDescent="0.2">
      <c r="A600" s="92"/>
      <c r="B600" s="162"/>
      <c r="C600" s="162"/>
      <c r="D600" s="104"/>
      <c r="E600" s="104"/>
      <c r="G600" s="93" t="str">
        <f>IF(COUNTIF(A$1:$B596,A597)&gt;0,"ĐÃ NHẬP","")</f>
        <v/>
      </c>
    </row>
    <row r="601" spans="1:7" x14ac:dyDescent="0.2">
      <c r="A601" s="92"/>
      <c r="B601" s="162"/>
      <c r="C601" s="162"/>
      <c r="D601" s="104"/>
      <c r="E601" s="104"/>
      <c r="G601" s="93" t="str">
        <f>IF(COUNTIF(A$1:$B597,A598)&gt;0,"ĐÃ NHẬP","")</f>
        <v/>
      </c>
    </row>
    <row r="602" spans="1:7" x14ac:dyDescent="0.2">
      <c r="A602" s="92"/>
      <c r="B602" s="162"/>
      <c r="C602" s="162"/>
      <c r="D602" s="104"/>
      <c r="E602" s="104"/>
      <c r="G602" s="93" t="str">
        <f>IF(COUNTIF(A$1:$B598,A599)&gt;0,"ĐÃ NHẬP","")</f>
        <v/>
      </c>
    </row>
    <row r="603" spans="1:7" x14ac:dyDescent="0.2">
      <c r="A603" s="92"/>
      <c r="B603" s="104"/>
      <c r="C603" s="162"/>
      <c r="D603" s="104"/>
      <c r="E603" s="104"/>
      <c r="G603" s="93" t="str">
        <f>IF(COUNTIF(A$1:$B599,A600)&gt;0,"ĐÃ NHẬP","")</f>
        <v/>
      </c>
    </row>
    <row r="604" spans="1:7" x14ac:dyDescent="0.2">
      <c r="A604" s="92"/>
      <c r="B604" s="104"/>
      <c r="C604" s="162"/>
      <c r="D604" s="104"/>
      <c r="E604" s="104"/>
      <c r="G604" s="93" t="str">
        <f>IF(COUNTIF(A$1:$B600,A601)&gt;0,"ĐÃ NHẬP","")</f>
        <v/>
      </c>
    </row>
    <row r="605" spans="1:7" x14ac:dyDescent="0.2">
      <c r="A605" s="92"/>
      <c r="B605" s="104"/>
      <c r="C605" s="162"/>
      <c r="D605" s="104"/>
      <c r="E605" s="104"/>
      <c r="G605" s="93" t="str">
        <f>IF(COUNTIF(A$1:$B601,A602)&gt;0,"ĐÃ NHẬP","")</f>
        <v/>
      </c>
    </row>
    <row r="606" spans="1:7" x14ac:dyDescent="0.2">
      <c r="A606" s="92"/>
      <c r="B606" s="104"/>
      <c r="C606" s="162"/>
      <c r="D606" s="104"/>
      <c r="E606" s="104"/>
      <c r="G606" s="93" t="str">
        <f>IF(COUNTIF(A$1:$B602,A603)&gt;0,"ĐÃ NHẬP","")</f>
        <v/>
      </c>
    </row>
    <row r="607" spans="1:7" x14ac:dyDescent="0.2">
      <c r="A607" s="92"/>
      <c r="B607" s="104"/>
      <c r="C607" s="162"/>
      <c r="D607" s="104"/>
      <c r="E607" s="104"/>
      <c r="G607" s="93" t="str">
        <f>IF(COUNTIF(A$1:$B603,A604)&gt;0,"ĐÃ NHẬP","")</f>
        <v/>
      </c>
    </row>
    <row r="608" spans="1:7" x14ac:dyDescent="0.2">
      <c r="A608" s="92"/>
      <c r="B608" s="104"/>
      <c r="C608" s="162"/>
      <c r="D608" s="104"/>
      <c r="E608" s="104"/>
      <c r="G608" s="93" t="str">
        <f>IF(COUNTIF(A$1:$B604,A605)&gt;0,"ĐÃ NHẬP","")</f>
        <v/>
      </c>
    </row>
    <row r="609" spans="1:7" x14ac:dyDescent="0.2">
      <c r="A609" s="92"/>
      <c r="B609" s="104"/>
      <c r="C609" s="162"/>
      <c r="D609" s="104"/>
      <c r="E609" s="104"/>
      <c r="G609" s="93" t="str">
        <f>IF(COUNTIF(A$1:$B605,A606)&gt;0,"ĐÃ NHẬP","")</f>
        <v/>
      </c>
    </row>
    <row r="610" spans="1:7" x14ac:dyDescent="0.2">
      <c r="A610" s="92"/>
      <c r="B610" s="104"/>
      <c r="C610" s="162"/>
      <c r="D610" s="104"/>
      <c r="E610" s="104"/>
      <c r="G610" s="93" t="str">
        <f>IF(COUNTIF(A$1:$B606,A607)&gt;0,"ĐÃ NHẬP","")</f>
        <v/>
      </c>
    </row>
    <row r="611" spans="1:7" x14ac:dyDescent="0.2">
      <c r="A611" s="92"/>
      <c r="B611" s="104"/>
      <c r="C611" s="162"/>
      <c r="D611" s="104"/>
      <c r="E611" s="104"/>
      <c r="G611" s="93" t="str">
        <f>IF(COUNTIF(A$1:$B607,A608)&gt;0,"ĐÃ NHẬP","")</f>
        <v/>
      </c>
    </row>
    <row r="612" spans="1:7" x14ac:dyDescent="0.2">
      <c r="A612" s="92"/>
      <c r="B612" s="104"/>
      <c r="C612" s="162"/>
      <c r="D612" s="104"/>
      <c r="E612" s="104"/>
      <c r="G612" s="93" t="str">
        <f>IF(COUNTIF(A$1:$B608,A609)&gt;0,"ĐÃ NHẬP","")</f>
        <v/>
      </c>
    </row>
    <row r="613" spans="1:7" x14ac:dyDescent="0.2">
      <c r="A613" s="92"/>
      <c r="B613" s="104"/>
      <c r="C613" s="162"/>
      <c r="D613" s="104"/>
      <c r="E613" s="104"/>
      <c r="G613" s="93" t="str">
        <f>IF(COUNTIF(A$1:$B609,A610)&gt;0,"ĐÃ NHẬP","")</f>
        <v/>
      </c>
    </row>
    <row r="614" spans="1:7" x14ac:dyDescent="0.2">
      <c r="A614" s="92"/>
      <c r="B614" s="104"/>
      <c r="C614" s="162"/>
      <c r="D614" s="104"/>
      <c r="E614" s="104"/>
      <c r="G614" s="93" t="str">
        <f>IF(COUNTIF(A$1:$B610,A611)&gt;0,"ĐÃ NHẬP","")</f>
        <v/>
      </c>
    </row>
    <row r="615" spans="1:7" x14ac:dyDescent="0.2">
      <c r="A615" s="92"/>
      <c r="B615" s="104"/>
      <c r="C615" s="162"/>
      <c r="D615" s="104"/>
      <c r="E615" s="104"/>
      <c r="G615" s="93" t="str">
        <f>IF(COUNTIF(A$1:$B611,A612)&gt;0,"ĐÃ NHẬP","")</f>
        <v/>
      </c>
    </row>
    <row r="616" spans="1:7" x14ac:dyDescent="0.2">
      <c r="A616" s="92"/>
      <c r="B616" s="104"/>
      <c r="C616" s="162"/>
      <c r="D616" s="104"/>
      <c r="E616" s="104"/>
      <c r="G616" s="93" t="str">
        <f>IF(COUNTIF(A$1:$B612,A613)&gt;0,"ĐÃ NHẬP","")</f>
        <v/>
      </c>
    </row>
    <row r="617" spans="1:7" x14ac:dyDescent="0.2">
      <c r="A617" s="92"/>
      <c r="B617" s="104"/>
      <c r="C617" s="162"/>
      <c r="D617" s="104"/>
      <c r="E617" s="104"/>
      <c r="G617" s="93" t="str">
        <f>IF(COUNTIF(A$1:$B613,A614)&gt;0,"ĐÃ NHẬP","")</f>
        <v/>
      </c>
    </row>
    <row r="618" spans="1:7" x14ac:dyDescent="0.2">
      <c r="A618" s="92"/>
      <c r="B618" s="104"/>
      <c r="C618" s="162"/>
      <c r="D618" s="104"/>
      <c r="E618" s="104"/>
      <c r="G618" s="93" t="str">
        <f>IF(COUNTIF(A$1:$B614,A615)&gt;0,"ĐÃ NHẬP","")</f>
        <v/>
      </c>
    </row>
    <row r="619" spans="1:7" x14ac:dyDescent="0.2">
      <c r="A619" s="92"/>
      <c r="B619" s="104"/>
      <c r="C619" s="162"/>
      <c r="D619" s="104"/>
      <c r="E619" s="104"/>
      <c r="G619" s="93" t="str">
        <f>IF(COUNTIF(A$1:$B615,A616)&gt;0,"ĐÃ NHẬP","")</f>
        <v/>
      </c>
    </row>
    <row r="620" spans="1:7" x14ac:dyDescent="0.2">
      <c r="A620" s="92"/>
      <c r="B620" s="104"/>
      <c r="C620" s="162"/>
      <c r="D620" s="104"/>
      <c r="E620" s="104"/>
      <c r="G620" s="93" t="str">
        <f>IF(COUNTIF(A$1:$B616,A617)&gt;0,"ĐÃ NHẬP","")</f>
        <v/>
      </c>
    </row>
    <row r="621" spans="1:7" x14ac:dyDescent="0.2">
      <c r="A621" s="92"/>
      <c r="B621" s="104"/>
      <c r="C621" s="162"/>
      <c r="D621" s="104"/>
      <c r="E621" s="104"/>
      <c r="G621" s="93" t="str">
        <f>IF(COUNTIF(A$1:$B617,A618)&gt;0,"ĐÃ NHẬP","")</f>
        <v/>
      </c>
    </row>
    <row r="622" spans="1:7" x14ac:dyDescent="0.2">
      <c r="A622" s="92"/>
      <c r="B622" s="104"/>
      <c r="C622" s="162"/>
      <c r="D622" s="104"/>
      <c r="E622" s="104"/>
      <c r="G622" s="93" t="str">
        <f>IF(COUNTIF(A$1:$B618,A619)&gt;0,"ĐÃ NHẬP","")</f>
        <v/>
      </c>
    </row>
    <row r="623" spans="1:7" x14ac:dyDescent="0.2">
      <c r="A623" s="92"/>
      <c r="B623" s="104"/>
      <c r="C623" s="162"/>
      <c r="D623" s="104"/>
      <c r="E623" s="104"/>
      <c r="G623" s="93" t="str">
        <f>IF(COUNTIF(A$1:$B619,A620)&gt;0,"ĐÃ NHẬP","")</f>
        <v/>
      </c>
    </row>
    <row r="624" spans="1:7" x14ac:dyDescent="0.2">
      <c r="A624" s="92"/>
      <c r="B624" s="104"/>
      <c r="C624" s="162"/>
      <c r="D624" s="104"/>
      <c r="E624" s="104"/>
      <c r="G624" s="93" t="str">
        <f>IF(COUNTIF(A$1:$B620,A621)&gt;0,"ĐÃ NHẬP","")</f>
        <v/>
      </c>
    </row>
  </sheetData>
  <autoFilter ref="A1:FS624">
    <sortState ref="A2:FS624">
      <sortCondition ref="E1:E572"/>
    </sortState>
  </autoFilter>
  <conditionalFormatting sqref="B69:B85">
    <cfRule type="duplicateValues" dxfId="76" priority="5"/>
  </conditionalFormatting>
  <conditionalFormatting sqref="B86:B118">
    <cfRule type="duplicateValues" dxfId="75" priority="359"/>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S597"/>
  <sheetViews>
    <sheetView topLeftCell="A103" zoomScale="55" zoomScaleNormal="55" workbookViewId="0">
      <selection activeCell="G118" sqref="G118"/>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6.1640625" style="20" customWidth="1"/>
    <col min="6" max="6" width="15.1640625" style="39" customWidth="1"/>
    <col min="7" max="7" width="27.5"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ht="31.5" x14ac:dyDescent="0.2">
      <c r="A2" s="7">
        <v>1</v>
      </c>
      <c r="B2" s="10" t="s">
        <v>1365</v>
      </c>
      <c r="C2" s="10" t="s">
        <v>1366</v>
      </c>
      <c r="D2" s="1" t="s">
        <v>2681</v>
      </c>
      <c r="E2" s="191">
        <v>2016</v>
      </c>
      <c r="F2" s="316" t="s">
        <v>202</v>
      </c>
      <c r="G2" s="320" t="s">
        <v>2677</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ht="31.5" x14ac:dyDescent="0.2">
      <c r="A3" s="7">
        <v>2</v>
      </c>
      <c r="B3" s="10" t="s">
        <v>1359</v>
      </c>
      <c r="C3" s="10" t="s">
        <v>1360</v>
      </c>
      <c r="D3" s="1" t="s">
        <v>1361</v>
      </c>
      <c r="E3" s="191">
        <v>2016</v>
      </c>
      <c r="F3" s="316" t="s">
        <v>202</v>
      </c>
      <c r="G3" s="320" t="s">
        <v>2677</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ht="31.5" x14ac:dyDescent="0.2">
      <c r="A4" s="7">
        <v>3</v>
      </c>
      <c r="B4" s="10" t="s">
        <v>1391</v>
      </c>
      <c r="C4" s="10" t="s">
        <v>1392</v>
      </c>
      <c r="D4" s="1" t="s">
        <v>1386</v>
      </c>
      <c r="E4" s="189">
        <v>2016</v>
      </c>
      <c r="F4" s="316" t="s">
        <v>202</v>
      </c>
      <c r="G4" s="320" t="s">
        <v>2677</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ht="31.5" x14ac:dyDescent="0.2">
      <c r="A5" s="7">
        <v>4</v>
      </c>
      <c r="B5" s="10" t="s">
        <v>1352</v>
      </c>
      <c r="C5" s="10" t="s">
        <v>1353</v>
      </c>
      <c r="D5" s="1" t="s">
        <v>1351</v>
      </c>
      <c r="E5" s="191">
        <v>2016</v>
      </c>
      <c r="F5" s="316" t="s">
        <v>202</v>
      </c>
      <c r="G5" s="320" t="s">
        <v>2677</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ht="31.5" x14ac:dyDescent="0.2">
      <c r="A6" s="7">
        <v>5</v>
      </c>
      <c r="B6" s="16" t="s">
        <v>17</v>
      </c>
      <c r="C6" s="16" t="s">
        <v>903</v>
      </c>
      <c r="D6" s="9" t="s">
        <v>207</v>
      </c>
      <c r="E6" s="188">
        <v>2016</v>
      </c>
      <c r="F6" s="320" t="s">
        <v>202</v>
      </c>
      <c r="G6" s="320" t="s">
        <v>2677</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row>
    <row r="7" spans="1:175" ht="47.25" x14ac:dyDescent="0.2">
      <c r="A7" s="7">
        <v>6</v>
      </c>
      <c r="B7" s="10" t="s">
        <v>1341</v>
      </c>
      <c r="C7" s="10" t="s">
        <v>1342</v>
      </c>
      <c r="D7" s="1" t="s">
        <v>1343</v>
      </c>
      <c r="E7" s="191">
        <v>2016</v>
      </c>
      <c r="F7" s="316" t="s">
        <v>202</v>
      </c>
      <c r="G7" s="320" t="s">
        <v>2677</v>
      </c>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row>
    <row r="8" spans="1:175" ht="31.5" x14ac:dyDescent="0.2">
      <c r="A8" s="7">
        <v>7</v>
      </c>
      <c r="B8" s="10" t="s">
        <v>1389</v>
      </c>
      <c r="C8" s="10" t="s">
        <v>1390</v>
      </c>
      <c r="D8" s="1" t="s">
        <v>1386</v>
      </c>
      <c r="E8" s="189">
        <v>2016</v>
      </c>
      <c r="F8" s="316" t="s">
        <v>202</v>
      </c>
      <c r="G8" s="320" t="s">
        <v>2677</v>
      </c>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row>
    <row r="9" spans="1:175" ht="47.25" x14ac:dyDescent="0.2">
      <c r="A9" s="7">
        <v>8</v>
      </c>
      <c r="B9" s="10" t="s">
        <v>1362</v>
      </c>
      <c r="C9" s="10" t="s">
        <v>1363</v>
      </c>
      <c r="D9" s="1" t="s">
        <v>1364</v>
      </c>
      <c r="E9" s="191">
        <v>2016</v>
      </c>
      <c r="F9" s="316" t="s">
        <v>202</v>
      </c>
      <c r="G9" s="320" t="s">
        <v>2677</v>
      </c>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row>
    <row r="10" spans="1:175" ht="47.25" x14ac:dyDescent="0.2">
      <c r="A10" s="7">
        <v>9</v>
      </c>
      <c r="B10" s="16" t="s">
        <v>13</v>
      </c>
      <c r="C10" s="16" t="s">
        <v>910</v>
      </c>
      <c r="D10" s="9" t="s">
        <v>210</v>
      </c>
      <c r="E10" s="188">
        <v>2016</v>
      </c>
      <c r="F10" s="320" t="s">
        <v>202</v>
      </c>
      <c r="G10" s="320" t="s">
        <v>2677</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row>
    <row r="11" spans="1:175" ht="31.5" x14ac:dyDescent="0.2">
      <c r="A11" s="7">
        <v>10</v>
      </c>
      <c r="B11" s="10" t="s">
        <v>1349</v>
      </c>
      <c r="C11" s="10" t="s">
        <v>1350</v>
      </c>
      <c r="D11" s="1" t="s">
        <v>1351</v>
      </c>
      <c r="E11" s="191">
        <v>2016</v>
      </c>
      <c r="F11" s="316" t="s">
        <v>202</v>
      </c>
      <c r="G11" s="320" t="s">
        <v>2677</v>
      </c>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row>
    <row r="12" spans="1:175" ht="47.25" x14ac:dyDescent="0.2">
      <c r="A12" s="7">
        <v>11</v>
      </c>
      <c r="B12" s="10" t="s">
        <v>2685</v>
      </c>
      <c r="C12" s="10" t="s">
        <v>1376</v>
      </c>
      <c r="D12" s="1" t="s">
        <v>2682</v>
      </c>
      <c r="E12" s="191">
        <v>2016</v>
      </c>
      <c r="F12" s="316" t="s">
        <v>202</v>
      </c>
      <c r="G12" s="320" t="s">
        <v>2677</v>
      </c>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row>
    <row r="13" spans="1:175" ht="47.25" x14ac:dyDescent="0.2">
      <c r="A13" s="7">
        <v>12</v>
      </c>
      <c r="B13" s="10" t="s">
        <v>1393</v>
      </c>
      <c r="C13" s="90" t="s">
        <v>1394</v>
      </c>
      <c r="D13" s="1" t="s">
        <v>1386</v>
      </c>
      <c r="E13" s="189">
        <v>2016</v>
      </c>
      <c r="F13" s="316" t="s">
        <v>202</v>
      </c>
      <c r="G13" s="320" t="s">
        <v>2677</v>
      </c>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1"/>
      <c r="FK13" s="201"/>
      <c r="FL13" s="201"/>
      <c r="FM13" s="201"/>
      <c r="FN13" s="201"/>
      <c r="FO13" s="201"/>
      <c r="FP13" s="201"/>
      <c r="FQ13" s="201"/>
      <c r="FR13" s="201"/>
      <c r="FS13" s="201"/>
    </row>
    <row r="14" spans="1:175" ht="47.25" x14ac:dyDescent="0.2">
      <c r="A14" s="7">
        <v>13</v>
      </c>
      <c r="B14" s="16" t="s">
        <v>128</v>
      </c>
      <c r="C14" s="16" t="s">
        <v>5</v>
      </c>
      <c r="D14" s="9" t="s">
        <v>2678</v>
      </c>
      <c r="E14" s="187">
        <v>2016</v>
      </c>
      <c r="F14" s="320" t="s">
        <v>202</v>
      </c>
      <c r="G14" s="320" t="s">
        <v>2677</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row>
    <row r="15" spans="1:175" ht="47.25" x14ac:dyDescent="0.2">
      <c r="A15" s="7">
        <v>14</v>
      </c>
      <c r="B15" s="10" t="s">
        <v>1338</v>
      </c>
      <c r="C15" s="10" t="s">
        <v>1339</v>
      </c>
      <c r="D15" s="1" t="s">
        <v>1340</v>
      </c>
      <c r="E15" s="191">
        <v>2016</v>
      </c>
      <c r="F15" s="316" t="s">
        <v>202</v>
      </c>
      <c r="G15" s="320" t="s">
        <v>2677</v>
      </c>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201"/>
      <c r="DE15" s="201"/>
      <c r="DF15" s="201"/>
      <c r="DG15" s="201"/>
      <c r="DH15" s="201"/>
      <c r="DI15" s="201"/>
      <c r="DJ15" s="201"/>
      <c r="DK15" s="201"/>
      <c r="DL15" s="201"/>
      <c r="DM15" s="201"/>
      <c r="DN15" s="201"/>
      <c r="DO15" s="201"/>
      <c r="DP15" s="201"/>
      <c r="DQ15" s="201"/>
      <c r="DR15" s="201"/>
      <c r="DS15" s="201"/>
      <c r="DT15" s="201"/>
      <c r="DU15" s="201"/>
      <c r="DV15" s="201"/>
      <c r="DW15" s="201"/>
      <c r="DX15" s="201"/>
      <c r="DY15" s="201"/>
      <c r="DZ15" s="201"/>
      <c r="EA15" s="201"/>
      <c r="EB15" s="201"/>
      <c r="EC15" s="201"/>
      <c r="ED15" s="201"/>
      <c r="EE15" s="201"/>
      <c r="EF15" s="201"/>
      <c r="EG15" s="201"/>
      <c r="EH15" s="201"/>
      <c r="EI15" s="201"/>
      <c r="EJ15" s="201"/>
      <c r="EK15" s="201"/>
      <c r="EL15" s="201"/>
      <c r="EM15" s="201"/>
      <c r="EN15" s="201"/>
      <c r="EO15" s="201"/>
      <c r="EP15" s="201"/>
      <c r="EQ15" s="201"/>
      <c r="ER15" s="201"/>
      <c r="ES15" s="201"/>
      <c r="ET15" s="201"/>
      <c r="EU15" s="201"/>
      <c r="EV15" s="201"/>
      <c r="EW15" s="201"/>
      <c r="EX15" s="201"/>
      <c r="EY15" s="201"/>
      <c r="EZ15" s="201"/>
      <c r="FA15" s="201"/>
      <c r="FB15" s="201"/>
      <c r="FC15" s="201"/>
      <c r="FD15" s="201"/>
      <c r="FE15" s="201"/>
      <c r="FF15" s="201"/>
      <c r="FG15" s="201"/>
      <c r="FH15" s="201"/>
      <c r="FI15" s="201"/>
      <c r="FJ15" s="201"/>
      <c r="FK15" s="201"/>
      <c r="FL15" s="201"/>
      <c r="FM15" s="201"/>
      <c r="FN15" s="201"/>
      <c r="FO15" s="201"/>
      <c r="FP15" s="201"/>
      <c r="FQ15" s="201"/>
      <c r="FR15" s="201"/>
      <c r="FS15" s="201"/>
    </row>
    <row r="16" spans="1:175" ht="31.5" x14ac:dyDescent="0.2">
      <c r="A16" s="7">
        <v>15</v>
      </c>
      <c r="B16" s="157" t="s">
        <v>1354</v>
      </c>
      <c r="C16" s="90" t="s">
        <v>1355</v>
      </c>
      <c r="D16" s="1" t="s">
        <v>2680</v>
      </c>
      <c r="E16" s="191">
        <v>2016</v>
      </c>
      <c r="F16" s="316" t="s">
        <v>202</v>
      </c>
      <c r="G16" s="320" t="s">
        <v>2677</v>
      </c>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01"/>
      <c r="DC16" s="201"/>
      <c r="DD16" s="201"/>
      <c r="DE16" s="201"/>
      <c r="DF16" s="201"/>
      <c r="DG16" s="201"/>
      <c r="DH16" s="201"/>
      <c r="DI16" s="201"/>
      <c r="DJ16" s="201"/>
      <c r="DK16" s="201"/>
      <c r="DL16" s="201"/>
      <c r="DM16" s="201"/>
      <c r="DN16" s="201"/>
      <c r="DO16" s="201"/>
      <c r="DP16" s="201"/>
      <c r="DQ16" s="201"/>
      <c r="DR16" s="201"/>
      <c r="DS16" s="201"/>
      <c r="DT16" s="201"/>
      <c r="DU16" s="201"/>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1"/>
      <c r="EU16" s="201"/>
      <c r="EV16" s="201"/>
      <c r="EW16" s="201"/>
      <c r="EX16" s="201"/>
      <c r="EY16" s="201"/>
      <c r="EZ16" s="201"/>
      <c r="FA16" s="201"/>
      <c r="FB16" s="201"/>
      <c r="FC16" s="201"/>
      <c r="FD16" s="201"/>
      <c r="FE16" s="201"/>
      <c r="FF16" s="201"/>
      <c r="FG16" s="201"/>
      <c r="FH16" s="201"/>
      <c r="FI16" s="201"/>
      <c r="FJ16" s="201"/>
      <c r="FK16" s="201"/>
      <c r="FL16" s="201"/>
      <c r="FM16" s="201"/>
      <c r="FN16" s="201"/>
      <c r="FO16" s="201"/>
      <c r="FP16" s="201"/>
      <c r="FQ16" s="201"/>
      <c r="FR16" s="201"/>
      <c r="FS16" s="201"/>
    </row>
    <row r="17" spans="1:175" ht="31.5" x14ac:dyDescent="0.2">
      <c r="A17" s="7">
        <v>16</v>
      </c>
      <c r="B17" s="10" t="s">
        <v>1395</v>
      </c>
      <c r="C17" s="10" t="s">
        <v>1396</v>
      </c>
      <c r="D17" s="1" t="s">
        <v>1397</v>
      </c>
      <c r="E17" s="189">
        <v>2016</v>
      </c>
      <c r="F17" s="316" t="s">
        <v>202</v>
      </c>
      <c r="G17" s="320" t="s">
        <v>2677</v>
      </c>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1"/>
      <c r="DC17" s="201"/>
      <c r="DD17" s="201"/>
      <c r="DE17" s="201"/>
      <c r="DF17" s="201"/>
      <c r="DG17" s="201"/>
      <c r="DH17" s="201"/>
      <c r="DI17" s="201"/>
      <c r="DJ17" s="201"/>
      <c r="DK17" s="201"/>
      <c r="DL17" s="201"/>
      <c r="DM17" s="201"/>
      <c r="DN17" s="201"/>
      <c r="DO17" s="201"/>
      <c r="DP17" s="201"/>
      <c r="DQ17" s="201"/>
      <c r="DR17" s="201"/>
      <c r="DS17" s="201"/>
      <c r="DT17" s="201"/>
      <c r="DU17" s="201"/>
      <c r="DV17" s="201"/>
      <c r="DW17" s="201"/>
      <c r="DX17" s="201"/>
      <c r="DY17" s="201"/>
      <c r="DZ17" s="201"/>
      <c r="EA17" s="201"/>
      <c r="EB17" s="201"/>
      <c r="EC17" s="201"/>
      <c r="ED17" s="201"/>
      <c r="EE17" s="201"/>
      <c r="EF17" s="201"/>
      <c r="EG17" s="201"/>
      <c r="EH17" s="201"/>
      <c r="EI17" s="201"/>
      <c r="EJ17" s="201"/>
      <c r="EK17" s="201"/>
      <c r="EL17" s="201"/>
      <c r="EM17" s="201"/>
      <c r="EN17" s="201"/>
      <c r="EO17" s="201"/>
      <c r="EP17" s="201"/>
      <c r="EQ17" s="201"/>
      <c r="ER17" s="201"/>
      <c r="ES17" s="201"/>
      <c r="ET17" s="201"/>
      <c r="EU17" s="201"/>
      <c r="EV17" s="201"/>
      <c r="EW17" s="201"/>
      <c r="EX17" s="201"/>
      <c r="EY17" s="201"/>
      <c r="EZ17" s="201"/>
      <c r="FA17" s="201"/>
      <c r="FB17" s="201"/>
      <c r="FC17" s="201"/>
      <c r="FD17" s="201"/>
      <c r="FE17" s="201"/>
      <c r="FF17" s="201"/>
      <c r="FG17" s="201"/>
      <c r="FH17" s="201"/>
      <c r="FI17" s="201"/>
      <c r="FJ17" s="201"/>
      <c r="FK17" s="201"/>
      <c r="FL17" s="201"/>
      <c r="FM17" s="201"/>
      <c r="FN17" s="201"/>
      <c r="FO17" s="201"/>
      <c r="FP17" s="201"/>
      <c r="FQ17" s="201"/>
      <c r="FR17" s="201"/>
      <c r="FS17" s="201"/>
    </row>
    <row r="18" spans="1:175" x14ac:dyDescent="0.2">
      <c r="A18" s="7">
        <v>17</v>
      </c>
      <c r="B18" s="16" t="s">
        <v>11</v>
      </c>
      <c r="C18" s="16" t="s">
        <v>912</v>
      </c>
      <c r="D18" s="9" t="s">
        <v>12</v>
      </c>
      <c r="E18" s="188">
        <v>2016</v>
      </c>
      <c r="F18" s="320" t="s">
        <v>202</v>
      </c>
      <c r="G18" s="320" t="s">
        <v>2673</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row>
    <row r="19" spans="1:175" ht="31.5" x14ac:dyDescent="0.2">
      <c r="A19" s="7">
        <v>18</v>
      </c>
      <c r="B19" s="10" t="s">
        <v>1377</v>
      </c>
      <c r="C19" s="90" t="s">
        <v>7</v>
      </c>
      <c r="D19" s="1" t="s">
        <v>2683</v>
      </c>
      <c r="E19" s="191">
        <v>2016</v>
      </c>
      <c r="F19" s="316" t="s">
        <v>202</v>
      </c>
      <c r="G19" s="320" t="s">
        <v>2677</v>
      </c>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row>
    <row r="20" spans="1:175" ht="31.5" x14ac:dyDescent="0.25">
      <c r="A20" s="7">
        <v>19</v>
      </c>
      <c r="B20" s="10" t="s">
        <v>297</v>
      </c>
      <c r="C20" s="10" t="s">
        <v>995</v>
      </c>
      <c r="D20" s="1" t="s">
        <v>208</v>
      </c>
      <c r="E20" s="189">
        <v>2016</v>
      </c>
      <c r="F20" s="355" t="s">
        <v>202</v>
      </c>
      <c r="G20" s="355" t="s">
        <v>2674</v>
      </c>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row>
    <row r="21" spans="1:175" ht="31.5" x14ac:dyDescent="0.2">
      <c r="A21" s="7">
        <v>20</v>
      </c>
      <c r="B21" s="363" t="s">
        <v>6</v>
      </c>
      <c r="C21" s="89" t="s">
        <v>7</v>
      </c>
      <c r="D21" s="9" t="s">
        <v>8</v>
      </c>
      <c r="E21" s="187">
        <v>2016</v>
      </c>
      <c r="F21" s="320" t="s">
        <v>202</v>
      </c>
      <c r="G21" s="320" t="s">
        <v>2673</v>
      </c>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row>
    <row r="22" spans="1:175" ht="47.25" x14ac:dyDescent="0.2">
      <c r="A22" s="7">
        <v>21</v>
      </c>
      <c r="B22" s="10" t="s">
        <v>1367</v>
      </c>
      <c r="C22" s="90" t="s">
        <v>1368</v>
      </c>
      <c r="D22" s="1" t="s">
        <v>1369</v>
      </c>
      <c r="E22" s="191">
        <v>2016</v>
      </c>
      <c r="F22" s="316" t="s">
        <v>202</v>
      </c>
      <c r="G22" s="320" t="s">
        <v>2677</v>
      </c>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row>
    <row r="23" spans="1:175" ht="63" x14ac:dyDescent="0.2">
      <c r="A23" s="7">
        <v>22</v>
      </c>
      <c r="B23" s="10" t="s">
        <v>1384</v>
      </c>
      <c r="C23" s="10" t="s">
        <v>1385</v>
      </c>
      <c r="D23" s="1" t="s">
        <v>1386</v>
      </c>
      <c r="E23" s="189">
        <v>2016</v>
      </c>
      <c r="F23" s="316" t="s">
        <v>202</v>
      </c>
      <c r="G23" s="320" t="s">
        <v>2677</v>
      </c>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row>
    <row r="24" spans="1:175" ht="47.25" x14ac:dyDescent="0.2">
      <c r="A24" s="7">
        <v>23</v>
      </c>
      <c r="B24" s="10" t="s">
        <v>1336</v>
      </c>
      <c r="C24" s="90" t="s">
        <v>1335</v>
      </c>
      <c r="D24" s="1" t="s">
        <v>1337</v>
      </c>
      <c r="E24" s="191">
        <v>2016</v>
      </c>
      <c r="F24" s="316" t="s">
        <v>202</v>
      </c>
      <c r="G24" s="320" t="s">
        <v>2677</v>
      </c>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row>
    <row r="25" spans="1:175" ht="31.5" x14ac:dyDescent="0.2">
      <c r="A25" s="7">
        <v>24</v>
      </c>
      <c r="B25" s="10" t="s">
        <v>1370</v>
      </c>
      <c r="C25" s="90" t="s">
        <v>1371</v>
      </c>
      <c r="D25" s="1" t="s">
        <v>1372</v>
      </c>
      <c r="E25" s="191">
        <v>2016</v>
      </c>
      <c r="F25" s="316" t="s">
        <v>202</v>
      </c>
      <c r="G25" s="320" t="s">
        <v>2677</v>
      </c>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row>
    <row r="26" spans="1:175" ht="31.5" x14ac:dyDescent="0.2">
      <c r="A26" s="7">
        <v>25</v>
      </c>
      <c r="B26" s="10" t="s">
        <v>1378</v>
      </c>
      <c r="C26" s="90" t="s">
        <v>1379</v>
      </c>
      <c r="D26" s="1" t="s">
        <v>1380</v>
      </c>
      <c r="E26" s="189">
        <v>2016</v>
      </c>
      <c r="F26" s="316" t="s">
        <v>202</v>
      </c>
      <c r="G26" s="320" t="s">
        <v>2677</v>
      </c>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row>
    <row r="27" spans="1:175" ht="47.25" x14ac:dyDescent="0.2">
      <c r="A27" s="7">
        <v>26</v>
      </c>
      <c r="B27" s="10" t="s">
        <v>2687</v>
      </c>
      <c r="C27" s="90" t="s">
        <v>1344</v>
      </c>
      <c r="D27" s="1" t="s">
        <v>1345</v>
      </c>
      <c r="E27" s="191">
        <v>2016</v>
      </c>
      <c r="F27" s="316" t="s">
        <v>202</v>
      </c>
      <c r="G27" s="320" t="s">
        <v>2677</v>
      </c>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c r="EK27" s="201"/>
      <c r="EL27" s="201"/>
      <c r="EM27" s="201"/>
      <c r="EN27" s="201"/>
      <c r="EO27" s="201"/>
      <c r="EP27" s="201"/>
      <c r="EQ27" s="201"/>
      <c r="ER27" s="201"/>
      <c r="ES27" s="201"/>
      <c r="ET27" s="201"/>
      <c r="EU27" s="201"/>
      <c r="EV27" s="201"/>
      <c r="EW27" s="201"/>
      <c r="EX27" s="201"/>
      <c r="EY27" s="201"/>
      <c r="EZ27" s="201"/>
      <c r="FA27" s="201"/>
      <c r="FB27" s="201"/>
      <c r="FC27" s="201"/>
      <c r="FD27" s="201"/>
      <c r="FE27" s="201"/>
      <c r="FF27" s="201"/>
      <c r="FG27" s="201"/>
      <c r="FH27" s="201"/>
      <c r="FI27" s="201"/>
      <c r="FJ27" s="201"/>
      <c r="FK27" s="201"/>
      <c r="FL27" s="201"/>
      <c r="FM27" s="201"/>
      <c r="FN27" s="201"/>
      <c r="FO27" s="201"/>
      <c r="FP27" s="201"/>
      <c r="FQ27" s="201"/>
      <c r="FR27" s="201"/>
      <c r="FS27" s="201"/>
    </row>
    <row r="28" spans="1:175" x14ac:dyDescent="0.2">
      <c r="A28" s="7">
        <v>27</v>
      </c>
      <c r="B28" s="16" t="s">
        <v>3</v>
      </c>
      <c r="C28" s="89" t="s">
        <v>4</v>
      </c>
      <c r="D28" s="9" t="s">
        <v>209</v>
      </c>
      <c r="E28" s="187">
        <v>2016</v>
      </c>
      <c r="F28" s="320" t="s">
        <v>202</v>
      </c>
      <c r="G28" s="320" t="s">
        <v>2673</v>
      </c>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row>
    <row r="29" spans="1:175" ht="47.25" x14ac:dyDescent="0.2">
      <c r="A29" s="7">
        <v>28</v>
      </c>
      <c r="B29" s="10" t="s">
        <v>1387</v>
      </c>
      <c r="C29" s="10" t="s">
        <v>1388</v>
      </c>
      <c r="D29" s="1" t="s">
        <v>1386</v>
      </c>
      <c r="E29" s="189">
        <v>2016</v>
      </c>
      <c r="F29" s="316" t="s">
        <v>202</v>
      </c>
      <c r="G29" s="320" t="s">
        <v>2677</v>
      </c>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c r="EK29" s="201"/>
      <c r="EL29" s="201"/>
      <c r="EM29" s="201"/>
      <c r="EN29" s="201"/>
      <c r="EO29" s="201"/>
      <c r="EP29" s="201"/>
      <c r="EQ29" s="201"/>
      <c r="ER29" s="201"/>
      <c r="ES29" s="201"/>
      <c r="ET29" s="201"/>
      <c r="EU29" s="201"/>
      <c r="EV29" s="201"/>
      <c r="EW29" s="201"/>
      <c r="EX29" s="201"/>
      <c r="EY29" s="201"/>
      <c r="EZ29" s="201"/>
      <c r="FA29" s="201"/>
      <c r="FB29" s="201"/>
      <c r="FC29" s="201"/>
      <c r="FD29" s="201"/>
      <c r="FE29" s="201"/>
      <c r="FF29" s="201"/>
      <c r="FG29" s="201"/>
      <c r="FH29" s="201"/>
      <c r="FI29" s="201"/>
      <c r="FJ29" s="201"/>
      <c r="FK29" s="201"/>
      <c r="FL29" s="201"/>
      <c r="FM29" s="201"/>
      <c r="FN29" s="201"/>
      <c r="FO29" s="201"/>
      <c r="FP29" s="201"/>
      <c r="FQ29" s="201"/>
      <c r="FR29" s="201"/>
      <c r="FS29" s="201"/>
    </row>
    <row r="30" spans="1:175" ht="31.5" x14ac:dyDescent="0.2">
      <c r="A30" s="7">
        <v>29</v>
      </c>
      <c r="B30" s="10" t="s">
        <v>1357</v>
      </c>
      <c r="C30" s="90" t="s">
        <v>1358</v>
      </c>
      <c r="D30" s="1" t="s">
        <v>1356</v>
      </c>
      <c r="E30" s="191">
        <v>2016</v>
      </c>
      <c r="F30" s="316" t="s">
        <v>202</v>
      </c>
      <c r="G30" s="320" t="s">
        <v>2677</v>
      </c>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row>
    <row r="31" spans="1:175" ht="31.5" x14ac:dyDescent="0.25">
      <c r="A31" s="7">
        <v>30</v>
      </c>
      <c r="B31" s="16" t="s">
        <v>9</v>
      </c>
      <c r="C31" s="89" t="s">
        <v>7</v>
      </c>
      <c r="D31" s="66" t="s">
        <v>10</v>
      </c>
      <c r="E31" s="190">
        <v>2016</v>
      </c>
      <c r="F31" s="355" t="s">
        <v>202</v>
      </c>
      <c r="G31" s="355" t="s">
        <v>2674</v>
      </c>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row>
    <row r="32" spans="1:175" ht="47.25" x14ac:dyDescent="0.2">
      <c r="A32" s="7">
        <v>31</v>
      </c>
      <c r="B32" s="10" t="s">
        <v>1381</v>
      </c>
      <c r="C32" s="90" t="s">
        <v>1382</v>
      </c>
      <c r="D32" s="1" t="s">
        <v>1383</v>
      </c>
      <c r="E32" s="189">
        <v>2016</v>
      </c>
      <c r="F32" s="316" t="s">
        <v>202</v>
      </c>
      <c r="G32" s="320" t="s">
        <v>2677</v>
      </c>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row>
    <row r="33" spans="1:175" ht="47.25" x14ac:dyDescent="0.2">
      <c r="A33" s="7">
        <v>32</v>
      </c>
      <c r="B33" s="10" t="s">
        <v>1346</v>
      </c>
      <c r="C33" s="10" t="s">
        <v>1347</v>
      </c>
      <c r="D33" s="1" t="s">
        <v>1348</v>
      </c>
      <c r="E33" s="191">
        <v>2016</v>
      </c>
      <c r="F33" s="316" t="s">
        <v>202</v>
      </c>
      <c r="G33" s="320" t="s">
        <v>2677</v>
      </c>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c r="EK33" s="201"/>
      <c r="EL33" s="201"/>
      <c r="EM33" s="201"/>
      <c r="EN33" s="201"/>
      <c r="EO33" s="201"/>
      <c r="EP33" s="201"/>
      <c r="EQ33" s="201"/>
      <c r="ER33" s="201"/>
      <c r="ES33" s="201"/>
      <c r="ET33" s="201"/>
      <c r="EU33" s="201"/>
      <c r="EV33" s="201"/>
      <c r="EW33" s="201"/>
      <c r="EX33" s="201"/>
      <c r="EY33" s="201"/>
      <c r="EZ33" s="201"/>
      <c r="FA33" s="201"/>
      <c r="FB33" s="201"/>
      <c r="FC33" s="201"/>
      <c r="FD33" s="201"/>
      <c r="FE33" s="201"/>
      <c r="FF33" s="201"/>
      <c r="FG33" s="201"/>
      <c r="FH33" s="201"/>
      <c r="FI33" s="201"/>
      <c r="FJ33" s="201"/>
      <c r="FK33" s="201"/>
      <c r="FL33" s="201"/>
      <c r="FM33" s="201"/>
      <c r="FN33" s="201"/>
      <c r="FO33" s="201"/>
      <c r="FP33" s="201"/>
      <c r="FQ33" s="201"/>
      <c r="FR33" s="201"/>
      <c r="FS33" s="201"/>
    </row>
    <row r="34" spans="1:175" ht="47.25" x14ac:dyDescent="0.2">
      <c r="A34" s="7">
        <v>33</v>
      </c>
      <c r="B34" s="10" t="s">
        <v>1373</v>
      </c>
      <c r="C34" s="10" t="s">
        <v>1374</v>
      </c>
      <c r="D34" s="1" t="s">
        <v>1375</v>
      </c>
      <c r="E34" s="191">
        <v>2016</v>
      </c>
      <c r="F34" s="316" t="s">
        <v>202</v>
      </c>
      <c r="G34" s="320" t="s">
        <v>2677</v>
      </c>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01"/>
      <c r="EY34" s="201"/>
      <c r="EZ34" s="201"/>
      <c r="FA34" s="201"/>
      <c r="FB34" s="201"/>
      <c r="FC34" s="201"/>
      <c r="FD34" s="201"/>
      <c r="FE34" s="201"/>
      <c r="FF34" s="201"/>
      <c r="FG34" s="201"/>
      <c r="FH34" s="201"/>
      <c r="FI34" s="201"/>
      <c r="FJ34" s="201"/>
      <c r="FK34" s="201"/>
      <c r="FL34" s="201"/>
      <c r="FM34" s="201"/>
      <c r="FN34" s="201"/>
      <c r="FO34" s="201"/>
      <c r="FP34" s="201"/>
      <c r="FQ34" s="201"/>
      <c r="FR34" s="201"/>
      <c r="FS34" s="201"/>
    </row>
    <row r="35" spans="1:175" ht="47.25" x14ac:dyDescent="0.25">
      <c r="A35" s="7">
        <v>34</v>
      </c>
      <c r="B35" s="16" t="s">
        <v>16</v>
      </c>
      <c r="C35" s="16" t="s">
        <v>903</v>
      </c>
      <c r="D35" s="66" t="s">
        <v>211</v>
      </c>
      <c r="E35" s="188">
        <v>2016</v>
      </c>
      <c r="F35" s="355" t="s">
        <v>202</v>
      </c>
      <c r="G35" s="355" t="s">
        <v>2674</v>
      </c>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row>
    <row r="36" spans="1:175" ht="47.25" x14ac:dyDescent="0.25">
      <c r="A36" s="7">
        <v>35</v>
      </c>
      <c r="B36" s="16" t="s">
        <v>14</v>
      </c>
      <c r="C36" s="16" t="s">
        <v>1136</v>
      </c>
      <c r="D36" s="66" t="s">
        <v>15</v>
      </c>
      <c r="E36" s="188">
        <v>2016</v>
      </c>
      <c r="F36" s="355" t="s">
        <v>202</v>
      </c>
      <c r="G36" s="355" t="s">
        <v>2674</v>
      </c>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row>
    <row r="37" spans="1:175" s="201" customFormat="1" ht="46.5" customHeight="1" x14ac:dyDescent="0.2">
      <c r="A37" s="7">
        <v>36</v>
      </c>
      <c r="B37" s="16" t="s">
        <v>23</v>
      </c>
      <c r="C37" s="16" t="s">
        <v>901</v>
      </c>
      <c r="D37" s="9" t="s">
        <v>24</v>
      </c>
      <c r="E37" s="188">
        <v>2017</v>
      </c>
      <c r="F37" s="320" t="s">
        <v>202</v>
      </c>
      <c r="G37" s="320" t="s">
        <v>2677</v>
      </c>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row>
    <row r="38" spans="1:175" s="201" customFormat="1" ht="46.5" customHeight="1" x14ac:dyDescent="0.2">
      <c r="A38" s="7">
        <v>37</v>
      </c>
      <c r="B38" s="16" t="s">
        <v>25</v>
      </c>
      <c r="C38" s="16" t="s">
        <v>903</v>
      </c>
      <c r="D38" s="9" t="s">
        <v>227</v>
      </c>
      <c r="E38" s="188">
        <v>2017</v>
      </c>
      <c r="F38" s="320" t="s">
        <v>202</v>
      </c>
      <c r="G38" s="320" t="s">
        <v>2677</v>
      </c>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row>
    <row r="39" spans="1:175" s="201" customFormat="1" ht="46.5" customHeight="1" x14ac:dyDescent="0.2">
      <c r="A39" s="7">
        <v>40</v>
      </c>
      <c r="B39" s="202" t="s">
        <v>2001</v>
      </c>
      <c r="C39" s="10" t="s">
        <v>2002</v>
      </c>
      <c r="D39" s="203" t="s">
        <v>2003</v>
      </c>
      <c r="E39" s="229">
        <v>2017</v>
      </c>
      <c r="F39" s="353" t="s">
        <v>202</v>
      </c>
      <c r="G39" s="320" t="s">
        <v>2677</v>
      </c>
    </row>
    <row r="40" spans="1:175" s="201" customFormat="1" ht="46.5" customHeight="1" x14ac:dyDescent="0.2">
      <c r="A40" s="7">
        <v>41</v>
      </c>
      <c r="B40" s="202" t="s">
        <v>2013</v>
      </c>
      <c r="C40" s="90" t="s">
        <v>2014</v>
      </c>
      <c r="D40" s="203" t="s">
        <v>2015</v>
      </c>
      <c r="E40" s="229">
        <v>2017</v>
      </c>
      <c r="F40" s="353" t="s">
        <v>202</v>
      </c>
      <c r="G40" s="320" t="s">
        <v>2677</v>
      </c>
    </row>
    <row r="41" spans="1:175" s="201" customFormat="1" ht="46.5" customHeight="1" x14ac:dyDescent="0.2">
      <c r="A41" s="7">
        <v>42</v>
      </c>
      <c r="B41" s="202" t="s">
        <v>2007</v>
      </c>
      <c r="C41" s="10" t="s">
        <v>2008</v>
      </c>
      <c r="D41" s="203" t="s">
        <v>2009</v>
      </c>
      <c r="E41" s="229">
        <v>2017</v>
      </c>
      <c r="F41" s="353" t="s">
        <v>202</v>
      </c>
      <c r="G41" s="320" t="s">
        <v>2677</v>
      </c>
    </row>
    <row r="42" spans="1:175" s="201" customFormat="1" ht="46.5" customHeight="1" x14ac:dyDescent="0.2">
      <c r="A42" s="7">
        <v>43</v>
      </c>
      <c r="B42" s="202" t="s">
        <v>2010</v>
      </c>
      <c r="C42" s="90" t="s">
        <v>2011</v>
      </c>
      <c r="D42" s="203" t="s">
        <v>2012</v>
      </c>
      <c r="E42" s="229">
        <v>2017</v>
      </c>
      <c r="F42" s="353" t="s">
        <v>202</v>
      </c>
      <c r="G42" s="320" t="s">
        <v>2677</v>
      </c>
    </row>
    <row r="43" spans="1:175" s="201" customFormat="1" ht="46.5" customHeight="1" x14ac:dyDescent="0.2">
      <c r="A43" s="7">
        <v>45</v>
      </c>
      <c r="B43" s="202" t="s">
        <v>2004</v>
      </c>
      <c r="C43" s="10" t="s">
        <v>2005</v>
      </c>
      <c r="D43" s="203" t="s">
        <v>2006</v>
      </c>
      <c r="E43" s="229">
        <v>2017</v>
      </c>
      <c r="F43" s="353" t="s">
        <v>202</v>
      </c>
      <c r="G43" s="320" t="s">
        <v>2677</v>
      </c>
    </row>
    <row r="44" spans="1:175" s="201" customFormat="1" ht="46.5" customHeight="1" x14ac:dyDescent="0.2">
      <c r="A44" s="7">
        <v>48</v>
      </c>
      <c r="B44" s="202" t="s">
        <v>1998</v>
      </c>
      <c r="C44" s="202" t="s">
        <v>1999</v>
      </c>
      <c r="D44" s="203" t="s">
        <v>2000</v>
      </c>
      <c r="E44" s="229">
        <v>2017</v>
      </c>
      <c r="F44" s="353" t="s">
        <v>202</v>
      </c>
      <c r="G44" s="320" t="s">
        <v>2677</v>
      </c>
    </row>
    <row r="45" spans="1:175" s="201" customFormat="1" ht="46.5" customHeight="1" x14ac:dyDescent="0.25">
      <c r="A45" s="7">
        <v>39</v>
      </c>
      <c r="B45" s="10" t="s">
        <v>153</v>
      </c>
      <c r="C45" s="10" t="s">
        <v>2679</v>
      </c>
      <c r="D45" s="1" t="s">
        <v>187</v>
      </c>
      <c r="E45" s="191">
        <v>2017</v>
      </c>
      <c r="F45" s="355" t="s">
        <v>202</v>
      </c>
      <c r="G45" s="355" t="s">
        <v>2674</v>
      </c>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row>
    <row r="46" spans="1:175" s="201" customFormat="1" ht="46.5" customHeight="1" x14ac:dyDescent="0.25">
      <c r="A46" s="7">
        <v>49</v>
      </c>
      <c r="B46" s="10" t="s">
        <v>20</v>
      </c>
      <c r="C46" s="90" t="s">
        <v>1083</v>
      </c>
      <c r="D46" s="1" t="s">
        <v>372</v>
      </c>
      <c r="E46" s="189">
        <v>2017</v>
      </c>
      <c r="F46" s="316" t="s">
        <v>202</v>
      </c>
      <c r="G46" s="355" t="s">
        <v>2674</v>
      </c>
      <c r="H46" s="43"/>
      <c r="I46" s="43"/>
      <c r="J46" s="43"/>
      <c r="K46" s="43"/>
      <c r="L46" s="43"/>
      <c r="M46" s="43"/>
      <c r="N46" s="43"/>
      <c r="O46" s="43"/>
      <c r="P46" s="43"/>
      <c r="Q46" s="43"/>
      <c r="R46" s="43"/>
      <c r="S46" s="43"/>
      <c r="T46" s="43"/>
      <c r="U46" s="43"/>
      <c r="V46" s="43"/>
      <c r="W46" s="43"/>
      <c r="X46" s="43"/>
      <c r="Y46" s="43"/>
      <c r="Z46" s="44"/>
      <c r="AA46" s="44"/>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c r="DQ46" s="47"/>
      <c r="DR46" s="47"/>
      <c r="DS46" s="47"/>
      <c r="DT46" s="47"/>
      <c r="DU46" s="47"/>
      <c r="DV46" s="47"/>
      <c r="DW46" s="47"/>
      <c r="DX46" s="47"/>
      <c r="DY46" s="47"/>
      <c r="DZ46" s="47"/>
      <c r="EA46" s="47"/>
      <c r="EB46" s="47"/>
      <c r="EC46" s="47"/>
      <c r="ED46" s="47"/>
      <c r="EE46" s="47"/>
      <c r="EF46" s="47"/>
      <c r="EG46" s="47"/>
      <c r="EH46" s="47"/>
      <c r="EI46" s="47"/>
      <c r="EJ46" s="47"/>
      <c r="EK46" s="47"/>
      <c r="EL46" s="47"/>
      <c r="EM46" s="47"/>
      <c r="EN46" s="47"/>
      <c r="EO46" s="47"/>
      <c r="EP46" s="47"/>
      <c r="EQ46" s="47"/>
      <c r="ER46" s="47"/>
      <c r="ES46" s="47"/>
      <c r="ET46" s="47"/>
      <c r="EU46" s="47"/>
      <c r="EV46" s="47"/>
      <c r="EW46" s="47"/>
      <c r="EX46" s="47"/>
      <c r="EY46" s="47"/>
      <c r="EZ46" s="47"/>
      <c r="FA46" s="47"/>
      <c r="FB46" s="47"/>
      <c r="FC46" s="47"/>
      <c r="FD46" s="47"/>
      <c r="FE46" s="47"/>
      <c r="FF46" s="47"/>
      <c r="FG46" s="47"/>
      <c r="FH46" s="47"/>
      <c r="FI46" s="47"/>
      <c r="FJ46" s="47"/>
      <c r="FK46" s="47"/>
      <c r="FL46" s="47"/>
      <c r="FM46" s="47"/>
      <c r="FN46" s="47"/>
      <c r="FO46" s="47"/>
      <c r="FP46" s="47"/>
      <c r="FQ46" s="47"/>
      <c r="FR46" s="47"/>
      <c r="FS46" s="47"/>
    </row>
    <row r="47" spans="1:175" s="201" customFormat="1" ht="46.5" customHeight="1" x14ac:dyDescent="0.2">
      <c r="A47" s="7">
        <v>38</v>
      </c>
      <c r="B47" s="562" t="s">
        <v>2016</v>
      </c>
      <c r="C47" s="563" t="s">
        <v>2017</v>
      </c>
      <c r="D47" s="564" t="s">
        <v>211</v>
      </c>
      <c r="E47" s="566">
        <v>2017</v>
      </c>
      <c r="F47" s="353" t="s">
        <v>202</v>
      </c>
      <c r="G47" s="320" t="s">
        <v>2673</v>
      </c>
    </row>
    <row r="48" spans="1:175" s="201" customFormat="1" ht="46.5" customHeight="1" x14ac:dyDescent="0.2">
      <c r="A48" s="7">
        <v>44</v>
      </c>
      <c r="B48" s="297" t="s">
        <v>26</v>
      </c>
      <c r="C48" s="297" t="s">
        <v>921</v>
      </c>
      <c r="D48" s="299" t="s">
        <v>226</v>
      </c>
      <c r="E48" s="565">
        <v>2017</v>
      </c>
      <c r="F48" s="320" t="s">
        <v>202</v>
      </c>
      <c r="G48" s="320" t="s">
        <v>2673</v>
      </c>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row>
    <row r="49" spans="1:175" s="201" customFormat="1" ht="46.5" customHeight="1" x14ac:dyDescent="0.2">
      <c r="A49" s="7">
        <v>46</v>
      </c>
      <c r="B49" s="297" t="s">
        <v>18</v>
      </c>
      <c r="C49" s="298" t="s">
        <v>4</v>
      </c>
      <c r="D49" s="299" t="s">
        <v>19</v>
      </c>
      <c r="E49" s="343">
        <v>2017</v>
      </c>
      <c r="F49" s="320" t="s">
        <v>202</v>
      </c>
      <c r="G49" s="320" t="s">
        <v>2673</v>
      </c>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row>
    <row r="50" spans="1:175" s="201" customFormat="1" ht="46.5" customHeight="1" x14ac:dyDescent="0.2">
      <c r="A50" s="7">
        <v>47</v>
      </c>
      <c r="B50" s="356" t="s">
        <v>169</v>
      </c>
      <c r="C50" s="357" t="s">
        <v>21</v>
      </c>
      <c r="D50" s="358" t="s">
        <v>1308</v>
      </c>
      <c r="E50" s="359">
        <v>2017</v>
      </c>
      <c r="F50" s="344" t="s">
        <v>202</v>
      </c>
      <c r="G50" s="320" t="s">
        <v>2673</v>
      </c>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106"/>
      <c r="CR50" s="106"/>
      <c r="CS50" s="106"/>
      <c r="CT50" s="106"/>
      <c r="CU50" s="106"/>
      <c r="CV50" s="106"/>
      <c r="CW50" s="106"/>
      <c r="CX50" s="106"/>
      <c r="CY50" s="106"/>
      <c r="CZ50" s="106"/>
      <c r="DA50" s="106"/>
      <c r="DB50" s="106"/>
      <c r="DC50" s="106"/>
      <c r="DD50" s="106"/>
      <c r="DE50" s="106"/>
      <c r="DF50" s="106"/>
      <c r="DG50" s="106"/>
      <c r="DH50" s="106"/>
      <c r="DI50" s="106"/>
      <c r="DJ50" s="106"/>
      <c r="DK50" s="106"/>
      <c r="DL50" s="106"/>
      <c r="DM50" s="106"/>
      <c r="DN50" s="106"/>
      <c r="DO50" s="106"/>
      <c r="DP50" s="106"/>
      <c r="DQ50" s="106"/>
      <c r="DR50" s="106"/>
      <c r="DS50" s="106"/>
      <c r="DT50" s="106"/>
      <c r="DU50" s="106"/>
      <c r="DV50" s="106"/>
      <c r="DW50" s="106"/>
      <c r="DX50" s="106"/>
      <c r="DY50" s="106"/>
      <c r="DZ50" s="106"/>
      <c r="EA50" s="106"/>
      <c r="EB50" s="106"/>
      <c r="EC50" s="106"/>
      <c r="ED50" s="106"/>
      <c r="EE50" s="106"/>
      <c r="EF50" s="106"/>
      <c r="EG50" s="106"/>
      <c r="EH50" s="106"/>
      <c r="EI50" s="106"/>
      <c r="EJ50" s="106"/>
      <c r="EK50" s="106"/>
      <c r="EL50" s="106"/>
      <c r="EM50" s="106"/>
      <c r="EN50" s="106"/>
      <c r="EO50" s="106"/>
      <c r="EP50" s="106"/>
      <c r="EQ50" s="106"/>
      <c r="ER50" s="106"/>
      <c r="ES50" s="106"/>
      <c r="ET50" s="106"/>
      <c r="EU50" s="106"/>
      <c r="EV50" s="106"/>
      <c r="EW50" s="106"/>
      <c r="EX50" s="106"/>
      <c r="EY50" s="106"/>
      <c r="EZ50" s="106"/>
      <c r="FA50" s="106"/>
      <c r="FB50" s="106"/>
      <c r="FC50" s="106"/>
      <c r="FD50" s="106"/>
      <c r="FE50" s="106"/>
      <c r="FF50" s="106"/>
      <c r="FG50" s="106"/>
      <c r="FH50" s="106"/>
      <c r="FI50" s="106"/>
      <c r="FJ50" s="106"/>
      <c r="FK50" s="106"/>
      <c r="FL50" s="106"/>
      <c r="FM50" s="106"/>
      <c r="FN50" s="106"/>
      <c r="FO50" s="106"/>
      <c r="FP50" s="106"/>
      <c r="FQ50" s="106"/>
      <c r="FR50" s="106"/>
      <c r="FS50" s="106"/>
    </row>
    <row r="51" spans="1:175" s="201" customFormat="1" ht="46.5" customHeight="1" x14ac:dyDescent="0.25">
      <c r="A51" s="7">
        <v>50</v>
      </c>
      <c r="B51" s="275" t="s">
        <v>888</v>
      </c>
      <c r="C51" s="276" t="s">
        <v>925</v>
      </c>
      <c r="D51" s="277" t="s">
        <v>740</v>
      </c>
      <c r="E51" s="330">
        <v>2018</v>
      </c>
      <c r="F51" s="346" t="s">
        <v>202</v>
      </c>
      <c r="G51" s="320" t="s">
        <v>2673</v>
      </c>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row>
    <row r="52" spans="1:175" s="201" customFormat="1" ht="46.5" customHeight="1" x14ac:dyDescent="0.25">
      <c r="A52" s="7">
        <v>51</v>
      </c>
      <c r="B52" s="275" t="s">
        <v>727</v>
      </c>
      <c r="C52" s="276" t="s">
        <v>926</v>
      </c>
      <c r="D52" s="277" t="s">
        <v>741</v>
      </c>
      <c r="E52" s="330">
        <v>2018</v>
      </c>
      <c r="F52" s="346" t="s">
        <v>202</v>
      </c>
      <c r="G52" s="320" t="s">
        <v>2673</v>
      </c>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row>
    <row r="53" spans="1:175" s="201" customFormat="1" ht="46.5" customHeight="1" x14ac:dyDescent="0.2">
      <c r="A53" s="7">
        <v>52</v>
      </c>
      <c r="B53" s="270" t="s">
        <v>429</v>
      </c>
      <c r="C53" s="270" t="s">
        <v>1245</v>
      </c>
      <c r="D53" s="271" t="s">
        <v>321</v>
      </c>
      <c r="E53" s="330">
        <v>2018</v>
      </c>
      <c r="F53" s="316" t="s">
        <v>202</v>
      </c>
      <c r="G53" s="355" t="s">
        <v>2674</v>
      </c>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row>
    <row r="54" spans="1:175" s="201" customFormat="1" ht="46.5" customHeight="1" x14ac:dyDescent="0.2">
      <c r="A54" s="7">
        <v>53</v>
      </c>
      <c r="B54" s="270" t="s">
        <v>726</v>
      </c>
      <c r="C54" s="270" t="s">
        <v>1149</v>
      </c>
      <c r="D54" s="271" t="s">
        <v>428</v>
      </c>
      <c r="E54" s="330">
        <v>2018</v>
      </c>
      <c r="F54" s="316" t="s">
        <v>202</v>
      </c>
      <c r="G54" s="355" t="s">
        <v>2674</v>
      </c>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c r="EC54" s="50"/>
      <c r="ED54" s="50"/>
      <c r="EE54" s="50"/>
      <c r="EF54" s="50"/>
      <c r="EG54" s="50"/>
      <c r="EH54" s="50"/>
      <c r="EI54" s="50"/>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row>
    <row r="55" spans="1:175" s="201" customFormat="1" ht="46.5" customHeight="1" x14ac:dyDescent="0.2">
      <c r="A55" s="7">
        <v>54</v>
      </c>
      <c r="B55" s="270" t="s">
        <v>730</v>
      </c>
      <c r="C55" s="270" t="s">
        <v>940</v>
      </c>
      <c r="D55" s="271" t="s">
        <v>430</v>
      </c>
      <c r="E55" s="330">
        <v>2018</v>
      </c>
      <c r="F55" s="316" t="s">
        <v>202</v>
      </c>
      <c r="G55" s="355" t="s">
        <v>2674</v>
      </c>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c r="EC55" s="50"/>
      <c r="ED55" s="50"/>
      <c r="EE55" s="50"/>
      <c r="EF55" s="50"/>
      <c r="EG55" s="50"/>
      <c r="EH55" s="50"/>
      <c r="EI55" s="50"/>
      <c r="EJ55" s="50"/>
      <c r="EK55" s="50"/>
      <c r="EL55" s="50"/>
      <c r="EM55" s="50"/>
      <c r="EN55" s="50"/>
      <c r="EO55" s="50"/>
      <c r="EP55" s="50"/>
      <c r="EQ55" s="50"/>
      <c r="ER55" s="50"/>
      <c r="ES55" s="50"/>
      <c r="ET55" s="50"/>
      <c r="EU55" s="50"/>
      <c r="EV55" s="50"/>
      <c r="EW55" s="50"/>
      <c r="EX55" s="50"/>
      <c r="EY55" s="50"/>
      <c r="EZ55" s="50"/>
      <c r="FA55" s="50"/>
      <c r="FB55" s="50"/>
      <c r="FC55" s="50"/>
      <c r="FD55" s="50"/>
      <c r="FE55" s="50"/>
      <c r="FF55" s="50"/>
      <c r="FG55" s="50"/>
      <c r="FH55" s="50"/>
      <c r="FI55" s="50"/>
      <c r="FJ55" s="50"/>
      <c r="FK55" s="50"/>
      <c r="FL55" s="50"/>
      <c r="FM55" s="50"/>
      <c r="FN55" s="50"/>
      <c r="FO55" s="50"/>
      <c r="FP55" s="50"/>
      <c r="FQ55" s="50"/>
      <c r="FR55" s="50"/>
      <c r="FS55" s="50"/>
    </row>
    <row r="56" spans="1:175" s="201" customFormat="1" ht="46.5" customHeight="1" x14ac:dyDescent="0.25">
      <c r="A56" s="7">
        <v>55</v>
      </c>
      <c r="B56" s="275" t="s">
        <v>781</v>
      </c>
      <c r="C56" s="276" t="s">
        <v>964</v>
      </c>
      <c r="D56" s="277" t="s">
        <v>241</v>
      </c>
      <c r="E56" s="330">
        <v>2018</v>
      </c>
      <c r="F56" s="346" t="s">
        <v>202</v>
      </c>
      <c r="G56" s="320" t="s">
        <v>2677</v>
      </c>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row>
    <row r="57" spans="1:175" s="201" customFormat="1" ht="46.5" customHeight="1" x14ac:dyDescent="0.2">
      <c r="A57" s="7">
        <v>56</v>
      </c>
      <c r="B57" s="270" t="s">
        <v>2686</v>
      </c>
      <c r="C57" s="270" t="s">
        <v>977</v>
      </c>
      <c r="D57" s="271" t="s">
        <v>427</v>
      </c>
      <c r="E57" s="330">
        <v>2018</v>
      </c>
      <c r="F57" s="316" t="s">
        <v>202</v>
      </c>
      <c r="G57" s="355" t="s">
        <v>2674</v>
      </c>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row>
    <row r="58" spans="1:175" s="201" customFormat="1" ht="46.5" customHeight="1" x14ac:dyDescent="0.25">
      <c r="A58" s="7">
        <v>57</v>
      </c>
      <c r="B58" s="275" t="s">
        <v>1150</v>
      </c>
      <c r="C58" s="276" t="s">
        <v>984</v>
      </c>
      <c r="D58" s="277" t="s">
        <v>2684</v>
      </c>
      <c r="E58" s="330">
        <v>2018</v>
      </c>
      <c r="F58" s="346" t="s">
        <v>202</v>
      </c>
      <c r="G58" s="320" t="s">
        <v>2673</v>
      </c>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row>
    <row r="59" spans="1:175" s="201" customFormat="1" ht="46.5" customHeight="1" x14ac:dyDescent="0.2">
      <c r="A59" s="7">
        <v>58</v>
      </c>
      <c r="B59" s="270" t="s">
        <v>423</v>
      </c>
      <c r="C59" s="270" t="s">
        <v>985</v>
      </c>
      <c r="D59" s="271" t="s">
        <v>424</v>
      </c>
      <c r="E59" s="330">
        <v>2018</v>
      </c>
      <c r="F59" s="316" t="s">
        <v>202</v>
      </c>
      <c r="G59" s="355" t="s">
        <v>2674</v>
      </c>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c r="EB59" s="50"/>
      <c r="EC59" s="50"/>
      <c r="ED59" s="50"/>
      <c r="EE59" s="50"/>
      <c r="EF59" s="50"/>
      <c r="EG59" s="50"/>
      <c r="EH59" s="50"/>
      <c r="EI59" s="50"/>
      <c r="EJ59" s="50"/>
      <c r="EK59" s="50"/>
      <c r="EL59" s="50"/>
      <c r="EM59" s="50"/>
      <c r="EN59" s="50"/>
      <c r="EO59" s="50"/>
      <c r="EP59" s="50"/>
      <c r="EQ59" s="50"/>
      <c r="ER59" s="50"/>
      <c r="ES59" s="50"/>
      <c r="ET59" s="50"/>
      <c r="EU59" s="50"/>
      <c r="EV59" s="50"/>
      <c r="EW59" s="50"/>
      <c r="EX59" s="50"/>
      <c r="EY59" s="50"/>
      <c r="EZ59" s="50"/>
      <c r="FA59" s="50"/>
      <c r="FB59" s="50"/>
      <c r="FC59" s="50"/>
      <c r="FD59" s="50"/>
      <c r="FE59" s="50"/>
      <c r="FF59" s="50"/>
      <c r="FG59" s="50"/>
      <c r="FH59" s="50"/>
      <c r="FI59" s="50"/>
      <c r="FJ59" s="50"/>
      <c r="FK59" s="50"/>
      <c r="FL59" s="50"/>
      <c r="FM59" s="50"/>
      <c r="FN59" s="50"/>
      <c r="FO59" s="50"/>
      <c r="FP59" s="50"/>
      <c r="FQ59" s="50"/>
      <c r="FR59" s="50"/>
      <c r="FS59" s="50"/>
    </row>
    <row r="60" spans="1:175" s="201" customFormat="1" ht="46.5" customHeight="1" x14ac:dyDescent="0.2">
      <c r="A60" s="7">
        <v>59</v>
      </c>
      <c r="B60" s="270" t="s">
        <v>425</v>
      </c>
      <c r="C60" s="270" t="s">
        <v>1002</v>
      </c>
      <c r="D60" s="271" t="s">
        <v>426</v>
      </c>
      <c r="E60" s="330">
        <v>2018</v>
      </c>
      <c r="F60" s="316" t="s">
        <v>202</v>
      </c>
      <c r="G60" s="355" t="s">
        <v>2674</v>
      </c>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c r="EB60" s="50"/>
      <c r="EC60" s="50"/>
      <c r="ED60" s="50"/>
      <c r="EE60" s="50"/>
      <c r="EF60" s="50"/>
      <c r="EG60" s="50"/>
      <c r="EH60" s="50"/>
      <c r="EI60" s="50"/>
      <c r="EJ60" s="50"/>
      <c r="EK60" s="50"/>
      <c r="EL60" s="50"/>
      <c r="EM60" s="50"/>
      <c r="EN60" s="50"/>
      <c r="EO60" s="50"/>
      <c r="EP60" s="50"/>
      <c r="EQ60" s="50"/>
      <c r="ER60" s="50"/>
      <c r="ES60" s="50"/>
      <c r="ET60" s="50"/>
      <c r="EU60" s="50"/>
      <c r="EV60" s="50"/>
      <c r="EW60" s="50"/>
      <c r="EX60" s="50"/>
      <c r="EY60" s="50"/>
      <c r="EZ60" s="50"/>
      <c r="FA60" s="50"/>
      <c r="FB60" s="50"/>
      <c r="FC60" s="50"/>
      <c r="FD60" s="50"/>
      <c r="FE60" s="50"/>
      <c r="FF60" s="50"/>
      <c r="FG60" s="50"/>
      <c r="FH60" s="50"/>
      <c r="FI60" s="50"/>
      <c r="FJ60" s="50"/>
      <c r="FK60" s="50"/>
      <c r="FL60" s="50"/>
      <c r="FM60" s="50"/>
      <c r="FN60" s="50"/>
      <c r="FO60" s="50"/>
      <c r="FP60" s="50"/>
      <c r="FQ60" s="50"/>
      <c r="FR60" s="50"/>
      <c r="FS60" s="50"/>
    </row>
    <row r="61" spans="1:175" s="201" customFormat="1" ht="46.5" customHeight="1" x14ac:dyDescent="0.2">
      <c r="A61" s="7">
        <v>60</v>
      </c>
      <c r="B61" s="280" t="s">
        <v>2152</v>
      </c>
      <c r="C61" s="280" t="s">
        <v>2153</v>
      </c>
      <c r="D61" s="279" t="s">
        <v>2154</v>
      </c>
      <c r="E61" s="338">
        <v>2018</v>
      </c>
      <c r="F61" s="345" t="s">
        <v>202</v>
      </c>
      <c r="G61" s="320" t="s">
        <v>2677</v>
      </c>
    </row>
    <row r="62" spans="1:175" s="201" customFormat="1" ht="46.5" customHeight="1" x14ac:dyDescent="0.2">
      <c r="A62" s="7">
        <v>61</v>
      </c>
      <c r="B62" s="280" t="s">
        <v>2155</v>
      </c>
      <c r="C62" s="280" t="s">
        <v>2156</v>
      </c>
      <c r="D62" s="279" t="s">
        <v>2157</v>
      </c>
      <c r="E62" s="338">
        <v>2018</v>
      </c>
      <c r="F62" s="345" t="s">
        <v>202</v>
      </c>
      <c r="G62" s="320" t="s">
        <v>2677</v>
      </c>
    </row>
    <row r="63" spans="1:175" s="201" customFormat="1" ht="46.5" customHeight="1" x14ac:dyDescent="0.25">
      <c r="A63" s="7">
        <v>62</v>
      </c>
      <c r="B63" s="275" t="s">
        <v>847</v>
      </c>
      <c r="C63" s="276" t="s">
        <v>4</v>
      </c>
      <c r="D63" s="277" t="s">
        <v>848</v>
      </c>
      <c r="E63" s="330">
        <v>2018</v>
      </c>
      <c r="F63" s="346" t="s">
        <v>202</v>
      </c>
      <c r="G63" s="320" t="s">
        <v>2673</v>
      </c>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row>
    <row r="64" spans="1:175" s="201" customFormat="1" ht="46.5" customHeight="1" x14ac:dyDescent="0.2">
      <c r="A64" s="7">
        <v>63</v>
      </c>
      <c r="B64" s="284" t="s">
        <v>2664</v>
      </c>
      <c r="C64" s="284" t="s">
        <v>2665</v>
      </c>
      <c r="D64" s="281" t="s">
        <v>2666</v>
      </c>
      <c r="E64" s="338">
        <v>2019</v>
      </c>
      <c r="F64" s="352" t="s">
        <v>202</v>
      </c>
      <c r="G64" s="320" t="s">
        <v>2677</v>
      </c>
    </row>
    <row r="65" spans="1:175" s="201" customFormat="1" ht="46.5" customHeight="1" x14ac:dyDescent="0.25">
      <c r="A65" s="7">
        <v>64</v>
      </c>
      <c r="B65" s="283" t="s">
        <v>592</v>
      </c>
      <c r="C65" s="286" t="s">
        <v>783</v>
      </c>
      <c r="D65" s="289" t="s">
        <v>593</v>
      </c>
      <c r="E65" s="330">
        <v>2019</v>
      </c>
      <c r="F65" s="348" t="s">
        <v>202</v>
      </c>
      <c r="G65" s="349" t="s">
        <v>2674</v>
      </c>
      <c r="H65" s="54"/>
      <c r="I65" s="52"/>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row>
    <row r="66" spans="1:175" s="201" customFormat="1" ht="46.5" customHeight="1" x14ac:dyDescent="0.25">
      <c r="A66" s="7">
        <v>65</v>
      </c>
      <c r="B66" s="283" t="s">
        <v>632</v>
      </c>
      <c r="C66" s="286" t="s">
        <v>784</v>
      </c>
      <c r="D66" s="289" t="s">
        <v>633</v>
      </c>
      <c r="E66" s="330">
        <v>2019</v>
      </c>
      <c r="F66" s="348" t="s">
        <v>202</v>
      </c>
      <c r="G66" s="349" t="s">
        <v>2674</v>
      </c>
      <c r="H66" s="53"/>
      <c r="I66" s="52"/>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3"/>
      <c r="DD66" s="53"/>
      <c r="DE66" s="53"/>
      <c r="DF66" s="53"/>
      <c r="DG66" s="53"/>
      <c r="DH66" s="53"/>
      <c r="DI66" s="53"/>
      <c r="DJ66" s="53"/>
      <c r="DK66" s="53"/>
      <c r="DL66" s="53"/>
      <c r="DM66" s="53"/>
      <c r="DN66" s="53"/>
      <c r="DO66" s="53"/>
      <c r="DP66" s="53"/>
      <c r="DQ66" s="53"/>
      <c r="DR66" s="53"/>
      <c r="DS66" s="53"/>
      <c r="DT66" s="53"/>
      <c r="DU66" s="53"/>
      <c r="DV66" s="53"/>
      <c r="DW66" s="53"/>
      <c r="DX66" s="53"/>
      <c r="DY66" s="53"/>
      <c r="DZ66" s="53"/>
      <c r="EA66" s="53"/>
      <c r="EB66" s="53"/>
      <c r="EC66" s="53"/>
      <c r="ED66" s="53"/>
      <c r="EE66" s="53"/>
      <c r="EF66" s="53"/>
      <c r="EG66" s="53"/>
      <c r="EH66" s="53"/>
      <c r="EI66" s="53"/>
      <c r="EJ66" s="53"/>
      <c r="EK66" s="53"/>
      <c r="EL66" s="53"/>
      <c r="EM66" s="53"/>
      <c r="EN66" s="53"/>
      <c r="EO66" s="53"/>
      <c r="EP66" s="53"/>
      <c r="EQ66" s="53"/>
      <c r="ER66" s="53"/>
      <c r="ES66" s="53"/>
      <c r="ET66" s="53"/>
      <c r="EU66" s="53"/>
      <c r="EV66" s="53"/>
      <c r="EW66" s="53"/>
      <c r="EX66" s="53"/>
      <c r="EY66" s="53"/>
      <c r="EZ66" s="53"/>
      <c r="FA66" s="53"/>
      <c r="FB66" s="53"/>
      <c r="FC66" s="53"/>
      <c r="FD66" s="53"/>
      <c r="FE66" s="53"/>
      <c r="FF66" s="53"/>
      <c r="FG66" s="53"/>
      <c r="FH66" s="53"/>
      <c r="FI66" s="53"/>
      <c r="FJ66" s="53"/>
      <c r="FK66" s="53"/>
      <c r="FL66" s="53"/>
      <c r="FM66" s="53"/>
      <c r="FN66" s="53"/>
      <c r="FO66" s="53"/>
      <c r="FP66" s="53"/>
      <c r="FQ66" s="53"/>
      <c r="FR66" s="53"/>
      <c r="FS66" s="53"/>
    </row>
    <row r="67" spans="1:175" s="201" customFormat="1" ht="46.5" customHeight="1" x14ac:dyDescent="0.25">
      <c r="A67" s="7">
        <v>66</v>
      </c>
      <c r="B67" s="283" t="s">
        <v>513</v>
      </c>
      <c r="C67" s="283" t="s">
        <v>804</v>
      </c>
      <c r="D67" s="289" t="s">
        <v>514</v>
      </c>
      <c r="E67" s="330">
        <v>2019</v>
      </c>
      <c r="F67" s="348" t="s">
        <v>202</v>
      </c>
      <c r="G67" s="349" t="s">
        <v>2674</v>
      </c>
      <c r="H67" s="54"/>
      <c r="I67" s="52"/>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c r="DI67" s="54"/>
      <c r="DJ67" s="54"/>
      <c r="DK67" s="54"/>
      <c r="DL67" s="54"/>
      <c r="DM67" s="54"/>
      <c r="DN67" s="54"/>
      <c r="DO67" s="54"/>
      <c r="DP67" s="54"/>
      <c r="DQ67" s="54"/>
      <c r="DR67" s="54"/>
      <c r="DS67" s="54"/>
      <c r="DT67" s="54"/>
      <c r="DU67" s="54"/>
      <c r="DV67" s="54"/>
      <c r="DW67" s="54"/>
      <c r="DX67" s="54"/>
      <c r="DY67" s="54"/>
      <c r="DZ67" s="54"/>
      <c r="EA67" s="54"/>
      <c r="EB67" s="54"/>
      <c r="EC67" s="54"/>
      <c r="ED67" s="54"/>
      <c r="EE67" s="54"/>
      <c r="EF67" s="54"/>
      <c r="EG67" s="54"/>
      <c r="EH67" s="54"/>
      <c r="EI67" s="54"/>
      <c r="EJ67" s="54"/>
      <c r="EK67" s="54"/>
      <c r="EL67" s="54"/>
      <c r="EM67" s="54"/>
      <c r="EN67" s="54"/>
      <c r="EO67" s="54"/>
      <c r="EP67" s="54"/>
      <c r="EQ67" s="54"/>
      <c r="ER67" s="54"/>
      <c r="ES67" s="54"/>
      <c r="ET67" s="54"/>
      <c r="EU67" s="54"/>
      <c r="EV67" s="54"/>
      <c r="EW67" s="54"/>
      <c r="EX67" s="54"/>
      <c r="EY67" s="54"/>
      <c r="EZ67" s="54"/>
      <c r="FA67" s="54"/>
      <c r="FB67" s="54"/>
      <c r="FC67" s="54"/>
      <c r="FD67" s="54"/>
      <c r="FE67" s="54"/>
      <c r="FF67" s="54"/>
      <c r="FG67" s="54"/>
      <c r="FH67" s="54"/>
      <c r="FI67" s="54"/>
      <c r="FJ67" s="54"/>
      <c r="FK67" s="54"/>
      <c r="FL67" s="54"/>
      <c r="FM67" s="54"/>
      <c r="FN67" s="54"/>
      <c r="FO67" s="54"/>
      <c r="FP67" s="54"/>
      <c r="FQ67" s="54"/>
      <c r="FR67" s="54"/>
      <c r="FS67" s="54"/>
    </row>
    <row r="68" spans="1:175" s="201" customFormat="1" ht="46.5" customHeight="1" x14ac:dyDescent="0.25">
      <c r="A68" s="7">
        <v>67</v>
      </c>
      <c r="B68" s="282" t="s">
        <v>1193</v>
      </c>
      <c r="C68" s="285" t="s">
        <v>1290</v>
      </c>
      <c r="D68" s="288" t="s">
        <v>1194</v>
      </c>
      <c r="E68" s="330">
        <v>2019</v>
      </c>
      <c r="F68" s="347" t="s">
        <v>202</v>
      </c>
      <c r="G68" s="320" t="s">
        <v>2673</v>
      </c>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c r="AU68" s="112"/>
      <c r="AV68" s="112"/>
      <c r="AW68" s="112"/>
      <c r="AX68" s="112"/>
      <c r="AY68" s="112"/>
      <c r="AZ68" s="112"/>
      <c r="BA68" s="112"/>
      <c r="BB68" s="112"/>
      <c r="BC68" s="112"/>
      <c r="BD68" s="112"/>
      <c r="BE68" s="112"/>
      <c r="BF68" s="112"/>
      <c r="BG68" s="112"/>
      <c r="BH68" s="112"/>
      <c r="BI68" s="112"/>
      <c r="BJ68" s="112"/>
      <c r="BK68" s="112"/>
      <c r="BL68" s="112"/>
      <c r="BM68" s="112"/>
      <c r="BN68" s="112"/>
      <c r="BO68" s="112"/>
      <c r="BP68" s="112"/>
      <c r="BQ68" s="112"/>
      <c r="BR68" s="112"/>
      <c r="BS68" s="112"/>
      <c r="BT68" s="112"/>
      <c r="BU68" s="112"/>
      <c r="BV68" s="112"/>
      <c r="BW68" s="112"/>
      <c r="BX68" s="112"/>
      <c r="BY68" s="112"/>
      <c r="BZ68" s="112"/>
      <c r="CA68" s="112"/>
      <c r="CB68" s="112"/>
      <c r="CC68" s="112"/>
      <c r="CD68" s="112"/>
      <c r="CE68" s="112"/>
      <c r="CF68" s="112"/>
      <c r="CG68" s="112"/>
      <c r="CH68" s="112"/>
      <c r="CI68" s="112"/>
      <c r="CJ68" s="112"/>
      <c r="CK68" s="112"/>
      <c r="CL68" s="112"/>
      <c r="CM68" s="112"/>
      <c r="CN68" s="112"/>
      <c r="CO68" s="112"/>
      <c r="CP68" s="112"/>
      <c r="CQ68" s="112"/>
      <c r="CR68" s="112"/>
      <c r="CS68" s="112"/>
      <c r="CT68" s="112"/>
      <c r="CU68" s="112"/>
      <c r="CV68" s="112"/>
      <c r="CW68" s="112"/>
      <c r="CX68" s="112"/>
      <c r="CY68" s="112"/>
      <c r="CZ68" s="112"/>
      <c r="DA68" s="112"/>
      <c r="DB68" s="112"/>
      <c r="DC68" s="112"/>
      <c r="DD68" s="112"/>
      <c r="DE68" s="112"/>
      <c r="DF68" s="112"/>
      <c r="DG68" s="112"/>
      <c r="DH68" s="112"/>
      <c r="DI68" s="112"/>
      <c r="DJ68" s="112"/>
      <c r="DK68" s="112"/>
      <c r="DL68" s="112"/>
      <c r="DM68" s="112"/>
      <c r="DN68" s="112"/>
      <c r="DO68" s="112"/>
      <c r="DP68" s="112"/>
      <c r="DQ68" s="112"/>
      <c r="DR68" s="112"/>
      <c r="DS68" s="112"/>
      <c r="DT68" s="112"/>
      <c r="DU68" s="112"/>
      <c r="DV68" s="112"/>
      <c r="DW68" s="112"/>
      <c r="DX68" s="112"/>
      <c r="DY68" s="112"/>
      <c r="DZ68" s="112"/>
      <c r="EA68" s="112"/>
      <c r="EB68" s="112"/>
      <c r="EC68" s="112"/>
      <c r="ED68" s="112"/>
      <c r="EE68" s="112"/>
      <c r="EF68" s="112"/>
      <c r="EG68" s="112"/>
      <c r="EH68" s="112"/>
      <c r="EI68" s="112"/>
      <c r="EJ68" s="112"/>
      <c r="EK68" s="112"/>
      <c r="EL68" s="112"/>
      <c r="EM68" s="112"/>
      <c r="EN68" s="112"/>
      <c r="EO68" s="112"/>
      <c r="EP68" s="112"/>
      <c r="EQ68" s="112"/>
      <c r="ER68" s="112"/>
      <c r="ES68" s="112"/>
      <c r="ET68" s="112"/>
      <c r="EU68" s="112"/>
      <c r="EV68" s="112"/>
      <c r="EW68" s="112"/>
      <c r="EX68" s="112"/>
      <c r="EY68" s="112"/>
      <c r="EZ68" s="112"/>
      <c r="FA68" s="112"/>
      <c r="FB68" s="112"/>
      <c r="FC68" s="112"/>
      <c r="FD68" s="112"/>
      <c r="FE68" s="112"/>
      <c r="FF68" s="112"/>
      <c r="FG68" s="112"/>
      <c r="FH68" s="112"/>
      <c r="FI68" s="112"/>
      <c r="FJ68" s="112"/>
      <c r="FK68" s="112"/>
      <c r="FL68" s="112"/>
      <c r="FM68" s="112"/>
      <c r="FN68" s="112"/>
      <c r="FO68" s="112"/>
      <c r="FP68" s="112"/>
      <c r="FQ68" s="112"/>
      <c r="FR68" s="112"/>
      <c r="FS68" s="112"/>
    </row>
    <row r="69" spans="1:175" s="201" customFormat="1" ht="46.5" customHeight="1" x14ac:dyDescent="0.3">
      <c r="A69" s="7">
        <v>68</v>
      </c>
      <c r="B69" s="284" t="s">
        <v>276</v>
      </c>
      <c r="C69" s="287" t="s">
        <v>278</v>
      </c>
      <c r="D69" s="281" t="s">
        <v>277</v>
      </c>
      <c r="E69" s="339">
        <v>2019</v>
      </c>
      <c r="F69" s="354" t="s">
        <v>202</v>
      </c>
      <c r="G69" s="320" t="s">
        <v>2673</v>
      </c>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row>
    <row r="70" spans="1:175" s="201" customFormat="1" ht="46.5" customHeight="1" x14ac:dyDescent="0.25">
      <c r="A70" s="7">
        <v>69</v>
      </c>
      <c r="B70" s="17" t="s">
        <v>1195</v>
      </c>
      <c r="C70" s="176" t="s">
        <v>1291</v>
      </c>
      <c r="D70" s="15" t="s">
        <v>1196</v>
      </c>
      <c r="E70" s="189">
        <v>2019</v>
      </c>
      <c r="F70" s="347" t="s">
        <v>202</v>
      </c>
      <c r="G70" s="320" t="s">
        <v>2673</v>
      </c>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c r="BU70" s="112"/>
      <c r="BV70" s="112"/>
      <c r="BW70" s="112"/>
      <c r="BX70" s="112"/>
      <c r="BY70" s="112"/>
      <c r="BZ70" s="112"/>
      <c r="CA70" s="112"/>
      <c r="CB70" s="112"/>
      <c r="CC70" s="112"/>
      <c r="CD70" s="112"/>
      <c r="CE70" s="112"/>
      <c r="CF70" s="112"/>
      <c r="CG70" s="112"/>
      <c r="CH70" s="112"/>
      <c r="CI70" s="112"/>
      <c r="CJ70" s="112"/>
      <c r="CK70" s="112"/>
      <c r="CL70" s="112"/>
      <c r="CM70" s="112"/>
      <c r="CN70" s="112"/>
      <c r="CO70" s="112"/>
      <c r="CP70" s="112"/>
      <c r="CQ70" s="112"/>
      <c r="CR70" s="112"/>
      <c r="CS70" s="112"/>
      <c r="CT70" s="112"/>
      <c r="CU70" s="112"/>
      <c r="CV70" s="112"/>
      <c r="CW70" s="112"/>
      <c r="CX70" s="112"/>
      <c r="CY70" s="112"/>
      <c r="CZ70" s="112"/>
      <c r="DA70" s="112"/>
      <c r="DB70" s="112"/>
      <c r="DC70" s="112"/>
      <c r="DD70" s="112"/>
      <c r="DE70" s="112"/>
      <c r="DF70" s="112"/>
      <c r="DG70" s="112"/>
      <c r="DH70" s="112"/>
      <c r="DI70" s="112"/>
      <c r="DJ70" s="112"/>
      <c r="DK70" s="112"/>
      <c r="DL70" s="112"/>
      <c r="DM70" s="112"/>
      <c r="DN70" s="112"/>
      <c r="DO70" s="112"/>
      <c r="DP70" s="112"/>
      <c r="DQ70" s="112"/>
      <c r="DR70" s="112"/>
      <c r="DS70" s="112"/>
      <c r="DT70" s="112"/>
      <c r="DU70" s="112"/>
      <c r="DV70" s="112"/>
      <c r="DW70" s="112"/>
      <c r="DX70" s="112"/>
      <c r="DY70" s="112"/>
      <c r="DZ70" s="112"/>
      <c r="EA70" s="112"/>
      <c r="EB70" s="112"/>
      <c r="EC70" s="112"/>
      <c r="ED70" s="112"/>
      <c r="EE70" s="112"/>
      <c r="EF70" s="112"/>
      <c r="EG70" s="112"/>
      <c r="EH70" s="112"/>
      <c r="EI70" s="112"/>
      <c r="EJ70" s="112"/>
      <c r="EK70" s="112"/>
      <c r="EL70" s="112"/>
      <c r="EM70" s="112"/>
      <c r="EN70" s="112"/>
      <c r="EO70" s="112"/>
      <c r="EP70" s="112"/>
      <c r="EQ70" s="112"/>
      <c r="ER70" s="112"/>
      <c r="ES70" s="112"/>
      <c r="ET70" s="112"/>
      <c r="EU70" s="112"/>
      <c r="EV70" s="112"/>
      <c r="EW70" s="112"/>
      <c r="EX70" s="112"/>
      <c r="EY70" s="112"/>
      <c r="EZ70" s="112"/>
      <c r="FA70" s="112"/>
      <c r="FB70" s="112"/>
      <c r="FC70" s="112"/>
      <c r="FD70" s="112"/>
      <c r="FE70" s="112"/>
      <c r="FF70" s="112"/>
      <c r="FG70" s="112"/>
      <c r="FH70" s="112"/>
      <c r="FI70" s="112"/>
      <c r="FJ70" s="112"/>
      <c r="FK70" s="112"/>
      <c r="FL70" s="112"/>
      <c r="FM70" s="112"/>
      <c r="FN70" s="112"/>
      <c r="FO70" s="112"/>
      <c r="FP70" s="112"/>
      <c r="FQ70" s="112"/>
      <c r="FR70" s="112"/>
      <c r="FS70" s="112"/>
    </row>
    <row r="71" spans="1:175" s="201" customFormat="1" ht="46.5" customHeight="1" x14ac:dyDescent="0.25">
      <c r="A71" s="7">
        <v>70</v>
      </c>
      <c r="B71" s="69" t="s">
        <v>675</v>
      </c>
      <c r="C71" s="69" t="s">
        <v>1063</v>
      </c>
      <c r="D71" s="68" t="s">
        <v>676</v>
      </c>
      <c r="E71" s="189">
        <v>2019</v>
      </c>
      <c r="F71" s="348" t="s">
        <v>202</v>
      </c>
      <c r="G71" s="349" t="s">
        <v>2674</v>
      </c>
      <c r="H71" s="53"/>
      <c r="I71" s="52"/>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c r="DY71" s="53"/>
      <c r="DZ71" s="53"/>
      <c r="EA71" s="53"/>
      <c r="EB71" s="53"/>
      <c r="EC71" s="53"/>
      <c r="ED71" s="53"/>
      <c r="EE71" s="53"/>
      <c r="EF71" s="53"/>
      <c r="EG71" s="53"/>
      <c r="EH71" s="53"/>
      <c r="EI71" s="53"/>
      <c r="EJ71" s="53"/>
      <c r="EK71" s="53"/>
      <c r="EL71" s="53"/>
      <c r="EM71" s="53"/>
      <c r="EN71" s="53"/>
      <c r="EO71" s="53"/>
      <c r="EP71" s="53"/>
      <c r="EQ71" s="53"/>
      <c r="ER71" s="53"/>
      <c r="ES71" s="53"/>
      <c r="ET71" s="53"/>
      <c r="EU71" s="53"/>
      <c r="EV71" s="53"/>
      <c r="EW71" s="53"/>
      <c r="EX71" s="53"/>
      <c r="EY71" s="53"/>
      <c r="EZ71" s="53"/>
      <c r="FA71" s="53"/>
      <c r="FB71" s="53"/>
      <c r="FC71" s="53"/>
      <c r="FD71" s="53"/>
      <c r="FE71" s="53"/>
      <c r="FF71" s="53"/>
      <c r="FG71" s="53"/>
      <c r="FH71" s="53"/>
      <c r="FI71" s="53"/>
      <c r="FJ71" s="53"/>
      <c r="FK71" s="53"/>
      <c r="FL71" s="53"/>
      <c r="FM71" s="53"/>
      <c r="FN71" s="53"/>
      <c r="FO71" s="53"/>
      <c r="FP71" s="53"/>
      <c r="FQ71" s="53"/>
      <c r="FR71" s="53"/>
      <c r="FS71" s="53"/>
    </row>
    <row r="72" spans="1:175" s="505" customFormat="1" ht="31.5" x14ac:dyDescent="0.2">
      <c r="A72" s="500">
        <v>11</v>
      </c>
      <c r="B72" s="501" t="s">
        <v>2767</v>
      </c>
      <c r="C72" s="502" t="s">
        <v>2768</v>
      </c>
      <c r="D72" s="503" t="s">
        <v>7</v>
      </c>
      <c r="E72" s="499">
        <v>43712</v>
      </c>
      <c r="F72" s="504" t="s">
        <v>202</v>
      </c>
      <c r="G72" s="320" t="s">
        <v>2677</v>
      </c>
      <c r="H72" s="38"/>
      <c r="I72" s="38"/>
    </row>
    <row r="73" spans="1:175" s="505" customFormat="1" ht="47.25" x14ac:dyDescent="0.2">
      <c r="A73" s="500">
        <v>12</v>
      </c>
      <c r="B73" s="501" t="s">
        <v>2769</v>
      </c>
      <c r="C73" s="502" t="s">
        <v>2770</v>
      </c>
      <c r="D73" s="503" t="s">
        <v>2771</v>
      </c>
      <c r="E73" s="499">
        <v>43768</v>
      </c>
      <c r="F73" s="504" t="s">
        <v>202</v>
      </c>
      <c r="G73" s="320" t="s">
        <v>2677</v>
      </c>
      <c r="H73" s="38"/>
      <c r="I73" s="38"/>
    </row>
    <row r="74" spans="1:175" s="505" customFormat="1" ht="31.5" x14ac:dyDescent="0.2">
      <c r="A74" s="500">
        <v>13</v>
      </c>
      <c r="B74" s="501" t="s">
        <v>2772</v>
      </c>
      <c r="C74" s="502" t="s">
        <v>2773</v>
      </c>
      <c r="D74" s="503" t="s">
        <v>2774</v>
      </c>
      <c r="E74" s="499">
        <v>43811</v>
      </c>
      <c r="F74" s="504" t="s">
        <v>202</v>
      </c>
      <c r="G74" s="320" t="s">
        <v>2677</v>
      </c>
      <c r="H74" s="38"/>
      <c r="I74" s="38"/>
    </row>
    <row r="75" spans="1:175" s="201" customFormat="1" ht="46.5" customHeight="1" x14ac:dyDescent="0.2">
      <c r="A75" s="7">
        <v>71</v>
      </c>
      <c r="B75" s="74" t="s">
        <v>2596</v>
      </c>
      <c r="C75" s="144" t="s">
        <v>7</v>
      </c>
      <c r="D75" s="75" t="s">
        <v>2597</v>
      </c>
      <c r="E75" s="228">
        <v>2019</v>
      </c>
      <c r="F75" s="352" t="s">
        <v>202</v>
      </c>
      <c r="G75" s="320" t="s">
        <v>2677</v>
      </c>
    </row>
    <row r="76" spans="1:175" s="545" customFormat="1" ht="66" x14ac:dyDescent="0.25">
      <c r="A76" s="539">
        <v>2</v>
      </c>
      <c r="B76" s="567" t="s">
        <v>3077</v>
      </c>
      <c r="C76" s="568" t="s">
        <v>3078</v>
      </c>
      <c r="D76" s="568" t="s">
        <v>3079</v>
      </c>
      <c r="E76" s="543">
        <v>2020</v>
      </c>
      <c r="F76" s="569" t="s">
        <v>202</v>
      </c>
      <c r="G76" s="544" t="s">
        <v>2674</v>
      </c>
    </row>
    <row r="77" spans="1:175" s="545" customFormat="1" ht="33" x14ac:dyDescent="0.25">
      <c r="A77" s="539">
        <v>3</v>
      </c>
      <c r="B77" s="570" t="s">
        <v>3080</v>
      </c>
      <c r="C77" s="571" t="s">
        <v>3081</v>
      </c>
      <c r="D77" s="571" t="s">
        <v>3082</v>
      </c>
      <c r="E77" s="543">
        <v>2020</v>
      </c>
      <c r="F77" s="569" t="s">
        <v>202</v>
      </c>
      <c r="G77" s="544" t="s">
        <v>2674</v>
      </c>
    </row>
    <row r="78" spans="1:175" s="545" customFormat="1" ht="66" x14ac:dyDescent="0.25">
      <c r="A78" s="539">
        <v>55</v>
      </c>
      <c r="B78" s="540" t="s">
        <v>3083</v>
      </c>
      <c r="C78" s="542" t="s">
        <v>3084</v>
      </c>
      <c r="D78" s="542" t="s">
        <v>3085</v>
      </c>
      <c r="E78" s="543">
        <v>2020</v>
      </c>
      <c r="F78" s="539" t="s">
        <v>202</v>
      </c>
      <c r="G78" s="544" t="s">
        <v>2674</v>
      </c>
    </row>
    <row r="79" spans="1:175" s="545" customFormat="1" ht="66" x14ac:dyDescent="0.25">
      <c r="A79" s="539">
        <v>92</v>
      </c>
      <c r="B79" s="572" t="s">
        <v>3086</v>
      </c>
      <c r="C79" s="542" t="s">
        <v>3087</v>
      </c>
      <c r="D79" s="542" t="s">
        <v>3088</v>
      </c>
      <c r="E79" s="543">
        <v>2020</v>
      </c>
      <c r="F79" s="539" t="s">
        <v>202</v>
      </c>
      <c r="G79" s="544" t="s">
        <v>2674</v>
      </c>
    </row>
    <row r="80" spans="1:175" s="545" customFormat="1" ht="47.25" x14ac:dyDescent="0.25">
      <c r="A80" s="644">
        <v>11</v>
      </c>
      <c r="B80" s="645" t="s">
        <v>3891</v>
      </c>
      <c r="C80" s="645" t="s">
        <v>3892</v>
      </c>
      <c r="D80" s="644" t="s">
        <v>3893</v>
      </c>
      <c r="E80" s="642">
        <v>2020</v>
      </c>
      <c r="F80" s="646" t="s">
        <v>202</v>
      </c>
      <c r="G80" s="165" t="s">
        <v>2676</v>
      </c>
    </row>
    <row r="81" spans="1:7" s="559" customFormat="1" ht="63" x14ac:dyDescent="0.25">
      <c r="A81" s="553">
        <v>57</v>
      </c>
      <c r="B81" s="554" t="s">
        <v>3089</v>
      </c>
      <c r="C81" s="573" t="s">
        <v>3091</v>
      </c>
      <c r="D81" s="555" t="s">
        <v>3090</v>
      </c>
      <c r="E81" s="557">
        <v>2021</v>
      </c>
      <c r="F81" s="558" t="s">
        <v>202</v>
      </c>
      <c r="G81" s="544" t="s">
        <v>2674</v>
      </c>
    </row>
    <row r="82" spans="1:7" s="574" customFormat="1" ht="47.25" x14ac:dyDescent="0.25">
      <c r="A82" s="553">
        <v>81</v>
      </c>
      <c r="B82" s="554" t="s">
        <v>3092</v>
      </c>
      <c r="C82" s="573" t="s">
        <v>3094</v>
      </c>
      <c r="D82" s="555" t="s">
        <v>3093</v>
      </c>
      <c r="E82" s="557">
        <v>2021</v>
      </c>
      <c r="F82" s="558" t="s">
        <v>202</v>
      </c>
      <c r="G82" s="544" t="s">
        <v>2674</v>
      </c>
    </row>
    <row r="83" spans="1:7" s="559" customFormat="1" ht="47.25" x14ac:dyDescent="0.25">
      <c r="A83" s="553">
        <v>109</v>
      </c>
      <c r="B83" s="575" t="s">
        <v>3095</v>
      </c>
      <c r="C83" s="560" t="s">
        <v>3096</v>
      </c>
      <c r="D83" s="555" t="s">
        <v>2750</v>
      </c>
      <c r="E83" s="557">
        <v>2021</v>
      </c>
      <c r="F83" s="558" t="s">
        <v>202</v>
      </c>
      <c r="G83" s="544" t="s">
        <v>2674</v>
      </c>
    </row>
    <row r="84" spans="1:7" s="559" customFormat="1" ht="31.5" x14ac:dyDescent="0.25">
      <c r="A84" s="553">
        <v>127</v>
      </c>
      <c r="B84" s="575" t="s">
        <v>3097</v>
      </c>
      <c r="C84" s="560" t="s">
        <v>3099</v>
      </c>
      <c r="D84" s="555" t="s">
        <v>3098</v>
      </c>
      <c r="E84" s="557">
        <v>2021</v>
      </c>
      <c r="F84" s="558" t="s">
        <v>202</v>
      </c>
      <c r="G84" s="544" t="s">
        <v>2674</v>
      </c>
    </row>
    <row r="85" spans="1:7" s="559" customFormat="1" ht="63" x14ac:dyDescent="0.25">
      <c r="A85" s="576">
        <v>22</v>
      </c>
      <c r="B85" s="577" t="s">
        <v>3100</v>
      </c>
      <c r="C85" s="576" t="s">
        <v>3101</v>
      </c>
      <c r="D85" s="576" t="s">
        <v>3102</v>
      </c>
      <c r="E85" s="578">
        <v>2022</v>
      </c>
      <c r="F85" s="558" t="s">
        <v>202</v>
      </c>
      <c r="G85" s="544" t="s">
        <v>2674</v>
      </c>
    </row>
    <row r="86" spans="1:7" s="559" customFormat="1" ht="31.5" x14ac:dyDescent="0.25">
      <c r="A86" s="576">
        <v>51</v>
      </c>
      <c r="B86" s="577" t="s">
        <v>3103</v>
      </c>
      <c r="C86" s="579" t="s">
        <v>3104</v>
      </c>
      <c r="D86" s="576" t="s">
        <v>3093</v>
      </c>
      <c r="E86" s="578">
        <v>2022</v>
      </c>
      <c r="F86" s="558" t="s">
        <v>202</v>
      </c>
      <c r="G86" s="544" t="s">
        <v>2674</v>
      </c>
    </row>
    <row r="87" spans="1:7" s="559" customFormat="1" ht="47.25" x14ac:dyDescent="0.25">
      <c r="A87" s="576">
        <v>55</v>
      </c>
      <c r="B87" s="577" t="s">
        <v>3105</v>
      </c>
      <c r="C87" s="576" t="s">
        <v>3106</v>
      </c>
      <c r="D87" s="576" t="s">
        <v>3107</v>
      </c>
      <c r="E87" s="578">
        <v>2022</v>
      </c>
      <c r="F87" s="558" t="s">
        <v>202</v>
      </c>
      <c r="G87" s="544" t="s">
        <v>2674</v>
      </c>
    </row>
    <row r="88" spans="1:7" s="545" customFormat="1" ht="16.5" x14ac:dyDescent="0.25">
      <c r="A88" s="639">
        <v>4</v>
      </c>
      <c r="B88" s="652" t="s">
        <v>3894</v>
      </c>
      <c r="C88" s="639" t="s">
        <v>3895</v>
      </c>
      <c r="D88" s="639" t="s">
        <v>3896</v>
      </c>
      <c r="E88" s="642">
        <v>2022</v>
      </c>
      <c r="F88" s="646" t="s">
        <v>202</v>
      </c>
      <c r="G88" s="165" t="s">
        <v>2676</v>
      </c>
    </row>
    <row r="89" spans="1:7" s="545" customFormat="1" ht="31.5" x14ac:dyDescent="0.25">
      <c r="A89" s="639">
        <v>5</v>
      </c>
      <c r="B89" s="652" t="s">
        <v>3897</v>
      </c>
      <c r="C89" s="639" t="s">
        <v>3898</v>
      </c>
      <c r="D89" s="639" t="s">
        <v>3896</v>
      </c>
      <c r="E89" s="642">
        <v>2022</v>
      </c>
      <c r="F89" s="646" t="s">
        <v>202</v>
      </c>
      <c r="G89" s="165" t="s">
        <v>2676</v>
      </c>
    </row>
    <row r="90" spans="1:7" s="545" customFormat="1" ht="31.5" x14ac:dyDescent="0.25">
      <c r="A90" s="639">
        <v>6</v>
      </c>
      <c r="B90" s="652" t="s">
        <v>3899</v>
      </c>
      <c r="C90" s="639" t="s">
        <v>3898</v>
      </c>
      <c r="D90" s="639" t="s">
        <v>3900</v>
      </c>
      <c r="E90" s="642">
        <v>2022</v>
      </c>
      <c r="F90" s="646" t="s">
        <v>202</v>
      </c>
      <c r="G90" s="165" t="s">
        <v>2676</v>
      </c>
    </row>
    <row r="91" spans="1:7" s="545" customFormat="1" ht="31.5" x14ac:dyDescent="0.25">
      <c r="A91" s="639">
        <v>6</v>
      </c>
      <c r="B91" s="639" t="s">
        <v>4118</v>
      </c>
      <c r="C91" s="653" t="s">
        <v>4119</v>
      </c>
      <c r="D91" s="639" t="s">
        <v>4120</v>
      </c>
      <c r="E91" s="676">
        <v>43891</v>
      </c>
      <c r="F91" s="643" t="s">
        <v>202</v>
      </c>
      <c r="G91" s="408" t="s">
        <v>2673</v>
      </c>
    </row>
    <row r="92" spans="1:7" s="545" customFormat="1" ht="31.5" x14ac:dyDescent="0.25">
      <c r="A92" s="639">
        <v>7</v>
      </c>
      <c r="B92" s="639" t="s">
        <v>4121</v>
      </c>
      <c r="C92" s="653" t="s">
        <v>4119</v>
      </c>
      <c r="D92" s="639" t="s">
        <v>4122</v>
      </c>
      <c r="E92" s="676">
        <v>43922</v>
      </c>
      <c r="F92" s="646" t="s">
        <v>202</v>
      </c>
      <c r="G92" s="408" t="s">
        <v>2673</v>
      </c>
    </row>
    <row r="93" spans="1:7" s="545" customFormat="1" ht="31.5" x14ac:dyDescent="0.25">
      <c r="A93" s="639">
        <v>8</v>
      </c>
      <c r="B93" s="639" t="s">
        <v>4123</v>
      </c>
      <c r="C93" s="653" t="s">
        <v>4124</v>
      </c>
      <c r="D93" s="639" t="s">
        <v>4125</v>
      </c>
      <c r="E93" s="676">
        <v>43954</v>
      </c>
      <c r="F93" s="646" t="s">
        <v>202</v>
      </c>
      <c r="G93" s="408" t="s">
        <v>2673</v>
      </c>
    </row>
    <row r="94" spans="1:7" s="545" customFormat="1" ht="63" x14ac:dyDescent="0.25">
      <c r="A94" s="639">
        <v>9</v>
      </c>
      <c r="B94" s="639" t="s">
        <v>4126</v>
      </c>
      <c r="C94" s="639" t="s">
        <v>4127</v>
      </c>
      <c r="D94" s="639" t="s">
        <v>4128</v>
      </c>
      <c r="E94" s="676">
        <v>44129</v>
      </c>
      <c r="F94" s="646" t="s">
        <v>202</v>
      </c>
      <c r="G94" s="408" t="s">
        <v>2673</v>
      </c>
    </row>
    <row r="95" spans="1:7" s="545" customFormat="1" ht="47.25" x14ac:dyDescent="0.25">
      <c r="A95" s="639">
        <v>3</v>
      </c>
      <c r="B95" s="652" t="s">
        <v>4129</v>
      </c>
      <c r="C95" s="639" t="s">
        <v>4130</v>
      </c>
      <c r="D95" s="639" t="s">
        <v>4131</v>
      </c>
      <c r="E95" s="642">
        <v>2021</v>
      </c>
      <c r="F95" s="643" t="s">
        <v>202</v>
      </c>
      <c r="G95" s="408" t="s">
        <v>2673</v>
      </c>
    </row>
    <row r="96" spans="1:7" s="545" customFormat="1" ht="47.25" x14ac:dyDescent="0.25">
      <c r="A96" s="639">
        <v>4</v>
      </c>
      <c r="B96" s="652" t="s">
        <v>4132</v>
      </c>
      <c r="C96" s="653" t="s">
        <v>4133</v>
      </c>
      <c r="D96" s="639" t="s">
        <v>4134</v>
      </c>
      <c r="E96" s="642">
        <v>2021</v>
      </c>
      <c r="F96" s="646" t="s">
        <v>202</v>
      </c>
      <c r="G96" s="408" t="s">
        <v>2673</v>
      </c>
    </row>
    <row r="97" spans="1:7" s="545" customFormat="1" ht="31.5" x14ac:dyDescent="0.25">
      <c r="A97" s="639">
        <v>5</v>
      </c>
      <c r="B97" s="652" t="s">
        <v>4135</v>
      </c>
      <c r="C97" s="653" t="s">
        <v>4119</v>
      </c>
      <c r="D97" s="639" t="s">
        <v>4136</v>
      </c>
      <c r="E97" s="642">
        <v>2021</v>
      </c>
      <c r="F97" s="646" t="s">
        <v>202</v>
      </c>
      <c r="G97" s="408" t="s">
        <v>2673</v>
      </c>
    </row>
    <row r="98" spans="1:7" s="545" customFormat="1" ht="47.25" x14ac:dyDescent="0.25">
      <c r="A98" s="639">
        <v>6</v>
      </c>
      <c r="B98" s="652" t="s">
        <v>4137</v>
      </c>
      <c r="C98" s="653" t="s">
        <v>4138</v>
      </c>
      <c r="D98" s="639" t="s">
        <v>4139</v>
      </c>
      <c r="E98" s="642">
        <v>2021</v>
      </c>
      <c r="F98" s="646" t="s">
        <v>202</v>
      </c>
      <c r="G98" s="408" t="s">
        <v>2673</v>
      </c>
    </row>
    <row r="99" spans="1:7" s="545" customFormat="1" ht="63" x14ac:dyDescent="0.25">
      <c r="A99" s="639">
        <v>7</v>
      </c>
      <c r="B99" s="652" t="s">
        <v>4140</v>
      </c>
      <c r="C99" s="653" t="s">
        <v>4138</v>
      </c>
      <c r="D99" s="639" t="s">
        <v>4141</v>
      </c>
      <c r="E99" s="642">
        <v>2021</v>
      </c>
      <c r="F99" s="646" t="s">
        <v>202</v>
      </c>
      <c r="G99" s="408" t="s">
        <v>2673</v>
      </c>
    </row>
    <row r="100" spans="1:7" s="545" customFormat="1" ht="31.5" x14ac:dyDescent="0.25">
      <c r="A100" s="639">
        <v>8</v>
      </c>
      <c r="B100" s="652" t="s">
        <v>4142</v>
      </c>
      <c r="C100" s="653" t="s">
        <v>3203</v>
      </c>
      <c r="D100" s="639" t="s">
        <v>2684</v>
      </c>
      <c r="E100" s="642">
        <v>2021</v>
      </c>
      <c r="F100" s="646" t="s">
        <v>202</v>
      </c>
      <c r="G100" s="408" t="s">
        <v>2673</v>
      </c>
    </row>
    <row r="101" spans="1:7" s="545" customFormat="1" ht="31.5" x14ac:dyDescent="0.25">
      <c r="A101" s="639">
        <v>2</v>
      </c>
      <c r="B101" s="652" t="s">
        <v>4143</v>
      </c>
      <c r="C101" s="639" t="s">
        <v>3896</v>
      </c>
      <c r="D101" s="639" t="s">
        <v>4144</v>
      </c>
      <c r="E101" s="642">
        <v>2022</v>
      </c>
      <c r="F101" s="643" t="s">
        <v>202</v>
      </c>
      <c r="G101" s="408" t="s">
        <v>2673</v>
      </c>
    </row>
    <row r="102" spans="1:7" s="545" customFormat="1" ht="31.5" x14ac:dyDescent="0.25">
      <c r="A102" s="639">
        <v>3</v>
      </c>
      <c r="B102" s="652" t="s">
        <v>4145</v>
      </c>
      <c r="C102" s="639" t="s">
        <v>4146</v>
      </c>
      <c r="D102" s="639" t="s">
        <v>4144</v>
      </c>
      <c r="E102" s="642">
        <v>2022</v>
      </c>
      <c r="F102" s="643" t="s">
        <v>202</v>
      </c>
      <c r="G102" s="408" t="s">
        <v>2673</v>
      </c>
    </row>
    <row r="103" spans="1:7" s="545" customFormat="1" ht="31.5" x14ac:dyDescent="0.25">
      <c r="A103" s="639">
        <v>4</v>
      </c>
      <c r="B103" s="652" t="s">
        <v>4147</v>
      </c>
      <c r="C103" s="639" t="s">
        <v>4148</v>
      </c>
      <c r="D103" s="639" t="s">
        <v>4144</v>
      </c>
      <c r="E103" s="642">
        <v>2022</v>
      </c>
      <c r="F103" s="646" t="s">
        <v>202</v>
      </c>
      <c r="G103" s="408" t="s">
        <v>2673</v>
      </c>
    </row>
    <row r="104" spans="1:7" s="545" customFormat="1" ht="47.25" x14ac:dyDescent="0.25">
      <c r="A104" s="677">
        <v>85</v>
      </c>
      <c r="B104" s="678" t="s">
        <v>4309</v>
      </c>
      <c r="C104" s="677" t="s">
        <v>4310</v>
      </c>
      <c r="D104" s="677" t="s">
        <v>4311</v>
      </c>
      <c r="E104" s="680">
        <v>2020</v>
      </c>
      <c r="F104" s="677" t="s">
        <v>202</v>
      </c>
      <c r="G104" s="406" t="s">
        <v>2677</v>
      </c>
    </row>
    <row r="105" spans="1:7" s="545" customFormat="1" ht="47.25" x14ac:dyDescent="0.25">
      <c r="A105" s="677">
        <v>7</v>
      </c>
      <c r="B105" s="678" t="s">
        <v>4312</v>
      </c>
      <c r="C105" s="677" t="s">
        <v>4313</v>
      </c>
      <c r="D105" s="677" t="s">
        <v>4314</v>
      </c>
      <c r="E105" s="680">
        <v>2020</v>
      </c>
      <c r="F105" s="677" t="s">
        <v>202</v>
      </c>
      <c r="G105" s="406" t="s">
        <v>2677</v>
      </c>
    </row>
    <row r="106" spans="1:7" s="545" customFormat="1" ht="63" x14ac:dyDescent="0.25">
      <c r="A106" s="677">
        <v>4</v>
      </c>
      <c r="B106" s="678" t="s">
        <v>4126</v>
      </c>
      <c r="C106" s="677" t="s">
        <v>4315</v>
      </c>
      <c r="D106" s="677" t="s">
        <v>4316</v>
      </c>
      <c r="E106" s="680">
        <v>2020</v>
      </c>
      <c r="F106" s="677" t="s">
        <v>202</v>
      </c>
      <c r="G106" s="406" t="s">
        <v>2677</v>
      </c>
    </row>
    <row r="107" spans="1:7" s="545" customFormat="1" ht="47.25" x14ac:dyDescent="0.25">
      <c r="A107" s="677">
        <v>82</v>
      </c>
      <c r="B107" s="678" t="s">
        <v>4317</v>
      </c>
      <c r="C107" s="677" t="s">
        <v>4318</v>
      </c>
      <c r="D107" s="677" t="s">
        <v>4319</v>
      </c>
      <c r="E107" s="680">
        <v>2020</v>
      </c>
      <c r="F107" s="677" t="s">
        <v>202</v>
      </c>
      <c r="G107" s="406" t="s">
        <v>2677</v>
      </c>
    </row>
    <row r="108" spans="1:7" s="545" customFormat="1" ht="31.5" x14ac:dyDescent="0.25">
      <c r="A108" s="677">
        <v>18</v>
      </c>
      <c r="B108" s="678" t="s">
        <v>4320</v>
      </c>
      <c r="C108" s="679" t="s">
        <v>4</v>
      </c>
      <c r="D108" s="677" t="s">
        <v>4321</v>
      </c>
      <c r="E108" s="680">
        <v>2020</v>
      </c>
      <c r="F108" s="677" t="s">
        <v>202</v>
      </c>
      <c r="G108" s="406" t="s">
        <v>2677</v>
      </c>
    </row>
    <row r="109" spans="1:7" s="545" customFormat="1" ht="63" x14ac:dyDescent="0.25">
      <c r="A109" s="677">
        <v>19</v>
      </c>
      <c r="B109" s="678" t="s">
        <v>4322</v>
      </c>
      <c r="C109" s="679" t="s">
        <v>4323</v>
      </c>
      <c r="D109" s="677" t="s">
        <v>4324</v>
      </c>
      <c r="E109" s="680">
        <v>2020</v>
      </c>
      <c r="F109" s="677" t="s">
        <v>202</v>
      </c>
      <c r="G109" s="406" t="s">
        <v>2677</v>
      </c>
    </row>
    <row r="110" spans="1:7" s="545" customFormat="1" ht="31.5" x14ac:dyDescent="0.25">
      <c r="A110" s="639">
        <v>1</v>
      </c>
      <c r="B110" s="639" t="s">
        <v>4325</v>
      </c>
      <c r="C110" s="653" t="s">
        <v>3203</v>
      </c>
      <c r="D110" s="639" t="s">
        <v>4326</v>
      </c>
      <c r="E110" s="642">
        <v>2021</v>
      </c>
      <c r="F110" s="677" t="s">
        <v>202</v>
      </c>
      <c r="G110" s="406" t="s">
        <v>2677</v>
      </c>
    </row>
    <row r="111" spans="1:7" s="545" customFormat="1" ht="47.25" x14ac:dyDescent="0.25">
      <c r="A111" s="639">
        <v>41</v>
      </c>
      <c r="B111" s="639" t="s">
        <v>4327</v>
      </c>
      <c r="C111" s="639" t="s">
        <v>4328</v>
      </c>
      <c r="D111" s="639" t="s">
        <v>4329</v>
      </c>
      <c r="E111" s="642">
        <v>2021</v>
      </c>
      <c r="F111" s="677" t="s">
        <v>202</v>
      </c>
      <c r="G111" s="406" t="s">
        <v>2677</v>
      </c>
    </row>
    <row r="112" spans="1:7" s="545" customFormat="1" ht="31.5" x14ac:dyDescent="0.25">
      <c r="A112" s="639">
        <v>49</v>
      </c>
      <c r="B112" s="652" t="s">
        <v>4330</v>
      </c>
      <c r="C112" s="653" t="s">
        <v>4331</v>
      </c>
      <c r="D112" s="639" t="s">
        <v>4332</v>
      </c>
      <c r="E112" s="642">
        <v>2022</v>
      </c>
      <c r="F112" s="677" t="s">
        <v>202</v>
      </c>
      <c r="G112" s="406" t="s">
        <v>2677</v>
      </c>
    </row>
    <row r="113" spans="1:7" s="545" customFormat="1" ht="47.25" x14ac:dyDescent="0.25">
      <c r="A113" s="639">
        <v>50</v>
      </c>
      <c r="B113" s="652" t="s">
        <v>4333</v>
      </c>
      <c r="C113" s="639" t="s">
        <v>4334</v>
      </c>
      <c r="D113" s="639" t="s">
        <v>4332</v>
      </c>
      <c r="E113" s="642">
        <v>2022</v>
      </c>
      <c r="F113" s="677" t="s">
        <v>202</v>
      </c>
      <c r="G113" s="406" t="s">
        <v>2677</v>
      </c>
    </row>
    <row r="114" spans="1:7" ht="19.5" x14ac:dyDescent="0.2">
      <c r="A114" s="92"/>
      <c r="B114" s="162"/>
      <c r="C114" s="162"/>
      <c r="D114" s="461" t="s">
        <v>2730</v>
      </c>
      <c r="E114" s="461"/>
      <c r="F114" s="461"/>
      <c r="G114" s="460">
        <f>COUNTIF(G1:G113,"Hội nghị, hội thảo QT")</f>
        <v>54</v>
      </c>
    </row>
    <row r="115" spans="1:7" ht="19.5" x14ac:dyDescent="0.2">
      <c r="A115" s="92"/>
      <c r="B115" s="162"/>
      <c r="C115" s="162"/>
      <c r="D115" s="461" t="s">
        <v>2674</v>
      </c>
      <c r="E115" s="461"/>
      <c r="F115" s="461"/>
      <c r="G115" s="460">
        <f>COUNTIF(G1:G113,"Tạp chí ISI")</f>
        <v>27</v>
      </c>
    </row>
    <row r="116" spans="1:7" ht="19.5" x14ac:dyDescent="0.2">
      <c r="A116" s="92"/>
      <c r="B116" s="162"/>
      <c r="C116" s="162"/>
      <c r="D116" s="461" t="s">
        <v>2673</v>
      </c>
      <c r="E116" s="461"/>
      <c r="F116" s="461"/>
      <c r="G116" s="460">
        <f>COUNTIF(G1:G113,"Tạp chí QT khác")</f>
        <v>27</v>
      </c>
    </row>
    <row r="117" spans="1:7" ht="19.5" x14ac:dyDescent="0.2">
      <c r="A117" s="92"/>
      <c r="B117" s="162"/>
      <c r="C117" s="162"/>
      <c r="D117" s="461" t="s">
        <v>2676</v>
      </c>
      <c r="E117" s="461"/>
      <c r="F117" s="461"/>
      <c r="G117" s="460">
        <f>COUNTIF(G2:G113,"Tạp chí Scopus")</f>
        <v>4</v>
      </c>
    </row>
    <row r="118" spans="1:7" ht="21.75" x14ac:dyDescent="0.2">
      <c r="A118" s="92"/>
      <c r="B118" s="162"/>
      <c r="C118" s="162"/>
      <c r="D118" s="462" t="s">
        <v>2731</v>
      </c>
      <c r="E118" s="462"/>
      <c r="F118" s="462"/>
      <c r="G118" s="463">
        <f>SUM(G114:G117)</f>
        <v>112</v>
      </c>
    </row>
    <row r="119" spans="1:7" x14ac:dyDescent="0.2">
      <c r="A119" s="92"/>
      <c r="B119" s="162"/>
      <c r="C119" s="162"/>
      <c r="D119" s="104"/>
      <c r="E119" s="104"/>
      <c r="G119" s="93" t="str">
        <f>IF(COUNTIF($B$2:B115,B116)&gt;0,"ĐÃ NHẬP","")</f>
        <v/>
      </c>
    </row>
    <row r="120" spans="1:7" x14ac:dyDescent="0.2">
      <c r="A120" s="92"/>
      <c r="B120" s="162"/>
      <c r="C120" s="162"/>
      <c r="D120" s="104"/>
      <c r="E120" s="104"/>
      <c r="G120" s="93" t="str">
        <f>IF(COUNTIF($B$2:B116,B117)&gt;0,"ĐÃ NHẬP","")</f>
        <v/>
      </c>
    </row>
    <row r="121" spans="1:7" x14ac:dyDescent="0.2">
      <c r="A121" s="92"/>
      <c r="B121" s="162"/>
      <c r="C121" s="162"/>
      <c r="D121" s="104"/>
      <c r="E121" s="104"/>
      <c r="G121" s="93" t="str">
        <f>IF(COUNTIF($B$2:B117,B118)&gt;0,"ĐÃ NHẬP","")</f>
        <v/>
      </c>
    </row>
    <row r="122" spans="1:7" x14ac:dyDescent="0.2">
      <c r="A122" s="92"/>
      <c r="B122" s="162"/>
      <c r="C122" s="162"/>
      <c r="D122" s="104"/>
      <c r="E122" s="104"/>
      <c r="G122" s="93" t="str">
        <f>IF(COUNTIF($B$2:B118,B119)&gt;0,"ĐÃ NHẬP","")</f>
        <v/>
      </c>
    </row>
    <row r="123" spans="1:7" x14ac:dyDescent="0.2">
      <c r="A123" s="92"/>
      <c r="B123" s="162"/>
      <c r="C123" s="162"/>
      <c r="D123" s="104"/>
      <c r="E123" s="104"/>
      <c r="G123" s="93" t="str">
        <f>IF(COUNTIF($B$2:B119,B120)&gt;0,"ĐÃ NHẬP","")</f>
        <v/>
      </c>
    </row>
    <row r="124" spans="1:7" x14ac:dyDescent="0.2">
      <c r="A124" s="92"/>
      <c r="B124" s="162"/>
      <c r="C124" s="162"/>
      <c r="D124" s="104"/>
      <c r="E124" s="104"/>
      <c r="G124" s="93" t="str">
        <f>IF(COUNTIF($B$2:B120,B121)&gt;0,"ĐÃ NHẬP","")</f>
        <v/>
      </c>
    </row>
    <row r="125" spans="1:7" x14ac:dyDescent="0.2">
      <c r="A125" s="92"/>
      <c r="B125" s="162"/>
      <c r="C125" s="162"/>
      <c r="D125" s="104"/>
      <c r="E125" s="104"/>
      <c r="G125" s="93" t="str">
        <f>IF(COUNTIF($B$2:B121,B122)&gt;0,"ĐÃ NHẬP","")</f>
        <v/>
      </c>
    </row>
    <row r="126" spans="1:7" x14ac:dyDescent="0.2">
      <c r="A126" s="92"/>
      <c r="B126" s="162"/>
      <c r="C126" s="162"/>
      <c r="D126" s="104"/>
      <c r="E126" s="104"/>
      <c r="G126" s="93" t="str">
        <f>IF(COUNTIF($B$2:B122,B123)&gt;0,"ĐÃ NHẬP","")</f>
        <v/>
      </c>
    </row>
    <row r="127" spans="1:7" x14ac:dyDescent="0.2">
      <c r="A127" s="92"/>
      <c r="B127" s="162"/>
      <c r="C127" s="162"/>
      <c r="D127" s="104"/>
      <c r="E127" s="104"/>
      <c r="G127" s="93" t="str">
        <f>IF(COUNTIF($B$2:B123,B124)&gt;0,"ĐÃ NHẬP","")</f>
        <v/>
      </c>
    </row>
    <row r="128" spans="1:7" x14ac:dyDescent="0.2">
      <c r="A128" s="92"/>
      <c r="B128" s="162"/>
      <c r="C128" s="162"/>
      <c r="D128" s="104"/>
      <c r="E128" s="104"/>
      <c r="G128" s="93" t="str">
        <f>IF(COUNTIF($B$2:B124,B125)&gt;0,"ĐÃ NHẬP","")</f>
        <v/>
      </c>
    </row>
    <row r="129" spans="1:7" x14ac:dyDescent="0.2">
      <c r="A129" s="92"/>
      <c r="B129" s="162"/>
      <c r="C129" s="162"/>
      <c r="D129" s="104"/>
      <c r="E129" s="104"/>
      <c r="G129" s="93" t="str">
        <f>IF(COUNTIF($B$2:B125,B126)&gt;0,"ĐÃ NHẬP","")</f>
        <v/>
      </c>
    </row>
    <row r="130" spans="1:7" x14ac:dyDescent="0.2">
      <c r="A130" s="92"/>
      <c r="B130" s="162"/>
      <c r="C130" s="162"/>
      <c r="D130" s="104"/>
      <c r="E130" s="104"/>
      <c r="G130" s="93" t="str">
        <f>IF(COUNTIF($B$2:B126,B127)&gt;0,"ĐÃ NHẬP","")</f>
        <v/>
      </c>
    </row>
    <row r="131" spans="1:7" x14ac:dyDescent="0.2">
      <c r="A131" s="92"/>
      <c r="B131" s="162"/>
      <c r="C131" s="162"/>
      <c r="D131" s="104"/>
      <c r="E131" s="104"/>
      <c r="G131" s="93" t="str">
        <f>IF(COUNTIF($B$2:B127,B128)&gt;0,"ĐÃ NHẬP","")</f>
        <v/>
      </c>
    </row>
    <row r="132" spans="1:7" x14ac:dyDescent="0.2">
      <c r="A132" s="92"/>
      <c r="B132" s="162"/>
      <c r="C132" s="162"/>
      <c r="D132" s="104"/>
      <c r="E132" s="104"/>
      <c r="G132" s="93" t="str">
        <f>IF(COUNTIF($B$2:B128,B129)&gt;0,"ĐÃ NHẬP","")</f>
        <v/>
      </c>
    </row>
    <row r="133" spans="1:7" x14ac:dyDescent="0.2">
      <c r="A133" s="92"/>
      <c r="B133" s="162"/>
      <c r="C133" s="162"/>
      <c r="D133" s="104"/>
      <c r="E133" s="104"/>
      <c r="G133" s="93" t="str">
        <f>IF(COUNTIF($B$2:B129,B130)&gt;0,"ĐÃ NHẬP","")</f>
        <v/>
      </c>
    </row>
    <row r="134" spans="1:7" x14ac:dyDescent="0.2">
      <c r="A134" s="92"/>
      <c r="B134" s="162"/>
      <c r="C134" s="162"/>
      <c r="D134" s="104"/>
      <c r="E134" s="104"/>
      <c r="G134" s="93" t="str">
        <f>IF(COUNTIF($B$2:B130,B131)&gt;0,"ĐÃ NHẬP","")</f>
        <v/>
      </c>
    </row>
    <row r="135" spans="1:7" x14ac:dyDescent="0.2">
      <c r="A135" s="92"/>
      <c r="B135" s="162"/>
      <c r="C135" s="162"/>
      <c r="D135" s="104"/>
      <c r="E135" s="104"/>
      <c r="G135" s="93" t="str">
        <f>IF(COUNTIF($B$2:B131,B132)&gt;0,"ĐÃ NHẬP","")</f>
        <v/>
      </c>
    </row>
    <row r="136" spans="1:7" x14ac:dyDescent="0.2">
      <c r="A136" s="92"/>
      <c r="B136" s="162"/>
      <c r="C136" s="162"/>
      <c r="D136" s="104"/>
      <c r="E136" s="104"/>
      <c r="G136" s="93" t="str">
        <f>IF(COUNTIF($B$2:B132,B133)&gt;0,"ĐÃ NHẬP","")</f>
        <v/>
      </c>
    </row>
    <row r="137" spans="1:7" x14ac:dyDescent="0.2">
      <c r="A137" s="92"/>
      <c r="B137" s="162"/>
      <c r="C137" s="162"/>
      <c r="D137" s="104"/>
      <c r="E137" s="104"/>
      <c r="G137" s="93" t="str">
        <f>IF(COUNTIF($B$2:B133,B134)&gt;0,"ĐÃ NHẬP","")</f>
        <v/>
      </c>
    </row>
    <row r="138" spans="1:7" x14ac:dyDescent="0.2">
      <c r="A138" s="92"/>
      <c r="B138" s="162"/>
      <c r="C138" s="162"/>
      <c r="D138" s="104"/>
      <c r="E138" s="104"/>
      <c r="G138" s="93" t="str">
        <f>IF(COUNTIF($B$2:B134,B135)&gt;0,"ĐÃ NHẬP","")</f>
        <v/>
      </c>
    </row>
    <row r="139" spans="1:7" x14ac:dyDescent="0.2">
      <c r="A139" s="92"/>
      <c r="B139" s="162"/>
      <c r="C139" s="162"/>
      <c r="D139" s="104"/>
      <c r="E139" s="104"/>
      <c r="G139" s="93" t="str">
        <f>IF(COUNTIF($B$2:B135,B136)&gt;0,"ĐÃ NHẬP","")</f>
        <v/>
      </c>
    </row>
    <row r="140" spans="1:7" x14ac:dyDescent="0.2">
      <c r="A140" s="92"/>
      <c r="B140" s="162"/>
      <c r="C140" s="162"/>
      <c r="D140" s="104"/>
      <c r="E140" s="104"/>
      <c r="G140" s="93" t="str">
        <f>IF(COUNTIF($B$2:B136,B137)&gt;0,"ĐÃ NHẬP","")</f>
        <v/>
      </c>
    </row>
    <row r="141" spans="1:7" x14ac:dyDescent="0.2">
      <c r="A141" s="92"/>
      <c r="B141" s="162"/>
      <c r="C141" s="162"/>
      <c r="D141" s="104"/>
      <c r="E141" s="104"/>
      <c r="G141" s="93" t="str">
        <f>IF(COUNTIF($B$2:B137,B138)&gt;0,"ĐÃ NHẬP","")</f>
        <v/>
      </c>
    </row>
    <row r="142" spans="1:7" x14ac:dyDescent="0.2">
      <c r="A142" s="92"/>
      <c r="B142" s="162"/>
      <c r="C142" s="162"/>
      <c r="D142" s="104"/>
      <c r="E142" s="104"/>
      <c r="G142" s="93" t="str">
        <f>IF(COUNTIF($B$2:B138,B139)&gt;0,"ĐÃ NHẬP","")</f>
        <v/>
      </c>
    </row>
    <row r="143" spans="1:7" x14ac:dyDescent="0.2">
      <c r="A143" s="92"/>
      <c r="B143" s="162"/>
      <c r="C143" s="162"/>
      <c r="D143" s="104"/>
      <c r="E143" s="104"/>
      <c r="G143" s="93" t="str">
        <f>IF(COUNTIF($B$2:B139,B140)&gt;0,"ĐÃ NHẬP","")</f>
        <v/>
      </c>
    </row>
    <row r="144" spans="1:7" x14ac:dyDescent="0.2">
      <c r="A144" s="92"/>
      <c r="B144" s="162"/>
      <c r="C144" s="162"/>
      <c r="D144" s="104"/>
      <c r="E144" s="104"/>
      <c r="G144" s="93" t="str">
        <f>IF(COUNTIF($B$2:B140,B141)&gt;0,"ĐÃ NHẬP","")</f>
        <v/>
      </c>
    </row>
    <row r="145" spans="1:7" x14ac:dyDescent="0.2">
      <c r="A145" s="92"/>
      <c r="B145" s="162"/>
      <c r="C145" s="162"/>
      <c r="D145" s="104"/>
      <c r="E145" s="104"/>
      <c r="G145" s="93" t="str">
        <f>IF(COUNTIF($B$2:B141,B142)&gt;0,"ĐÃ NHẬP","")</f>
        <v/>
      </c>
    </row>
    <row r="146" spans="1:7" x14ac:dyDescent="0.2">
      <c r="A146" s="92"/>
      <c r="B146" s="162"/>
      <c r="C146" s="162"/>
      <c r="D146" s="104"/>
      <c r="E146" s="104"/>
      <c r="G146" s="93" t="str">
        <f>IF(COUNTIF($B$2:B142,B143)&gt;0,"ĐÃ NHẬP","")</f>
        <v/>
      </c>
    </row>
    <row r="147" spans="1:7" x14ac:dyDescent="0.2">
      <c r="A147" s="92"/>
      <c r="B147" s="162"/>
      <c r="C147" s="162"/>
      <c r="D147" s="104"/>
      <c r="E147" s="104"/>
      <c r="G147" s="93" t="str">
        <f>IF(COUNTIF($B$2:B143,B144)&gt;0,"ĐÃ NHẬP","")</f>
        <v/>
      </c>
    </row>
    <row r="148" spans="1:7" x14ac:dyDescent="0.2">
      <c r="A148" s="92"/>
      <c r="B148" s="162"/>
      <c r="C148" s="162"/>
      <c r="D148" s="104"/>
      <c r="E148" s="104"/>
      <c r="G148" s="93" t="str">
        <f>IF(COUNTIF($B$2:B144,B145)&gt;0,"ĐÃ NHẬP","")</f>
        <v/>
      </c>
    </row>
    <row r="149" spans="1:7" x14ac:dyDescent="0.2">
      <c r="A149" s="92"/>
      <c r="B149" s="162"/>
      <c r="C149" s="162"/>
      <c r="D149" s="104"/>
      <c r="E149" s="104"/>
      <c r="G149" s="93" t="str">
        <f>IF(COUNTIF($B$2:B145,B146)&gt;0,"ĐÃ NHẬP","")</f>
        <v/>
      </c>
    </row>
    <row r="150" spans="1:7" x14ac:dyDescent="0.2">
      <c r="A150" s="92"/>
      <c r="B150" s="162"/>
      <c r="C150" s="162"/>
      <c r="D150" s="104"/>
      <c r="E150" s="104"/>
      <c r="G150" s="93" t="str">
        <f>IF(COUNTIF($B$2:B146,B147)&gt;0,"ĐÃ NHẬP","")</f>
        <v/>
      </c>
    </row>
    <row r="151" spans="1:7" x14ac:dyDescent="0.2">
      <c r="A151" s="92"/>
      <c r="B151" s="162"/>
      <c r="C151" s="162"/>
      <c r="D151" s="104"/>
      <c r="E151" s="104"/>
      <c r="G151" s="93" t="str">
        <f>IF(COUNTIF($B$2:B147,B148)&gt;0,"ĐÃ NHẬP","")</f>
        <v/>
      </c>
    </row>
    <row r="152" spans="1:7" x14ac:dyDescent="0.2">
      <c r="A152" s="92"/>
      <c r="B152" s="162"/>
      <c r="C152" s="162"/>
      <c r="D152" s="104"/>
      <c r="E152" s="104"/>
      <c r="G152" s="93" t="str">
        <f>IF(COUNTIF($B$2:B148,B149)&gt;0,"ĐÃ NHẬP","")</f>
        <v/>
      </c>
    </row>
    <row r="153" spans="1:7" x14ac:dyDescent="0.2">
      <c r="A153" s="92"/>
      <c r="B153" s="162"/>
      <c r="C153" s="162"/>
      <c r="D153" s="104"/>
      <c r="E153" s="104"/>
      <c r="G153" s="93" t="str">
        <f>IF(COUNTIF($B$2:B149,B150)&gt;0,"ĐÃ NHẬP","")</f>
        <v/>
      </c>
    </row>
    <row r="154" spans="1:7" x14ac:dyDescent="0.2">
      <c r="A154" s="92"/>
      <c r="B154" s="162"/>
      <c r="C154" s="162"/>
      <c r="D154" s="104"/>
      <c r="E154" s="104"/>
      <c r="G154" s="93" t="str">
        <f>IF(COUNTIF($B$2:B150,B151)&gt;0,"ĐÃ NHẬP","")</f>
        <v/>
      </c>
    </row>
    <row r="155" spans="1:7" x14ac:dyDescent="0.2">
      <c r="A155" s="92"/>
      <c r="B155" s="162"/>
      <c r="C155" s="162"/>
      <c r="D155" s="104"/>
      <c r="E155" s="104"/>
      <c r="G155" s="93" t="str">
        <f>IF(COUNTIF($B$2:B151,B152)&gt;0,"ĐÃ NHẬP","")</f>
        <v/>
      </c>
    </row>
    <row r="156" spans="1:7" x14ac:dyDescent="0.2">
      <c r="A156" s="92"/>
      <c r="B156" s="162"/>
      <c r="C156" s="162"/>
      <c r="D156" s="104"/>
      <c r="E156" s="104"/>
      <c r="G156" s="93" t="str">
        <f>IF(COUNTIF($B$2:B152,B153)&gt;0,"ĐÃ NHẬP","")</f>
        <v/>
      </c>
    </row>
    <row r="157" spans="1:7" x14ac:dyDescent="0.2">
      <c r="A157" s="92"/>
      <c r="B157" s="162"/>
      <c r="C157" s="162"/>
      <c r="D157" s="104"/>
      <c r="E157" s="104"/>
      <c r="G157" s="93" t="str">
        <f>IF(COUNTIF($B$2:B153,B154)&gt;0,"ĐÃ NHẬP","")</f>
        <v/>
      </c>
    </row>
    <row r="158" spans="1:7" x14ac:dyDescent="0.2">
      <c r="A158" s="92"/>
      <c r="B158" s="162"/>
      <c r="C158" s="162"/>
      <c r="D158" s="104"/>
      <c r="E158" s="104"/>
      <c r="G158" s="93" t="str">
        <f>IF(COUNTIF($B$2:B154,B155)&gt;0,"ĐÃ NHẬP","")</f>
        <v/>
      </c>
    </row>
    <row r="159" spans="1:7" x14ac:dyDescent="0.2">
      <c r="A159" s="92"/>
      <c r="B159" s="162"/>
      <c r="C159" s="162"/>
      <c r="D159" s="104"/>
      <c r="E159" s="104"/>
      <c r="G159" s="93" t="str">
        <f>IF(COUNTIF($B$2:B155,B156)&gt;0,"ĐÃ NHẬP","")</f>
        <v/>
      </c>
    </row>
    <row r="160" spans="1:7" x14ac:dyDescent="0.2">
      <c r="A160" s="92"/>
      <c r="B160" s="162"/>
      <c r="C160" s="162"/>
      <c r="D160" s="104"/>
      <c r="E160" s="104"/>
      <c r="G160" s="93" t="str">
        <f>IF(COUNTIF($B$2:B156,B157)&gt;0,"ĐÃ NHẬP","")</f>
        <v/>
      </c>
    </row>
    <row r="161" spans="1:7" x14ac:dyDescent="0.2">
      <c r="A161" s="92"/>
      <c r="B161" s="162"/>
      <c r="C161" s="162"/>
      <c r="D161" s="104"/>
      <c r="E161" s="104"/>
      <c r="G161" s="93" t="str">
        <f>IF(COUNTIF($B$2:B157,B158)&gt;0,"ĐÃ NHẬP","")</f>
        <v/>
      </c>
    </row>
    <row r="162" spans="1:7" x14ac:dyDescent="0.2">
      <c r="A162" s="92"/>
      <c r="B162" s="162"/>
      <c r="C162" s="162"/>
      <c r="D162" s="104"/>
      <c r="E162" s="104"/>
      <c r="G162" s="93" t="str">
        <f>IF(COUNTIF($B$2:B158,B159)&gt;0,"ĐÃ NHẬP","")</f>
        <v/>
      </c>
    </row>
    <row r="163" spans="1:7" x14ac:dyDescent="0.2">
      <c r="A163" s="92"/>
      <c r="B163" s="162"/>
      <c r="C163" s="162"/>
      <c r="D163" s="104"/>
      <c r="E163" s="104"/>
      <c r="G163" s="93" t="str">
        <f>IF(COUNTIF($B$2:B159,B160)&gt;0,"ĐÃ NHẬP","")</f>
        <v/>
      </c>
    </row>
    <row r="164" spans="1:7" x14ac:dyDescent="0.2">
      <c r="A164" s="92"/>
      <c r="B164" s="162"/>
      <c r="C164" s="162"/>
      <c r="D164" s="104"/>
      <c r="E164" s="104"/>
      <c r="G164" s="93" t="str">
        <f>IF(COUNTIF($B$2:B160,B161)&gt;0,"ĐÃ NHẬP","")</f>
        <v/>
      </c>
    </row>
    <row r="165" spans="1:7" x14ac:dyDescent="0.2">
      <c r="A165" s="92"/>
      <c r="B165" s="162"/>
      <c r="C165" s="162"/>
      <c r="D165" s="104"/>
      <c r="E165" s="104"/>
      <c r="G165" s="93" t="str">
        <f>IF(COUNTIF($B$2:B161,B162)&gt;0,"ĐÃ NHẬP","")</f>
        <v/>
      </c>
    </row>
    <row r="166" spans="1:7" x14ac:dyDescent="0.2">
      <c r="A166" s="92"/>
      <c r="B166" s="162"/>
      <c r="C166" s="162"/>
      <c r="D166" s="104"/>
      <c r="E166" s="104"/>
      <c r="G166" s="93" t="str">
        <f>IF(COUNTIF($B$2:B162,B163)&gt;0,"ĐÃ NHẬP","")</f>
        <v/>
      </c>
    </row>
    <row r="167" spans="1:7" x14ac:dyDescent="0.2">
      <c r="A167" s="92"/>
      <c r="B167" s="162"/>
      <c r="C167" s="162"/>
      <c r="D167" s="104"/>
      <c r="E167" s="104"/>
      <c r="G167" s="93" t="str">
        <f>IF(COUNTIF($B$2:B163,B164)&gt;0,"ĐÃ NHẬP","")</f>
        <v/>
      </c>
    </row>
    <row r="168" spans="1:7" x14ac:dyDescent="0.2">
      <c r="A168" s="92"/>
      <c r="B168" s="162"/>
      <c r="C168" s="162"/>
      <c r="D168" s="104"/>
      <c r="E168" s="104"/>
      <c r="G168" s="93" t="str">
        <f>IF(COUNTIF($B$2:B164,B165)&gt;0,"ĐÃ NHẬP","")</f>
        <v/>
      </c>
    </row>
    <row r="169" spans="1:7" x14ac:dyDescent="0.2">
      <c r="A169" s="92"/>
      <c r="B169" s="162"/>
      <c r="C169" s="162"/>
      <c r="D169" s="104"/>
      <c r="E169" s="104"/>
      <c r="G169" s="93" t="str">
        <f>IF(COUNTIF($B$2:B165,B166)&gt;0,"ĐÃ NHẬP","")</f>
        <v/>
      </c>
    </row>
    <row r="170" spans="1:7" x14ac:dyDescent="0.2">
      <c r="A170" s="92"/>
      <c r="B170" s="162"/>
      <c r="C170" s="162"/>
      <c r="D170" s="104"/>
      <c r="E170" s="104"/>
      <c r="G170" s="93" t="str">
        <f>IF(COUNTIF($B$2:B166,B167)&gt;0,"ĐÃ NHẬP","")</f>
        <v/>
      </c>
    </row>
    <row r="171" spans="1:7" x14ac:dyDescent="0.2">
      <c r="A171" s="92"/>
      <c r="B171" s="162"/>
      <c r="C171" s="162"/>
      <c r="D171" s="104"/>
      <c r="E171" s="104"/>
      <c r="G171" s="93" t="str">
        <f>IF(COUNTIF($B$2:B167,B168)&gt;0,"ĐÃ NHẬP","")</f>
        <v/>
      </c>
    </row>
    <row r="172" spans="1:7" x14ac:dyDescent="0.2">
      <c r="A172" s="92"/>
      <c r="B172" s="162"/>
      <c r="C172" s="162"/>
      <c r="D172" s="104"/>
      <c r="E172" s="104"/>
      <c r="G172" s="93" t="str">
        <f>IF(COUNTIF($B$2:B168,B169)&gt;0,"ĐÃ NHẬP","")</f>
        <v/>
      </c>
    </row>
    <row r="173" spans="1:7" x14ac:dyDescent="0.2">
      <c r="A173" s="92"/>
      <c r="B173" s="162"/>
      <c r="C173" s="162"/>
      <c r="D173" s="104"/>
      <c r="E173" s="104"/>
      <c r="G173" s="93" t="str">
        <f>IF(COUNTIF($B$2:B169,B170)&gt;0,"ĐÃ NHẬP","")</f>
        <v/>
      </c>
    </row>
    <row r="174" spans="1:7" x14ac:dyDescent="0.2">
      <c r="A174" s="92"/>
      <c r="B174" s="162"/>
      <c r="C174" s="162"/>
      <c r="D174" s="104"/>
      <c r="E174" s="104"/>
      <c r="G174" s="93" t="str">
        <f>IF(COUNTIF($B$2:B170,B171)&gt;0,"ĐÃ NHẬP","")</f>
        <v/>
      </c>
    </row>
    <row r="175" spans="1:7" x14ac:dyDescent="0.2">
      <c r="A175" s="92"/>
      <c r="B175" s="162"/>
      <c r="C175" s="162"/>
      <c r="D175" s="104"/>
      <c r="E175" s="104"/>
      <c r="G175" s="93" t="str">
        <f>IF(COUNTIF($B$2:B171,B172)&gt;0,"ĐÃ NHẬP","")</f>
        <v/>
      </c>
    </row>
    <row r="176" spans="1:7" x14ac:dyDescent="0.2">
      <c r="A176" s="92"/>
      <c r="B176" s="162"/>
      <c r="C176" s="162"/>
      <c r="D176" s="104"/>
      <c r="E176" s="104"/>
      <c r="G176" s="93" t="str">
        <f>IF(COUNTIF($B$2:B172,B173)&gt;0,"ĐÃ NHẬP","")</f>
        <v/>
      </c>
    </row>
    <row r="177" spans="1:7" x14ac:dyDescent="0.2">
      <c r="A177" s="92"/>
      <c r="B177" s="162"/>
      <c r="C177" s="162"/>
      <c r="D177" s="104"/>
      <c r="E177" s="104"/>
      <c r="G177" s="93" t="str">
        <f>IF(COUNTIF($B$2:B173,B174)&gt;0,"ĐÃ NHẬP","")</f>
        <v/>
      </c>
    </row>
    <row r="178" spans="1:7" x14ac:dyDescent="0.2">
      <c r="A178" s="92"/>
      <c r="B178" s="162"/>
      <c r="C178" s="162"/>
      <c r="D178" s="104"/>
      <c r="E178" s="104"/>
      <c r="G178" s="93" t="str">
        <f>IF(COUNTIF($B$2:B174,B175)&gt;0,"ĐÃ NHẬP","")</f>
        <v/>
      </c>
    </row>
    <row r="179" spans="1:7" x14ac:dyDescent="0.2">
      <c r="A179" s="92"/>
      <c r="B179" s="162"/>
      <c r="C179" s="162"/>
      <c r="D179" s="104"/>
      <c r="E179" s="104"/>
      <c r="G179" s="93" t="str">
        <f>IF(COUNTIF($B$2:B175,B176)&gt;0,"ĐÃ NHẬP","")</f>
        <v/>
      </c>
    </row>
    <row r="180" spans="1:7" x14ac:dyDescent="0.2">
      <c r="A180" s="92"/>
      <c r="B180" s="162"/>
      <c r="C180" s="162"/>
      <c r="D180" s="104"/>
      <c r="E180" s="104"/>
      <c r="G180" s="93" t="str">
        <f>IF(COUNTIF($B$2:B176,B177)&gt;0,"ĐÃ NHẬP","")</f>
        <v/>
      </c>
    </row>
    <row r="181" spans="1:7" x14ac:dyDescent="0.2">
      <c r="A181" s="92"/>
      <c r="B181" s="162"/>
      <c r="C181" s="162"/>
      <c r="D181" s="104"/>
      <c r="E181" s="104"/>
      <c r="G181" s="93" t="str">
        <f>IF(COUNTIF($B$2:B177,B178)&gt;0,"ĐÃ NHẬP","")</f>
        <v/>
      </c>
    </row>
    <row r="182" spans="1:7" x14ac:dyDescent="0.2">
      <c r="A182" s="92"/>
      <c r="B182" s="162"/>
      <c r="C182" s="162"/>
      <c r="D182" s="104"/>
      <c r="E182" s="104"/>
      <c r="G182" s="93" t="str">
        <f>IF(COUNTIF($B$2:B178,B179)&gt;0,"ĐÃ NHẬP","")</f>
        <v/>
      </c>
    </row>
    <row r="183" spans="1:7" x14ac:dyDescent="0.2">
      <c r="A183" s="92"/>
      <c r="B183" s="162"/>
      <c r="C183" s="162"/>
      <c r="D183" s="104"/>
      <c r="E183" s="104"/>
      <c r="G183" s="93" t="str">
        <f>IF(COUNTIF($B$2:B179,B180)&gt;0,"ĐÃ NHẬP","")</f>
        <v/>
      </c>
    </row>
    <row r="184" spans="1:7" x14ac:dyDescent="0.2">
      <c r="A184" s="92"/>
      <c r="B184" s="162"/>
      <c r="C184" s="162"/>
      <c r="D184" s="104"/>
      <c r="E184" s="104"/>
      <c r="G184" s="93" t="str">
        <f>IF(COUNTIF($B$2:B180,B181)&gt;0,"ĐÃ NHẬP","")</f>
        <v/>
      </c>
    </row>
    <row r="185" spans="1:7" x14ac:dyDescent="0.2">
      <c r="A185" s="92"/>
      <c r="B185" s="162"/>
      <c r="C185" s="162"/>
      <c r="D185" s="104"/>
      <c r="E185" s="104"/>
      <c r="G185" s="93" t="str">
        <f>IF(COUNTIF($B$2:B181,B182)&gt;0,"ĐÃ NHẬP","")</f>
        <v/>
      </c>
    </row>
    <row r="186" spans="1:7" x14ac:dyDescent="0.2">
      <c r="A186" s="92"/>
      <c r="B186" s="162"/>
      <c r="C186" s="162"/>
      <c r="D186" s="104"/>
      <c r="E186" s="104"/>
      <c r="G186" s="93" t="str">
        <f>IF(COUNTIF($B$2:B182,B183)&gt;0,"ĐÃ NHẬP","")</f>
        <v/>
      </c>
    </row>
    <row r="187" spans="1:7" x14ac:dyDescent="0.2">
      <c r="A187" s="92"/>
      <c r="B187" s="162"/>
      <c r="C187" s="162"/>
      <c r="D187" s="104"/>
      <c r="E187" s="104"/>
      <c r="G187" s="93" t="str">
        <f>IF(COUNTIF($B$2:B183,B184)&gt;0,"ĐÃ NHẬP","")</f>
        <v/>
      </c>
    </row>
    <row r="188" spans="1:7" x14ac:dyDescent="0.2">
      <c r="A188" s="92"/>
      <c r="B188" s="162"/>
      <c r="C188" s="162"/>
      <c r="D188" s="104"/>
      <c r="E188" s="104"/>
      <c r="G188" s="93" t="str">
        <f>IF(COUNTIF($B$2:B184,B185)&gt;0,"ĐÃ NHẬP","")</f>
        <v/>
      </c>
    </row>
    <row r="189" spans="1:7" x14ac:dyDescent="0.2">
      <c r="A189" s="92"/>
      <c r="B189" s="162"/>
      <c r="C189" s="162"/>
      <c r="D189" s="104"/>
      <c r="E189" s="104"/>
      <c r="G189" s="93" t="str">
        <f>IF(COUNTIF($B$2:B185,B186)&gt;0,"ĐÃ NHẬP","")</f>
        <v/>
      </c>
    </row>
    <row r="190" spans="1:7" x14ac:dyDescent="0.2">
      <c r="A190" s="92"/>
      <c r="B190" s="162"/>
      <c r="C190" s="162"/>
      <c r="D190" s="104"/>
      <c r="E190" s="104"/>
      <c r="G190" s="93" t="str">
        <f>IF(COUNTIF($B$2:B186,B187)&gt;0,"ĐÃ NHẬP","")</f>
        <v/>
      </c>
    </row>
    <row r="191" spans="1:7" x14ac:dyDescent="0.2">
      <c r="A191" s="92"/>
      <c r="B191" s="162"/>
      <c r="C191" s="162"/>
      <c r="D191" s="104"/>
      <c r="E191" s="104"/>
      <c r="G191" s="93" t="str">
        <f>IF(COUNTIF($B$2:B187,B188)&gt;0,"ĐÃ NHẬP","")</f>
        <v/>
      </c>
    </row>
    <row r="192" spans="1:7" x14ac:dyDescent="0.2">
      <c r="A192" s="92"/>
      <c r="B192" s="162"/>
      <c r="C192" s="162"/>
      <c r="D192" s="104"/>
      <c r="E192" s="104"/>
      <c r="G192" s="93" t="str">
        <f>IF(COUNTIF($B$2:B188,B189)&gt;0,"ĐÃ NHẬP","")</f>
        <v/>
      </c>
    </row>
    <row r="193" spans="1:7" x14ac:dyDescent="0.2">
      <c r="A193" s="92"/>
      <c r="B193" s="162"/>
      <c r="C193" s="162"/>
      <c r="D193" s="104"/>
      <c r="E193" s="104"/>
      <c r="G193" s="93" t="str">
        <f>IF(COUNTIF($B$2:B189,B190)&gt;0,"ĐÃ NHẬP","")</f>
        <v/>
      </c>
    </row>
    <row r="194" spans="1:7" x14ac:dyDescent="0.2">
      <c r="A194" s="92"/>
      <c r="B194" s="162"/>
      <c r="C194" s="162"/>
      <c r="D194" s="104"/>
      <c r="E194" s="104"/>
      <c r="G194" s="93" t="str">
        <f>IF(COUNTIF($B$2:B190,B191)&gt;0,"ĐÃ NHẬP","")</f>
        <v/>
      </c>
    </row>
    <row r="195" spans="1:7" x14ac:dyDescent="0.2">
      <c r="A195" s="92"/>
      <c r="B195" s="162"/>
      <c r="C195" s="162"/>
      <c r="D195" s="104"/>
      <c r="E195" s="104"/>
      <c r="G195" s="93" t="str">
        <f>IF(COUNTIF($B$2:B191,B192)&gt;0,"ĐÃ NHẬP","")</f>
        <v/>
      </c>
    </row>
    <row r="196" spans="1:7" x14ac:dyDescent="0.2">
      <c r="A196" s="92"/>
      <c r="B196" s="162"/>
      <c r="C196" s="162"/>
      <c r="D196" s="104"/>
      <c r="E196" s="104"/>
      <c r="G196" s="93" t="str">
        <f>IF(COUNTIF($B$2:B192,B193)&gt;0,"ĐÃ NHẬP","")</f>
        <v/>
      </c>
    </row>
    <row r="197" spans="1:7" x14ac:dyDescent="0.2">
      <c r="A197" s="92"/>
      <c r="B197" s="162"/>
      <c r="C197" s="162"/>
      <c r="D197" s="104"/>
      <c r="E197" s="104"/>
      <c r="G197" s="93" t="str">
        <f>IF(COUNTIF($B$2:B193,B194)&gt;0,"ĐÃ NHẬP","")</f>
        <v/>
      </c>
    </row>
    <row r="198" spans="1:7" x14ac:dyDescent="0.2">
      <c r="A198" s="92"/>
      <c r="B198" s="162"/>
      <c r="C198" s="162"/>
      <c r="D198" s="104"/>
      <c r="E198" s="104"/>
      <c r="G198" s="93" t="str">
        <f>IF(COUNTIF($B$2:B194,B195)&gt;0,"ĐÃ NHẬP","")</f>
        <v/>
      </c>
    </row>
    <row r="199" spans="1:7" x14ac:dyDescent="0.2">
      <c r="A199" s="92"/>
      <c r="B199" s="162"/>
      <c r="C199" s="162"/>
      <c r="D199" s="104"/>
      <c r="E199" s="104"/>
      <c r="G199" s="93" t="str">
        <f>IF(COUNTIF($B$2:B195,B196)&gt;0,"ĐÃ NHẬP","")</f>
        <v/>
      </c>
    </row>
    <row r="200" spans="1:7" x14ac:dyDescent="0.2">
      <c r="A200" s="92"/>
      <c r="B200" s="162"/>
      <c r="C200" s="162"/>
      <c r="D200" s="104"/>
      <c r="E200" s="104"/>
      <c r="G200" s="93" t="str">
        <f>IF(COUNTIF($B$2:B196,B197)&gt;0,"ĐÃ NHẬP","")</f>
        <v/>
      </c>
    </row>
    <row r="201" spans="1:7" x14ac:dyDescent="0.2">
      <c r="A201" s="92"/>
      <c r="B201" s="162"/>
      <c r="C201" s="162"/>
      <c r="D201" s="104"/>
      <c r="E201" s="104"/>
      <c r="G201" s="93" t="str">
        <f>IF(COUNTIF($B$2:B197,B198)&gt;0,"ĐÃ NHẬP","")</f>
        <v/>
      </c>
    </row>
    <row r="202" spans="1:7" x14ac:dyDescent="0.2">
      <c r="A202" s="92"/>
      <c r="B202" s="162"/>
      <c r="C202" s="162"/>
      <c r="D202" s="104"/>
      <c r="E202" s="104"/>
      <c r="G202" s="93" t="str">
        <f>IF(COUNTIF($B$2:B198,B199)&gt;0,"ĐÃ NHẬP","")</f>
        <v/>
      </c>
    </row>
    <row r="203" spans="1:7" x14ac:dyDescent="0.2">
      <c r="A203" s="92"/>
      <c r="B203" s="162"/>
      <c r="C203" s="162"/>
      <c r="D203" s="104"/>
      <c r="E203" s="104"/>
      <c r="G203" s="93" t="str">
        <f>IF(COUNTIF($B$2:B199,B200)&gt;0,"ĐÃ NHẬP","")</f>
        <v/>
      </c>
    </row>
    <row r="204" spans="1:7" x14ac:dyDescent="0.2">
      <c r="A204" s="92"/>
      <c r="B204" s="162"/>
      <c r="C204" s="162"/>
      <c r="D204" s="104"/>
      <c r="E204" s="104"/>
      <c r="G204" s="93" t="str">
        <f>IF(COUNTIF($B$2:B200,B201)&gt;0,"ĐÃ NHẬP","")</f>
        <v/>
      </c>
    </row>
    <row r="205" spans="1:7" x14ac:dyDescent="0.2">
      <c r="A205" s="92"/>
      <c r="B205" s="162"/>
      <c r="C205" s="162"/>
      <c r="D205" s="104"/>
      <c r="E205" s="104"/>
      <c r="G205" s="93" t="str">
        <f>IF(COUNTIF($B$2:B201,B202)&gt;0,"ĐÃ NHẬP","")</f>
        <v/>
      </c>
    </row>
    <row r="206" spans="1:7" x14ac:dyDescent="0.2">
      <c r="A206" s="92"/>
      <c r="B206" s="162"/>
      <c r="C206" s="162"/>
      <c r="D206" s="104"/>
      <c r="E206" s="104"/>
      <c r="G206" s="93" t="str">
        <f>IF(COUNTIF($B$2:B202,B203)&gt;0,"ĐÃ NHẬP","")</f>
        <v/>
      </c>
    </row>
    <row r="207" spans="1:7" x14ac:dyDescent="0.2">
      <c r="A207" s="92"/>
      <c r="B207" s="162"/>
      <c r="C207" s="162"/>
      <c r="D207" s="104"/>
      <c r="E207" s="104"/>
      <c r="G207" s="93" t="str">
        <f>IF(COUNTIF($B$2:B203,B204)&gt;0,"ĐÃ NHẬP","")</f>
        <v/>
      </c>
    </row>
    <row r="208" spans="1:7" x14ac:dyDescent="0.2">
      <c r="A208" s="92"/>
      <c r="B208" s="162"/>
      <c r="C208" s="162"/>
      <c r="D208" s="104"/>
      <c r="E208" s="104"/>
      <c r="G208" s="93" t="str">
        <f>IF(COUNTIF($B$2:B204,B205)&gt;0,"ĐÃ NHẬP","")</f>
        <v/>
      </c>
    </row>
    <row r="209" spans="1:7" x14ac:dyDescent="0.2">
      <c r="A209" s="92"/>
      <c r="B209" s="162"/>
      <c r="C209" s="162"/>
      <c r="D209" s="104"/>
      <c r="E209" s="104"/>
      <c r="G209" s="93" t="str">
        <f>IF(COUNTIF($B$2:B205,B206)&gt;0,"ĐÃ NHẬP","")</f>
        <v/>
      </c>
    </row>
    <row r="210" spans="1:7" x14ac:dyDescent="0.2">
      <c r="A210" s="92"/>
      <c r="B210" s="162"/>
      <c r="C210" s="162"/>
      <c r="D210" s="104"/>
      <c r="E210" s="104"/>
      <c r="G210" s="93" t="str">
        <f>IF(COUNTIF($B$2:B206,B207)&gt;0,"ĐÃ NHẬP","")</f>
        <v/>
      </c>
    </row>
    <row r="211" spans="1:7" x14ac:dyDescent="0.2">
      <c r="A211" s="92"/>
      <c r="B211" s="162"/>
      <c r="C211" s="162"/>
      <c r="D211" s="104"/>
      <c r="E211" s="104"/>
      <c r="G211" s="93" t="str">
        <f>IF(COUNTIF($B$2:B207,B208)&gt;0,"ĐÃ NHẬP","")</f>
        <v/>
      </c>
    </row>
    <row r="212" spans="1:7" x14ac:dyDescent="0.2">
      <c r="A212" s="92"/>
      <c r="B212" s="162"/>
      <c r="C212" s="162"/>
      <c r="D212" s="104"/>
      <c r="E212" s="104"/>
      <c r="G212" s="93" t="str">
        <f>IF(COUNTIF($B$2:B208,B209)&gt;0,"ĐÃ NHẬP","")</f>
        <v/>
      </c>
    </row>
    <row r="213" spans="1:7" x14ac:dyDescent="0.2">
      <c r="A213" s="92"/>
      <c r="B213" s="162"/>
      <c r="C213" s="162"/>
      <c r="D213" s="104"/>
      <c r="E213" s="104"/>
      <c r="G213" s="93" t="str">
        <f>IF(COUNTIF($B$2:B209,B210)&gt;0,"ĐÃ NHẬP","")</f>
        <v/>
      </c>
    </row>
    <row r="214" spans="1:7" x14ac:dyDescent="0.2">
      <c r="A214" s="92"/>
      <c r="B214" s="162"/>
      <c r="C214" s="162"/>
      <c r="D214" s="104"/>
      <c r="E214" s="104"/>
      <c r="G214" s="93" t="str">
        <f>IF(COUNTIF($B$2:B210,B211)&gt;0,"ĐÃ NHẬP","")</f>
        <v/>
      </c>
    </row>
    <row r="215" spans="1:7" x14ac:dyDescent="0.2">
      <c r="A215" s="92"/>
      <c r="B215" s="162"/>
      <c r="C215" s="162"/>
      <c r="D215" s="104"/>
      <c r="E215" s="104"/>
      <c r="G215" s="93" t="str">
        <f>IF(COUNTIF($B$2:B211,B212)&gt;0,"ĐÃ NHẬP","")</f>
        <v/>
      </c>
    </row>
    <row r="216" spans="1:7" x14ac:dyDescent="0.2">
      <c r="A216" s="92"/>
      <c r="B216" s="162"/>
      <c r="C216" s="162"/>
      <c r="D216" s="104"/>
      <c r="E216" s="104"/>
      <c r="G216" s="93" t="str">
        <f>IF(COUNTIF($B$2:B212,B213)&gt;0,"ĐÃ NHẬP","")</f>
        <v/>
      </c>
    </row>
    <row r="217" spans="1:7" x14ac:dyDescent="0.2">
      <c r="A217" s="92"/>
      <c r="B217" s="162"/>
      <c r="C217" s="162"/>
      <c r="D217" s="104"/>
      <c r="E217" s="104"/>
      <c r="G217" s="93" t="str">
        <f>IF(COUNTIF($B$2:B213,B214)&gt;0,"ĐÃ NHẬP","")</f>
        <v/>
      </c>
    </row>
    <row r="218" spans="1:7" x14ac:dyDescent="0.2">
      <c r="A218" s="92"/>
      <c r="B218" s="162"/>
      <c r="C218" s="162"/>
      <c r="D218" s="104"/>
      <c r="E218" s="104"/>
      <c r="G218" s="93" t="str">
        <f>IF(COUNTIF($B$2:B214,B215)&gt;0,"ĐÃ NHẬP","")</f>
        <v/>
      </c>
    </row>
    <row r="219" spans="1:7" x14ac:dyDescent="0.2">
      <c r="A219" s="92"/>
      <c r="B219" s="162"/>
      <c r="C219" s="162"/>
      <c r="D219" s="104"/>
      <c r="E219" s="104"/>
      <c r="G219" s="93" t="str">
        <f>IF(COUNTIF($B$2:B215,B216)&gt;0,"ĐÃ NHẬP","")</f>
        <v/>
      </c>
    </row>
    <row r="220" spans="1:7" x14ac:dyDescent="0.2">
      <c r="A220" s="92"/>
      <c r="B220" s="162"/>
      <c r="C220" s="162"/>
      <c r="D220" s="104"/>
      <c r="E220" s="104"/>
      <c r="G220" s="93" t="str">
        <f>IF(COUNTIF($B$2:B216,B217)&gt;0,"ĐÃ NHẬP","")</f>
        <v/>
      </c>
    </row>
    <row r="221" spans="1:7" x14ac:dyDescent="0.2">
      <c r="A221" s="92"/>
      <c r="B221" s="162"/>
      <c r="C221" s="162"/>
      <c r="D221" s="104"/>
      <c r="E221" s="104"/>
      <c r="G221" s="93" t="str">
        <f>IF(COUNTIF($B$2:B217,B218)&gt;0,"ĐÃ NHẬP","")</f>
        <v/>
      </c>
    </row>
    <row r="222" spans="1:7" x14ac:dyDescent="0.2">
      <c r="A222" s="92"/>
      <c r="B222" s="162"/>
      <c r="C222" s="162"/>
      <c r="D222" s="104"/>
      <c r="E222" s="104"/>
      <c r="G222" s="93" t="str">
        <f>IF(COUNTIF($B$2:B218,B219)&gt;0,"ĐÃ NHẬP","")</f>
        <v/>
      </c>
    </row>
    <row r="223" spans="1:7" x14ac:dyDescent="0.2">
      <c r="A223" s="92"/>
      <c r="B223" s="162"/>
      <c r="C223" s="162"/>
      <c r="D223" s="104"/>
      <c r="E223" s="104"/>
      <c r="G223" s="93" t="str">
        <f>IF(COUNTIF($B$2:B219,B220)&gt;0,"ĐÃ NHẬP","")</f>
        <v/>
      </c>
    </row>
    <row r="224" spans="1:7" x14ac:dyDescent="0.2">
      <c r="A224" s="92"/>
      <c r="B224" s="162"/>
      <c r="C224" s="162"/>
      <c r="D224" s="104"/>
      <c r="E224" s="104"/>
      <c r="G224" s="93" t="str">
        <f>IF(COUNTIF($B$2:B220,B221)&gt;0,"ĐÃ NHẬP","")</f>
        <v/>
      </c>
    </row>
    <row r="225" spans="1:7" x14ac:dyDescent="0.2">
      <c r="A225" s="92"/>
      <c r="B225" s="162"/>
      <c r="C225" s="162"/>
      <c r="D225" s="104"/>
      <c r="E225" s="104"/>
      <c r="G225" s="93" t="str">
        <f>IF(COUNTIF($B$2:B221,B222)&gt;0,"ĐÃ NHẬP","")</f>
        <v/>
      </c>
    </row>
    <row r="226" spans="1:7" x14ac:dyDescent="0.2">
      <c r="A226" s="92"/>
      <c r="B226" s="162"/>
      <c r="C226" s="162"/>
      <c r="D226" s="104"/>
      <c r="E226" s="104"/>
      <c r="G226" s="93" t="str">
        <f>IF(COUNTIF($B$2:B222,B223)&gt;0,"ĐÃ NHẬP","")</f>
        <v/>
      </c>
    </row>
    <row r="227" spans="1:7" x14ac:dyDescent="0.2">
      <c r="A227" s="92"/>
      <c r="B227" s="162"/>
      <c r="C227" s="162"/>
      <c r="D227" s="104"/>
      <c r="E227" s="104"/>
      <c r="G227" s="93" t="str">
        <f>IF(COUNTIF($B$2:B223,B224)&gt;0,"ĐÃ NHẬP","")</f>
        <v/>
      </c>
    </row>
    <row r="228" spans="1:7" x14ac:dyDescent="0.2">
      <c r="A228" s="92"/>
      <c r="B228" s="162"/>
      <c r="C228" s="162"/>
      <c r="D228" s="104"/>
      <c r="E228" s="104"/>
      <c r="G228" s="93" t="str">
        <f>IF(COUNTIF($B$2:B224,B225)&gt;0,"ĐÃ NHẬP","")</f>
        <v/>
      </c>
    </row>
    <row r="229" spans="1:7" x14ac:dyDescent="0.2">
      <c r="A229" s="92"/>
      <c r="B229" s="162"/>
      <c r="C229" s="162"/>
      <c r="D229" s="104"/>
      <c r="E229" s="104"/>
      <c r="G229" s="93" t="str">
        <f>IF(COUNTIF($B$2:B225,B226)&gt;0,"ĐÃ NHẬP","")</f>
        <v/>
      </c>
    </row>
    <row r="230" spans="1:7" x14ac:dyDescent="0.2">
      <c r="A230" s="92"/>
      <c r="B230" s="162"/>
      <c r="C230" s="162"/>
      <c r="D230" s="104"/>
      <c r="E230" s="104"/>
      <c r="G230" s="93" t="str">
        <f>IF(COUNTIF($B$2:B226,B227)&gt;0,"ĐÃ NHẬP","")</f>
        <v/>
      </c>
    </row>
    <row r="231" spans="1:7" x14ac:dyDescent="0.2">
      <c r="A231" s="92"/>
      <c r="B231" s="162"/>
      <c r="C231" s="162"/>
      <c r="D231" s="104"/>
      <c r="E231" s="104"/>
      <c r="G231" s="93" t="str">
        <f>IF(COUNTIF($B$2:B227,B228)&gt;0,"ĐÃ NHẬP","")</f>
        <v/>
      </c>
    </row>
    <row r="232" spans="1:7" x14ac:dyDescent="0.2">
      <c r="A232" s="92"/>
      <c r="B232" s="162"/>
      <c r="C232" s="162"/>
      <c r="D232" s="104"/>
      <c r="E232" s="104"/>
      <c r="G232" s="93" t="str">
        <f>IF(COUNTIF($B$2:B228,B229)&gt;0,"ĐÃ NHẬP","")</f>
        <v/>
      </c>
    </row>
    <row r="233" spans="1:7" x14ac:dyDescent="0.2">
      <c r="A233" s="92"/>
      <c r="B233" s="162"/>
      <c r="C233" s="162"/>
      <c r="D233" s="104"/>
      <c r="E233" s="104"/>
      <c r="G233" s="93" t="str">
        <f>IF(COUNTIF($B$2:B229,B230)&gt;0,"ĐÃ NHẬP","")</f>
        <v/>
      </c>
    </row>
    <row r="234" spans="1:7" x14ac:dyDescent="0.2">
      <c r="A234" s="92"/>
      <c r="B234" s="162"/>
      <c r="C234" s="162"/>
      <c r="D234" s="104"/>
      <c r="E234" s="104"/>
      <c r="G234" s="93" t="str">
        <f>IF(COUNTIF($B$2:B230,B231)&gt;0,"ĐÃ NHẬP","")</f>
        <v/>
      </c>
    </row>
    <row r="235" spans="1:7" x14ac:dyDescent="0.2">
      <c r="A235" s="92"/>
      <c r="B235" s="162"/>
      <c r="C235" s="162"/>
      <c r="D235" s="104"/>
      <c r="E235" s="104"/>
      <c r="G235" s="93" t="str">
        <f>IF(COUNTIF($B$2:B231,B232)&gt;0,"ĐÃ NHẬP","")</f>
        <v/>
      </c>
    </row>
    <row r="236" spans="1:7" x14ac:dyDescent="0.2">
      <c r="A236" s="92"/>
      <c r="B236" s="162"/>
      <c r="C236" s="162"/>
      <c r="D236" s="104"/>
      <c r="E236" s="104"/>
      <c r="G236" s="93" t="str">
        <f>IF(COUNTIF($B$2:B232,B233)&gt;0,"ĐÃ NHẬP","")</f>
        <v/>
      </c>
    </row>
    <row r="237" spans="1:7" x14ac:dyDescent="0.2">
      <c r="A237" s="92"/>
      <c r="B237" s="162"/>
      <c r="C237" s="162"/>
      <c r="D237" s="104"/>
      <c r="E237" s="104"/>
      <c r="G237" s="93" t="str">
        <f>IF(COUNTIF($B$2:B233,B234)&gt;0,"ĐÃ NHẬP","")</f>
        <v/>
      </c>
    </row>
    <row r="238" spans="1:7" x14ac:dyDescent="0.2">
      <c r="A238" s="92"/>
      <c r="B238" s="162"/>
      <c r="C238" s="162"/>
      <c r="D238" s="104"/>
      <c r="E238" s="104"/>
      <c r="G238" s="93" t="str">
        <f>IF(COUNTIF($B$2:B234,B235)&gt;0,"ĐÃ NHẬP","")</f>
        <v/>
      </c>
    </row>
    <row r="239" spans="1:7" x14ac:dyDescent="0.2">
      <c r="A239" s="92"/>
      <c r="B239" s="162"/>
      <c r="C239" s="162"/>
      <c r="D239" s="104"/>
      <c r="E239" s="104"/>
      <c r="G239" s="93" t="str">
        <f>IF(COUNTIF($B$2:B235,B236)&gt;0,"ĐÃ NHẬP","")</f>
        <v/>
      </c>
    </row>
    <row r="240" spans="1:7" x14ac:dyDescent="0.2">
      <c r="A240" s="92"/>
      <c r="B240" s="162"/>
      <c r="C240" s="162"/>
      <c r="D240" s="104"/>
      <c r="E240" s="104"/>
      <c r="G240" s="93" t="str">
        <f>IF(COUNTIF($B$2:B236,B237)&gt;0,"ĐÃ NHẬP","")</f>
        <v/>
      </c>
    </row>
    <row r="241" spans="1:7" x14ac:dyDescent="0.2">
      <c r="A241" s="92"/>
      <c r="B241" s="162"/>
      <c r="C241" s="162"/>
      <c r="D241" s="104"/>
      <c r="E241" s="104"/>
      <c r="G241" s="93" t="str">
        <f>IF(COUNTIF($B$2:B237,B238)&gt;0,"ĐÃ NHẬP","")</f>
        <v/>
      </c>
    </row>
    <row r="242" spans="1:7" x14ac:dyDescent="0.2">
      <c r="A242" s="92"/>
      <c r="B242" s="162"/>
      <c r="C242" s="162"/>
      <c r="D242" s="104"/>
      <c r="E242" s="104"/>
      <c r="G242" s="93" t="str">
        <f>IF(COUNTIF($B$2:B238,B239)&gt;0,"ĐÃ NHẬP","")</f>
        <v/>
      </c>
    </row>
    <row r="243" spans="1:7" x14ac:dyDescent="0.2">
      <c r="A243" s="92"/>
      <c r="B243" s="162"/>
      <c r="C243" s="162"/>
      <c r="D243" s="104"/>
      <c r="E243" s="104"/>
      <c r="G243" s="93" t="str">
        <f>IF(COUNTIF($B$2:B239,B240)&gt;0,"ĐÃ NHẬP","")</f>
        <v/>
      </c>
    </row>
    <row r="244" spans="1:7" x14ac:dyDescent="0.2">
      <c r="A244" s="92"/>
      <c r="B244" s="162"/>
      <c r="C244" s="162"/>
      <c r="D244" s="104"/>
      <c r="E244" s="104"/>
      <c r="G244" s="93" t="str">
        <f>IF(COUNTIF($B$2:B240,B241)&gt;0,"ĐÃ NHẬP","")</f>
        <v/>
      </c>
    </row>
    <row r="245" spans="1:7" x14ac:dyDescent="0.2">
      <c r="A245" s="92"/>
      <c r="B245" s="162"/>
      <c r="C245" s="162"/>
      <c r="D245" s="104"/>
      <c r="E245" s="104"/>
      <c r="G245" s="93" t="str">
        <f>IF(COUNTIF($B$2:B241,B242)&gt;0,"ĐÃ NHẬP","")</f>
        <v/>
      </c>
    </row>
    <row r="246" spans="1:7" x14ac:dyDescent="0.2">
      <c r="A246" s="92"/>
      <c r="B246" s="162"/>
      <c r="C246" s="162"/>
      <c r="D246" s="104"/>
      <c r="E246" s="104"/>
      <c r="G246" s="93" t="str">
        <f>IF(COUNTIF($B$2:B242,B243)&gt;0,"ĐÃ NHẬP","")</f>
        <v/>
      </c>
    </row>
    <row r="247" spans="1:7" x14ac:dyDescent="0.2">
      <c r="A247" s="92"/>
      <c r="B247" s="162"/>
      <c r="C247" s="162"/>
      <c r="D247" s="104"/>
      <c r="E247" s="104"/>
      <c r="G247" s="93" t="str">
        <f>IF(COUNTIF($B$2:B243,B244)&gt;0,"ĐÃ NHẬP","")</f>
        <v/>
      </c>
    </row>
    <row r="248" spans="1:7" x14ac:dyDescent="0.2">
      <c r="A248" s="92"/>
      <c r="B248" s="162"/>
      <c r="C248" s="162"/>
      <c r="D248" s="104"/>
      <c r="E248" s="104"/>
      <c r="G248" s="93" t="str">
        <f>IF(COUNTIF($B$2:B244,B245)&gt;0,"ĐÃ NHẬP","")</f>
        <v/>
      </c>
    </row>
    <row r="249" spans="1:7" x14ac:dyDescent="0.2">
      <c r="A249" s="92"/>
      <c r="B249" s="162"/>
      <c r="C249" s="162"/>
      <c r="D249" s="104"/>
      <c r="E249" s="104"/>
      <c r="G249" s="93" t="str">
        <f>IF(COUNTIF($B$2:B245,B246)&gt;0,"ĐÃ NHẬP","")</f>
        <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IF(COUNTIF(A$1:$B491,A492)&gt;0,"ĐÃ NHẬP","")</f>
        <v/>
      </c>
    </row>
    <row r="496" spans="1:7" x14ac:dyDescent="0.2">
      <c r="A496" s="92"/>
      <c r="B496" s="162"/>
      <c r="C496" s="162"/>
      <c r="D496" s="104"/>
      <c r="E496" s="104"/>
      <c r="G496" s="93" t="str">
        <f>IF(COUNTIF(A$1:$B492,A493)&gt;0,"ĐÃ NHẬP","")</f>
        <v/>
      </c>
    </row>
    <row r="497" spans="1:7" x14ac:dyDescent="0.2">
      <c r="A497" s="92"/>
      <c r="B497" s="162"/>
      <c r="C497" s="162"/>
      <c r="D497" s="104"/>
      <c r="E497" s="104"/>
      <c r="G497" s="93" t="str">
        <f>IF(COUNTIF(A$1:$B493,A494)&gt;0,"ĐÃ NHẬP","")</f>
        <v/>
      </c>
    </row>
    <row r="498" spans="1:7" x14ac:dyDescent="0.2">
      <c r="A498" s="92"/>
      <c r="B498" s="162"/>
      <c r="C498" s="162"/>
      <c r="D498" s="104"/>
      <c r="E498" s="104"/>
      <c r="G498" s="93" t="str">
        <f>IF(COUNTIF(A$1:$B494,A495)&gt;0,"ĐÃ NHẬP","")</f>
        <v/>
      </c>
    </row>
    <row r="499" spans="1:7" x14ac:dyDescent="0.2">
      <c r="A499" s="92"/>
      <c r="B499" s="162"/>
      <c r="C499" s="162"/>
      <c r="D499" s="104"/>
      <c r="E499" s="104"/>
      <c r="G499" s="93" t="str">
        <f>IF(COUNTIF(A$1:$B495,A496)&gt;0,"ĐÃ NHẬP","")</f>
        <v/>
      </c>
    </row>
    <row r="500" spans="1:7" x14ac:dyDescent="0.2">
      <c r="A500" s="92"/>
      <c r="B500" s="162"/>
      <c r="C500" s="162"/>
      <c r="D500" s="104"/>
      <c r="E500" s="104"/>
      <c r="G500" s="93" t="str">
        <f>IF(COUNTIF(A$1:$B496,A497)&gt;0,"ĐÃ NHẬP","")</f>
        <v/>
      </c>
    </row>
    <row r="501" spans="1:7" x14ac:dyDescent="0.2">
      <c r="A501" s="92"/>
      <c r="B501" s="162"/>
      <c r="C501" s="162"/>
      <c r="D501" s="104"/>
      <c r="E501" s="104"/>
      <c r="G501" s="93" t="str">
        <f>IF(COUNTIF(A$1:$B497,A498)&gt;0,"ĐÃ NHẬP","")</f>
        <v/>
      </c>
    </row>
    <row r="502" spans="1:7" x14ac:dyDescent="0.2">
      <c r="A502" s="92"/>
      <c r="B502" s="162"/>
      <c r="C502" s="162"/>
      <c r="D502" s="104"/>
      <c r="E502" s="104"/>
      <c r="G502" s="93" t="str">
        <f>IF(COUNTIF(A$1:$B498,A499)&gt;0,"ĐÃ NHẬP","")</f>
        <v/>
      </c>
    </row>
    <row r="503" spans="1:7" x14ac:dyDescent="0.2">
      <c r="A503" s="92"/>
      <c r="B503" s="162"/>
      <c r="C503" s="162"/>
      <c r="D503" s="104"/>
      <c r="E503" s="104"/>
      <c r="G503" s="93" t="str">
        <f>IF(COUNTIF(A$1:$B499,A500)&gt;0,"ĐÃ NHẬP","")</f>
        <v/>
      </c>
    </row>
    <row r="504" spans="1:7" x14ac:dyDescent="0.2">
      <c r="A504" s="92"/>
      <c r="B504" s="162"/>
      <c r="C504" s="162"/>
      <c r="D504" s="104"/>
      <c r="E504" s="104"/>
      <c r="G504" s="93" t="str">
        <f>IF(COUNTIF(A$1:$B500,A501)&gt;0,"ĐÃ NHẬP","")</f>
        <v/>
      </c>
    </row>
    <row r="505" spans="1:7" x14ac:dyDescent="0.2">
      <c r="A505" s="92"/>
      <c r="B505" s="162"/>
      <c r="C505" s="162"/>
      <c r="D505" s="104"/>
      <c r="E505" s="104"/>
      <c r="G505" s="93" t="str">
        <f>IF(COUNTIF(A$1:$B501,A502)&gt;0,"ĐÃ NHẬP","")</f>
        <v/>
      </c>
    </row>
    <row r="506" spans="1:7" x14ac:dyDescent="0.2">
      <c r="A506" s="92"/>
      <c r="B506" s="162"/>
      <c r="C506" s="162"/>
      <c r="D506" s="104"/>
      <c r="E506" s="104"/>
      <c r="G506" s="93" t="str">
        <f>IF(COUNTIF(A$1:$B502,A503)&gt;0,"ĐÃ NHẬP","")</f>
        <v/>
      </c>
    </row>
    <row r="507" spans="1:7" x14ac:dyDescent="0.2">
      <c r="A507" s="92"/>
      <c r="B507" s="162"/>
      <c r="C507" s="162"/>
      <c r="D507" s="104"/>
      <c r="E507" s="104"/>
      <c r="G507" s="93" t="str">
        <f>IF(COUNTIF(A$1:$B503,A504)&gt;0,"ĐÃ NHẬP","")</f>
        <v/>
      </c>
    </row>
    <row r="508" spans="1:7" x14ac:dyDescent="0.2">
      <c r="A508" s="92"/>
      <c r="B508" s="162"/>
      <c r="C508" s="162"/>
      <c r="D508" s="104"/>
      <c r="E508" s="104"/>
      <c r="G508" s="93" t="str">
        <f>IF(COUNTIF(A$1:$B504,A505)&gt;0,"ĐÃ NHẬP","")</f>
        <v/>
      </c>
    </row>
    <row r="509" spans="1:7" x14ac:dyDescent="0.2">
      <c r="A509" s="92"/>
      <c r="B509" s="162"/>
      <c r="C509" s="162"/>
      <c r="D509" s="104"/>
      <c r="E509" s="104"/>
      <c r="G509" s="93" t="str">
        <f>IF(COUNTIF(A$1:$B505,A506)&gt;0,"ĐÃ NHẬP","")</f>
        <v/>
      </c>
    </row>
    <row r="510" spans="1:7" x14ac:dyDescent="0.2">
      <c r="A510" s="92"/>
      <c r="B510" s="162"/>
      <c r="C510" s="162"/>
      <c r="D510" s="104"/>
      <c r="E510" s="104"/>
      <c r="G510" s="93" t="str">
        <f>IF(COUNTIF(A$1:$B506,A507)&gt;0,"ĐÃ NHẬP","")</f>
        <v/>
      </c>
    </row>
    <row r="511" spans="1:7" x14ac:dyDescent="0.2">
      <c r="A511" s="92"/>
      <c r="B511" s="162"/>
      <c r="C511" s="162"/>
      <c r="D511" s="104"/>
      <c r="E511" s="104"/>
      <c r="G511" s="93" t="str">
        <f>IF(COUNTIF(A$1:$B507,A508)&gt;0,"ĐÃ NHẬP","")</f>
        <v/>
      </c>
    </row>
    <row r="512" spans="1:7" x14ac:dyDescent="0.2">
      <c r="A512" s="92"/>
      <c r="B512" s="162"/>
      <c r="C512" s="162"/>
      <c r="D512" s="104"/>
      <c r="E512" s="104"/>
      <c r="G512" s="93" t="str">
        <f>IF(COUNTIF(A$1:$B508,A509)&gt;0,"ĐÃ NHẬP","")</f>
        <v/>
      </c>
    </row>
    <row r="513" spans="1:7" x14ac:dyDescent="0.2">
      <c r="A513" s="92"/>
      <c r="B513" s="162"/>
      <c r="C513" s="162"/>
      <c r="D513" s="104"/>
      <c r="E513" s="104"/>
      <c r="G513" s="93" t="str">
        <f>IF(COUNTIF(A$1:$B509,A510)&gt;0,"ĐÃ NHẬP","")</f>
        <v/>
      </c>
    </row>
    <row r="514" spans="1:7" x14ac:dyDescent="0.2">
      <c r="A514" s="92"/>
      <c r="B514" s="162"/>
      <c r="C514" s="162"/>
      <c r="D514" s="104"/>
      <c r="E514" s="104"/>
      <c r="G514" s="93" t="str">
        <f>IF(COUNTIF(A$1:$B510,A511)&gt;0,"ĐÃ NHẬP","")</f>
        <v/>
      </c>
    </row>
    <row r="515" spans="1:7" x14ac:dyDescent="0.2">
      <c r="A515" s="92"/>
      <c r="B515" s="162"/>
      <c r="C515" s="162"/>
      <c r="D515" s="104"/>
      <c r="E515" s="104"/>
      <c r="G515" s="93" t="str">
        <f>IF(COUNTIF(A$1:$B511,A512)&gt;0,"ĐÃ NHẬP","")</f>
        <v/>
      </c>
    </row>
    <row r="516" spans="1:7" x14ac:dyDescent="0.2">
      <c r="A516" s="92"/>
      <c r="B516" s="162"/>
      <c r="C516" s="162"/>
      <c r="D516" s="104"/>
      <c r="E516" s="104"/>
      <c r="G516" s="93" t="str">
        <f>IF(COUNTIF(A$1:$B512,A513)&gt;0,"ĐÃ NHẬP","")</f>
        <v/>
      </c>
    </row>
    <row r="517" spans="1:7" x14ac:dyDescent="0.2">
      <c r="A517" s="92"/>
      <c r="B517" s="162"/>
      <c r="C517" s="162"/>
      <c r="D517" s="104"/>
      <c r="E517" s="104"/>
      <c r="G517" s="93" t="str">
        <f>IF(COUNTIF(A$1:$B513,A514)&gt;0,"ĐÃ NHẬP","")</f>
        <v/>
      </c>
    </row>
    <row r="518" spans="1:7" x14ac:dyDescent="0.2">
      <c r="A518" s="92"/>
      <c r="B518" s="162"/>
      <c r="C518" s="162"/>
      <c r="D518" s="104"/>
      <c r="E518" s="104"/>
      <c r="G518" s="93" t="str">
        <f>IF(COUNTIF(A$1:$B514,A515)&gt;0,"ĐÃ NHẬP","")</f>
        <v/>
      </c>
    </row>
    <row r="519" spans="1:7" x14ac:dyDescent="0.2">
      <c r="A519" s="92"/>
      <c r="B519" s="162"/>
      <c r="C519" s="162"/>
      <c r="D519" s="104"/>
      <c r="E519" s="104"/>
      <c r="G519" s="93" t="str">
        <f>IF(COUNTIF(A$1:$B515,A516)&gt;0,"ĐÃ NHẬP","")</f>
        <v/>
      </c>
    </row>
    <row r="520" spans="1:7" x14ac:dyDescent="0.2">
      <c r="A520" s="92"/>
      <c r="B520" s="162"/>
      <c r="C520" s="162"/>
      <c r="D520" s="104"/>
      <c r="E520" s="104"/>
      <c r="G520" s="93" t="str">
        <f>IF(COUNTIF(A$1:$B516,A517)&gt;0,"ĐÃ NHẬP","")</f>
        <v/>
      </c>
    </row>
    <row r="521" spans="1:7" x14ac:dyDescent="0.2">
      <c r="A521" s="92"/>
      <c r="B521" s="162"/>
      <c r="C521" s="162"/>
      <c r="D521" s="104"/>
      <c r="E521" s="104"/>
      <c r="G521" s="93" t="str">
        <f>IF(COUNTIF(A$1:$B517,A518)&gt;0,"ĐÃ NHẬP","")</f>
        <v/>
      </c>
    </row>
    <row r="522" spans="1:7" x14ac:dyDescent="0.2">
      <c r="A522" s="92"/>
      <c r="B522" s="162"/>
      <c r="C522" s="162"/>
      <c r="D522" s="104"/>
      <c r="E522" s="104"/>
      <c r="G522" s="93" t="str">
        <f>IF(COUNTIF(A$1:$B518,A519)&gt;0,"ĐÃ NHẬP","")</f>
        <v/>
      </c>
    </row>
    <row r="523" spans="1:7" x14ac:dyDescent="0.2">
      <c r="A523" s="92"/>
      <c r="B523" s="162"/>
      <c r="C523" s="162"/>
      <c r="D523" s="104"/>
      <c r="E523" s="104"/>
      <c r="G523" s="93" t="str">
        <f>IF(COUNTIF(A$1:$B519,A520)&gt;0,"ĐÃ NHẬP","")</f>
        <v/>
      </c>
    </row>
    <row r="524" spans="1:7" x14ac:dyDescent="0.2">
      <c r="A524" s="92"/>
      <c r="B524" s="162"/>
      <c r="C524" s="162"/>
      <c r="D524" s="104"/>
      <c r="E524" s="104"/>
      <c r="G524" s="93" t="str">
        <f>IF(COUNTIF(A$1:$B520,A521)&gt;0,"ĐÃ NHẬP","")</f>
        <v/>
      </c>
    </row>
    <row r="525" spans="1:7" x14ac:dyDescent="0.2">
      <c r="A525" s="92"/>
      <c r="B525" s="162"/>
      <c r="C525" s="162"/>
      <c r="D525" s="104"/>
      <c r="E525" s="104"/>
      <c r="G525" s="93" t="str">
        <f>IF(COUNTIF(A$1:$B521,A522)&gt;0,"ĐÃ NHẬP","")</f>
        <v/>
      </c>
    </row>
    <row r="526" spans="1:7" x14ac:dyDescent="0.2">
      <c r="A526" s="92"/>
      <c r="B526" s="162"/>
      <c r="C526" s="162"/>
      <c r="D526" s="104"/>
      <c r="E526" s="104"/>
      <c r="G526" s="93" t="str">
        <f>IF(COUNTIF(A$1:$B522,A523)&gt;0,"ĐÃ NHẬP","")</f>
        <v/>
      </c>
    </row>
    <row r="527" spans="1:7" x14ac:dyDescent="0.2">
      <c r="A527" s="92"/>
      <c r="B527" s="162"/>
      <c r="C527" s="162"/>
      <c r="D527" s="104"/>
      <c r="E527" s="104"/>
      <c r="G527" s="93" t="str">
        <f>IF(COUNTIF(A$1:$B523,A524)&gt;0,"ĐÃ NHẬP","")</f>
        <v/>
      </c>
    </row>
    <row r="528" spans="1:7" x14ac:dyDescent="0.2">
      <c r="A528" s="92"/>
      <c r="B528" s="162"/>
      <c r="C528" s="162"/>
      <c r="D528" s="104"/>
      <c r="E528" s="104"/>
      <c r="G528" s="93" t="str">
        <f>IF(COUNTIF(A$1:$B524,A525)&gt;0,"ĐÃ NHẬP","")</f>
        <v/>
      </c>
    </row>
    <row r="529" spans="1:7" x14ac:dyDescent="0.2">
      <c r="A529" s="92"/>
      <c r="B529" s="162"/>
      <c r="C529" s="162"/>
      <c r="D529" s="104"/>
      <c r="E529" s="104"/>
      <c r="G529" s="93" t="str">
        <f>IF(COUNTIF(A$1:$B525,A526)&gt;0,"ĐÃ NHẬP","")</f>
        <v/>
      </c>
    </row>
    <row r="530" spans="1:7" x14ac:dyDescent="0.2">
      <c r="A530" s="92"/>
      <c r="B530" s="162"/>
      <c r="C530" s="162"/>
      <c r="D530" s="104"/>
      <c r="E530" s="104"/>
      <c r="G530" s="93" t="str">
        <f>IF(COUNTIF(A$1:$B526,A527)&gt;0,"ĐÃ NHẬP","")</f>
        <v/>
      </c>
    </row>
    <row r="531" spans="1:7" x14ac:dyDescent="0.2">
      <c r="A531" s="92"/>
      <c r="B531" s="162"/>
      <c r="C531" s="162"/>
      <c r="D531" s="104"/>
      <c r="E531" s="104"/>
      <c r="G531" s="93" t="str">
        <f>IF(COUNTIF(A$1:$B527,A528)&gt;0,"ĐÃ NHẬP","")</f>
        <v/>
      </c>
    </row>
    <row r="532" spans="1:7" x14ac:dyDescent="0.2">
      <c r="A532" s="92"/>
      <c r="B532" s="162"/>
      <c r="C532" s="162"/>
      <c r="D532" s="104"/>
      <c r="E532" s="104"/>
      <c r="G532" s="93" t="str">
        <f>IF(COUNTIF(A$1:$B528,A529)&gt;0,"ĐÃ NHẬP","")</f>
        <v/>
      </c>
    </row>
    <row r="533" spans="1:7" x14ac:dyDescent="0.2">
      <c r="A533" s="92"/>
      <c r="B533" s="162"/>
      <c r="C533" s="162"/>
      <c r="D533" s="104"/>
      <c r="E533" s="104"/>
      <c r="G533" s="93" t="str">
        <f>IF(COUNTIF(A$1:$B529,A530)&gt;0,"ĐÃ NHẬP","")</f>
        <v/>
      </c>
    </row>
    <row r="534" spans="1:7" x14ac:dyDescent="0.2">
      <c r="A534" s="92"/>
      <c r="B534" s="162"/>
      <c r="C534" s="162"/>
      <c r="D534" s="104"/>
      <c r="E534" s="104"/>
      <c r="G534" s="93" t="str">
        <f>IF(COUNTIF(A$1:$B530,A531)&gt;0,"ĐÃ NHẬP","")</f>
        <v/>
      </c>
    </row>
    <row r="535" spans="1:7" x14ac:dyDescent="0.2">
      <c r="A535" s="92"/>
      <c r="B535" s="162"/>
      <c r="C535" s="162"/>
      <c r="D535" s="104"/>
      <c r="E535" s="104"/>
      <c r="G535" s="93" t="str">
        <f>IF(COUNTIF(A$1:$B531,A532)&gt;0,"ĐÃ NHẬP","")</f>
        <v/>
      </c>
    </row>
    <row r="536" spans="1:7" x14ac:dyDescent="0.2">
      <c r="A536" s="92"/>
      <c r="B536" s="162"/>
      <c r="C536" s="162"/>
      <c r="D536" s="104"/>
      <c r="E536" s="104"/>
      <c r="G536" s="93" t="str">
        <f>IF(COUNTIF(A$1:$B532,A533)&gt;0,"ĐÃ NHẬP","")</f>
        <v/>
      </c>
    </row>
    <row r="537" spans="1:7" x14ac:dyDescent="0.2">
      <c r="A537" s="92"/>
      <c r="B537" s="162"/>
      <c r="C537" s="162"/>
      <c r="D537" s="104"/>
      <c r="E537" s="104"/>
      <c r="G537" s="93" t="str">
        <f>IF(COUNTIF(A$1:$B533,A534)&gt;0,"ĐÃ NHẬP","")</f>
        <v/>
      </c>
    </row>
    <row r="538" spans="1:7" x14ac:dyDescent="0.2">
      <c r="A538" s="92"/>
      <c r="B538" s="162"/>
      <c r="C538" s="162"/>
      <c r="D538" s="104"/>
      <c r="E538" s="104"/>
      <c r="G538" s="93" t="str">
        <f>IF(COUNTIF(A$1:$B534,A535)&gt;0,"ĐÃ NHẬP","")</f>
        <v/>
      </c>
    </row>
    <row r="539" spans="1:7" x14ac:dyDescent="0.2">
      <c r="A539" s="92"/>
      <c r="B539" s="162"/>
      <c r="C539" s="162"/>
      <c r="D539" s="104"/>
      <c r="E539" s="104"/>
      <c r="G539" s="93" t="str">
        <f>IF(COUNTIF(A$1:$B535,A536)&gt;0,"ĐÃ NHẬP","")</f>
        <v/>
      </c>
    </row>
    <row r="540" spans="1:7" x14ac:dyDescent="0.2">
      <c r="A540" s="92"/>
      <c r="B540" s="162"/>
      <c r="C540" s="162"/>
      <c r="D540" s="104"/>
      <c r="E540" s="104"/>
      <c r="G540" s="93" t="str">
        <f>IF(COUNTIF(A$1:$B536,A537)&gt;0,"ĐÃ NHẬP","")</f>
        <v/>
      </c>
    </row>
    <row r="541" spans="1:7" x14ac:dyDescent="0.2">
      <c r="A541" s="92"/>
      <c r="B541" s="162"/>
      <c r="C541" s="162"/>
      <c r="D541" s="104"/>
      <c r="E541" s="104"/>
      <c r="G541" s="93" t="str">
        <f>IF(COUNTIF(A$1:$B537,A538)&gt;0,"ĐÃ NHẬP","")</f>
        <v/>
      </c>
    </row>
    <row r="542" spans="1:7" x14ac:dyDescent="0.2">
      <c r="A542" s="92"/>
      <c r="B542" s="162"/>
      <c r="C542" s="162"/>
      <c r="D542" s="104"/>
      <c r="E542" s="104"/>
      <c r="G542" s="93" t="str">
        <f>IF(COUNTIF(A$1:$B538,A539)&gt;0,"ĐÃ NHẬP","")</f>
        <v/>
      </c>
    </row>
    <row r="543" spans="1:7" x14ac:dyDescent="0.2">
      <c r="A543" s="92"/>
      <c r="B543" s="162"/>
      <c r="C543" s="162"/>
      <c r="D543" s="104"/>
      <c r="E543" s="104"/>
      <c r="G543" s="93" t="str">
        <f>IF(COUNTIF(A$1:$B539,A540)&gt;0,"ĐÃ NHẬP","")</f>
        <v/>
      </c>
    </row>
    <row r="544" spans="1:7" x14ac:dyDescent="0.2">
      <c r="A544" s="92"/>
      <c r="B544" s="162"/>
      <c r="C544" s="162"/>
      <c r="D544" s="104"/>
      <c r="E544" s="104"/>
      <c r="G544" s="93" t="str">
        <f>IF(COUNTIF(A$1:$B540,A541)&gt;0,"ĐÃ NHẬP","")</f>
        <v/>
      </c>
    </row>
    <row r="545" spans="1:7" x14ac:dyDescent="0.2">
      <c r="A545" s="92"/>
      <c r="B545" s="162"/>
      <c r="C545" s="162"/>
      <c r="D545" s="104"/>
      <c r="E545" s="104"/>
      <c r="G545" s="93" t="str">
        <f>IF(COUNTIF(A$1:$B541,A542)&gt;0,"ĐÃ NHẬP","")</f>
        <v/>
      </c>
    </row>
    <row r="546" spans="1:7" x14ac:dyDescent="0.2">
      <c r="A546" s="92"/>
      <c r="B546" s="162"/>
      <c r="C546" s="162"/>
      <c r="D546" s="104"/>
      <c r="E546" s="104"/>
      <c r="G546" s="93" t="str">
        <f>IF(COUNTIF(A$1:$B542,A543)&gt;0,"ĐÃ NHẬP","")</f>
        <v/>
      </c>
    </row>
    <row r="547" spans="1:7" x14ac:dyDescent="0.2">
      <c r="A547" s="92"/>
      <c r="B547" s="162"/>
      <c r="C547" s="162"/>
      <c r="D547" s="104"/>
      <c r="E547" s="104"/>
      <c r="G547" s="93" t="str">
        <f>IF(COUNTIF(A$1:$B543,A544)&gt;0,"ĐÃ NHẬP","")</f>
        <v/>
      </c>
    </row>
    <row r="548" spans="1:7" x14ac:dyDescent="0.2">
      <c r="A548" s="92"/>
      <c r="B548" s="162"/>
      <c r="C548" s="162"/>
      <c r="D548" s="104"/>
      <c r="E548" s="104"/>
      <c r="G548" s="93" t="str">
        <f>IF(COUNTIF(A$1:$B544,A545)&gt;0,"ĐÃ NHẬP","")</f>
        <v/>
      </c>
    </row>
    <row r="549" spans="1:7" x14ac:dyDescent="0.2">
      <c r="A549" s="92"/>
      <c r="B549" s="162"/>
      <c r="C549" s="162"/>
      <c r="D549" s="104"/>
      <c r="E549" s="104"/>
      <c r="G549" s="93" t="str">
        <f>IF(COUNTIF(A$1:$B545,A546)&gt;0,"ĐÃ NHẬP","")</f>
        <v/>
      </c>
    </row>
    <row r="550" spans="1:7" x14ac:dyDescent="0.2">
      <c r="A550" s="92"/>
      <c r="B550" s="162"/>
      <c r="C550" s="162"/>
      <c r="D550" s="104"/>
      <c r="E550" s="104"/>
      <c r="G550" s="93" t="str">
        <f>IF(COUNTIF(A$1:$B546,A547)&gt;0,"ĐÃ NHẬP","")</f>
        <v/>
      </c>
    </row>
    <row r="551" spans="1:7" x14ac:dyDescent="0.2">
      <c r="A551" s="92"/>
      <c r="B551" s="162"/>
      <c r="C551" s="162"/>
      <c r="D551" s="104"/>
      <c r="E551" s="104"/>
      <c r="G551" s="93" t="str">
        <f>IF(COUNTIF(A$1:$B547,A548)&gt;0,"ĐÃ NHẬP","")</f>
        <v/>
      </c>
    </row>
    <row r="552" spans="1:7" x14ac:dyDescent="0.2">
      <c r="A552" s="92"/>
      <c r="B552" s="162"/>
      <c r="C552" s="162"/>
      <c r="D552" s="104"/>
      <c r="E552" s="104"/>
      <c r="G552" s="93" t="str">
        <f>IF(COUNTIF(A$1:$B548,A549)&gt;0,"ĐÃ NHẬP","")</f>
        <v/>
      </c>
    </row>
    <row r="553" spans="1:7" x14ac:dyDescent="0.2">
      <c r="A553" s="92"/>
      <c r="B553" s="162"/>
      <c r="C553" s="162"/>
      <c r="D553" s="104"/>
      <c r="E553" s="104"/>
      <c r="G553" s="93" t="str">
        <f>IF(COUNTIF(A$1:$B549,A550)&gt;0,"ĐÃ NHẬP","")</f>
        <v/>
      </c>
    </row>
    <row r="554" spans="1:7" x14ac:dyDescent="0.2">
      <c r="A554" s="92"/>
      <c r="B554" s="162"/>
      <c r="C554" s="162"/>
      <c r="D554" s="104"/>
      <c r="E554" s="104"/>
      <c r="G554" s="93" t="str">
        <f>IF(COUNTIF(A$1:$B550,A551)&gt;0,"ĐÃ NHẬP","")</f>
        <v/>
      </c>
    </row>
    <row r="555" spans="1:7" x14ac:dyDescent="0.2">
      <c r="A555" s="92"/>
      <c r="B555" s="162"/>
      <c r="C555" s="162"/>
      <c r="D555" s="104"/>
      <c r="E555" s="104"/>
      <c r="G555" s="93" t="str">
        <f>IF(COUNTIF(A$1:$B551,A552)&gt;0,"ĐÃ NHẬP","")</f>
        <v/>
      </c>
    </row>
    <row r="556" spans="1:7" x14ac:dyDescent="0.2">
      <c r="A556" s="92"/>
      <c r="B556" s="162"/>
      <c r="C556" s="162"/>
      <c r="D556" s="104"/>
      <c r="E556" s="104"/>
      <c r="G556" s="93" t="str">
        <f>IF(COUNTIF(A$1:$B552,A553)&gt;0,"ĐÃ NHẬP","")</f>
        <v/>
      </c>
    </row>
    <row r="557" spans="1:7" x14ac:dyDescent="0.2">
      <c r="A557" s="92"/>
      <c r="B557" s="162"/>
      <c r="C557" s="162"/>
      <c r="D557" s="104"/>
      <c r="E557" s="104"/>
      <c r="G557" s="93" t="str">
        <f>IF(COUNTIF(A$1:$B553,A554)&gt;0,"ĐÃ NHẬP","")</f>
        <v/>
      </c>
    </row>
    <row r="558" spans="1:7" x14ac:dyDescent="0.2">
      <c r="A558" s="92"/>
      <c r="B558" s="162"/>
      <c r="C558" s="162"/>
      <c r="D558" s="104"/>
      <c r="E558" s="104"/>
      <c r="G558" s="93" t="str">
        <f>IF(COUNTIF(A$1:$B554,A555)&gt;0,"ĐÃ NHẬP","")</f>
        <v/>
      </c>
    </row>
    <row r="559" spans="1:7" x14ac:dyDescent="0.2">
      <c r="A559" s="92"/>
      <c r="B559" s="162"/>
      <c r="C559" s="162"/>
      <c r="D559" s="104"/>
      <c r="E559" s="104"/>
      <c r="G559" s="93" t="str">
        <f>IF(COUNTIF(A$1:$B555,A556)&gt;0,"ĐÃ NHẬP","")</f>
        <v/>
      </c>
    </row>
    <row r="560" spans="1:7" x14ac:dyDescent="0.2">
      <c r="A560" s="92"/>
      <c r="B560" s="162"/>
      <c r="C560" s="162"/>
      <c r="D560" s="104"/>
      <c r="E560" s="104"/>
      <c r="G560" s="93" t="str">
        <f>IF(COUNTIF(A$1:$B556,A557)&gt;0,"ĐÃ NHẬP","")</f>
        <v/>
      </c>
    </row>
    <row r="561" spans="1:7" x14ac:dyDescent="0.2">
      <c r="A561" s="92"/>
      <c r="B561" s="162"/>
      <c r="C561" s="162"/>
      <c r="D561" s="104"/>
      <c r="E561" s="104"/>
      <c r="G561" s="93" t="str">
        <f>IF(COUNTIF(A$1:$B557,A558)&gt;0,"ĐÃ NHẬP","")</f>
        <v/>
      </c>
    </row>
    <row r="562" spans="1:7" x14ac:dyDescent="0.2">
      <c r="A562" s="92"/>
      <c r="B562" s="162"/>
      <c r="C562" s="162"/>
      <c r="D562" s="104"/>
      <c r="E562" s="104"/>
      <c r="G562" s="93" t="str">
        <f>IF(COUNTIF(A$1:$B558,A559)&gt;0,"ĐÃ NHẬP","")</f>
        <v/>
      </c>
    </row>
    <row r="563" spans="1:7" x14ac:dyDescent="0.2">
      <c r="A563" s="92"/>
      <c r="B563" s="162"/>
      <c r="C563" s="162"/>
      <c r="D563" s="104"/>
      <c r="E563" s="104"/>
      <c r="G563" s="93" t="str">
        <f>IF(COUNTIF(A$1:$B559,A560)&gt;0,"ĐÃ NHẬP","")</f>
        <v/>
      </c>
    </row>
    <row r="564" spans="1:7" x14ac:dyDescent="0.2">
      <c r="A564" s="92"/>
      <c r="B564" s="162"/>
      <c r="C564" s="162"/>
      <c r="D564" s="104"/>
      <c r="E564" s="104"/>
      <c r="G564" s="93" t="str">
        <f>IF(COUNTIF(A$1:$B560,A561)&gt;0,"ĐÃ NHẬP","")</f>
        <v/>
      </c>
    </row>
    <row r="565" spans="1:7" x14ac:dyDescent="0.2">
      <c r="A565" s="92"/>
      <c r="B565" s="162"/>
      <c r="C565" s="162"/>
      <c r="D565" s="104"/>
      <c r="E565" s="104"/>
      <c r="G565" s="93" t="str">
        <f>IF(COUNTIF(A$1:$B561,A562)&gt;0,"ĐÃ NHẬP","")</f>
        <v/>
      </c>
    </row>
    <row r="566" spans="1:7" x14ac:dyDescent="0.2">
      <c r="A566" s="92"/>
      <c r="B566" s="162"/>
      <c r="C566" s="162"/>
      <c r="D566" s="104"/>
      <c r="E566" s="104"/>
      <c r="G566" s="93" t="str">
        <f>IF(COUNTIF(A$1:$B562,A563)&gt;0,"ĐÃ NHẬP","")</f>
        <v/>
      </c>
    </row>
    <row r="567" spans="1:7" x14ac:dyDescent="0.2">
      <c r="A567" s="92"/>
      <c r="B567" s="162"/>
      <c r="C567" s="162"/>
      <c r="D567" s="104"/>
      <c r="E567" s="104"/>
      <c r="G567" s="93" t="str">
        <f>IF(COUNTIF(A$1:$B563,A564)&gt;0,"ĐÃ NHẬP","")</f>
        <v/>
      </c>
    </row>
    <row r="568" spans="1:7" x14ac:dyDescent="0.2">
      <c r="A568" s="92"/>
      <c r="B568" s="162"/>
      <c r="C568" s="162"/>
      <c r="D568" s="104"/>
      <c r="E568" s="104"/>
      <c r="G568" s="93" t="str">
        <f>IF(COUNTIF(A$1:$B564,A565)&gt;0,"ĐÃ NHẬP","")</f>
        <v/>
      </c>
    </row>
    <row r="569" spans="1:7" x14ac:dyDescent="0.2">
      <c r="A569" s="92"/>
      <c r="B569" s="162"/>
      <c r="C569" s="162"/>
      <c r="D569" s="104"/>
      <c r="E569" s="104"/>
      <c r="G569" s="93" t="str">
        <f>IF(COUNTIF(A$1:$B565,A566)&gt;0,"ĐÃ NHẬP","")</f>
        <v/>
      </c>
    </row>
    <row r="570" spans="1:7" x14ac:dyDescent="0.2">
      <c r="A570" s="92"/>
      <c r="B570" s="162"/>
      <c r="C570" s="162"/>
      <c r="D570" s="104"/>
      <c r="E570" s="104"/>
      <c r="G570" s="93" t="str">
        <f>IF(COUNTIF(A$1:$B566,A567)&gt;0,"ĐÃ NHẬP","")</f>
        <v/>
      </c>
    </row>
    <row r="571" spans="1:7" x14ac:dyDescent="0.2">
      <c r="A571" s="92"/>
      <c r="B571" s="162"/>
      <c r="C571" s="162"/>
      <c r="D571" s="104"/>
      <c r="E571" s="104"/>
      <c r="G571" s="93" t="str">
        <f>IF(COUNTIF(A$1:$B567,A568)&gt;0,"ĐÃ NHẬP","")</f>
        <v/>
      </c>
    </row>
    <row r="572" spans="1:7" x14ac:dyDescent="0.2">
      <c r="A572" s="92"/>
      <c r="B572" s="162"/>
      <c r="C572" s="162"/>
      <c r="D572" s="104"/>
      <c r="E572" s="104"/>
      <c r="G572" s="93" t="str">
        <f>IF(COUNTIF(A$1:$B568,A569)&gt;0,"ĐÃ NHẬP","")</f>
        <v/>
      </c>
    </row>
    <row r="573" spans="1:7" x14ac:dyDescent="0.2">
      <c r="A573" s="92"/>
      <c r="B573" s="162"/>
      <c r="C573" s="162"/>
      <c r="D573" s="104"/>
      <c r="E573" s="104"/>
      <c r="G573" s="93" t="str">
        <f>IF(COUNTIF(A$1:$B569,A570)&gt;0,"ĐÃ NHẬP","")</f>
        <v/>
      </c>
    </row>
    <row r="574" spans="1:7" x14ac:dyDescent="0.2">
      <c r="A574" s="92"/>
      <c r="B574" s="162"/>
      <c r="C574" s="162"/>
      <c r="D574" s="104"/>
      <c r="E574" s="104"/>
      <c r="G574" s="93" t="str">
        <f>IF(COUNTIF(A$1:$B570,A571)&gt;0,"ĐÃ NHẬP","")</f>
        <v/>
      </c>
    </row>
    <row r="575" spans="1:7" x14ac:dyDescent="0.2">
      <c r="A575" s="92"/>
      <c r="B575" s="162"/>
      <c r="C575" s="162"/>
      <c r="D575" s="104"/>
      <c r="E575" s="104"/>
      <c r="G575" s="93" t="str">
        <f>IF(COUNTIF(A$1:$B571,A572)&gt;0,"ĐÃ NHẬP","")</f>
        <v/>
      </c>
    </row>
    <row r="576" spans="1:7" x14ac:dyDescent="0.2">
      <c r="A576" s="92"/>
      <c r="B576" s="104"/>
      <c r="C576" s="162"/>
      <c r="D576" s="104"/>
      <c r="E576" s="104"/>
      <c r="G576" s="93" t="str">
        <f>IF(COUNTIF(A$1:$B572,A573)&gt;0,"ĐÃ NHẬP","")</f>
        <v/>
      </c>
    </row>
    <row r="577" spans="1:7" x14ac:dyDescent="0.2">
      <c r="A577" s="92"/>
      <c r="B577" s="104"/>
      <c r="C577" s="162"/>
      <c r="D577" s="104"/>
      <c r="E577" s="104"/>
      <c r="G577" s="93" t="str">
        <f>IF(COUNTIF(A$1:$B573,A574)&gt;0,"ĐÃ NHẬP","")</f>
        <v/>
      </c>
    </row>
    <row r="578" spans="1:7" x14ac:dyDescent="0.2">
      <c r="A578" s="92"/>
      <c r="B578" s="104"/>
      <c r="C578" s="162"/>
      <c r="D578" s="104"/>
      <c r="E578" s="104"/>
      <c r="G578" s="93" t="str">
        <f>IF(COUNTIF(A$1:$B574,A575)&gt;0,"ĐÃ NHẬP","")</f>
        <v/>
      </c>
    </row>
    <row r="579" spans="1:7" x14ac:dyDescent="0.2">
      <c r="A579" s="92"/>
      <c r="B579" s="104"/>
      <c r="C579" s="162"/>
      <c r="D579" s="104"/>
      <c r="E579" s="104"/>
      <c r="G579" s="93" t="str">
        <f>IF(COUNTIF(A$1:$B575,A576)&gt;0,"ĐÃ NHẬP","")</f>
        <v/>
      </c>
    </row>
    <row r="580" spans="1:7" x14ac:dyDescent="0.2">
      <c r="A580" s="92"/>
      <c r="B580" s="104"/>
      <c r="C580" s="162"/>
      <c r="D580" s="104"/>
      <c r="E580" s="104"/>
      <c r="G580" s="93" t="str">
        <f>IF(COUNTIF(A$1:$B576,A577)&gt;0,"ĐÃ NHẬP","")</f>
        <v/>
      </c>
    </row>
    <row r="581" spans="1:7" x14ac:dyDescent="0.2">
      <c r="A581" s="92"/>
      <c r="B581" s="104"/>
      <c r="C581" s="162"/>
      <c r="D581" s="104"/>
      <c r="E581" s="104"/>
      <c r="G581" s="93" t="str">
        <f>IF(COUNTIF(A$1:$B577,A578)&gt;0,"ĐÃ NHẬP","")</f>
        <v/>
      </c>
    </row>
    <row r="582" spans="1:7" x14ac:dyDescent="0.2">
      <c r="A582" s="92"/>
      <c r="B582" s="104"/>
      <c r="C582" s="162"/>
      <c r="D582" s="104"/>
      <c r="E582" s="104"/>
      <c r="G582" s="93" t="str">
        <f>IF(COUNTIF(A$1:$B578,A579)&gt;0,"ĐÃ NHẬP","")</f>
        <v/>
      </c>
    </row>
    <row r="583" spans="1:7" x14ac:dyDescent="0.2">
      <c r="A583" s="92"/>
      <c r="B583" s="104"/>
      <c r="C583" s="162"/>
      <c r="D583" s="104"/>
      <c r="E583" s="104"/>
      <c r="G583" s="93" t="str">
        <f>IF(COUNTIF(A$1:$B579,A580)&gt;0,"ĐÃ NHẬP","")</f>
        <v/>
      </c>
    </row>
    <row r="584" spans="1:7" x14ac:dyDescent="0.2">
      <c r="A584" s="92"/>
      <c r="B584" s="104"/>
      <c r="C584" s="162"/>
      <c r="D584" s="104"/>
      <c r="E584" s="104"/>
      <c r="G584" s="93" t="str">
        <f>IF(COUNTIF(A$1:$B580,A581)&gt;0,"ĐÃ NHẬP","")</f>
        <v/>
      </c>
    </row>
    <row r="585" spans="1:7" x14ac:dyDescent="0.2">
      <c r="A585" s="92"/>
      <c r="B585" s="104"/>
      <c r="C585" s="162"/>
      <c r="D585" s="104"/>
      <c r="E585" s="104"/>
      <c r="G585" s="93" t="str">
        <f>IF(COUNTIF(A$1:$B581,A582)&gt;0,"ĐÃ NHẬP","")</f>
        <v/>
      </c>
    </row>
    <row r="586" spans="1:7" x14ac:dyDescent="0.2">
      <c r="A586" s="92"/>
      <c r="B586" s="104"/>
      <c r="C586" s="162"/>
      <c r="D586" s="104"/>
      <c r="E586" s="104"/>
      <c r="G586" s="93" t="str">
        <f>IF(COUNTIF(A$1:$B582,A583)&gt;0,"ĐÃ NHẬP","")</f>
        <v/>
      </c>
    </row>
    <row r="587" spans="1:7" x14ac:dyDescent="0.2">
      <c r="A587" s="92"/>
      <c r="B587" s="104"/>
      <c r="C587" s="162"/>
      <c r="D587" s="104"/>
      <c r="E587" s="104"/>
      <c r="G587" s="93" t="str">
        <f>IF(COUNTIF(A$1:$B583,A584)&gt;0,"ĐÃ NHẬP","")</f>
        <v/>
      </c>
    </row>
    <row r="588" spans="1:7" x14ac:dyDescent="0.2">
      <c r="A588" s="92"/>
      <c r="B588" s="104"/>
      <c r="C588" s="162"/>
      <c r="D588" s="104"/>
      <c r="E588" s="104"/>
      <c r="G588" s="93" t="str">
        <f>IF(COUNTIF(A$1:$B584,A585)&gt;0,"ĐÃ NHẬP","")</f>
        <v/>
      </c>
    </row>
    <row r="589" spans="1:7" x14ac:dyDescent="0.2">
      <c r="A589" s="92"/>
      <c r="B589" s="104"/>
      <c r="C589" s="162"/>
      <c r="D589" s="104"/>
      <c r="E589" s="104"/>
      <c r="G589" s="93" t="str">
        <f>IF(COUNTIF(A$1:$B585,A586)&gt;0,"ĐÃ NHẬP","")</f>
        <v/>
      </c>
    </row>
    <row r="590" spans="1:7" x14ac:dyDescent="0.2">
      <c r="A590" s="92"/>
      <c r="B590" s="104"/>
      <c r="C590" s="162"/>
      <c r="D590" s="104"/>
      <c r="E590" s="104"/>
      <c r="G590" s="93" t="str">
        <f>IF(COUNTIF(A$1:$B586,A587)&gt;0,"ĐÃ NHẬP","")</f>
        <v/>
      </c>
    </row>
    <row r="591" spans="1:7" x14ac:dyDescent="0.2">
      <c r="A591" s="92"/>
      <c r="B591" s="104"/>
      <c r="C591" s="162"/>
      <c r="D591" s="104"/>
      <c r="E591" s="104"/>
      <c r="G591" s="93" t="str">
        <f>IF(COUNTIF(A$1:$B587,A588)&gt;0,"ĐÃ NHẬP","")</f>
        <v/>
      </c>
    </row>
    <row r="592" spans="1:7" x14ac:dyDescent="0.2">
      <c r="A592" s="92"/>
      <c r="B592" s="104"/>
      <c r="C592" s="162"/>
      <c r="D592" s="104"/>
      <c r="E592" s="104"/>
      <c r="G592" s="93" t="str">
        <f>IF(COUNTIF(A$1:$B588,A589)&gt;0,"ĐÃ NHẬP","")</f>
        <v/>
      </c>
    </row>
    <row r="593" spans="1:7" x14ac:dyDescent="0.2">
      <c r="A593" s="92"/>
      <c r="B593" s="104"/>
      <c r="C593" s="162"/>
      <c r="D593" s="104"/>
      <c r="E593" s="104"/>
      <c r="G593" s="93" t="str">
        <f>IF(COUNTIF(A$1:$B589,A590)&gt;0,"ĐÃ NHẬP","")</f>
        <v/>
      </c>
    </row>
    <row r="594" spans="1:7" x14ac:dyDescent="0.2">
      <c r="A594" s="92"/>
      <c r="B594" s="104"/>
      <c r="C594" s="162"/>
      <c r="D594" s="104"/>
      <c r="E594" s="104"/>
      <c r="G594" s="93" t="str">
        <f>IF(COUNTIF(A$1:$B590,A591)&gt;0,"ĐÃ NHẬP","")</f>
        <v/>
      </c>
    </row>
    <row r="595" spans="1:7" x14ac:dyDescent="0.2">
      <c r="A595" s="92"/>
      <c r="B595" s="104"/>
      <c r="C595" s="162"/>
      <c r="D595" s="104"/>
      <c r="E595" s="104"/>
      <c r="G595" s="93" t="str">
        <f>IF(COUNTIF(A$1:$B591,A592)&gt;0,"ĐÃ NHẬP","")</f>
        <v/>
      </c>
    </row>
    <row r="596" spans="1:7" x14ac:dyDescent="0.2">
      <c r="A596" s="92"/>
      <c r="B596" s="104"/>
      <c r="C596" s="162"/>
      <c r="D596" s="104"/>
      <c r="E596" s="104"/>
      <c r="G596" s="93" t="str">
        <f>IF(COUNTIF(A$1:$B592,A593)&gt;0,"ĐÃ NHẬP","")</f>
        <v/>
      </c>
    </row>
    <row r="597" spans="1:7" x14ac:dyDescent="0.2">
      <c r="A597" s="92"/>
      <c r="B597" s="104"/>
      <c r="C597" s="162"/>
      <c r="D597" s="104"/>
      <c r="E597" s="104"/>
      <c r="G597" s="93" t="str">
        <f>IF(COUNTIF(A$1:$B593,A594)&gt;0,"ĐÃ NHẬP","")</f>
        <v/>
      </c>
    </row>
  </sheetData>
  <autoFilter ref="A1:FS597">
    <sortState ref="A2:FS567">
      <sortCondition ref="G1:G567"/>
    </sortState>
  </autoFilter>
  <conditionalFormatting sqref="B2:B36">
    <cfRule type="duplicateValues" dxfId="74" priority="202"/>
  </conditionalFormatting>
  <conditionalFormatting sqref="B76:B80">
    <cfRule type="duplicateValues" dxfId="73" priority="265"/>
  </conditionalFormatting>
  <conditionalFormatting sqref="B85:B113">
    <cfRule type="duplicateValues" dxfId="72" priority="3"/>
  </conditionalFormatting>
  <conditionalFormatting sqref="B85:B113">
    <cfRule type="duplicateValues" dxfId="71" priority="4"/>
  </conditionalFormatting>
  <conditionalFormatting sqref="B81:B84">
    <cfRule type="duplicateValues" dxfId="70" priority="1"/>
  </conditionalFormatting>
  <conditionalFormatting sqref="B81:B84">
    <cfRule type="duplicateValues" dxfId="69" priority="2"/>
  </conditionalFormatting>
  <conditionalFormatting sqref="B37:B75">
    <cfRule type="duplicateValues" dxfId="68" priority="337"/>
  </conditionalFormatting>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S811"/>
  <sheetViews>
    <sheetView topLeftCell="A209" zoomScale="70" zoomScaleNormal="70" workbookViewId="0">
      <selection activeCell="C222" sqref="C222"/>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6.6640625" style="20" customWidth="1"/>
    <col min="6" max="6" width="15.1640625" style="39" customWidth="1"/>
    <col min="7" max="7" width="27"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ht="34.5" x14ac:dyDescent="0.2">
      <c r="A2" s="14">
        <v>1</v>
      </c>
      <c r="B2" s="16" t="s">
        <v>1466</v>
      </c>
      <c r="C2" s="16" t="s">
        <v>1467</v>
      </c>
      <c r="D2" s="9" t="s">
        <v>1468</v>
      </c>
      <c r="E2" s="19">
        <v>2016</v>
      </c>
      <c r="F2" s="18" t="s">
        <v>204</v>
      </c>
      <c r="G2" s="18" t="s">
        <v>2688</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ht="47.25" x14ac:dyDescent="0.2">
      <c r="A3" s="14">
        <v>2</v>
      </c>
      <c r="B3" s="16" t="s">
        <v>1478</v>
      </c>
      <c r="C3" s="89" t="s">
        <v>2692</v>
      </c>
      <c r="D3" s="9" t="s">
        <v>1479</v>
      </c>
      <c r="E3" s="19">
        <v>2016</v>
      </c>
      <c r="F3" s="18" t="s">
        <v>204</v>
      </c>
      <c r="G3" s="18" t="s">
        <v>2688</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ht="31.5" x14ac:dyDescent="0.2">
      <c r="A4" s="14">
        <v>3</v>
      </c>
      <c r="B4" s="16" t="s">
        <v>1474</v>
      </c>
      <c r="C4" s="16" t="s">
        <v>1475</v>
      </c>
      <c r="D4" s="9" t="s">
        <v>1465</v>
      </c>
      <c r="E4" s="19">
        <v>2016</v>
      </c>
      <c r="F4" s="18" t="s">
        <v>204</v>
      </c>
      <c r="G4" s="18" t="s">
        <v>2688</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s="36" customFormat="1" ht="47.25" x14ac:dyDescent="0.25">
      <c r="A5" s="14">
        <v>4</v>
      </c>
      <c r="B5" s="21" t="s">
        <v>1497</v>
      </c>
      <c r="C5" s="21" t="s">
        <v>1498</v>
      </c>
      <c r="D5" s="8" t="s">
        <v>1499</v>
      </c>
      <c r="E5" s="8">
        <v>2016</v>
      </c>
      <c r="F5" s="2" t="s">
        <v>204</v>
      </c>
      <c r="G5" s="18" t="s">
        <v>2688</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s="36" customFormat="1" ht="47.25" x14ac:dyDescent="0.25">
      <c r="A6" s="14">
        <v>5</v>
      </c>
      <c r="B6" s="21" t="s">
        <v>1491</v>
      </c>
      <c r="C6" s="21" t="s">
        <v>1492</v>
      </c>
      <c r="D6" s="8" t="s">
        <v>1465</v>
      </c>
      <c r="E6" s="8">
        <v>2016</v>
      </c>
      <c r="F6" s="2" t="s">
        <v>204</v>
      </c>
      <c r="G6" s="18" t="s">
        <v>2688</v>
      </c>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1"/>
      <c r="DR6" s="201"/>
      <c r="DS6" s="201"/>
      <c r="DT6" s="201"/>
      <c r="DU6" s="201"/>
      <c r="DV6" s="201"/>
      <c r="DW6" s="201"/>
      <c r="DX6" s="201"/>
      <c r="DY6" s="201"/>
      <c r="DZ6" s="201"/>
      <c r="EA6" s="201"/>
      <c r="EB6" s="201"/>
      <c r="EC6" s="201"/>
      <c r="ED6" s="201"/>
      <c r="EE6" s="201"/>
      <c r="EF6" s="201"/>
      <c r="EG6" s="201"/>
      <c r="EH6" s="201"/>
      <c r="EI6" s="201"/>
      <c r="EJ6" s="201"/>
      <c r="EK6" s="201"/>
      <c r="EL6" s="201"/>
      <c r="EM6" s="201"/>
      <c r="EN6" s="201"/>
      <c r="EO6" s="201"/>
      <c r="EP6" s="201"/>
      <c r="EQ6" s="201"/>
      <c r="ER6" s="201"/>
      <c r="ES6" s="201"/>
      <c r="ET6" s="201"/>
      <c r="EU6" s="201"/>
      <c r="EV6" s="201"/>
      <c r="EW6" s="201"/>
      <c r="EX6" s="201"/>
      <c r="EY6" s="201"/>
      <c r="EZ6" s="201"/>
      <c r="FA6" s="201"/>
      <c r="FB6" s="201"/>
      <c r="FC6" s="201"/>
      <c r="FD6" s="201"/>
      <c r="FE6" s="201"/>
      <c r="FF6" s="201"/>
      <c r="FG6" s="201"/>
      <c r="FH6" s="201"/>
      <c r="FI6" s="201"/>
      <c r="FJ6" s="201"/>
      <c r="FK6" s="201"/>
      <c r="FL6" s="201"/>
      <c r="FM6" s="201"/>
      <c r="FN6" s="201"/>
      <c r="FO6" s="201"/>
      <c r="FP6" s="201"/>
      <c r="FQ6" s="201"/>
      <c r="FR6" s="201"/>
      <c r="FS6" s="201"/>
    </row>
    <row r="7" spans="1:175" s="36" customFormat="1" ht="47.25" x14ac:dyDescent="0.25">
      <c r="A7" s="14">
        <v>6</v>
      </c>
      <c r="B7" s="21" t="s">
        <v>1483</v>
      </c>
      <c r="C7" s="21" t="s">
        <v>1484</v>
      </c>
      <c r="D7" s="8" t="s">
        <v>1485</v>
      </c>
      <c r="E7" s="8">
        <v>2016</v>
      </c>
      <c r="F7" s="2" t="s">
        <v>204</v>
      </c>
      <c r="G7" s="18" t="s">
        <v>2673</v>
      </c>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row>
    <row r="8" spans="1:175" s="36" customFormat="1" ht="47.25" x14ac:dyDescent="0.25">
      <c r="A8" s="14">
        <v>7</v>
      </c>
      <c r="B8" s="21" t="s">
        <v>1469</v>
      </c>
      <c r="C8" s="21" t="s">
        <v>1470</v>
      </c>
      <c r="D8" s="8" t="s">
        <v>1471</v>
      </c>
      <c r="E8" s="291">
        <v>2016</v>
      </c>
      <c r="F8" s="2" t="s">
        <v>204</v>
      </c>
      <c r="G8" s="18" t="s">
        <v>2688</v>
      </c>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row>
    <row r="9" spans="1:175" s="36" customFormat="1" ht="47.25" x14ac:dyDescent="0.25">
      <c r="A9" s="14">
        <v>8</v>
      </c>
      <c r="B9" s="21" t="s">
        <v>1464</v>
      </c>
      <c r="C9" s="88" t="s">
        <v>2695</v>
      </c>
      <c r="D9" s="8" t="s">
        <v>1465</v>
      </c>
      <c r="E9" s="291">
        <v>2016</v>
      </c>
      <c r="F9" s="2" t="s">
        <v>204</v>
      </c>
      <c r="G9" s="18" t="s">
        <v>2688</v>
      </c>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row>
    <row r="10" spans="1:175" s="36" customFormat="1" ht="47.25" x14ac:dyDescent="0.25">
      <c r="A10" s="14">
        <v>9</v>
      </c>
      <c r="B10" s="21" t="s">
        <v>1486</v>
      </c>
      <c r="C10" s="21" t="s">
        <v>1487</v>
      </c>
      <c r="D10" s="8" t="s">
        <v>1465</v>
      </c>
      <c r="E10" s="8">
        <v>2016</v>
      </c>
      <c r="F10" s="2" t="s">
        <v>204</v>
      </c>
      <c r="G10" s="18" t="s">
        <v>2688</v>
      </c>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01"/>
      <c r="DC10" s="201"/>
      <c r="DD10" s="201"/>
      <c r="DE10" s="201"/>
      <c r="DF10" s="201"/>
      <c r="DG10" s="201"/>
      <c r="DH10" s="201"/>
      <c r="DI10" s="201"/>
      <c r="DJ10" s="201"/>
      <c r="DK10" s="201"/>
      <c r="DL10" s="201"/>
      <c r="DM10" s="201"/>
      <c r="DN10" s="201"/>
      <c r="DO10" s="201"/>
      <c r="DP10" s="201"/>
      <c r="DQ10" s="201"/>
      <c r="DR10" s="201"/>
      <c r="DS10" s="201"/>
      <c r="DT10" s="201"/>
      <c r="DU10" s="201"/>
      <c r="DV10" s="201"/>
      <c r="DW10" s="201"/>
      <c r="DX10" s="201"/>
      <c r="DY10" s="201"/>
      <c r="DZ10" s="201"/>
      <c r="EA10" s="201"/>
      <c r="EB10" s="201"/>
      <c r="EC10" s="201"/>
      <c r="ED10" s="201"/>
      <c r="EE10" s="201"/>
      <c r="EF10" s="201"/>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1"/>
      <c r="FM10" s="201"/>
      <c r="FN10" s="201"/>
      <c r="FO10" s="201"/>
      <c r="FP10" s="201"/>
      <c r="FQ10" s="201"/>
      <c r="FR10" s="201"/>
      <c r="FS10" s="201"/>
    </row>
    <row r="11" spans="1:175" s="36" customFormat="1" ht="31.5" x14ac:dyDescent="0.25">
      <c r="A11" s="14">
        <v>10</v>
      </c>
      <c r="B11" s="21" t="s">
        <v>1490</v>
      </c>
      <c r="C11" s="21" t="s">
        <v>1489</v>
      </c>
      <c r="D11" s="8" t="s">
        <v>1465</v>
      </c>
      <c r="E11" s="8">
        <v>2016</v>
      </c>
      <c r="F11" s="2" t="s">
        <v>204</v>
      </c>
      <c r="G11" s="18" t="s">
        <v>2688</v>
      </c>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row>
    <row r="12" spans="1:175" s="36" customFormat="1" ht="47.25" x14ac:dyDescent="0.25">
      <c r="A12" s="14">
        <v>11</v>
      </c>
      <c r="B12" s="21" t="s">
        <v>1472</v>
      </c>
      <c r="C12" s="88" t="s">
        <v>1473</v>
      </c>
      <c r="D12" s="8" t="s">
        <v>1465</v>
      </c>
      <c r="E12" s="291">
        <v>2016</v>
      </c>
      <c r="F12" s="2" t="s">
        <v>204</v>
      </c>
      <c r="G12" s="18" t="s">
        <v>2688</v>
      </c>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row>
    <row r="13" spans="1:175" s="36" customFormat="1" ht="47.25" x14ac:dyDescent="0.25">
      <c r="A13" s="14">
        <v>12</v>
      </c>
      <c r="B13" s="13" t="s">
        <v>47</v>
      </c>
      <c r="C13" s="95" t="s">
        <v>58</v>
      </c>
      <c r="D13" s="2" t="s">
        <v>48</v>
      </c>
      <c r="E13" s="12">
        <v>2016</v>
      </c>
      <c r="F13" s="40" t="s">
        <v>204</v>
      </c>
      <c r="G13" s="94" t="s">
        <v>2674</v>
      </c>
    </row>
    <row r="14" spans="1:175" s="36" customFormat="1" ht="47.25" x14ac:dyDescent="0.25">
      <c r="A14" s="14">
        <v>13</v>
      </c>
      <c r="B14" s="21" t="s">
        <v>1488</v>
      </c>
      <c r="C14" s="21" t="s">
        <v>1489</v>
      </c>
      <c r="D14" s="8" t="s">
        <v>1465</v>
      </c>
      <c r="E14" s="8">
        <v>2016</v>
      </c>
      <c r="F14" s="2" t="s">
        <v>204</v>
      </c>
      <c r="G14" s="18" t="s">
        <v>2688</v>
      </c>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row>
    <row r="15" spans="1:175" s="37" customFormat="1" ht="31.5" x14ac:dyDescent="0.25">
      <c r="A15" s="14">
        <v>14</v>
      </c>
      <c r="B15" s="13" t="s">
        <v>56</v>
      </c>
      <c r="C15" s="13" t="s">
        <v>917</v>
      </c>
      <c r="D15" s="8" t="s">
        <v>57</v>
      </c>
      <c r="E15" s="12">
        <v>2016</v>
      </c>
      <c r="F15" s="40" t="s">
        <v>204</v>
      </c>
      <c r="G15" s="94" t="s">
        <v>2674</v>
      </c>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row>
    <row r="16" spans="1:175" s="37" customFormat="1" ht="31.5" x14ac:dyDescent="0.25">
      <c r="A16" s="14">
        <v>15</v>
      </c>
      <c r="B16" s="13" t="s">
        <v>53</v>
      </c>
      <c r="C16" s="13" t="s">
        <v>1028</v>
      </c>
      <c r="D16" s="2" t="s">
        <v>54</v>
      </c>
      <c r="E16" s="2">
        <v>2016</v>
      </c>
      <c r="F16" s="40" t="s">
        <v>204</v>
      </c>
      <c r="G16" s="94" t="s">
        <v>2674</v>
      </c>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row>
    <row r="17" spans="1:175" s="37" customFormat="1" ht="31.5" x14ac:dyDescent="0.25">
      <c r="A17" s="14">
        <v>16</v>
      </c>
      <c r="B17" s="13" t="s">
        <v>307</v>
      </c>
      <c r="C17" s="13" t="s">
        <v>1033</v>
      </c>
      <c r="D17" s="2" t="s">
        <v>308</v>
      </c>
      <c r="E17" s="2">
        <v>2016</v>
      </c>
      <c r="F17" s="40" t="s">
        <v>204</v>
      </c>
      <c r="G17" s="94" t="s">
        <v>2674</v>
      </c>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row>
    <row r="18" spans="1:175" s="37" customFormat="1" ht="31.5" x14ac:dyDescent="0.25">
      <c r="A18" s="14">
        <v>17</v>
      </c>
      <c r="B18" s="21" t="s">
        <v>1493</v>
      </c>
      <c r="C18" s="21" t="s">
        <v>1494</v>
      </c>
      <c r="D18" s="8" t="s">
        <v>1482</v>
      </c>
      <c r="E18" s="8">
        <v>2016</v>
      </c>
      <c r="F18" s="2" t="s">
        <v>204</v>
      </c>
      <c r="G18" s="18" t="s">
        <v>2688</v>
      </c>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row>
    <row r="19" spans="1:175" s="36" customFormat="1" ht="47.25" x14ac:dyDescent="0.25">
      <c r="A19" s="14">
        <v>18</v>
      </c>
      <c r="B19" s="21" t="s">
        <v>1495</v>
      </c>
      <c r="C19" s="21" t="s">
        <v>1496</v>
      </c>
      <c r="D19" s="8" t="s">
        <v>1465</v>
      </c>
      <c r="E19" s="8">
        <v>2016</v>
      </c>
      <c r="F19" s="2" t="s">
        <v>204</v>
      </c>
      <c r="G19" s="18" t="s">
        <v>2688</v>
      </c>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row>
    <row r="20" spans="1:175" s="36" customFormat="1" ht="31.5" x14ac:dyDescent="0.25">
      <c r="A20" s="14">
        <v>19</v>
      </c>
      <c r="B20" s="13" t="s">
        <v>311</v>
      </c>
      <c r="C20" s="13" t="s">
        <v>1061</v>
      </c>
      <c r="D20" s="2" t="s">
        <v>312</v>
      </c>
      <c r="E20" s="2">
        <v>2016</v>
      </c>
      <c r="F20" s="40" t="s">
        <v>204</v>
      </c>
      <c r="G20" s="94" t="s">
        <v>2674</v>
      </c>
    </row>
    <row r="21" spans="1:175" s="36" customFormat="1" ht="31.5" x14ac:dyDescent="0.25">
      <c r="A21" s="14">
        <v>20</v>
      </c>
      <c r="B21" s="13" t="s">
        <v>59</v>
      </c>
      <c r="C21" s="13" t="s">
        <v>60</v>
      </c>
      <c r="D21" s="2" t="s">
        <v>61</v>
      </c>
      <c r="E21" s="2">
        <v>2016</v>
      </c>
      <c r="F21" s="40" t="s">
        <v>204</v>
      </c>
      <c r="G21" s="94" t="s">
        <v>2674</v>
      </c>
    </row>
    <row r="22" spans="1:175" s="36" customFormat="1" ht="47.25" x14ac:dyDescent="0.25">
      <c r="A22" s="14">
        <v>21</v>
      </c>
      <c r="B22" s="21" t="s">
        <v>1476</v>
      </c>
      <c r="C22" s="88" t="s">
        <v>1477</v>
      </c>
      <c r="D22" s="8" t="s">
        <v>1465</v>
      </c>
      <c r="E22" s="291">
        <v>2016</v>
      </c>
      <c r="F22" s="2" t="s">
        <v>204</v>
      </c>
      <c r="G22" s="18" t="s">
        <v>2688</v>
      </c>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row>
    <row r="23" spans="1:175" s="36" customFormat="1" ht="47.25" x14ac:dyDescent="0.25">
      <c r="A23" s="14">
        <v>22</v>
      </c>
      <c r="B23" s="13" t="s">
        <v>45</v>
      </c>
      <c r="C23" s="13" t="s">
        <v>1117</v>
      </c>
      <c r="D23" s="2" t="s">
        <v>314</v>
      </c>
      <c r="E23" s="12">
        <v>2016</v>
      </c>
      <c r="F23" s="40" t="s">
        <v>204</v>
      </c>
      <c r="G23" s="94" t="s">
        <v>2674</v>
      </c>
    </row>
    <row r="24" spans="1:175" s="36" customFormat="1" ht="47.25" x14ac:dyDescent="0.25">
      <c r="A24" s="14">
        <v>23</v>
      </c>
      <c r="B24" s="13" t="s">
        <v>49</v>
      </c>
      <c r="C24" s="13" t="s">
        <v>1120</v>
      </c>
      <c r="D24" s="2" t="s">
        <v>50</v>
      </c>
      <c r="E24" s="12">
        <v>2016</v>
      </c>
      <c r="F24" s="40" t="s">
        <v>204</v>
      </c>
      <c r="G24" s="94" t="s">
        <v>2674</v>
      </c>
    </row>
    <row r="25" spans="1:175" s="36" customFormat="1" ht="47.25" x14ac:dyDescent="0.25">
      <c r="A25" s="14">
        <v>24</v>
      </c>
      <c r="B25" s="13" t="s">
        <v>2694</v>
      </c>
      <c r="C25" s="13" t="s">
        <v>1119</v>
      </c>
      <c r="D25" s="2" t="s">
        <v>46</v>
      </c>
      <c r="E25" s="12">
        <v>2016</v>
      </c>
      <c r="F25" s="40" t="s">
        <v>204</v>
      </c>
      <c r="G25" s="94" t="s">
        <v>2674</v>
      </c>
    </row>
    <row r="26" spans="1:175" s="36" customFormat="1" ht="31.5" x14ac:dyDescent="0.25">
      <c r="A26" s="14">
        <v>25</v>
      </c>
      <c r="B26" s="21" t="s">
        <v>1508</v>
      </c>
      <c r="C26" s="21" t="s">
        <v>1509</v>
      </c>
      <c r="D26" s="8" t="s">
        <v>1510</v>
      </c>
      <c r="E26" s="8">
        <v>2016</v>
      </c>
      <c r="F26" s="2" t="s">
        <v>204</v>
      </c>
      <c r="G26" s="18" t="s">
        <v>2688</v>
      </c>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row>
    <row r="27" spans="1:175" s="36" customFormat="1" ht="47.25" x14ac:dyDescent="0.25">
      <c r="A27" s="14">
        <v>26</v>
      </c>
      <c r="B27" s="10" t="s">
        <v>55</v>
      </c>
      <c r="C27" s="10" t="s">
        <v>1078</v>
      </c>
      <c r="D27" s="1" t="s">
        <v>54</v>
      </c>
      <c r="E27" s="2">
        <v>2016</v>
      </c>
      <c r="F27" s="40" t="s">
        <v>204</v>
      </c>
      <c r="G27" s="94" t="s">
        <v>2674</v>
      </c>
    </row>
    <row r="28" spans="1:175" s="36" customFormat="1" ht="47.25" x14ac:dyDescent="0.25">
      <c r="A28" s="14">
        <v>27</v>
      </c>
      <c r="B28" s="21" t="s">
        <v>1480</v>
      </c>
      <c r="C28" s="21" t="s">
        <v>1481</v>
      </c>
      <c r="D28" s="8" t="s">
        <v>1482</v>
      </c>
      <c r="E28" s="8">
        <v>2016</v>
      </c>
      <c r="F28" s="2" t="s">
        <v>204</v>
      </c>
      <c r="G28" s="18" t="s">
        <v>2688</v>
      </c>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c r="EK28" s="201"/>
      <c r="EL28" s="201"/>
      <c r="EM28" s="201"/>
      <c r="EN28" s="201"/>
      <c r="EO28" s="201"/>
      <c r="EP28" s="201"/>
      <c r="EQ28" s="201"/>
      <c r="ER28" s="201"/>
      <c r="ES28" s="201"/>
      <c r="ET28" s="201"/>
      <c r="EU28" s="201"/>
      <c r="EV28" s="201"/>
      <c r="EW28" s="201"/>
      <c r="EX28" s="201"/>
      <c r="EY28" s="201"/>
      <c r="EZ28" s="201"/>
      <c r="FA28" s="201"/>
      <c r="FB28" s="201"/>
      <c r="FC28" s="201"/>
      <c r="FD28" s="201"/>
      <c r="FE28" s="201"/>
      <c r="FF28" s="201"/>
      <c r="FG28" s="201"/>
      <c r="FH28" s="201"/>
      <c r="FI28" s="201"/>
      <c r="FJ28" s="201"/>
      <c r="FK28" s="201"/>
      <c r="FL28" s="201"/>
      <c r="FM28" s="201"/>
      <c r="FN28" s="201"/>
      <c r="FO28" s="201"/>
      <c r="FP28" s="201"/>
      <c r="FQ28" s="201"/>
      <c r="FR28" s="201"/>
      <c r="FS28" s="201"/>
    </row>
    <row r="29" spans="1:175" s="36" customFormat="1" ht="47.25" x14ac:dyDescent="0.25">
      <c r="A29" s="14">
        <v>28</v>
      </c>
      <c r="B29" s="13" t="s">
        <v>51</v>
      </c>
      <c r="C29" s="13" t="s">
        <v>1087</v>
      </c>
      <c r="D29" s="2" t="s">
        <v>298</v>
      </c>
      <c r="E29" s="2">
        <v>2016</v>
      </c>
      <c r="F29" s="40" t="s">
        <v>204</v>
      </c>
      <c r="G29" s="59" t="s">
        <v>2674</v>
      </c>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row>
    <row r="30" spans="1:175" s="36" customFormat="1" ht="47.25" x14ac:dyDescent="0.25">
      <c r="A30" s="14">
        <v>29</v>
      </c>
      <c r="B30" s="21" t="s">
        <v>1503</v>
      </c>
      <c r="C30" s="21" t="s">
        <v>1504</v>
      </c>
      <c r="D30" s="8" t="s">
        <v>1505</v>
      </c>
      <c r="E30" s="8">
        <v>2016</v>
      </c>
      <c r="F30" s="2" t="s">
        <v>204</v>
      </c>
      <c r="G30" s="18" t="s">
        <v>2688</v>
      </c>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row>
    <row r="31" spans="1:175" s="36" customFormat="1" ht="78.75" x14ac:dyDescent="0.25">
      <c r="A31" s="14">
        <v>30</v>
      </c>
      <c r="B31" s="21" t="s">
        <v>1500</v>
      </c>
      <c r="C31" s="21" t="s">
        <v>1501</v>
      </c>
      <c r="D31" s="8" t="s">
        <v>1502</v>
      </c>
      <c r="E31" s="8">
        <v>2016</v>
      </c>
      <c r="F31" s="2" t="s">
        <v>204</v>
      </c>
      <c r="G31" s="18" t="s">
        <v>2688</v>
      </c>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c r="EK31" s="201"/>
      <c r="EL31" s="201"/>
      <c r="EM31" s="201"/>
      <c r="EN31" s="201"/>
      <c r="EO31" s="201"/>
      <c r="EP31" s="201"/>
      <c r="EQ31" s="201"/>
      <c r="ER31" s="201"/>
      <c r="ES31" s="201"/>
      <c r="ET31" s="201"/>
      <c r="EU31" s="201"/>
      <c r="EV31" s="201"/>
      <c r="EW31" s="201"/>
      <c r="EX31" s="201"/>
      <c r="EY31" s="201"/>
      <c r="EZ31" s="201"/>
      <c r="FA31" s="201"/>
      <c r="FB31" s="201"/>
      <c r="FC31" s="201"/>
      <c r="FD31" s="201"/>
      <c r="FE31" s="201"/>
      <c r="FF31" s="201"/>
      <c r="FG31" s="201"/>
      <c r="FH31" s="201"/>
      <c r="FI31" s="201"/>
      <c r="FJ31" s="201"/>
      <c r="FK31" s="201"/>
      <c r="FL31" s="201"/>
      <c r="FM31" s="201"/>
      <c r="FN31" s="201"/>
      <c r="FO31" s="201"/>
      <c r="FP31" s="201"/>
      <c r="FQ31" s="201"/>
      <c r="FR31" s="201"/>
      <c r="FS31" s="201"/>
    </row>
    <row r="32" spans="1:175" s="36" customFormat="1" ht="31.5" x14ac:dyDescent="0.25">
      <c r="A32" s="14">
        <v>31</v>
      </c>
      <c r="B32" s="41" t="s">
        <v>2035</v>
      </c>
      <c r="C32" s="175" t="s">
        <v>137</v>
      </c>
      <c r="D32" s="42" t="s">
        <v>2036</v>
      </c>
      <c r="E32" s="42">
        <v>2017</v>
      </c>
      <c r="F32" s="292" t="s">
        <v>204</v>
      </c>
      <c r="G32" s="18" t="s">
        <v>2688</v>
      </c>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row>
    <row r="33" spans="1:175" s="36" customFormat="1" ht="31.5" x14ac:dyDescent="0.25">
      <c r="A33" s="14">
        <v>32</v>
      </c>
      <c r="B33" s="13" t="s">
        <v>363</v>
      </c>
      <c r="C33" s="13" t="s">
        <v>948</v>
      </c>
      <c r="D33" s="2" t="s">
        <v>364</v>
      </c>
      <c r="E33" s="2">
        <v>2017</v>
      </c>
      <c r="F33" s="2" t="s">
        <v>204</v>
      </c>
      <c r="G33" s="94" t="s">
        <v>2674</v>
      </c>
      <c r="H33" s="43"/>
      <c r="I33" s="43"/>
      <c r="J33" s="43"/>
      <c r="K33" s="43"/>
      <c r="L33" s="43"/>
      <c r="M33" s="43"/>
      <c r="N33" s="43"/>
      <c r="O33" s="43"/>
      <c r="P33" s="43"/>
      <c r="Q33" s="43"/>
      <c r="R33" s="43"/>
      <c r="S33" s="43"/>
      <c r="T33" s="43"/>
      <c r="U33" s="43"/>
      <c r="V33" s="43"/>
      <c r="W33" s="43"/>
      <c r="X33" s="43"/>
      <c r="Y33" s="43"/>
      <c r="Z33" s="44"/>
      <c r="AA33" s="44"/>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c r="DD33" s="45"/>
      <c r="DE33" s="45"/>
      <c r="DF33" s="45"/>
      <c r="DG33" s="45"/>
      <c r="DH33" s="45"/>
      <c r="DI33" s="45"/>
      <c r="DJ33" s="45"/>
      <c r="DK33" s="45"/>
      <c r="DL33" s="45"/>
      <c r="DM33" s="45"/>
      <c r="DN33" s="45"/>
      <c r="DO33" s="45"/>
      <c r="DP33" s="45"/>
      <c r="DQ33" s="45"/>
      <c r="DR33" s="45"/>
      <c r="DS33" s="45"/>
      <c r="DT33" s="45"/>
      <c r="DU33" s="45"/>
      <c r="DV33" s="45"/>
      <c r="DW33" s="45"/>
      <c r="DX33" s="45"/>
      <c r="DY33" s="45"/>
      <c r="DZ33" s="45"/>
      <c r="EA33" s="45"/>
      <c r="EB33" s="45"/>
      <c r="EC33" s="45"/>
      <c r="ED33" s="45"/>
      <c r="EE33" s="45"/>
      <c r="EF33" s="45"/>
      <c r="EG33" s="45"/>
      <c r="EH33" s="45"/>
      <c r="EI33" s="45"/>
      <c r="EJ33" s="45"/>
      <c r="EK33" s="45"/>
      <c r="EL33" s="45"/>
      <c r="EM33" s="45"/>
      <c r="EN33" s="45"/>
      <c r="EO33" s="45"/>
      <c r="EP33" s="45"/>
      <c r="EQ33" s="45"/>
      <c r="ER33" s="45"/>
      <c r="ES33" s="45"/>
      <c r="ET33" s="45"/>
      <c r="EU33" s="45"/>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row>
    <row r="34" spans="1:175" s="37" customFormat="1" ht="47.25" x14ac:dyDescent="0.25">
      <c r="A34" s="14">
        <v>33</v>
      </c>
      <c r="B34" s="13" t="s">
        <v>136</v>
      </c>
      <c r="C34" s="95" t="s">
        <v>137</v>
      </c>
      <c r="D34" s="2" t="s">
        <v>138</v>
      </c>
      <c r="E34" s="12">
        <v>2017</v>
      </c>
      <c r="F34" s="8" t="s">
        <v>204</v>
      </c>
      <c r="G34" s="104" t="s">
        <v>2673</v>
      </c>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row>
    <row r="35" spans="1:175" s="37" customFormat="1" ht="47.25" x14ac:dyDescent="0.25">
      <c r="A35" s="14">
        <v>34</v>
      </c>
      <c r="B35" s="41" t="s">
        <v>2018</v>
      </c>
      <c r="C35" s="41" t="s">
        <v>2019</v>
      </c>
      <c r="D35" s="42" t="s">
        <v>2020</v>
      </c>
      <c r="E35" s="42">
        <v>2017</v>
      </c>
      <c r="F35" s="292" t="s">
        <v>204</v>
      </c>
      <c r="G35" s="18" t="s">
        <v>2688</v>
      </c>
      <c r="H35" s="201"/>
      <c r="I35" s="201"/>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01"/>
      <c r="BF35" s="201"/>
      <c r="BG35" s="201"/>
      <c r="BH35" s="201"/>
      <c r="BI35" s="201"/>
      <c r="BJ35" s="201"/>
      <c r="BK35" s="201"/>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01"/>
      <c r="EY35" s="201"/>
      <c r="EZ35" s="201"/>
      <c r="FA35" s="201"/>
      <c r="FB35" s="201"/>
      <c r="FC35" s="201"/>
      <c r="FD35" s="201"/>
      <c r="FE35" s="201"/>
      <c r="FF35" s="201"/>
      <c r="FG35" s="201"/>
      <c r="FH35" s="201"/>
      <c r="FI35" s="201"/>
      <c r="FJ35" s="201"/>
      <c r="FK35" s="201"/>
      <c r="FL35" s="201"/>
      <c r="FM35" s="201"/>
      <c r="FN35" s="201"/>
      <c r="FO35" s="201"/>
      <c r="FP35" s="201"/>
      <c r="FQ35" s="201"/>
      <c r="FR35" s="201"/>
      <c r="FS35" s="201"/>
    </row>
    <row r="36" spans="1:175" s="36" customFormat="1" ht="46.5" customHeight="1" x14ac:dyDescent="0.25">
      <c r="A36" s="14">
        <v>35</v>
      </c>
      <c r="B36" s="21" t="s">
        <v>129</v>
      </c>
      <c r="C36" s="88" t="s">
        <v>130</v>
      </c>
      <c r="D36" s="8" t="s">
        <v>131</v>
      </c>
      <c r="E36" s="57">
        <v>2017</v>
      </c>
      <c r="F36" s="8" t="s">
        <v>204</v>
      </c>
      <c r="G36" s="104" t="s">
        <v>2673</v>
      </c>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row>
    <row r="37" spans="1:175" s="36" customFormat="1" ht="47.25" x14ac:dyDescent="0.25">
      <c r="A37" s="14">
        <v>36</v>
      </c>
      <c r="B37" s="41" t="s">
        <v>2021</v>
      </c>
      <c r="C37" s="41" t="s">
        <v>2022</v>
      </c>
      <c r="D37" s="42" t="s">
        <v>2023</v>
      </c>
      <c r="E37" s="42">
        <v>2017</v>
      </c>
      <c r="F37" s="292" t="s">
        <v>204</v>
      </c>
      <c r="G37" s="18" t="s">
        <v>2688</v>
      </c>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c r="EK37" s="201"/>
      <c r="EL37" s="201"/>
      <c r="EM37" s="201"/>
      <c r="EN37" s="201"/>
      <c r="EO37" s="201"/>
      <c r="EP37" s="201"/>
      <c r="EQ37" s="201"/>
      <c r="ER37" s="201"/>
      <c r="ES37" s="201"/>
      <c r="ET37" s="201"/>
      <c r="EU37" s="201"/>
      <c r="EV37" s="201"/>
      <c r="EW37" s="201"/>
      <c r="EX37" s="201"/>
      <c r="EY37" s="201"/>
      <c r="EZ37" s="201"/>
      <c r="FA37" s="201"/>
      <c r="FB37" s="201"/>
      <c r="FC37" s="201"/>
      <c r="FD37" s="201"/>
      <c r="FE37" s="201"/>
      <c r="FF37" s="201"/>
      <c r="FG37" s="201"/>
      <c r="FH37" s="201"/>
      <c r="FI37" s="201"/>
      <c r="FJ37" s="201"/>
      <c r="FK37" s="201"/>
      <c r="FL37" s="201"/>
      <c r="FM37" s="201"/>
      <c r="FN37" s="201"/>
      <c r="FO37" s="201"/>
      <c r="FP37" s="201"/>
      <c r="FQ37" s="201"/>
      <c r="FR37" s="201"/>
      <c r="FS37" s="201"/>
    </row>
    <row r="38" spans="1:175" s="36" customFormat="1" ht="31.5" x14ac:dyDescent="0.25">
      <c r="A38" s="14">
        <v>37</v>
      </c>
      <c r="B38" s="41" t="s">
        <v>2026</v>
      </c>
      <c r="C38" s="41" t="s">
        <v>2027</v>
      </c>
      <c r="D38" s="42" t="s">
        <v>2028</v>
      </c>
      <c r="E38" s="42">
        <v>2017</v>
      </c>
      <c r="F38" s="292" t="s">
        <v>204</v>
      </c>
      <c r="G38" s="18" t="s">
        <v>2688</v>
      </c>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c r="EK38" s="201"/>
      <c r="EL38" s="201"/>
      <c r="EM38" s="201"/>
      <c r="EN38" s="201"/>
      <c r="EO38" s="201"/>
      <c r="EP38" s="201"/>
      <c r="EQ38" s="201"/>
      <c r="ER38" s="201"/>
      <c r="ES38" s="201"/>
      <c r="ET38" s="201"/>
      <c r="EU38" s="201"/>
      <c r="EV38" s="201"/>
      <c r="EW38" s="201"/>
      <c r="EX38" s="201"/>
      <c r="EY38" s="201"/>
      <c r="EZ38" s="201"/>
      <c r="FA38" s="201"/>
      <c r="FB38" s="201"/>
      <c r="FC38" s="201"/>
      <c r="FD38" s="201"/>
      <c r="FE38" s="201"/>
      <c r="FF38" s="201"/>
      <c r="FG38" s="201"/>
      <c r="FH38" s="201"/>
      <c r="FI38" s="201"/>
      <c r="FJ38" s="201"/>
      <c r="FK38" s="201"/>
      <c r="FL38" s="201"/>
      <c r="FM38" s="201"/>
      <c r="FN38" s="201"/>
      <c r="FO38" s="201"/>
      <c r="FP38" s="201"/>
      <c r="FQ38" s="201"/>
      <c r="FR38" s="201"/>
      <c r="FS38" s="201"/>
    </row>
    <row r="39" spans="1:175" s="36" customFormat="1" ht="47.25" x14ac:dyDescent="0.25">
      <c r="A39" s="14">
        <v>38</v>
      </c>
      <c r="B39" s="41" t="s">
        <v>2024</v>
      </c>
      <c r="C39" s="41" t="s">
        <v>2025</v>
      </c>
      <c r="D39" s="42" t="s">
        <v>2023</v>
      </c>
      <c r="E39" s="42">
        <v>2017</v>
      </c>
      <c r="F39" s="292" t="s">
        <v>204</v>
      </c>
      <c r="G39" s="18" t="s">
        <v>2688</v>
      </c>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c r="EK39" s="201"/>
      <c r="EL39" s="201"/>
      <c r="EM39" s="201"/>
      <c r="EN39" s="201"/>
      <c r="EO39" s="201"/>
      <c r="EP39" s="201"/>
      <c r="EQ39" s="201"/>
      <c r="ER39" s="201"/>
      <c r="ES39" s="201"/>
      <c r="ET39" s="201"/>
      <c r="EU39" s="201"/>
      <c r="EV39" s="201"/>
      <c r="EW39" s="201"/>
      <c r="EX39" s="201"/>
      <c r="EY39" s="201"/>
      <c r="EZ39" s="201"/>
      <c r="FA39" s="201"/>
      <c r="FB39" s="201"/>
      <c r="FC39" s="201"/>
      <c r="FD39" s="201"/>
      <c r="FE39" s="201"/>
      <c r="FF39" s="201"/>
      <c r="FG39" s="201"/>
      <c r="FH39" s="201"/>
      <c r="FI39" s="201"/>
      <c r="FJ39" s="201"/>
      <c r="FK39" s="201"/>
      <c r="FL39" s="201"/>
      <c r="FM39" s="201"/>
      <c r="FN39" s="201"/>
      <c r="FO39" s="201"/>
      <c r="FP39" s="201"/>
      <c r="FQ39" s="201"/>
      <c r="FR39" s="201"/>
      <c r="FS39" s="201"/>
    </row>
    <row r="40" spans="1:175" s="36" customFormat="1" x14ac:dyDescent="0.25">
      <c r="A40" s="14">
        <v>39</v>
      </c>
      <c r="B40" s="13" t="s">
        <v>134</v>
      </c>
      <c r="C40" s="13" t="s">
        <v>918</v>
      </c>
      <c r="D40" s="2" t="s">
        <v>135</v>
      </c>
      <c r="E40" s="12">
        <v>2017</v>
      </c>
      <c r="F40" s="8" t="s">
        <v>204</v>
      </c>
      <c r="G40" s="104" t="s">
        <v>2673</v>
      </c>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row>
    <row r="41" spans="1:175" s="36" customFormat="1" ht="47.25" x14ac:dyDescent="0.25">
      <c r="A41" s="14">
        <v>40</v>
      </c>
      <c r="B41" s="41" t="s">
        <v>2039</v>
      </c>
      <c r="C41" s="175" t="s">
        <v>2040</v>
      </c>
      <c r="D41" s="42" t="s">
        <v>2041</v>
      </c>
      <c r="E41" s="42">
        <v>2017</v>
      </c>
      <c r="F41" s="292" t="s">
        <v>204</v>
      </c>
      <c r="G41" s="18" t="s">
        <v>2688</v>
      </c>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c r="FA41" s="201"/>
      <c r="FB41" s="201"/>
      <c r="FC41" s="201"/>
      <c r="FD41" s="201"/>
      <c r="FE41" s="201"/>
      <c r="FF41" s="201"/>
      <c r="FG41" s="201"/>
      <c r="FH41" s="201"/>
      <c r="FI41" s="201"/>
      <c r="FJ41" s="201"/>
      <c r="FK41" s="201"/>
      <c r="FL41" s="201"/>
      <c r="FM41" s="201"/>
      <c r="FN41" s="201"/>
      <c r="FO41" s="201"/>
      <c r="FP41" s="201"/>
      <c r="FQ41" s="201"/>
      <c r="FR41" s="201"/>
      <c r="FS41" s="201"/>
    </row>
    <row r="42" spans="1:175" s="36" customFormat="1" ht="31.5" x14ac:dyDescent="0.25">
      <c r="A42" s="14">
        <v>41</v>
      </c>
      <c r="B42" s="41" t="s">
        <v>2037</v>
      </c>
      <c r="C42" s="175" t="s">
        <v>137</v>
      </c>
      <c r="D42" s="42" t="s">
        <v>2038</v>
      </c>
      <c r="E42" s="42">
        <v>2017</v>
      </c>
      <c r="F42" s="292" t="s">
        <v>204</v>
      </c>
      <c r="G42" s="18" t="s">
        <v>2688</v>
      </c>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c r="FA42" s="201"/>
      <c r="FB42" s="201"/>
      <c r="FC42" s="201"/>
      <c r="FD42" s="201"/>
      <c r="FE42" s="201"/>
      <c r="FF42" s="201"/>
      <c r="FG42" s="201"/>
      <c r="FH42" s="201"/>
      <c r="FI42" s="201"/>
      <c r="FJ42" s="201"/>
      <c r="FK42" s="201"/>
      <c r="FL42" s="201"/>
      <c r="FM42" s="201"/>
      <c r="FN42" s="201"/>
      <c r="FO42" s="201"/>
      <c r="FP42" s="201"/>
      <c r="FQ42" s="201"/>
      <c r="FR42" s="201"/>
      <c r="FS42" s="201"/>
    </row>
    <row r="43" spans="1:175" s="36" customFormat="1" ht="47.25" x14ac:dyDescent="0.25">
      <c r="A43" s="14">
        <v>42</v>
      </c>
      <c r="B43" s="13" t="s">
        <v>52</v>
      </c>
      <c r="C43" s="13" t="s">
        <v>357</v>
      </c>
      <c r="D43" s="2" t="s">
        <v>36</v>
      </c>
      <c r="E43" s="12">
        <v>2017</v>
      </c>
      <c r="F43" s="40" t="s">
        <v>204</v>
      </c>
      <c r="G43" s="94" t="s">
        <v>2674</v>
      </c>
    </row>
    <row r="44" spans="1:175" s="36" customFormat="1" ht="63" x14ac:dyDescent="0.25">
      <c r="A44" s="14">
        <v>43</v>
      </c>
      <c r="B44" s="13" t="s">
        <v>132</v>
      </c>
      <c r="C44" s="13" t="s">
        <v>1130</v>
      </c>
      <c r="D44" s="2" t="s">
        <v>133</v>
      </c>
      <c r="E44" s="12">
        <v>2017</v>
      </c>
      <c r="F44" s="8" t="s">
        <v>204</v>
      </c>
      <c r="G44" s="104" t="s">
        <v>2673</v>
      </c>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row>
    <row r="45" spans="1:175" s="36" customFormat="1" ht="31.5" x14ac:dyDescent="0.25">
      <c r="A45" s="14">
        <v>44</v>
      </c>
      <c r="B45" s="145" t="s">
        <v>192</v>
      </c>
      <c r="C45" s="145" t="s">
        <v>1146</v>
      </c>
      <c r="D45" s="146" t="s">
        <v>239</v>
      </c>
      <c r="E45" s="146">
        <v>2017</v>
      </c>
      <c r="F45" s="8" t="s">
        <v>204</v>
      </c>
      <c r="G45" s="104" t="s">
        <v>2673</v>
      </c>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row>
    <row r="46" spans="1:175" s="36" customFormat="1" ht="31.5" x14ac:dyDescent="0.25">
      <c r="A46" s="14">
        <v>45</v>
      </c>
      <c r="B46" s="101" t="s">
        <v>374</v>
      </c>
      <c r="C46" s="101" t="s">
        <v>1099</v>
      </c>
      <c r="D46" s="102" t="s">
        <v>375</v>
      </c>
      <c r="E46" s="2">
        <v>2017</v>
      </c>
      <c r="F46" s="2" t="s">
        <v>204</v>
      </c>
      <c r="G46" s="94" t="s">
        <v>2674</v>
      </c>
      <c r="H46" s="43"/>
      <c r="I46" s="53"/>
      <c r="J46" s="43"/>
      <c r="K46" s="53"/>
      <c r="L46" s="43"/>
      <c r="M46" s="43"/>
      <c r="N46" s="43"/>
      <c r="O46" s="43"/>
      <c r="P46" s="43"/>
      <c r="Q46" s="43"/>
      <c r="R46" s="43"/>
      <c r="S46" s="43"/>
      <c r="T46" s="43"/>
      <c r="U46" s="43"/>
      <c r="V46" s="43"/>
      <c r="W46" s="43"/>
      <c r="X46" s="43"/>
      <c r="Y46" s="43"/>
      <c r="Z46" s="44"/>
      <c r="AA46" s="44"/>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row>
    <row r="47" spans="1:175" s="36" customFormat="1" ht="55.5" customHeight="1" x14ac:dyDescent="0.25">
      <c r="A47" s="14">
        <v>46</v>
      </c>
      <c r="B47" s="41" t="s">
        <v>2029</v>
      </c>
      <c r="C47" s="41" t="s">
        <v>2030</v>
      </c>
      <c r="D47" s="42" t="s">
        <v>2031</v>
      </c>
      <c r="E47" s="42">
        <v>2017</v>
      </c>
      <c r="F47" s="292" t="s">
        <v>204</v>
      </c>
      <c r="G47" s="18" t="s">
        <v>2688</v>
      </c>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c r="EX47" s="201"/>
      <c r="EY47" s="201"/>
      <c r="EZ47" s="201"/>
      <c r="FA47" s="201"/>
      <c r="FB47" s="201"/>
      <c r="FC47" s="201"/>
      <c r="FD47" s="201"/>
      <c r="FE47" s="201"/>
      <c r="FF47" s="201"/>
      <c r="FG47" s="201"/>
      <c r="FH47" s="201"/>
      <c r="FI47" s="201"/>
      <c r="FJ47" s="201"/>
      <c r="FK47" s="201"/>
      <c r="FL47" s="201"/>
      <c r="FM47" s="201"/>
      <c r="FN47" s="201"/>
      <c r="FO47" s="201"/>
      <c r="FP47" s="201"/>
      <c r="FQ47" s="201"/>
      <c r="FR47" s="201"/>
      <c r="FS47" s="201"/>
    </row>
    <row r="48" spans="1:175" s="36" customFormat="1" ht="47.25" x14ac:dyDescent="0.25">
      <c r="A48" s="14">
        <v>47</v>
      </c>
      <c r="B48" s="41" t="s">
        <v>2032</v>
      </c>
      <c r="C48" s="175" t="s">
        <v>2033</v>
      </c>
      <c r="D48" s="42" t="s">
        <v>2034</v>
      </c>
      <c r="E48" s="42">
        <v>2017</v>
      </c>
      <c r="F48" s="292" t="s">
        <v>204</v>
      </c>
      <c r="G48" s="18" t="s">
        <v>2688</v>
      </c>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c r="EX48" s="201"/>
      <c r="EY48" s="201"/>
      <c r="EZ48" s="201"/>
      <c r="FA48" s="201"/>
      <c r="FB48" s="201"/>
      <c r="FC48" s="201"/>
      <c r="FD48" s="201"/>
      <c r="FE48" s="201"/>
      <c r="FF48" s="201"/>
      <c r="FG48" s="201"/>
      <c r="FH48" s="201"/>
      <c r="FI48" s="201"/>
      <c r="FJ48" s="201"/>
      <c r="FK48" s="201"/>
      <c r="FL48" s="201"/>
      <c r="FM48" s="201"/>
      <c r="FN48" s="201"/>
      <c r="FO48" s="201"/>
      <c r="FP48" s="201"/>
      <c r="FQ48" s="201"/>
      <c r="FR48" s="201"/>
      <c r="FS48" s="201"/>
    </row>
    <row r="49" spans="1:175" s="6" customFormat="1" ht="31.5" x14ac:dyDescent="0.2">
      <c r="A49" s="14">
        <v>48</v>
      </c>
      <c r="B49" s="35" t="s">
        <v>1181</v>
      </c>
      <c r="C49" s="169" t="s">
        <v>1273</v>
      </c>
      <c r="D49" s="34" t="s">
        <v>506</v>
      </c>
      <c r="E49" s="2">
        <v>2018</v>
      </c>
      <c r="F49" s="166" t="s">
        <v>204</v>
      </c>
      <c r="G49" s="167" t="s">
        <v>2676</v>
      </c>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5"/>
      <c r="BR49" s="125"/>
      <c r="BS49" s="125"/>
      <c r="BT49" s="125"/>
      <c r="BU49" s="125"/>
      <c r="BV49" s="125"/>
      <c r="BW49" s="125"/>
      <c r="BX49" s="125"/>
      <c r="BY49" s="125"/>
      <c r="BZ49" s="125"/>
      <c r="CA49" s="125"/>
      <c r="CB49" s="125"/>
      <c r="CC49" s="125"/>
      <c r="CD49" s="125"/>
      <c r="CE49" s="125"/>
      <c r="CF49" s="125"/>
      <c r="CG49" s="125"/>
      <c r="CH49" s="125"/>
      <c r="CI49" s="125"/>
      <c r="CJ49" s="125"/>
      <c r="CK49" s="125"/>
      <c r="CL49" s="125"/>
      <c r="CM49" s="125"/>
      <c r="CN49" s="125"/>
      <c r="CO49" s="125"/>
      <c r="CP49" s="125"/>
      <c r="CQ49" s="125"/>
      <c r="CR49" s="125"/>
      <c r="CS49" s="125"/>
      <c r="CT49" s="125"/>
      <c r="CU49" s="125"/>
      <c r="CV49" s="125"/>
      <c r="CW49" s="125"/>
      <c r="CX49" s="125"/>
      <c r="CY49" s="125"/>
      <c r="CZ49" s="125"/>
      <c r="DA49" s="125"/>
      <c r="DB49" s="125"/>
      <c r="DC49" s="125"/>
      <c r="DD49" s="125"/>
      <c r="DE49" s="125"/>
      <c r="DF49" s="125"/>
      <c r="DG49" s="125"/>
      <c r="DH49" s="125"/>
      <c r="DI49" s="125"/>
      <c r="DJ49" s="125"/>
      <c r="DK49" s="125"/>
      <c r="DL49" s="125"/>
      <c r="DM49" s="125"/>
      <c r="DN49" s="125"/>
      <c r="DO49" s="125"/>
      <c r="DP49" s="125"/>
      <c r="DQ49" s="125"/>
      <c r="DR49" s="125"/>
      <c r="DS49" s="125"/>
      <c r="DT49" s="125"/>
      <c r="DU49" s="125"/>
      <c r="DV49" s="125"/>
      <c r="DW49" s="125"/>
      <c r="DX49" s="125"/>
      <c r="DY49" s="125"/>
      <c r="DZ49" s="125"/>
      <c r="EA49" s="125"/>
      <c r="EB49" s="125"/>
      <c r="EC49" s="125"/>
      <c r="ED49" s="125"/>
      <c r="EE49" s="125"/>
      <c r="EF49" s="125"/>
      <c r="EG49" s="125"/>
      <c r="EH49" s="125"/>
      <c r="EI49" s="125"/>
      <c r="EJ49" s="125"/>
      <c r="EK49" s="125"/>
      <c r="EL49" s="125"/>
      <c r="EM49" s="125"/>
      <c r="EN49" s="125"/>
      <c r="EO49" s="125"/>
      <c r="EP49" s="125"/>
      <c r="EQ49" s="125"/>
      <c r="ER49" s="125"/>
      <c r="ES49" s="125"/>
      <c r="ET49" s="125"/>
      <c r="EU49" s="125"/>
      <c r="EV49" s="125"/>
      <c r="EW49" s="125"/>
      <c r="EX49" s="125"/>
      <c r="EY49" s="125"/>
      <c r="EZ49" s="125"/>
      <c r="FA49" s="125"/>
      <c r="FB49" s="125"/>
      <c r="FC49" s="125"/>
      <c r="FD49" s="125"/>
      <c r="FE49" s="125"/>
      <c r="FF49" s="125"/>
      <c r="FG49" s="125"/>
      <c r="FH49" s="125"/>
      <c r="FI49" s="125"/>
      <c r="FJ49" s="125"/>
      <c r="FK49" s="125"/>
      <c r="FL49" s="125"/>
      <c r="FM49" s="125"/>
      <c r="FN49" s="125"/>
      <c r="FO49" s="125"/>
      <c r="FP49" s="125"/>
      <c r="FQ49" s="125"/>
      <c r="FR49" s="125"/>
      <c r="FS49" s="125"/>
    </row>
    <row r="50" spans="1:175" s="6" customFormat="1" ht="47.25" x14ac:dyDescent="0.2">
      <c r="A50" s="14">
        <v>49</v>
      </c>
      <c r="B50" s="13" t="s">
        <v>396</v>
      </c>
      <c r="C50" s="13" t="s">
        <v>930</v>
      </c>
      <c r="D50" s="2" t="s">
        <v>397</v>
      </c>
      <c r="E50" s="2">
        <v>2018</v>
      </c>
      <c r="F50" s="18" t="s">
        <v>204</v>
      </c>
      <c r="G50" s="59" t="s">
        <v>2674</v>
      </c>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c r="EN50" s="50"/>
      <c r="EO50" s="50"/>
      <c r="EP50" s="50"/>
      <c r="EQ50" s="50"/>
      <c r="ER50" s="50"/>
      <c r="ES50" s="50"/>
      <c r="ET50" s="50"/>
      <c r="EU50" s="50"/>
      <c r="EV50" s="50"/>
      <c r="EW50" s="50"/>
      <c r="EX50" s="50"/>
      <c r="EY50" s="50"/>
      <c r="EZ50" s="50"/>
      <c r="FA50" s="50"/>
      <c r="FB50" s="50"/>
      <c r="FC50" s="50"/>
      <c r="FD50" s="50"/>
      <c r="FE50" s="50"/>
      <c r="FF50" s="50"/>
      <c r="FG50" s="50"/>
      <c r="FH50" s="50"/>
      <c r="FI50" s="50"/>
      <c r="FJ50" s="50"/>
      <c r="FK50" s="50"/>
      <c r="FL50" s="50"/>
      <c r="FM50" s="50"/>
      <c r="FN50" s="50"/>
      <c r="FO50" s="50"/>
      <c r="FP50" s="50"/>
      <c r="FQ50" s="50"/>
      <c r="FR50" s="50"/>
      <c r="FS50" s="50"/>
    </row>
    <row r="51" spans="1:175" s="6" customFormat="1" ht="47.25" x14ac:dyDescent="0.2">
      <c r="A51" s="14">
        <v>50</v>
      </c>
      <c r="B51" s="13" t="s">
        <v>393</v>
      </c>
      <c r="C51" s="13" t="s">
        <v>933</v>
      </c>
      <c r="D51" s="2" t="s">
        <v>37</v>
      </c>
      <c r="E51" s="2">
        <v>2018</v>
      </c>
      <c r="F51" s="18" t="s">
        <v>204</v>
      </c>
      <c r="G51" s="59" t="s">
        <v>2674</v>
      </c>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c r="EN51" s="50"/>
      <c r="EO51" s="50"/>
      <c r="EP51" s="50"/>
      <c r="EQ51" s="50"/>
      <c r="ER51" s="50"/>
      <c r="ES51" s="50"/>
      <c r="ET51" s="50"/>
      <c r="EU51" s="50"/>
      <c r="EV51" s="50"/>
      <c r="EW51" s="50"/>
      <c r="EX51" s="50"/>
      <c r="EY51" s="50"/>
      <c r="EZ51" s="50"/>
      <c r="FA51" s="50"/>
      <c r="FB51" s="50"/>
      <c r="FC51" s="50"/>
      <c r="FD51" s="50"/>
      <c r="FE51" s="50"/>
      <c r="FF51" s="50"/>
      <c r="FG51" s="50"/>
      <c r="FH51" s="50"/>
      <c r="FI51" s="50"/>
      <c r="FJ51" s="50"/>
      <c r="FK51" s="50"/>
      <c r="FL51" s="50"/>
      <c r="FM51" s="50"/>
      <c r="FN51" s="50"/>
      <c r="FO51" s="50"/>
      <c r="FP51" s="50"/>
      <c r="FQ51" s="50"/>
      <c r="FR51" s="50"/>
      <c r="FS51" s="50"/>
    </row>
    <row r="52" spans="1:175" s="6" customFormat="1" ht="63" x14ac:dyDescent="0.2">
      <c r="A52" s="14">
        <v>51</v>
      </c>
      <c r="B52" s="13" t="s">
        <v>728</v>
      </c>
      <c r="C52" s="95" t="s">
        <v>904</v>
      </c>
      <c r="D52" s="2" t="s">
        <v>387</v>
      </c>
      <c r="E52" s="2">
        <v>2018</v>
      </c>
      <c r="F52" s="18" t="s">
        <v>204</v>
      </c>
      <c r="G52" s="59" t="s">
        <v>2674</v>
      </c>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row>
    <row r="53" spans="1:175" ht="63" x14ac:dyDescent="0.2">
      <c r="A53" s="14">
        <v>52</v>
      </c>
      <c r="B53" s="235" t="s">
        <v>2173</v>
      </c>
      <c r="C53" s="235" t="s">
        <v>2174</v>
      </c>
      <c r="D53" s="248" t="s">
        <v>2175</v>
      </c>
      <c r="E53" s="366">
        <v>2018</v>
      </c>
      <c r="F53" s="262" t="s">
        <v>204</v>
      </c>
      <c r="G53" s="18" t="s">
        <v>2688</v>
      </c>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c r="EK53" s="201"/>
      <c r="EL53" s="201"/>
      <c r="EM53" s="201"/>
      <c r="EN53" s="201"/>
      <c r="EO53" s="201"/>
      <c r="EP53" s="201"/>
      <c r="EQ53" s="201"/>
      <c r="ER53" s="201"/>
      <c r="ES53" s="201"/>
      <c r="ET53" s="201"/>
      <c r="EU53" s="201"/>
      <c r="EV53" s="201"/>
      <c r="EW53" s="201"/>
      <c r="EX53" s="201"/>
      <c r="EY53" s="201"/>
      <c r="EZ53" s="201"/>
      <c r="FA53" s="201"/>
      <c r="FB53" s="201"/>
      <c r="FC53" s="201"/>
      <c r="FD53" s="201"/>
      <c r="FE53" s="201"/>
      <c r="FF53" s="201"/>
      <c r="FG53" s="201"/>
      <c r="FH53" s="201"/>
      <c r="FI53" s="201"/>
      <c r="FJ53" s="201"/>
      <c r="FK53" s="201"/>
      <c r="FL53" s="201"/>
      <c r="FM53" s="201"/>
      <c r="FN53" s="201"/>
      <c r="FO53" s="201"/>
      <c r="FP53" s="201"/>
      <c r="FQ53" s="201"/>
      <c r="FR53" s="201"/>
      <c r="FS53" s="201"/>
    </row>
    <row r="54" spans="1:175" ht="47.25" x14ac:dyDescent="0.2">
      <c r="A54" s="14">
        <v>53</v>
      </c>
      <c r="B54" s="235" t="s">
        <v>2178</v>
      </c>
      <c r="C54" s="235" t="s">
        <v>2177</v>
      </c>
      <c r="D54" s="248" t="s">
        <v>2179</v>
      </c>
      <c r="E54" s="366">
        <v>2018</v>
      </c>
      <c r="F54" s="262" t="s">
        <v>204</v>
      </c>
      <c r="G54" s="18" t="s">
        <v>2688</v>
      </c>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01"/>
      <c r="BP54" s="201"/>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c r="EK54" s="201"/>
      <c r="EL54" s="201"/>
      <c r="EM54" s="201"/>
      <c r="EN54" s="201"/>
      <c r="EO54" s="201"/>
      <c r="EP54" s="201"/>
      <c r="EQ54" s="201"/>
      <c r="ER54" s="201"/>
      <c r="ES54" s="201"/>
      <c r="ET54" s="201"/>
      <c r="EU54" s="201"/>
      <c r="EV54" s="201"/>
      <c r="EW54" s="201"/>
      <c r="EX54" s="201"/>
      <c r="EY54" s="201"/>
      <c r="EZ54" s="201"/>
      <c r="FA54" s="201"/>
      <c r="FB54" s="201"/>
      <c r="FC54" s="201"/>
      <c r="FD54" s="201"/>
      <c r="FE54" s="201"/>
      <c r="FF54" s="201"/>
      <c r="FG54" s="201"/>
      <c r="FH54" s="201"/>
      <c r="FI54" s="201"/>
      <c r="FJ54" s="201"/>
      <c r="FK54" s="201"/>
      <c r="FL54" s="201"/>
      <c r="FM54" s="201"/>
      <c r="FN54" s="201"/>
      <c r="FO54" s="201"/>
      <c r="FP54" s="201"/>
      <c r="FQ54" s="201"/>
      <c r="FR54" s="201"/>
      <c r="FS54" s="201"/>
    </row>
    <row r="55" spans="1:175" ht="47.25" x14ac:dyDescent="0.2">
      <c r="A55" s="14">
        <v>54</v>
      </c>
      <c r="B55" s="235" t="s">
        <v>2181</v>
      </c>
      <c r="C55" s="235" t="s">
        <v>2177</v>
      </c>
      <c r="D55" s="248" t="s">
        <v>2179</v>
      </c>
      <c r="E55" s="366">
        <v>2018</v>
      </c>
      <c r="F55" s="262" t="s">
        <v>204</v>
      </c>
      <c r="G55" s="18" t="s">
        <v>2688</v>
      </c>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c r="EX55" s="201"/>
      <c r="EY55" s="201"/>
      <c r="EZ55" s="201"/>
      <c r="FA55" s="201"/>
      <c r="FB55" s="201"/>
      <c r="FC55" s="201"/>
      <c r="FD55" s="201"/>
      <c r="FE55" s="201"/>
      <c r="FF55" s="201"/>
      <c r="FG55" s="201"/>
      <c r="FH55" s="201"/>
      <c r="FI55" s="201"/>
      <c r="FJ55" s="201"/>
      <c r="FK55" s="201"/>
      <c r="FL55" s="201"/>
      <c r="FM55" s="201"/>
      <c r="FN55" s="201"/>
      <c r="FO55" s="201"/>
      <c r="FP55" s="201"/>
      <c r="FQ55" s="201"/>
      <c r="FR55" s="201"/>
      <c r="FS55" s="201"/>
    </row>
    <row r="56" spans="1:175" ht="47.25" x14ac:dyDescent="0.2">
      <c r="A56" s="14">
        <v>55</v>
      </c>
      <c r="B56" s="10" t="s">
        <v>402</v>
      </c>
      <c r="C56" s="10" t="s">
        <v>889</v>
      </c>
      <c r="D56" s="18" t="s">
        <v>403</v>
      </c>
      <c r="E56" s="2">
        <v>2018</v>
      </c>
      <c r="F56" s="18" t="s">
        <v>204</v>
      </c>
      <c r="G56" s="59" t="s">
        <v>2674</v>
      </c>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row>
    <row r="57" spans="1:175" ht="47.25" x14ac:dyDescent="0.2">
      <c r="A57" s="14">
        <v>56</v>
      </c>
      <c r="B57" s="10" t="s">
        <v>389</v>
      </c>
      <c r="C57" s="10" t="s">
        <v>982</v>
      </c>
      <c r="D57" s="1" t="s">
        <v>390</v>
      </c>
      <c r="E57" s="189">
        <v>2018</v>
      </c>
      <c r="F57" s="18" t="s">
        <v>204</v>
      </c>
      <c r="G57" s="59" t="s">
        <v>2674</v>
      </c>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row>
    <row r="58" spans="1:175" ht="31.5" x14ac:dyDescent="0.2">
      <c r="A58" s="14">
        <v>57</v>
      </c>
      <c r="B58" s="10" t="s">
        <v>391</v>
      </c>
      <c r="C58" s="10" t="s">
        <v>1011</v>
      </c>
      <c r="D58" s="1" t="s">
        <v>392</v>
      </c>
      <c r="E58" s="189">
        <v>2018</v>
      </c>
      <c r="F58" s="18" t="s">
        <v>204</v>
      </c>
      <c r="G58" s="59" t="s">
        <v>2674</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row>
    <row r="59" spans="1:175" ht="47.25" x14ac:dyDescent="0.2">
      <c r="A59" s="14">
        <v>58</v>
      </c>
      <c r="B59" s="235" t="s">
        <v>2176</v>
      </c>
      <c r="C59" s="235" t="s">
        <v>2177</v>
      </c>
      <c r="D59" s="248" t="s">
        <v>2175</v>
      </c>
      <c r="E59" s="228">
        <v>2018</v>
      </c>
      <c r="F59" s="262" t="s">
        <v>204</v>
      </c>
      <c r="G59" s="18" t="s">
        <v>2688</v>
      </c>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c r="AQ59" s="201"/>
      <c r="AR59" s="201"/>
      <c r="AS59" s="201"/>
      <c r="AT59" s="201"/>
      <c r="AU59" s="201"/>
      <c r="AV59" s="201"/>
      <c r="AW59" s="201"/>
      <c r="AX59" s="201"/>
      <c r="AY59" s="201"/>
      <c r="AZ59" s="201"/>
      <c r="BA59" s="201"/>
      <c r="BB59" s="201"/>
      <c r="BC59" s="201"/>
      <c r="BD59" s="201"/>
      <c r="BE59" s="201"/>
      <c r="BF59" s="201"/>
      <c r="BG59" s="201"/>
      <c r="BH59" s="201"/>
      <c r="BI59" s="201"/>
      <c r="BJ59" s="201"/>
      <c r="BK59" s="201"/>
      <c r="BL59" s="201"/>
      <c r="BM59" s="201"/>
      <c r="BN59" s="201"/>
      <c r="BO59" s="201"/>
      <c r="BP59" s="201"/>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c r="DU59" s="201"/>
      <c r="DV59" s="201"/>
      <c r="DW59" s="201"/>
      <c r="DX59" s="201"/>
      <c r="DY59" s="201"/>
      <c r="DZ59" s="201"/>
      <c r="EA59" s="201"/>
      <c r="EB59" s="201"/>
      <c r="EC59" s="201"/>
      <c r="ED59" s="201"/>
      <c r="EE59" s="201"/>
      <c r="EF59" s="201"/>
      <c r="EG59" s="201"/>
      <c r="EH59" s="201"/>
      <c r="EI59" s="201"/>
      <c r="EJ59" s="201"/>
      <c r="EK59" s="201"/>
      <c r="EL59" s="201"/>
      <c r="EM59" s="201"/>
      <c r="EN59" s="201"/>
      <c r="EO59" s="201"/>
      <c r="EP59" s="201"/>
      <c r="EQ59" s="201"/>
      <c r="ER59" s="201"/>
      <c r="ES59" s="201"/>
      <c r="ET59" s="201"/>
      <c r="EU59" s="201"/>
      <c r="EV59" s="201"/>
      <c r="EW59" s="201"/>
      <c r="EX59" s="201"/>
      <c r="EY59" s="201"/>
      <c r="EZ59" s="201"/>
      <c r="FA59" s="201"/>
      <c r="FB59" s="201"/>
      <c r="FC59" s="201"/>
      <c r="FD59" s="201"/>
      <c r="FE59" s="201"/>
      <c r="FF59" s="201"/>
      <c r="FG59" s="201"/>
      <c r="FH59" s="201"/>
      <c r="FI59" s="201"/>
      <c r="FJ59" s="201"/>
      <c r="FK59" s="201"/>
      <c r="FL59" s="201"/>
      <c r="FM59" s="201"/>
      <c r="FN59" s="201"/>
      <c r="FO59" s="201"/>
      <c r="FP59" s="201"/>
      <c r="FQ59" s="201"/>
      <c r="FR59" s="201"/>
      <c r="FS59" s="201"/>
    </row>
    <row r="60" spans="1:175" s="201" customFormat="1" ht="46.5" customHeight="1" x14ac:dyDescent="0.2">
      <c r="A60" s="14">
        <v>59</v>
      </c>
      <c r="B60" s="235" t="s">
        <v>2182</v>
      </c>
      <c r="C60" s="235" t="s">
        <v>2183</v>
      </c>
      <c r="D60" s="248" t="s">
        <v>2184</v>
      </c>
      <c r="E60" s="100">
        <v>2018</v>
      </c>
      <c r="F60" s="262" t="s">
        <v>204</v>
      </c>
      <c r="G60" s="18" t="s">
        <v>2688</v>
      </c>
    </row>
    <row r="61" spans="1:175" s="201" customFormat="1" ht="46.5" customHeight="1" x14ac:dyDescent="0.2">
      <c r="A61" s="14">
        <v>60</v>
      </c>
      <c r="B61" s="10" t="s">
        <v>404</v>
      </c>
      <c r="C61" s="10" t="s">
        <v>1029</v>
      </c>
      <c r="D61" s="1" t="s">
        <v>405</v>
      </c>
      <c r="E61" s="1">
        <v>2018</v>
      </c>
      <c r="F61" s="18" t="s">
        <v>204</v>
      </c>
      <c r="G61" s="59" t="s">
        <v>2674</v>
      </c>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c r="EA61" s="50"/>
      <c r="EB61" s="50"/>
      <c r="EC61" s="50"/>
      <c r="ED61" s="50"/>
      <c r="EE61" s="50"/>
      <c r="EF61" s="50"/>
      <c r="EG61" s="50"/>
      <c r="EH61" s="50"/>
      <c r="EI61" s="50"/>
      <c r="EJ61" s="50"/>
      <c r="EK61" s="50"/>
      <c r="EL61" s="50"/>
      <c r="EM61" s="50"/>
      <c r="EN61" s="50"/>
      <c r="EO61" s="50"/>
      <c r="EP61" s="50"/>
      <c r="EQ61" s="50"/>
      <c r="ER61" s="50"/>
      <c r="ES61" s="50"/>
      <c r="ET61" s="50"/>
      <c r="EU61" s="50"/>
      <c r="EV61" s="50"/>
      <c r="EW61" s="50"/>
      <c r="EX61" s="50"/>
      <c r="EY61" s="50"/>
      <c r="EZ61" s="50"/>
      <c r="FA61" s="50"/>
      <c r="FB61" s="50"/>
      <c r="FC61" s="50"/>
      <c r="FD61" s="50"/>
      <c r="FE61" s="50"/>
      <c r="FF61" s="50"/>
      <c r="FG61" s="50"/>
      <c r="FH61" s="50"/>
      <c r="FI61" s="50"/>
      <c r="FJ61" s="50"/>
      <c r="FK61" s="50"/>
      <c r="FL61" s="50"/>
      <c r="FM61" s="50"/>
      <c r="FN61" s="50"/>
      <c r="FO61" s="50"/>
      <c r="FP61" s="50"/>
      <c r="FQ61" s="50"/>
      <c r="FR61" s="50"/>
      <c r="FS61" s="50"/>
    </row>
    <row r="62" spans="1:175" s="201" customFormat="1" ht="46.5" customHeight="1" x14ac:dyDescent="0.2">
      <c r="A62" s="14">
        <v>61</v>
      </c>
      <c r="B62" s="10" t="s">
        <v>408</v>
      </c>
      <c r="C62" s="10" t="s">
        <v>2696</v>
      </c>
      <c r="D62" s="1" t="s">
        <v>409</v>
      </c>
      <c r="E62" s="1">
        <v>2018</v>
      </c>
      <c r="F62" s="18" t="s">
        <v>204</v>
      </c>
      <c r="G62" s="59" t="s">
        <v>2674</v>
      </c>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row>
    <row r="63" spans="1:175" s="201" customFormat="1" ht="46.5" customHeight="1" x14ac:dyDescent="0.2">
      <c r="A63" s="14">
        <v>62</v>
      </c>
      <c r="B63" s="10" t="s">
        <v>394</v>
      </c>
      <c r="C63" s="10" t="s">
        <v>1049</v>
      </c>
      <c r="D63" s="1" t="s">
        <v>395</v>
      </c>
      <c r="E63" s="1">
        <v>2018</v>
      </c>
      <c r="F63" s="18" t="s">
        <v>204</v>
      </c>
      <c r="G63" s="59" t="s">
        <v>2674</v>
      </c>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row>
    <row r="64" spans="1:175" s="201" customFormat="1" ht="46.5" customHeight="1" x14ac:dyDescent="0.2">
      <c r="A64" s="14">
        <v>63</v>
      </c>
      <c r="B64" s="10" t="s">
        <v>737</v>
      </c>
      <c r="C64" s="10" t="s">
        <v>1056</v>
      </c>
      <c r="D64" s="1" t="s">
        <v>388</v>
      </c>
      <c r="E64" s="1">
        <v>2018</v>
      </c>
      <c r="F64" s="18" t="s">
        <v>204</v>
      </c>
      <c r="G64" s="59" t="s">
        <v>2674</v>
      </c>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row>
    <row r="65" spans="1:175" s="201" customFormat="1" ht="46.5" customHeight="1" x14ac:dyDescent="0.2">
      <c r="A65" s="14">
        <v>64</v>
      </c>
      <c r="B65" s="235" t="s">
        <v>2180</v>
      </c>
      <c r="C65" s="235" t="s">
        <v>2177</v>
      </c>
      <c r="D65" s="248" t="s">
        <v>2179</v>
      </c>
      <c r="E65" s="100">
        <v>2018</v>
      </c>
      <c r="F65" s="222" t="s">
        <v>204</v>
      </c>
      <c r="G65" s="18" t="s">
        <v>2688</v>
      </c>
    </row>
    <row r="66" spans="1:175" s="201" customFormat="1" ht="46.5" customHeight="1" x14ac:dyDescent="0.25">
      <c r="A66" s="14">
        <v>65</v>
      </c>
      <c r="B66" s="10" t="s">
        <v>378</v>
      </c>
      <c r="C66" s="10" t="s">
        <v>1077</v>
      </c>
      <c r="D66" s="1" t="s">
        <v>379</v>
      </c>
      <c r="E66" s="1">
        <v>2018</v>
      </c>
      <c r="F66" s="59" t="s">
        <v>204</v>
      </c>
      <c r="G66" s="59" t="s">
        <v>2674</v>
      </c>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48"/>
      <c r="DX66" s="48"/>
      <c r="DY66" s="48"/>
      <c r="DZ66" s="48"/>
      <c r="EA66" s="48"/>
      <c r="EB66" s="48"/>
      <c r="EC66" s="48"/>
      <c r="ED66" s="48"/>
      <c r="EE66" s="48"/>
      <c r="EF66" s="48"/>
      <c r="EG66" s="48"/>
      <c r="EH66" s="48"/>
      <c r="EI66" s="48"/>
      <c r="EJ66" s="48"/>
      <c r="EK66" s="48"/>
      <c r="EL66" s="48"/>
      <c r="EM66" s="48"/>
      <c r="EN66" s="48"/>
      <c r="EO66" s="48"/>
      <c r="EP66" s="48"/>
      <c r="EQ66" s="48"/>
      <c r="ER66" s="48"/>
      <c r="ES66" s="48"/>
      <c r="ET66" s="48"/>
      <c r="EU66" s="48"/>
      <c r="EV66" s="48"/>
      <c r="EW66" s="48"/>
      <c r="EX66" s="48"/>
      <c r="EY66" s="48"/>
      <c r="EZ66" s="48"/>
      <c r="FA66" s="48"/>
      <c r="FB66" s="48"/>
      <c r="FC66" s="48"/>
      <c r="FD66" s="48"/>
      <c r="FE66" s="48"/>
      <c r="FF66" s="48"/>
      <c r="FG66" s="48"/>
      <c r="FH66" s="48"/>
      <c r="FI66" s="48"/>
      <c r="FJ66" s="48"/>
      <c r="FK66" s="48"/>
      <c r="FL66" s="48"/>
      <c r="FM66" s="48"/>
      <c r="FN66" s="48"/>
      <c r="FO66" s="48"/>
      <c r="FP66" s="48"/>
      <c r="FQ66" s="48"/>
      <c r="FR66" s="48"/>
      <c r="FS66" s="48"/>
    </row>
    <row r="67" spans="1:175" s="201" customFormat="1" ht="46.5" customHeight="1" x14ac:dyDescent="0.2">
      <c r="A67" s="14">
        <v>66</v>
      </c>
      <c r="B67" s="10" t="s">
        <v>385</v>
      </c>
      <c r="C67" s="10" t="s">
        <v>1118</v>
      </c>
      <c r="D67" s="1" t="s">
        <v>386</v>
      </c>
      <c r="E67" s="1">
        <v>2018</v>
      </c>
      <c r="F67" s="18" t="s">
        <v>204</v>
      </c>
      <c r="G67" s="59" t="s">
        <v>2674</v>
      </c>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row>
    <row r="68" spans="1:175" s="201" customFormat="1" ht="46.5" customHeight="1" x14ac:dyDescent="0.2">
      <c r="A68" s="14">
        <v>67</v>
      </c>
      <c r="B68" s="10" t="s">
        <v>398</v>
      </c>
      <c r="C68" s="10" t="s">
        <v>1121</v>
      </c>
      <c r="D68" s="1" t="s">
        <v>399</v>
      </c>
      <c r="E68" s="1">
        <v>2018</v>
      </c>
      <c r="F68" s="18" t="s">
        <v>204</v>
      </c>
      <c r="G68" s="59" t="s">
        <v>2674</v>
      </c>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row>
    <row r="69" spans="1:175" s="201" customFormat="1" ht="46.5" customHeight="1" x14ac:dyDescent="0.2">
      <c r="A69" s="14">
        <v>68</v>
      </c>
      <c r="B69" s="10" t="s">
        <v>400</v>
      </c>
      <c r="C69" s="10" t="s">
        <v>1128</v>
      </c>
      <c r="D69" s="1" t="s">
        <v>401</v>
      </c>
      <c r="E69" s="1">
        <v>2018</v>
      </c>
      <c r="F69" s="18" t="s">
        <v>204</v>
      </c>
      <c r="G69" s="59" t="s">
        <v>2674</v>
      </c>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row>
    <row r="70" spans="1:175" s="201" customFormat="1" ht="46.5" customHeight="1" x14ac:dyDescent="0.25">
      <c r="A70" s="14">
        <v>69</v>
      </c>
      <c r="B70" s="157" t="s">
        <v>1151</v>
      </c>
      <c r="C70" s="157" t="s">
        <v>1096</v>
      </c>
      <c r="D70" s="154" t="s">
        <v>871</v>
      </c>
      <c r="E70" s="154">
        <v>2018</v>
      </c>
      <c r="F70" s="158" t="s">
        <v>204</v>
      </c>
      <c r="G70" s="104" t="s">
        <v>2673</v>
      </c>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row>
    <row r="71" spans="1:175" s="201" customFormat="1" ht="46.5" customHeight="1" x14ac:dyDescent="0.25">
      <c r="A71" s="14">
        <v>70</v>
      </c>
      <c r="B71" s="157" t="s">
        <v>1152</v>
      </c>
      <c r="C71" s="153" t="s">
        <v>1093</v>
      </c>
      <c r="D71" s="154" t="s">
        <v>874</v>
      </c>
      <c r="E71" s="154">
        <v>2018</v>
      </c>
      <c r="F71" s="158" t="s">
        <v>204</v>
      </c>
      <c r="G71" s="104" t="s">
        <v>2673</v>
      </c>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row>
    <row r="72" spans="1:175" s="201" customFormat="1" ht="46.5" customHeight="1" x14ac:dyDescent="0.25">
      <c r="A72" s="14">
        <v>71</v>
      </c>
      <c r="B72" s="157" t="s">
        <v>896</v>
      </c>
      <c r="C72" s="153" t="s">
        <v>1093</v>
      </c>
      <c r="D72" s="154" t="s">
        <v>874</v>
      </c>
      <c r="E72" s="154">
        <v>2018</v>
      </c>
      <c r="F72" s="158" t="s">
        <v>204</v>
      </c>
      <c r="G72" s="104" t="s">
        <v>2673</v>
      </c>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row>
    <row r="73" spans="1:175" s="201" customFormat="1" ht="46.5" customHeight="1" x14ac:dyDescent="0.25">
      <c r="A73" s="14">
        <v>72</v>
      </c>
      <c r="B73" s="157" t="s">
        <v>1153</v>
      </c>
      <c r="C73" s="157" t="s">
        <v>1096</v>
      </c>
      <c r="D73" s="154" t="s">
        <v>880</v>
      </c>
      <c r="E73" s="154">
        <v>2018</v>
      </c>
      <c r="F73" s="158" t="s">
        <v>204</v>
      </c>
      <c r="G73" s="104" t="s">
        <v>2673</v>
      </c>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row>
    <row r="74" spans="1:175" s="201" customFormat="1" ht="46.5" customHeight="1" x14ac:dyDescent="0.2">
      <c r="A74" s="14">
        <v>73</v>
      </c>
      <c r="B74" s="235" t="s">
        <v>2170</v>
      </c>
      <c r="C74" s="235" t="s">
        <v>2171</v>
      </c>
      <c r="D74" s="248" t="s">
        <v>2172</v>
      </c>
      <c r="E74" s="100">
        <v>2018</v>
      </c>
      <c r="F74" s="222" t="s">
        <v>204</v>
      </c>
      <c r="G74" s="18" t="s">
        <v>2688</v>
      </c>
    </row>
    <row r="75" spans="1:175" s="201" customFormat="1" ht="46.5" customHeight="1" x14ac:dyDescent="0.2">
      <c r="A75" s="14">
        <v>74</v>
      </c>
      <c r="B75" s="74" t="s">
        <v>2691</v>
      </c>
      <c r="C75" s="74" t="s">
        <v>2604</v>
      </c>
      <c r="D75" s="75" t="s">
        <v>2605</v>
      </c>
      <c r="E75" s="100">
        <v>2019</v>
      </c>
      <c r="F75" s="224" t="s">
        <v>204</v>
      </c>
      <c r="G75" s="18" t="s">
        <v>2688</v>
      </c>
    </row>
    <row r="76" spans="1:175" s="201" customFormat="1" ht="46.5" customHeight="1" x14ac:dyDescent="0.25">
      <c r="A76" s="14">
        <v>75</v>
      </c>
      <c r="B76" s="69" t="s">
        <v>603</v>
      </c>
      <c r="C76" s="70" t="s">
        <v>738</v>
      </c>
      <c r="D76" s="68" t="s">
        <v>604</v>
      </c>
      <c r="E76" s="1">
        <v>2019</v>
      </c>
      <c r="F76" s="71" t="s">
        <v>204</v>
      </c>
      <c r="G76" s="91" t="s">
        <v>2674</v>
      </c>
      <c r="H76" s="54"/>
      <c r="I76" s="52"/>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c r="FB76" s="54"/>
      <c r="FC76" s="54"/>
      <c r="FD76" s="54"/>
      <c r="FE76" s="54"/>
      <c r="FF76" s="54"/>
      <c r="FG76" s="54"/>
      <c r="FH76" s="54"/>
      <c r="FI76" s="54"/>
      <c r="FJ76" s="54"/>
      <c r="FK76" s="54"/>
      <c r="FL76" s="54"/>
      <c r="FM76" s="54"/>
      <c r="FN76" s="54"/>
      <c r="FO76" s="54"/>
      <c r="FP76" s="54"/>
      <c r="FQ76" s="54"/>
      <c r="FR76" s="54"/>
      <c r="FS76" s="54"/>
    </row>
    <row r="77" spans="1:175" s="201" customFormat="1" ht="46.5" customHeight="1" x14ac:dyDescent="0.3">
      <c r="A77" s="14">
        <v>76</v>
      </c>
      <c r="B77" s="74" t="s">
        <v>269</v>
      </c>
      <c r="C77" s="74" t="s">
        <v>2697</v>
      </c>
      <c r="D77" s="75" t="s">
        <v>270</v>
      </c>
      <c r="E77" s="154">
        <v>2019</v>
      </c>
      <c r="F77" s="184" t="s">
        <v>204</v>
      </c>
      <c r="G77" s="104" t="s">
        <v>2673</v>
      </c>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row>
    <row r="78" spans="1:175" s="201" customFormat="1" ht="46.5" customHeight="1" x14ac:dyDescent="0.2">
      <c r="A78" s="14">
        <v>77</v>
      </c>
      <c r="B78" s="74" t="s">
        <v>2601</v>
      </c>
      <c r="C78" s="74" t="s">
        <v>2602</v>
      </c>
      <c r="D78" s="75" t="s">
        <v>2603</v>
      </c>
      <c r="E78" s="100">
        <v>2019</v>
      </c>
      <c r="F78" s="140" t="s">
        <v>204</v>
      </c>
      <c r="G78" s="18" t="s">
        <v>2688</v>
      </c>
    </row>
    <row r="79" spans="1:175" s="201" customFormat="1" ht="46.5" customHeight="1" x14ac:dyDescent="0.25">
      <c r="A79" s="14">
        <v>78</v>
      </c>
      <c r="B79" s="69" t="s">
        <v>563</v>
      </c>
      <c r="C79" s="69" t="s">
        <v>957</v>
      </c>
      <c r="D79" s="68" t="s">
        <v>564</v>
      </c>
      <c r="E79" s="1">
        <v>2019</v>
      </c>
      <c r="F79" s="71" t="s">
        <v>204</v>
      </c>
      <c r="G79" s="91" t="s">
        <v>2674</v>
      </c>
      <c r="H79" s="54"/>
      <c r="I79" s="52"/>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row>
    <row r="80" spans="1:175" s="201" customFormat="1" ht="46.5" customHeight="1" x14ac:dyDescent="0.25">
      <c r="A80" s="14">
        <v>79</v>
      </c>
      <c r="B80" s="69" t="s">
        <v>645</v>
      </c>
      <c r="C80" s="69" t="s">
        <v>773</v>
      </c>
      <c r="D80" s="68" t="s">
        <v>646</v>
      </c>
      <c r="E80" s="1">
        <v>2019</v>
      </c>
      <c r="F80" s="72" t="s">
        <v>204</v>
      </c>
      <c r="G80" s="91" t="s">
        <v>2674</v>
      </c>
      <c r="H80" s="53"/>
      <c r="I80" s="52"/>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c r="DD80" s="53"/>
      <c r="DE80" s="53"/>
      <c r="DF80" s="53"/>
      <c r="DG80" s="53"/>
      <c r="DH80" s="53"/>
      <c r="DI80" s="53"/>
      <c r="DJ80" s="53"/>
      <c r="DK80" s="53"/>
      <c r="DL80" s="53"/>
      <c r="DM80" s="53"/>
      <c r="DN80" s="53"/>
      <c r="DO80" s="53"/>
      <c r="DP80" s="53"/>
      <c r="DQ80" s="53"/>
      <c r="DR80" s="53"/>
      <c r="DS80" s="53"/>
      <c r="DT80" s="53"/>
      <c r="DU80" s="53"/>
      <c r="DV80" s="53"/>
      <c r="DW80" s="53"/>
      <c r="DX80" s="53"/>
      <c r="DY80" s="53"/>
      <c r="DZ80" s="53"/>
      <c r="EA80" s="53"/>
      <c r="EB80" s="53"/>
      <c r="EC80" s="53"/>
      <c r="ED80" s="53"/>
      <c r="EE80" s="53"/>
      <c r="EF80" s="53"/>
      <c r="EG80" s="53"/>
      <c r="EH80" s="53"/>
      <c r="EI80" s="53"/>
      <c r="EJ80" s="53"/>
      <c r="EK80" s="53"/>
      <c r="EL80" s="53"/>
      <c r="EM80" s="53"/>
      <c r="EN80" s="53"/>
      <c r="EO80" s="53"/>
      <c r="EP80" s="53"/>
      <c r="EQ80" s="53"/>
      <c r="ER80" s="53"/>
      <c r="ES80" s="53"/>
      <c r="ET80" s="53"/>
      <c r="EU80" s="53"/>
      <c r="EV80" s="53"/>
      <c r="EW80" s="53"/>
      <c r="EX80" s="53"/>
      <c r="EY80" s="53"/>
      <c r="EZ80" s="53"/>
      <c r="FA80" s="53"/>
      <c r="FB80" s="53"/>
      <c r="FC80" s="53"/>
      <c r="FD80" s="53"/>
      <c r="FE80" s="53"/>
      <c r="FF80" s="53"/>
      <c r="FG80" s="53"/>
      <c r="FH80" s="53"/>
      <c r="FI80" s="53"/>
      <c r="FJ80" s="53"/>
      <c r="FK80" s="53"/>
      <c r="FL80" s="53"/>
      <c r="FM80" s="53"/>
      <c r="FN80" s="53"/>
      <c r="FO80" s="53"/>
      <c r="FP80" s="53"/>
      <c r="FQ80" s="53"/>
      <c r="FR80" s="53"/>
      <c r="FS80" s="53"/>
    </row>
    <row r="81" spans="1:175" s="201" customFormat="1" ht="46.5" customHeight="1" x14ac:dyDescent="0.25">
      <c r="A81" s="14">
        <v>80</v>
      </c>
      <c r="B81" s="69" t="s">
        <v>623</v>
      </c>
      <c r="C81" s="69" t="s">
        <v>958</v>
      </c>
      <c r="D81" s="68" t="s">
        <v>440</v>
      </c>
      <c r="E81" s="1">
        <v>2019</v>
      </c>
      <c r="F81" s="71" t="s">
        <v>204</v>
      </c>
      <c r="G81" s="91" t="s">
        <v>2674</v>
      </c>
      <c r="H81" s="55"/>
      <c r="I81" s="52"/>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row>
    <row r="82" spans="1:175" s="201" customFormat="1" ht="46.5" customHeight="1" x14ac:dyDescent="0.25">
      <c r="A82" s="14">
        <v>81</v>
      </c>
      <c r="B82" s="69" t="s">
        <v>672</v>
      </c>
      <c r="C82" s="69" t="s">
        <v>972</v>
      </c>
      <c r="D82" s="68" t="s">
        <v>27</v>
      </c>
      <c r="E82" s="1">
        <v>2019</v>
      </c>
      <c r="F82" s="71" t="s">
        <v>204</v>
      </c>
      <c r="G82" s="91" t="s">
        <v>2674</v>
      </c>
      <c r="H82" s="53"/>
      <c r="I82" s="52"/>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3"/>
      <c r="FF82" s="53"/>
      <c r="FG82" s="53"/>
      <c r="FH82" s="53"/>
      <c r="FI82" s="53"/>
      <c r="FJ82" s="53"/>
      <c r="FK82" s="53"/>
      <c r="FL82" s="53"/>
      <c r="FM82" s="53"/>
      <c r="FN82" s="53"/>
      <c r="FO82" s="53"/>
      <c r="FP82" s="53"/>
      <c r="FQ82" s="53"/>
      <c r="FR82" s="53"/>
      <c r="FS82" s="53"/>
    </row>
    <row r="83" spans="1:175" s="201" customFormat="1" ht="46.5" customHeight="1" x14ac:dyDescent="0.25">
      <c r="A83" s="14">
        <v>82</v>
      </c>
      <c r="B83" s="69" t="s">
        <v>571</v>
      </c>
      <c r="C83" s="69" t="s">
        <v>785</v>
      </c>
      <c r="D83" s="68" t="s">
        <v>572</v>
      </c>
      <c r="E83" s="1">
        <v>2019</v>
      </c>
      <c r="F83" s="71" t="s">
        <v>204</v>
      </c>
      <c r="G83" s="91" t="s">
        <v>2674</v>
      </c>
      <c r="H83" s="54"/>
      <c r="I83" s="52"/>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c r="DI83" s="54"/>
      <c r="DJ83" s="54"/>
      <c r="DK83" s="54"/>
      <c r="DL83" s="54"/>
      <c r="DM83" s="54"/>
      <c r="DN83" s="54"/>
      <c r="DO83" s="54"/>
      <c r="DP83" s="54"/>
      <c r="DQ83" s="54"/>
      <c r="DR83" s="54"/>
      <c r="DS83" s="54"/>
      <c r="DT83" s="54"/>
      <c r="DU83" s="54"/>
      <c r="DV83" s="54"/>
      <c r="DW83" s="54"/>
      <c r="DX83" s="54"/>
      <c r="DY83" s="54"/>
      <c r="DZ83" s="54"/>
      <c r="EA83" s="54"/>
      <c r="EB83" s="54"/>
      <c r="EC83" s="54"/>
      <c r="ED83" s="54"/>
      <c r="EE83" s="54"/>
      <c r="EF83" s="54"/>
      <c r="EG83" s="54"/>
      <c r="EH83" s="54"/>
      <c r="EI83" s="54"/>
      <c r="EJ83" s="54"/>
      <c r="EK83" s="54"/>
      <c r="EL83" s="54"/>
      <c r="EM83" s="54"/>
      <c r="EN83" s="54"/>
      <c r="EO83" s="54"/>
      <c r="EP83" s="54"/>
      <c r="EQ83" s="54"/>
      <c r="ER83" s="54"/>
      <c r="ES83" s="54"/>
      <c r="ET83" s="54"/>
      <c r="EU83" s="54"/>
      <c r="EV83" s="54"/>
      <c r="EW83" s="54"/>
      <c r="EX83" s="54"/>
      <c r="EY83" s="54"/>
      <c r="EZ83" s="54"/>
      <c r="FA83" s="54"/>
      <c r="FB83" s="54"/>
      <c r="FC83" s="54"/>
      <c r="FD83" s="54"/>
      <c r="FE83" s="54"/>
      <c r="FF83" s="54"/>
      <c r="FG83" s="54"/>
      <c r="FH83" s="54"/>
      <c r="FI83" s="54"/>
      <c r="FJ83" s="54"/>
      <c r="FK83" s="54"/>
      <c r="FL83" s="54"/>
      <c r="FM83" s="54"/>
      <c r="FN83" s="54"/>
      <c r="FO83" s="54"/>
      <c r="FP83" s="54"/>
      <c r="FQ83" s="54"/>
      <c r="FR83" s="54"/>
      <c r="FS83" s="54"/>
    </row>
    <row r="84" spans="1:175" s="201" customFormat="1" ht="46.5" customHeight="1" x14ac:dyDescent="0.25">
      <c r="A84" s="14">
        <v>83</v>
      </c>
      <c r="B84" s="69" t="s">
        <v>638</v>
      </c>
      <c r="C84" s="69" t="s">
        <v>1004</v>
      </c>
      <c r="D84" s="68" t="s">
        <v>639</v>
      </c>
      <c r="E84" s="1">
        <v>2019</v>
      </c>
      <c r="F84" s="71" t="s">
        <v>204</v>
      </c>
      <c r="G84" s="91" t="s">
        <v>2674</v>
      </c>
      <c r="H84" s="53"/>
      <c r="I84" s="52"/>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c r="DA84" s="53"/>
      <c r="DB84" s="53"/>
      <c r="DC84" s="53"/>
      <c r="DD84" s="53"/>
      <c r="DE84" s="53"/>
      <c r="DF84" s="53"/>
      <c r="DG84" s="53"/>
      <c r="DH84" s="53"/>
      <c r="DI84" s="53"/>
      <c r="DJ84" s="53"/>
      <c r="DK84" s="53"/>
      <c r="DL84" s="53"/>
      <c r="DM84" s="53"/>
      <c r="DN84" s="53"/>
      <c r="DO84" s="53"/>
      <c r="DP84" s="53"/>
      <c r="DQ84" s="53"/>
      <c r="DR84" s="53"/>
      <c r="DS84" s="53"/>
      <c r="DT84" s="53"/>
      <c r="DU84" s="53"/>
      <c r="DV84" s="53"/>
      <c r="DW84" s="53"/>
      <c r="DX84" s="53"/>
      <c r="DY84" s="53"/>
      <c r="DZ84" s="53"/>
      <c r="EA84" s="53"/>
      <c r="EB84" s="53"/>
      <c r="EC84" s="53"/>
      <c r="ED84" s="53"/>
      <c r="EE84" s="53"/>
      <c r="EF84" s="53"/>
      <c r="EG84" s="53"/>
      <c r="EH84" s="53"/>
      <c r="EI84" s="53"/>
      <c r="EJ84" s="53"/>
      <c r="EK84" s="53"/>
      <c r="EL84" s="53"/>
      <c r="EM84" s="53"/>
      <c r="EN84" s="53"/>
      <c r="EO84" s="53"/>
      <c r="EP84" s="53"/>
      <c r="EQ84" s="53"/>
      <c r="ER84" s="53"/>
      <c r="ES84" s="53"/>
      <c r="ET84" s="53"/>
      <c r="EU84" s="53"/>
      <c r="EV84" s="53"/>
      <c r="EW84" s="53"/>
      <c r="EX84" s="53"/>
      <c r="EY84" s="53"/>
      <c r="EZ84" s="53"/>
      <c r="FA84" s="53"/>
      <c r="FB84" s="53"/>
      <c r="FC84" s="53"/>
      <c r="FD84" s="53"/>
      <c r="FE84" s="53"/>
      <c r="FF84" s="53"/>
      <c r="FG84" s="53"/>
      <c r="FH84" s="53"/>
      <c r="FI84" s="53"/>
      <c r="FJ84" s="53"/>
      <c r="FK84" s="53"/>
      <c r="FL84" s="53"/>
      <c r="FM84" s="53"/>
      <c r="FN84" s="53"/>
      <c r="FO84" s="53"/>
      <c r="FP84" s="53"/>
      <c r="FQ84" s="53"/>
      <c r="FR84" s="53"/>
      <c r="FS84" s="53"/>
    </row>
    <row r="85" spans="1:175" s="201" customFormat="1" ht="46.5" customHeight="1" x14ac:dyDescent="0.25">
      <c r="A85" s="14">
        <v>84</v>
      </c>
      <c r="B85" s="69" t="s">
        <v>406</v>
      </c>
      <c r="C85" s="70" t="s">
        <v>806</v>
      </c>
      <c r="D85" s="68" t="s">
        <v>546</v>
      </c>
      <c r="E85" s="1">
        <v>2019</v>
      </c>
      <c r="F85" s="71" t="s">
        <v>204</v>
      </c>
      <c r="G85" s="91" t="s">
        <v>2674</v>
      </c>
      <c r="H85" s="54"/>
      <c r="I85" s="52"/>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c r="DI85" s="54"/>
      <c r="DJ85" s="54"/>
      <c r="DK85" s="54"/>
      <c r="DL85" s="54"/>
      <c r="DM85" s="54"/>
      <c r="DN85" s="54"/>
      <c r="DO85" s="54"/>
      <c r="DP85" s="54"/>
      <c r="DQ85" s="54"/>
      <c r="DR85" s="54"/>
      <c r="DS85" s="54"/>
      <c r="DT85" s="54"/>
      <c r="DU85" s="54"/>
      <c r="DV85" s="54"/>
      <c r="DW85" s="54"/>
      <c r="DX85" s="54"/>
      <c r="DY85" s="54"/>
      <c r="DZ85" s="54"/>
      <c r="EA85" s="54"/>
      <c r="EB85" s="54"/>
      <c r="EC85" s="54"/>
      <c r="ED85" s="54"/>
      <c r="EE85" s="54"/>
      <c r="EF85" s="54"/>
      <c r="EG85" s="54"/>
      <c r="EH85" s="54"/>
      <c r="EI85" s="54"/>
      <c r="EJ85" s="54"/>
      <c r="EK85" s="54"/>
      <c r="EL85" s="54"/>
      <c r="EM85" s="54"/>
      <c r="EN85" s="54"/>
      <c r="EO85" s="54"/>
      <c r="EP85" s="54"/>
      <c r="EQ85" s="54"/>
      <c r="ER85" s="54"/>
      <c r="ES85" s="54"/>
      <c r="ET85" s="54"/>
      <c r="EU85" s="54"/>
      <c r="EV85" s="54"/>
      <c r="EW85" s="54"/>
      <c r="EX85" s="54"/>
      <c r="EY85" s="54"/>
      <c r="EZ85" s="54"/>
      <c r="FA85" s="54"/>
      <c r="FB85" s="54"/>
      <c r="FC85" s="54"/>
      <c r="FD85" s="54"/>
      <c r="FE85" s="54"/>
      <c r="FF85" s="54"/>
      <c r="FG85" s="54"/>
      <c r="FH85" s="54"/>
      <c r="FI85" s="54"/>
      <c r="FJ85" s="54"/>
      <c r="FK85" s="54"/>
      <c r="FL85" s="54"/>
      <c r="FM85" s="54"/>
      <c r="FN85" s="54"/>
      <c r="FO85" s="54"/>
      <c r="FP85" s="54"/>
      <c r="FQ85" s="54"/>
      <c r="FR85" s="54"/>
      <c r="FS85" s="54"/>
    </row>
    <row r="86" spans="1:175" s="201" customFormat="1" ht="46.5" customHeight="1" x14ac:dyDescent="0.2">
      <c r="A86" s="14">
        <v>85</v>
      </c>
      <c r="B86" s="74" t="s">
        <v>2538</v>
      </c>
      <c r="C86" s="144" t="s">
        <v>2539</v>
      </c>
      <c r="D86" s="75" t="s">
        <v>2540</v>
      </c>
      <c r="E86" s="100">
        <v>2019</v>
      </c>
      <c r="F86" s="140" t="s">
        <v>204</v>
      </c>
      <c r="G86" s="18" t="s">
        <v>2688</v>
      </c>
    </row>
    <row r="87" spans="1:175" s="201" customFormat="1" ht="46.5" customHeight="1" x14ac:dyDescent="0.2">
      <c r="A87" s="14">
        <v>86</v>
      </c>
      <c r="B87" s="74" t="s">
        <v>2693</v>
      </c>
      <c r="C87" s="144" t="s">
        <v>2541</v>
      </c>
      <c r="D87" s="75" t="s">
        <v>2540</v>
      </c>
      <c r="E87" s="100">
        <v>2019</v>
      </c>
      <c r="F87" s="140" t="s">
        <v>204</v>
      </c>
      <c r="G87" s="18" t="s">
        <v>2688</v>
      </c>
    </row>
    <row r="88" spans="1:175" s="201" customFormat="1" ht="46.5" customHeight="1" x14ac:dyDescent="0.25">
      <c r="A88" s="14">
        <v>87</v>
      </c>
      <c r="B88" s="69" t="s">
        <v>577</v>
      </c>
      <c r="C88" s="70" t="s">
        <v>821</v>
      </c>
      <c r="D88" s="68" t="s">
        <v>110</v>
      </c>
      <c r="E88" s="1">
        <v>2019</v>
      </c>
      <c r="F88" s="71" t="s">
        <v>204</v>
      </c>
      <c r="G88" s="91" t="s">
        <v>2674</v>
      </c>
      <c r="H88" s="54"/>
      <c r="I88" s="52"/>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c r="FL88" s="54"/>
      <c r="FM88" s="54"/>
      <c r="FN88" s="54"/>
      <c r="FO88" s="54"/>
      <c r="FP88" s="54"/>
      <c r="FQ88" s="54"/>
      <c r="FR88" s="54"/>
      <c r="FS88" s="54"/>
    </row>
    <row r="89" spans="1:175" s="201" customFormat="1" ht="46.5" customHeight="1" x14ac:dyDescent="0.25">
      <c r="A89" s="14">
        <v>88</v>
      </c>
      <c r="B89" s="69" t="s">
        <v>717</v>
      </c>
      <c r="C89" s="69" t="s">
        <v>1050</v>
      </c>
      <c r="D89" s="68" t="s">
        <v>718</v>
      </c>
      <c r="E89" s="1">
        <v>2019</v>
      </c>
      <c r="F89" s="71" t="s">
        <v>204</v>
      </c>
      <c r="G89" s="91" t="s">
        <v>2674</v>
      </c>
      <c r="H89" s="53"/>
      <c r="I89" s="52"/>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c r="DA89" s="53"/>
      <c r="DB89" s="53"/>
      <c r="DC89" s="53"/>
      <c r="DD89" s="53"/>
      <c r="DE89" s="53"/>
      <c r="DF89" s="53"/>
      <c r="DG89" s="53"/>
      <c r="DH89" s="53"/>
      <c r="DI89" s="53"/>
      <c r="DJ89" s="53"/>
      <c r="DK89" s="53"/>
      <c r="DL89" s="53"/>
      <c r="DM89" s="53"/>
      <c r="DN89" s="53"/>
      <c r="DO89" s="53"/>
      <c r="DP89" s="53"/>
      <c r="DQ89" s="53"/>
      <c r="DR89" s="53"/>
      <c r="DS89" s="53"/>
      <c r="DT89" s="53"/>
      <c r="DU89" s="53"/>
      <c r="DV89" s="53"/>
      <c r="DW89" s="53"/>
      <c r="DX89" s="53"/>
      <c r="DY89" s="53"/>
      <c r="DZ89" s="53"/>
      <c r="EA89" s="53"/>
      <c r="EB89" s="53"/>
      <c r="EC89" s="53"/>
      <c r="ED89" s="53"/>
      <c r="EE89" s="53"/>
      <c r="EF89" s="53"/>
      <c r="EG89" s="53"/>
      <c r="EH89" s="53"/>
      <c r="EI89" s="53"/>
      <c r="EJ89" s="53"/>
      <c r="EK89" s="53"/>
      <c r="EL89" s="53"/>
      <c r="EM89" s="53"/>
      <c r="EN89" s="53"/>
      <c r="EO89" s="53"/>
      <c r="EP89" s="53"/>
      <c r="EQ89" s="53"/>
      <c r="ER89" s="53"/>
      <c r="ES89" s="53"/>
      <c r="ET89" s="53"/>
      <c r="EU89" s="53"/>
      <c r="EV89" s="53"/>
      <c r="EW89" s="53"/>
      <c r="EX89" s="53"/>
      <c r="EY89" s="53"/>
      <c r="EZ89" s="53"/>
      <c r="FA89" s="53"/>
      <c r="FB89" s="53"/>
      <c r="FC89" s="53"/>
      <c r="FD89" s="53"/>
      <c r="FE89" s="53"/>
      <c r="FF89" s="53"/>
      <c r="FG89" s="53"/>
      <c r="FH89" s="53"/>
      <c r="FI89" s="53"/>
      <c r="FJ89" s="53"/>
      <c r="FK89" s="53"/>
      <c r="FL89" s="53"/>
      <c r="FM89" s="53"/>
      <c r="FN89" s="53"/>
      <c r="FO89" s="53"/>
      <c r="FP89" s="53"/>
      <c r="FQ89" s="53"/>
      <c r="FR89" s="53"/>
      <c r="FS89" s="53"/>
    </row>
    <row r="90" spans="1:175" s="201" customFormat="1" ht="46.5" customHeight="1" x14ac:dyDescent="0.25">
      <c r="A90" s="14">
        <v>89</v>
      </c>
      <c r="B90" s="69" t="s">
        <v>681</v>
      </c>
      <c r="C90" s="69" t="s">
        <v>1059</v>
      </c>
      <c r="D90" s="68" t="s">
        <v>32</v>
      </c>
      <c r="E90" s="1">
        <v>2019</v>
      </c>
      <c r="F90" s="71" t="s">
        <v>204</v>
      </c>
      <c r="G90" s="91" t="s">
        <v>2674</v>
      </c>
      <c r="H90" s="53"/>
      <c r="I90" s="52"/>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c r="DA90" s="53"/>
      <c r="DB90" s="53"/>
      <c r="DC90" s="53"/>
      <c r="DD90" s="53"/>
      <c r="DE90" s="53"/>
      <c r="DF90" s="53"/>
      <c r="DG90" s="53"/>
      <c r="DH90" s="53"/>
      <c r="DI90" s="53"/>
      <c r="DJ90" s="53"/>
      <c r="DK90" s="53"/>
      <c r="DL90" s="53"/>
      <c r="DM90" s="53"/>
      <c r="DN90" s="53"/>
      <c r="DO90" s="53"/>
      <c r="DP90" s="53"/>
      <c r="DQ90" s="53"/>
      <c r="DR90" s="53"/>
      <c r="DS90" s="53"/>
      <c r="DT90" s="53"/>
      <c r="DU90" s="53"/>
      <c r="DV90" s="53"/>
      <c r="DW90" s="53"/>
      <c r="DX90" s="53"/>
      <c r="DY90" s="53"/>
      <c r="DZ90" s="53"/>
      <c r="EA90" s="53"/>
      <c r="EB90" s="53"/>
      <c r="EC90" s="53"/>
      <c r="ED90" s="53"/>
      <c r="EE90" s="53"/>
      <c r="EF90" s="53"/>
      <c r="EG90" s="53"/>
      <c r="EH90" s="53"/>
      <c r="EI90" s="53"/>
      <c r="EJ90" s="53"/>
      <c r="EK90" s="53"/>
      <c r="EL90" s="53"/>
      <c r="EM90" s="53"/>
      <c r="EN90" s="53"/>
      <c r="EO90" s="53"/>
      <c r="EP90" s="53"/>
      <c r="EQ90" s="53"/>
      <c r="ER90" s="53"/>
      <c r="ES90" s="53"/>
      <c r="ET90" s="53"/>
      <c r="EU90" s="53"/>
      <c r="EV90" s="53"/>
      <c r="EW90" s="53"/>
      <c r="EX90" s="53"/>
      <c r="EY90" s="53"/>
      <c r="EZ90" s="53"/>
      <c r="FA90" s="53"/>
      <c r="FB90" s="53"/>
      <c r="FC90" s="53"/>
      <c r="FD90" s="53"/>
      <c r="FE90" s="53"/>
      <c r="FF90" s="53"/>
      <c r="FG90" s="53"/>
      <c r="FH90" s="53"/>
      <c r="FI90" s="53"/>
      <c r="FJ90" s="53"/>
      <c r="FK90" s="53"/>
      <c r="FL90" s="53"/>
      <c r="FM90" s="53"/>
      <c r="FN90" s="53"/>
      <c r="FO90" s="53"/>
      <c r="FP90" s="53"/>
      <c r="FQ90" s="53"/>
      <c r="FR90" s="53"/>
      <c r="FS90" s="53"/>
    </row>
    <row r="91" spans="1:175" s="201" customFormat="1" ht="46.5" customHeight="1" x14ac:dyDescent="0.25">
      <c r="A91" s="14">
        <v>90</v>
      </c>
      <c r="B91" s="69" t="s">
        <v>677</v>
      </c>
      <c r="C91" s="69" t="s">
        <v>1064</v>
      </c>
      <c r="D91" s="68" t="s">
        <v>678</v>
      </c>
      <c r="E91" s="1">
        <v>2019</v>
      </c>
      <c r="F91" s="71" t="s">
        <v>204</v>
      </c>
      <c r="G91" s="91" t="s">
        <v>2674</v>
      </c>
      <c r="H91" s="53"/>
      <c r="I91" s="52"/>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c r="DA91" s="53"/>
      <c r="DB91" s="53"/>
      <c r="DC91" s="53"/>
      <c r="DD91" s="53"/>
      <c r="DE91" s="53"/>
      <c r="DF91" s="53"/>
      <c r="DG91" s="53"/>
      <c r="DH91" s="53"/>
      <c r="DI91" s="53"/>
      <c r="DJ91" s="53"/>
      <c r="DK91" s="53"/>
      <c r="DL91" s="53"/>
      <c r="DM91" s="53"/>
      <c r="DN91" s="53"/>
      <c r="DO91" s="53"/>
      <c r="DP91" s="53"/>
      <c r="DQ91" s="53"/>
      <c r="DR91" s="53"/>
      <c r="DS91" s="53"/>
      <c r="DT91" s="53"/>
      <c r="DU91" s="53"/>
      <c r="DV91" s="53"/>
      <c r="DW91" s="53"/>
      <c r="DX91" s="53"/>
      <c r="DY91" s="53"/>
      <c r="DZ91" s="53"/>
      <c r="EA91" s="53"/>
      <c r="EB91" s="53"/>
      <c r="EC91" s="53"/>
      <c r="ED91" s="53"/>
      <c r="EE91" s="53"/>
      <c r="EF91" s="53"/>
      <c r="EG91" s="53"/>
      <c r="EH91" s="53"/>
      <c r="EI91" s="53"/>
      <c r="EJ91" s="53"/>
      <c r="EK91" s="53"/>
      <c r="EL91" s="53"/>
      <c r="EM91" s="53"/>
      <c r="EN91" s="53"/>
      <c r="EO91" s="53"/>
      <c r="EP91" s="53"/>
      <c r="EQ91" s="53"/>
      <c r="ER91" s="53"/>
      <c r="ES91" s="53"/>
      <c r="ET91" s="53"/>
      <c r="EU91" s="53"/>
      <c r="EV91" s="53"/>
      <c r="EW91" s="53"/>
      <c r="EX91" s="53"/>
      <c r="EY91" s="53"/>
      <c r="EZ91" s="53"/>
      <c r="FA91" s="53"/>
      <c r="FB91" s="53"/>
      <c r="FC91" s="53"/>
      <c r="FD91" s="53"/>
      <c r="FE91" s="53"/>
      <c r="FF91" s="53"/>
      <c r="FG91" s="53"/>
      <c r="FH91" s="53"/>
      <c r="FI91" s="53"/>
      <c r="FJ91" s="53"/>
      <c r="FK91" s="53"/>
      <c r="FL91" s="53"/>
      <c r="FM91" s="53"/>
      <c r="FN91" s="53"/>
      <c r="FO91" s="53"/>
      <c r="FP91" s="53"/>
      <c r="FQ91" s="53"/>
      <c r="FR91" s="53"/>
      <c r="FS91" s="53"/>
    </row>
    <row r="92" spans="1:175" s="201" customFormat="1" ht="46.5" customHeight="1" x14ac:dyDescent="0.25">
      <c r="A92" s="14">
        <v>91</v>
      </c>
      <c r="B92" s="69" t="s">
        <v>691</v>
      </c>
      <c r="C92" s="69" t="s">
        <v>1073</v>
      </c>
      <c r="D92" s="68" t="s">
        <v>692</v>
      </c>
      <c r="E92" s="1">
        <v>2019</v>
      </c>
      <c r="F92" s="71" t="s">
        <v>204</v>
      </c>
      <c r="G92" s="91" t="s">
        <v>2674</v>
      </c>
      <c r="H92" s="53"/>
      <c r="I92" s="52"/>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c r="DA92" s="53"/>
      <c r="DB92" s="53"/>
      <c r="DC92" s="53"/>
      <c r="DD92" s="53"/>
      <c r="DE92" s="53"/>
      <c r="DF92" s="53"/>
      <c r="DG92" s="53"/>
      <c r="DH92" s="53"/>
      <c r="DI92" s="53"/>
      <c r="DJ92" s="53"/>
      <c r="DK92" s="53"/>
      <c r="DL92" s="53"/>
      <c r="DM92" s="53"/>
      <c r="DN92" s="53"/>
      <c r="DO92" s="53"/>
      <c r="DP92" s="53"/>
      <c r="DQ92" s="53"/>
      <c r="DR92" s="53"/>
      <c r="DS92" s="53"/>
      <c r="DT92" s="53"/>
      <c r="DU92" s="53"/>
      <c r="DV92" s="53"/>
      <c r="DW92" s="53"/>
      <c r="DX92" s="53"/>
      <c r="DY92" s="53"/>
      <c r="DZ92" s="53"/>
      <c r="EA92" s="53"/>
      <c r="EB92" s="53"/>
      <c r="EC92" s="53"/>
      <c r="ED92" s="53"/>
      <c r="EE92" s="53"/>
      <c r="EF92" s="53"/>
      <c r="EG92" s="53"/>
      <c r="EH92" s="53"/>
      <c r="EI92" s="53"/>
      <c r="EJ92" s="53"/>
      <c r="EK92" s="53"/>
      <c r="EL92" s="53"/>
      <c r="EM92" s="53"/>
      <c r="EN92" s="53"/>
      <c r="EO92" s="53"/>
      <c r="EP92" s="53"/>
      <c r="EQ92" s="53"/>
      <c r="ER92" s="53"/>
      <c r="ES92" s="53"/>
      <c r="ET92" s="53"/>
      <c r="EU92" s="53"/>
      <c r="EV92" s="53"/>
      <c r="EW92" s="53"/>
      <c r="EX92" s="53"/>
      <c r="EY92" s="53"/>
      <c r="EZ92" s="53"/>
      <c r="FA92" s="53"/>
      <c r="FB92" s="53"/>
      <c r="FC92" s="53"/>
      <c r="FD92" s="53"/>
      <c r="FE92" s="53"/>
      <c r="FF92" s="53"/>
      <c r="FG92" s="53"/>
      <c r="FH92" s="53"/>
      <c r="FI92" s="53"/>
      <c r="FJ92" s="53"/>
      <c r="FK92" s="53"/>
      <c r="FL92" s="53"/>
      <c r="FM92" s="53"/>
      <c r="FN92" s="53"/>
      <c r="FO92" s="53"/>
      <c r="FP92" s="53"/>
      <c r="FQ92" s="53"/>
      <c r="FR92" s="53"/>
      <c r="FS92" s="53"/>
    </row>
    <row r="93" spans="1:175" s="201" customFormat="1" ht="46.5" customHeight="1" x14ac:dyDescent="0.25">
      <c r="A93" s="14">
        <v>92</v>
      </c>
      <c r="B93" s="69" t="s">
        <v>550</v>
      </c>
      <c r="C93" s="69" t="s">
        <v>855</v>
      </c>
      <c r="D93" s="68" t="s">
        <v>27</v>
      </c>
      <c r="E93" s="1">
        <v>2019</v>
      </c>
      <c r="F93" s="71" t="s">
        <v>204</v>
      </c>
      <c r="G93" s="91" t="s">
        <v>2674</v>
      </c>
      <c r="H93" s="54"/>
      <c r="I93" s="52"/>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c r="DI93" s="54"/>
      <c r="DJ93" s="54"/>
      <c r="DK93" s="54"/>
      <c r="DL93" s="54"/>
      <c r="DM93" s="54"/>
      <c r="DN93" s="54"/>
      <c r="DO93" s="54"/>
      <c r="DP93" s="54"/>
      <c r="DQ93" s="54"/>
      <c r="DR93" s="54"/>
      <c r="DS93" s="54"/>
      <c r="DT93" s="54"/>
      <c r="DU93" s="54"/>
      <c r="DV93" s="54"/>
      <c r="DW93" s="54"/>
      <c r="DX93" s="54"/>
      <c r="DY93" s="54"/>
      <c r="DZ93" s="54"/>
      <c r="EA93" s="54"/>
      <c r="EB93" s="54"/>
      <c r="EC93" s="54"/>
      <c r="ED93" s="54"/>
      <c r="EE93" s="54"/>
      <c r="EF93" s="54"/>
      <c r="EG93" s="54"/>
      <c r="EH93" s="54"/>
      <c r="EI93" s="54"/>
      <c r="EJ93" s="54"/>
      <c r="EK93" s="54"/>
      <c r="EL93" s="54"/>
      <c r="EM93" s="54"/>
      <c r="EN93" s="54"/>
      <c r="EO93" s="54"/>
      <c r="EP93" s="54"/>
      <c r="EQ93" s="54"/>
      <c r="ER93" s="54"/>
      <c r="ES93" s="54"/>
      <c r="ET93" s="54"/>
      <c r="EU93" s="54"/>
      <c r="EV93" s="54"/>
      <c r="EW93" s="54"/>
      <c r="EX93" s="54"/>
      <c r="EY93" s="54"/>
      <c r="EZ93" s="54"/>
      <c r="FA93" s="54"/>
      <c r="FB93" s="54"/>
      <c r="FC93" s="54"/>
      <c r="FD93" s="54"/>
      <c r="FE93" s="54"/>
      <c r="FF93" s="54"/>
      <c r="FG93" s="54"/>
      <c r="FH93" s="54"/>
      <c r="FI93" s="54"/>
      <c r="FJ93" s="54"/>
      <c r="FK93" s="54"/>
      <c r="FL93" s="54"/>
      <c r="FM93" s="54"/>
      <c r="FN93" s="54"/>
      <c r="FO93" s="54"/>
      <c r="FP93" s="54"/>
      <c r="FQ93" s="54"/>
      <c r="FR93" s="54"/>
      <c r="FS93" s="54"/>
    </row>
    <row r="94" spans="1:175" s="201" customFormat="1" ht="46.5" customHeight="1" x14ac:dyDescent="0.25">
      <c r="A94" s="14">
        <v>93</v>
      </c>
      <c r="B94" s="69" t="s">
        <v>702</v>
      </c>
      <c r="C94" s="69" t="s">
        <v>1127</v>
      </c>
      <c r="D94" s="68" t="s">
        <v>703</v>
      </c>
      <c r="E94" s="1">
        <v>2019</v>
      </c>
      <c r="F94" s="71" t="s">
        <v>204</v>
      </c>
      <c r="G94" s="91" t="s">
        <v>2674</v>
      </c>
      <c r="H94" s="53"/>
      <c r="I94" s="52"/>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c r="DA94" s="53"/>
      <c r="DB94" s="53"/>
      <c r="DC94" s="53"/>
      <c r="DD94" s="53"/>
      <c r="DE94" s="53"/>
      <c r="DF94" s="53"/>
      <c r="DG94" s="53"/>
      <c r="DH94" s="53"/>
      <c r="DI94" s="53"/>
      <c r="DJ94" s="53"/>
      <c r="DK94" s="53"/>
      <c r="DL94" s="53"/>
      <c r="DM94" s="53"/>
      <c r="DN94" s="53"/>
      <c r="DO94" s="53"/>
      <c r="DP94" s="53"/>
      <c r="DQ94" s="53"/>
      <c r="DR94" s="53"/>
      <c r="DS94" s="53"/>
      <c r="DT94" s="53"/>
      <c r="DU94" s="53"/>
      <c r="DV94" s="53"/>
      <c r="DW94" s="53"/>
      <c r="DX94" s="53"/>
      <c r="DY94" s="53"/>
      <c r="DZ94" s="53"/>
      <c r="EA94" s="53"/>
      <c r="EB94" s="53"/>
      <c r="EC94" s="53"/>
      <c r="ED94" s="53"/>
      <c r="EE94" s="53"/>
      <c r="EF94" s="53"/>
      <c r="EG94" s="53"/>
      <c r="EH94" s="53"/>
      <c r="EI94" s="53"/>
      <c r="EJ94" s="53"/>
      <c r="EK94" s="53"/>
      <c r="EL94" s="53"/>
      <c r="EM94" s="53"/>
      <c r="EN94" s="53"/>
      <c r="EO94" s="53"/>
      <c r="EP94" s="53"/>
      <c r="EQ94" s="53"/>
      <c r="ER94" s="53"/>
      <c r="ES94" s="53"/>
      <c r="ET94" s="53"/>
      <c r="EU94" s="53"/>
      <c r="EV94" s="53"/>
      <c r="EW94" s="53"/>
      <c r="EX94" s="53"/>
      <c r="EY94" s="53"/>
      <c r="EZ94" s="53"/>
      <c r="FA94" s="53"/>
      <c r="FB94" s="53"/>
      <c r="FC94" s="53"/>
      <c r="FD94" s="53"/>
      <c r="FE94" s="53"/>
      <c r="FF94" s="53"/>
      <c r="FG94" s="53"/>
      <c r="FH94" s="53"/>
      <c r="FI94" s="53"/>
      <c r="FJ94" s="53"/>
      <c r="FK94" s="53"/>
      <c r="FL94" s="53"/>
      <c r="FM94" s="53"/>
      <c r="FN94" s="53"/>
      <c r="FO94" s="53"/>
      <c r="FP94" s="53"/>
      <c r="FQ94" s="53"/>
      <c r="FR94" s="53"/>
      <c r="FS94" s="53"/>
    </row>
    <row r="95" spans="1:175" s="201" customFormat="1" ht="46.5" customHeight="1" x14ac:dyDescent="0.25">
      <c r="A95" s="14">
        <v>94</v>
      </c>
      <c r="B95" s="69" t="s">
        <v>407</v>
      </c>
      <c r="C95" s="70" t="s">
        <v>864</v>
      </c>
      <c r="D95" s="68" t="s">
        <v>546</v>
      </c>
      <c r="E95" s="1">
        <v>2019</v>
      </c>
      <c r="F95" s="71" t="s">
        <v>204</v>
      </c>
      <c r="G95" s="86" t="s">
        <v>2674</v>
      </c>
      <c r="H95" s="132"/>
      <c r="I95" s="6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32"/>
      <c r="BO95" s="132"/>
      <c r="BP95" s="132"/>
      <c r="BQ95" s="132"/>
      <c r="BR95" s="132"/>
      <c r="BS95" s="132"/>
      <c r="BT95" s="132"/>
      <c r="BU95" s="132"/>
      <c r="BV95" s="132"/>
      <c r="BW95" s="132"/>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132"/>
      <c r="CY95" s="132"/>
      <c r="CZ95" s="132"/>
      <c r="DA95" s="132"/>
      <c r="DB95" s="132"/>
      <c r="DC95" s="132"/>
      <c r="DD95" s="132"/>
      <c r="DE95" s="132"/>
      <c r="DF95" s="132"/>
      <c r="DG95" s="132"/>
      <c r="DH95" s="132"/>
      <c r="DI95" s="132"/>
      <c r="DJ95" s="132"/>
      <c r="DK95" s="132"/>
      <c r="DL95" s="132"/>
      <c r="DM95" s="132"/>
      <c r="DN95" s="132"/>
      <c r="DO95" s="132"/>
      <c r="DP95" s="132"/>
      <c r="DQ95" s="132"/>
      <c r="DR95" s="132"/>
      <c r="DS95" s="132"/>
      <c r="DT95" s="132"/>
      <c r="DU95" s="132"/>
      <c r="DV95" s="132"/>
      <c r="DW95" s="132"/>
      <c r="DX95" s="132"/>
      <c r="DY95" s="132"/>
      <c r="DZ95" s="132"/>
      <c r="EA95" s="132"/>
      <c r="EB95" s="132"/>
      <c r="EC95" s="132"/>
      <c r="ED95" s="132"/>
      <c r="EE95" s="132"/>
      <c r="EF95" s="132"/>
      <c r="EG95" s="132"/>
      <c r="EH95" s="132"/>
      <c r="EI95" s="132"/>
      <c r="EJ95" s="132"/>
      <c r="EK95" s="132"/>
      <c r="EL95" s="132"/>
      <c r="EM95" s="132"/>
      <c r="EN95" s="132"/>
      <c r="EO95" s="132"/>
      <c r="EP95" s="132"/>
      <c r="EQ95" s="132"/>
      <c r="ER95" s="132"/>
      <c r="ES95" s="132"/>
      <c r="ET95" s="132"/>
      <c r="EU95" s="132"/>
      <c r="EV95" s="132"/>
      <c r="EW95" s="132"/>
      <c r="EX95" s="132"/>
      <c r="EY95" s="132"/>
      <c r="EZ95" s="132"/>
      <c r="FA95" s="132"/>
      <c r="FB95" s="132"/>
      <c r="FC95" s="132"/>
      <c r="FD95" s="132"/>
      <c r="FE95" s="132"/>
      <c r="FF95" s="132"/>
      <c r="FG95" s="132"/>
      <c r="FH95" s="132"/>
      <c r="FI95" s="132"/>
      <c r="FJ95" s="132"/>
      <c r="FK95" s="132"/>
      <c r="FL95" s="132"/>
      <c r="FM95" s="132"/>
      <c r="FN95" s="132"/>
      <c r="FO95" s="132"/>
      <c r="FP95" s="132"/>
      <c r="FQ95" s="132"/>
      <c r="FR95" s="132"/>
      <c r="FS95" s="132"/>
    </row>
    <row r="96" spans="1:175" s="201" customFormat="1" ht="46.5" customHeight="1" x14ac:dyDescent="0.3">
      <c r="A96" s="14">
        <v>95</v>
      </c>
      <c r="B96" s="74" t="s">
        <v>251</v>
      </c>
      <c r="C96" s="74" t="s">
        <v>1091</v>
      </c>
      <c r="D96" s="75" t="s">
        <v>252</v>
      </c>
      <c r="E96" s="154">
        <v>2019</v>
      </c>
      <c r="F96" s="184" t="s">
        <v>204</v>
      </c>
      <c r="G96" s="104" t="s">
        <v>2673</v>
      </c>
      <c r="H96" s="139"/>
      <c r="I96" s="139"/>
      <c r="J96" s="139"/>
      <c r="K96" s="139"/>
      <c r="L96" s="139"/>
      <c r="M96" s="139"/>
      <c r="N96" s="139"/>
      <c r="O96" s="139"/>
      <c r="P96" s="139"/>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c r="BC96" s="139"/>
      <c r="BD96" s="139"/>
      <c r="BE96" s="139"/>
      <c r="BF96" s="139"/>
      <c r="BG96" s="139"/>
      <c r="BH96" s="139"/>
      <c r="BI96" s="139"/>
      <c r="BJ96" s="139"/>
      <c r="BK96" s="139"/>
      <c r="BL96" s="139"/>
      <c r="BM96" s="139"/>
      <c r="BN96" s="139"/>
      <c r="BO96" s="139"/>
      <c r="BP96" s="139"/>
      <c r="BQ96" s="139"/>
      <c r="BR96" s="139"/>
      <c r="BS96" s="139"/>
      <c r="BT96" s="139"/>
      <c r="BU96" s="139"/>
      <c r="BV96" s="139"/>
      <c r="BW96" s="139"/>
      <c r="BX96" s="139"/>
      <c r="BY96" s="139"/>
      <c r="BZ96" s="139"/>
      <c r="CA96" s="139"/>
      <c r="CB96" s="139"/>
      <c r="CC96" s="139"/>
      <c r="CD96" s="139"/>
      <c r="CE96" s="139"/>
      <c r="CF96" s="139"/>
      <c r="CG96" s="139"/>
      <c r="CH96" s="139"/>
      <c r="CI96" s="139"/>
      <c r="CJ96" s="139"/>
      <c r="CK96" s="139"/>
      <c r="CL96" s="139"/>
      <c r="CM96" s="139"/>
      <c r="CN96" s="139"/>
      <c r="CO96" s="139"/>
      <c r="CP96" s="139"/>
      <c r="CQ96" s="139"/>
      <c r="CR96" s="139"/>
      <c r="CS96" s="139"/>
      <c r="CT96" s="139"/>
      <c r="CU96" s="139"/>
      <c r="CV96" s="139"/>
      <c r="CW96" s="139"/>
      <c r="CX96" s="139"/>
      <c r="CY96" s="139"/>
      <c r="CZ96" s="139"/>
      <c r="DA96" s="139"/>
      <c r="DB96" s="139"/>
      <c r="DC96" s="139"/>
      <c r="DD96" s="139"/>
      <c r="DE96" s="139"/>
      <c r="DF96" s="139"/>
      <c r="DG96" s="139"/>
      <c r="DH96" s="139"/>
      <c r="DI96" s="139"/>
      <c r="DJ96" s="139"/>
      <c r="DK96" s="139"/>
      <c r="DL96" s="139"/>
      <c r="DM96" s="139"/>
      <c r="DN96" s="139"/>
      <c r="DO96" s="139"/>
      <c r="DP96" s="139"/>
      <c r="DQ96" s="139"/>
      <c r="DR96" s="139"/>
      <c r="DS96" s="139"/>
      <c r="DT96" s="139"/>
      <c r="DU96" s="139"/>
      <c r="DV96" s="139"/>
      <c r="DW96" s="139"/>
      <c r="DX96" s="139"/>
      <c r="DY96" s="139"/>
      <c r="DZ96" s="139"/>
      <c r="EA96" s="139"/>
      <c r="EB96" s="139"/>
      <c r="EC96" s="139"/>
      <c r="ED96" s="139"/>
      <c r="EE96" s="139"/>
      <c r="EF96" s="139"/>
      <c r="EG96" s="139"/>
      <c r="EH96" s="139"/>
      <c r="EI96" s="139"/>
      <c r="EJ96" s="139"/>
      <c r="EK96" s="139"/>
      <c r="EL96" s="139"/>
      <c r="EM96" s="139"/>
      <c r="EN96" s="139"/>
      <c r="EO96" s="139"/>
      <c r="EP96" s="139"/>
      <c r="EQ96" s="139"/>
      <c r="ER96" s="139"/>
      <c r="ES96" s="139"/>
      <c r="ET96" s="139"/>
      <c r="EU96" s="139"/>
      <c r="EV96" s="139"/>
      <c r="EW96" s="139"/>
      <c r="EX96" s="139"/>
      <c r="EY96" s="139"/>
      <c r="EZ96" s="139"/>
      <c r="FA96" s="139"/>
      <c r="FB96" s="139"/>
      <c r="FC96" s="139"/>
      <c r="FD96" s="139"/>
      <c r="FE96" s="139"/>
      <c r="FF96" s="139"/>
      <c r="FG96" s="139"/>
      <c r="FH96" s="139"/>
      <c r="FI96" s="139"/>
      <c r="FJ96" s="139"/>
      <c r="FK96" s="139"/>
      <c r="FL96" s="139"/>
      <c r="FM96" s="139"/>
      <c r="FN96" s="139"/>
      <c r="FO96" s="139"/>
      <c r="FP96" s="139"/>
      <c r="FQ96" s="139"/>
      <c r="FR96" s="139"/>
      <c r="FS96" s="139"/>
    </row>
    <row r="97" spans="1:175" s="201" customFormat="1" ht="46.5" customHeight="1" x14ac:dyDescent="0.2">
      <c r="A97" s="14">
        <v>96</v>
      </c>
      <c r="B97" s="238" t="s">
        <v>2529</v>
      </c>
      <c r="C97" s="238" t="s">
        <v>2530</v>
      </c>
      <c r="D97" s="267" t="s">
        <v>2531</v>
      </c>
      <c r="E97" s="100">
        <v>2019</v>
      </c>
      <c r="F97" s="224" t="s">
        <v>204</v>
      </c>
      <c r="G97" s="18" t="s">
        <v>2688</v>
      </c>
    </row>
    <row r="98" spans="1:175" s="201" customFormat="1" ht="46.5" customHeight="1" x14ac:dyDescent="0.3">
      <c r="A98" s="14">
        <v>97</v>
      </c>
      <c r="B98" s="74" t="s">
        <v>279</v>
      </c>
      <c r="C98" s="74" t="s">
        <v>1101</v>
      </c>
      <c r="D98" s="75" t="s">
        <v>280</v>
      </c>
      <c r="E98" s="154">
        <v>2019</v>
      </c>
      <c r="F98" s="184" t="s">
        <v>204</v>
      </c>
      <c r="G98" s="104" t="s">
        <v>2673</v>
      </c>
      <c r="H98" s="140"/>
      <c r="I98" s="140"/>
      <c r="J98" s="140"/>
      <c r="K98" s="140"/>
      <c r="L98" s="140"/>
      <c r="M98" s="140"/>
      <c r="N98" s="140"/>
      <c r="O98" s="140"/>
      <c r="P98" s="140"/>
      <c r="Q98" s="140"/>
      <c r="R98" s="140"/>
      <c r="S98" s="140"/>
      <c r="T98" s="140"/>
      <c r="U98" s="140"/>
      <c r="V98" s="140"/>
      <c r="W98" s="140"/>
      <c r="X98" s="140"/>
      <c r="Y98" s="140"/>
      <c r="Z98" s="143"/>
      <c r="AA98" s="143"/>
      <c r="AB98" s="139"/>
      <c r="AC98" s="139"/>
      <c r="AD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c r="BC98" s="139"/>
      <c r="BD98" s="139"/>
      <c r="BE98" s="139"/>
      <c r="BF98" s="139"/>
      <c r="BG98" s="139"/>
      <c r="BH98" s="139"/>
      <c r="BI98" s="139"/>
      <c r="BJ98" s="139"/>
      <c r="BK98" s="139"/>
      <c r="BL98" s="139"/>
      <c r="BM98" s="139"/>
      <c r="BN98" s="139"/>
      <c r="BO98" s="139"/>
      <c r="BP98" s="139"/>
      <c r="BQ98" s="139"/>
      <c r="BR98" s="139"/>
      <c r="BS98" s="139"/>
      <c r="BT98" s="139"/>
      <c r="BU98" s="139"/>
      <c r="BV98" s="139"/>
      <c r="BW98" s="139"/>
      <c r="BX98" s="139"/>
      <c r="BY98" s="139"/>
      <c r="BZ98" s="139"/>
      <c r="CA98" s="139"/>
      <c r="CB98" s="139"/>
      <c r="CC98" s="139"/>
      <c r="CD98" s="139"/>
      <c r="CE98" s="139"/>
      <c r="CF98" s="139"/>
      <c r="CG98" s="139"/>
      <c r="CH98" s="139"/>
      <c r="CI98" s="139"/>
      <c r="CJ98" s="139"/>
      <c r="CK98" s="139"/>
      <c r="CL98" s="139"/>
      <c r="CM98" s="139"/>
      <c r="CN98" s="139"/>
      <c r="CO98" s="139"/>
      <c r="CP98" s="139"/>
      <c r="CQ98" s="139"/>
      <c r="CR98" s="139"/>
      <c r="CS98" s="139"/>
      <c r="CT98" s="139"/>
      <c r="CU98" s="139"/>
      <c r="CV98" s="139"/>
      <c r="CW98" s="139"/>
      <c r="CX98" s="139"/>
      <c r="CY98" s="139"/>
      <c r="CZ98" s="139"/>
      <c r="DA98" s="139"/>
      <c r="DB98" s="139"/>
      <c r="DC98" s="139"/>
      <c r="DD98" s="139"/>
      <c r="DE98" s="139"/>
      <c r="DF98" s="139"/>
      <c r="DG98" s="139"/>
      <c r="DH98" s="139"/>
      <c r="DI98" s="139"/>
      <c r="DJ98" s="139"/>
      <c r="DK98" s="139"/>
      <c r="DL98" s="139"/>
      <c r="DM98" s="139"/>
      <c r="DN98" s="139"/>
      <c r="DO98" s="139"/>
      <c r="DP98" s="139"/>
      <c r="DQ98" s="139"/>
      <c r="DR98" s="139"/>
      <c r="DS98" s="139"/>
      <c r="DT98" s="139"/>
      <c r="DU98" s="139"/>
      <c r="DV98" s="139"/>
      <c r="DW98" s="139"/>
      <c r="DX98" s="139"/>
      <c r="DY98" s="139"/>
      <c r="DZ98" s="139"/>
      <c r="EA98" s="139"/>
      <c r="EB98" s="139"/>
      <c r="EC98" s="139"/>
      <c r="ED98" s="139"/>
      <c r="EE98" s="139"/>
      <c r="EF98" s="139"/>
      <c r="EG98" s="139"/>
      <c r="EH98" s="139"/>
      <c r="EI98" s="139"/>
      <c r="EJ98" s="139"/>
      <c r="EK98" s="139"/>
      <c r="EL98" s="139"/>
      <c r="EM98" s="139"/>
      <c r="EN98" s="139"/>
      <c r="EO98" s="139"/>
      <c r="EP98" s="139"/>
      <c r="EQ98" s="139"/>
      <c r="ER98" s="139"/>
      <c r="ES98" s="139"/>
      <c r="ET98" s="139"/>
      <c r="EU98" s="139"/>
      <c r="EV98" s="139"/>
      <c r="EW98" s="139"/>
      <c r="EX98" s="139"/>
      <c r="EY98" s="139"/>
      <c r="EZ98" s="139"/>
      <c r="FA98" s="139"/>
      <c r="FB98" s="139"/>
      <c r="FC98" s="139"/>
      <c r="FD98" s="139"/>
      <c r="FE98" s="139"/>
      <c r="FF98" s="139"/>
      <c r="FG98" s="139"/>
      <c r="FH98" s="139"/>
      <c r="FI98" s="139"/>
      <c r="FJ98" s="139"/>
      <c r="FK98" s="139"/>
      <c r="FL98" s="139"/>
      <c r="FM98" s="139"/>
      <c r="FN98" s="139"/>
      <c r="FO98" s="139"/>
      <c r="FP98" s="139"/>
      <c r="FQ98" s="139"/>
      <c r="FR98" s="139"/>
      <c r="FS98" s="139"/>
    </row>
    <row r="99" spans="1:175" s="201" customFormat="1" ht="46.5" customHeight="1" x14ac:dyDescent="0.2">
      <c r="A99" s="14">
        <v>98</v>
      </c>
      <c r="B99" s="238" t="s">
        <v>2532</v>
      </c>
      <c r="C99" s="238" t="s">
        <v>2533</v>
      </c>
      <c r="D99" s="267" t="s">
        <v>2534</v>
      </c>
      <c r="E99" s="100">
        <v>2019</v>
      </c>
      <c r="F99" s="224" t="s">
        <v>204</v>
      </c>
      <c r="G99" s="18" t="s">
        <v>2688</v>
      </c>
    </row>
    <row r="100" spans="1:175" s="498" customFormat="1" ht="30" customHeight="1" x14ac:dyDescent="0.25">
      <c r="A100" s="493">
        <v>13</v>
      </c>
      <c r="B100" s="494" t="s">
        <v>2787</v>
      </c>
      <c r="C100" s="493" t="s">
        <v>2788</v>
      </c>
      <c r="D100" s="495" t="s">
        <v>2789</v>
      </c>
      <c r="E100" s="509">
        <v>43800</v>
      </c>
      <c r="F100" s="496" t="s">
        <v>204</v>
      </c>
      <c r="G100" s="104" t="s">
        <v>2673</v>
      </c>
      <c r="H100" s="497"/>
      <c r="I100" s="497"/>
      <c r="J100" s="497"/>
      <c r="K100" s="497"/>
      <c r="L100" s="497"/>
    </row>
    <row r="101" spans="1:175" s="505" customFormat="1" ht="47.25" x14ac:dyDescent="0.2">
      <c r="A101" s="500">
        <v>18</v>
      </c>
      <c r="B101" s="510" t="s">
        <v>2790</v>
      </c>
      <c r="C101" s="511" t="s">
        <v>2791</v>
      </c>
      <c r="D101" s="512" t="s">
        <v>2792</v>
      </c>
      <c r="E101" s="509">
        <v>43710</v>
      </c>
      <c r="F101" s="504" t="s">
        <v>204</v>
      </c>
      <c r="G101" s="18" t="s">
        <v>2688</v>
      </c>
      <c r="H101" s="38"/>
      <c r="I101" s="38"/>
    </row>
    <row r="102" spans="1:175" s="505" customFormat="1" ht="47.25" x14ac:dyDescent="0.2">
      <c r="A102" s="500">
        <v>19</v>
      </c>
      <c r="B102" s="514" t="s">
        <v>2793</v>
      </c>
      <c r="C102" s="515" t="s">
        <v>2791</v>
      </c>
      <c r="D102" s="516" t="s">
        <v>2794</v>
      </c>
      <c r="E102" s="509">
        <v>43710</v>
      </c>
      <c r="F102" s="504" t="s">
        <v>204</v>
      </c>
      <c r="G102" s="18" t="s">
        <v>2688</v>
      </c>
      <c r="H102" s="38"/>
      <c r="I102" s="38"/>
    </row>
    <row r="103" spans="1:175" s="201" customFormat="1" ht="46.5" customHeight="1" x14ac:dyDescent="0.2">
      <c r="A103" s="14">
        <v>102</v>
      </c>
      <c r="B103" s="16" t="s">
        <v>1506</v>
      </c>
      <c r="C103" s="16" t="s">
        <v>1507</v>
      </c>
      <c r="D103" s="9" t="s">
        <v>1505</v>
      </c>
      <c r="E103" s="9">
        <v>2016</v>
      </c>
      <c r="F103" s="18" t="s">
        <v>204</v>
      </c>
      <c r="G103" s="18" t="s">
        <v>2688</v>
      </c>
    </row>
    <row r="104" spans="1:175" s="545" customFormat="1" ht="82.5" x14ac:dyDescent="0.25">
      <c r="A104" s="539">
        <v>6</v>
      </c>
      <c r="B104" s="540" t="s">
        <v>3108</v>
      </c>
      <c r="C104" s="550" t="s">
        <v>3109</v>
      </c>
      <c r="D104" s="542" t="s">
        <v>379</v>
      </c>
      <c r="E104" s="543">
        <v>2020</v>
      </c>
      <c r="F104" s="539" t="s">
        <v>204</v>
      </c>
      <c r="G104" s="544" t="s">
        <v>2674</v>
      </c>
    </row>
    <row r="105" spans="1:175" s="545" customFormat="1" ht="49.5" x14ac:dyDescent="0.25">
      <c r="A105" s="539">
        <v>20</v>
      </c>
      <c r="B105" s="540" t="s">
        <v>1314</v>
      </c>
      <c r="C105" s="550" t="s">
        <v>3110</v>
      </c>
      <c r="D105" s="542" t="s">
        <v>1328</v>
      </c>
      <c r="E105" s="543">
        <v>2020</v>
      </c>
      <c r="F105" s="539" t="s">
        <v>204</v>
      </c>
      <c r="G105" s="544" t="s">
        <v>2674</v>
      </c>
      <c r="H105" s="580"/>
      <c r="I105" s="580"/>
      <c r="J105" s="580"/>
      <c r="K105" s="580"/>
      <c r="L105" s="580"/>
      <c r="M105" s="580"/>
      <c r="N105" s="580"/>
      <c r="O105" s="580"/>
      <c r="P105" s="580"/>
      <c r="Q105" s="580"/>
      <c r="R105" s="580"/>
      <c r="S105" s="580"/>
      <c r="T105" s="580"/>
      <c r="U105" s="580"/>
      <c r="V105" s="580"/>
      <c r="W105" s="580"/>
      <c r="X105" s="580"/>
      <c r="Y105" s="580"/>
      <c r="Z105" s="580"/>
      <c r="AA105" s="580"/>
      <c r="AB105" s="580"/>
      <c r="AC105" s="580"/>
      <c r="AD105" s="580"/>
      <c r="AE105" s="580"/>
      <c r="AF105" s="580"/>
      <c r="AG105" s="580"/>
      <c r="AH105" s="580"/>
      <c r="AI105" s="580"/>
      <c r="AJ105" s="580"/>
      <c r="AK105" s="580"/>
      <c r="AL105" s="580"/>
      <c r="AM105" s="580"/>
      <c r="AN105" s="580"/>
      <c r="AO105" s="580"/>
      <c r="AP105" s="580"/>
      <c r="AQ105" s="580"/>
      <c r="AR105" s="580"/>
      <c r="AS105" s="580"/>
      <c r="AT105" s="580"/>
      <c r="AU105" s="580"/>
      <c r="AV105" s="580"/>
      <c r="AW105" s="580"/>
      <c r="AX105" s="580"/>
      <c r="AY105" s="580"/>
      <c r="AZ105" s="580"/>
      <c r="BA105" s="580"/>
      <c r="BB105" s="580"/>
      <c r="BC105" s="580"/>
      <c r="BD105" s="580"/>
      <c r="BE105" s="580"/>
      <c r="BF105" s="580"/>
      <c r="BG105" s="580"/>
      <c r="BH105" s="580"/>
      <c r="BI105" s="580"/>
      <c r="BJ105" s="580"/>
      <c r="BK105" s="580"/>
      <c r="BL105" s="580"/>
      <c r="BM105" s="580"/>
      <c r="BN105" s="580"/>
      <c r="BO105" s="580"/>
      <c r="BP105" s="580"/>
      <c r="BQ105" s="580"/>
      <c r="BR105" s="580"/>
      <c r="BS105" s="580"/>
      <c r="BT105" s="580"/>
      <c r="BU105" s="580"/>
      <c r="BV105" s="580"/>
      <c r="BW105" s="580"/>
      <c r="BX105" s="580"/>
      <c r="BY105" s="580"/>
      <c r="BZ105" s="580"/>
      <c r="CA105" s="580"/>
      <c r="CB105" s="580"/>
      <c r="CC105" s="580"/>
      <c r="CD105" s="580"/>
      <c r="CE105" s="580"/>
      <c r="CF105" s="580"/>
      <c r="CG105" s="580"/>
      <c r="CH105" s="580"/>
      <c r="CI105" s="580"/>
      <c r="CJ105" s="580"/>
      <c r="CK105" s="580"/>
      <c r="CL105" s="580"/>
      <c r="CM105" s="580"/>
      <c r="CN105" s="580"/>
      <c r="CO105" s="580"/>
      <c r="CP105" s="580"/>
      <c r="CQ105" s="580"/>
      <c r="CR105" s="580"/>
      <c r="CS105" s="580"/>
      <c r="CT105" s="580"/>
      <c r="CU105" s="580"/>
      <c r="CV105" s="580"/>
      <c r="CW105" s="580"/>
      <c r="CX105" s="580"/>
      <c r="CY105" s="580"/>
      <c r="CZ105" s="580"/>
      <c r="DA105" s="580"/>
      <c r="DB105" s="580"/>
      <c r="DC105" s="580"/>
      <c r="DD105" s="580"/>
      <c r="DE105" s="580"/>
      <c r="DF105" s="580"/>
      <c r="DG105" s="580"/>
      <c r="DH105" s="580"/>
      <c r="DI105" s="580"/>
      <c r="DJ105" s="580"/>
      <c r="DK105" s="580"/>
      <c r="DL105" s="580"/>
      <c r="DM105" s="580"/>
      <c r="DN105" s="580"/>
      <c r="DO105" s="580"/>
      <c r="DP105" s="580"/>
      <c r="DQ105" s="580"/>
      <c r="DR105" s="580"/>
      <c r="DS105" s="580"/>
      <c r="DT105" s="580"/>
      <c r="DU105" s="580"/>
      <c r="DV105" s="580"/>
      <c r="DW105" s="580"/>
      <c r="DX105" s="580"/>
      <c r="DY105" s="580"/>
      <c r="DZ105" s="580"/>
      <c r="EA105" s="580"/>
      <c r="EB105" s="580"/>
      <c r="EC105" s="580"/>
      <c r="ED105" s="580"/>
      <c r="EE105" s="580"/>
      <c r="EF105" s="580"/>
      <c r="EG105" s="580"/>
      <c r="EH105" s="580"/>
      <c r="EI105" s="580"/>
      <c r="EJ105" s="580"/>
      <c r="EK105" s="580"/>
      <c r="EL105" s="580"/>
      <c r="EM105" s="580"/>
      <c r="EN105" s="580"/>
      <c r="EO105" s="580"/>
      <c r="EP105" s="580"/>
      <c r="EQ105" s="580"/>
      <c r="ER105" s="580"/>
      <c r="ES105" s="580"/>
      <c r="ET105" s="580"/>
      <c r="EU105" s="580"/>
      <c r="EV105" s="580"/>
      <c r="EW105" s="580"/>
      <c r="EX105" s="580"/>
      <c r="EY105" s="580"/>
      <c r="EZ105" s="580"/>
      <c r="FA105" s="580"/>
      <c r="FB105" s="580"/>
      <c r="FC105" s="580"/>
      <c r="FD105" s="580"/>
      <c r="FE105" s="580"/>
      <c r="FF105" s="580"/>
      <c r="FG105" s="580"/>
      <c r="FH105" s="580"/>
      <c r="FI105" s="580"/>
      <c r="FJ105" s="580"/>
      <c r="FK105" s="580"/>
      <c r="FL105" s="580"/>
      <c r="FM105" s="580"/>
      <c r="FN105" s="580"/>
      <c r="FO105" s="580"/>
    </row>
    <row r="106" spans="1:175" s="545" customFormat="1" ht="49.5" x14ac:dyDescent="0.25">
      <c r="A106" s="539">
        <v>22</v>
      </c>
      <c r="B106" s="549" t="s">
        <v>3111</v>
      </c>
      <c r="C106" s="550" t="s">
        <v>3112</v>
      </c>
      <c r="D106" s="542" t="s">
        <v>3113</v>
      </c>
      <c r="E106" s="543">
        <v>2020</v>
      </c>
      <c r="F106" s="539" t="s">
        <v>204</v>
      </c>
      <c r="G106" s="544" t="s">
        <v>2674</v>
      </c>
      <c r="H106" s="580"/>
      <c r="I106" s="580"/>
      <c r="J106" s="580"/>
      <c r="K106" s="580"/>
      <c r="L106" s="580"/>
      <c r="M106" s="580"/>
      <c r="N106" s="580"/>
      <c r="O106" s="580"/>
      <c r="P106" s="580"/>
      <c r="Q106" s="580"/>
      <c r="R106" s="580"/>
      <c r="S106" s="580"/>
      <c r="T106" s="580"/>
      <c r="U106" s="580"/>
      <c r="V106" s="580"/>
      <c r="W106" s="580"/>
      <c r="X106" s="580"/>
      <c r="Y106" s="580"/>
      <c r="Z106" s="580"/>
      <c r="AA106" s="580"/>
      <c r="AB106" s="580"/>
      <c r="AC106" s="580"/>
      <c r="AD106" s="580"/>
      <c r="AE106" s="580"/>
      <c r="AF106" s="580"/>
      <c r="AG106" s="580"/>
      <c r="AH106" s="580"/>
      <c r="AI106" s="580"/>
      <c r="AJ106" s="580"/>
      <c r="AK106" s="580"/>
      <c r="AL106" s="580"/>
      <c r="AM106" s="580"/>
      <c r="AN106" s="580"/>
      <c r="AO106" s="580"/>
      <c r="AP106" s="580"/>
      <c r="AQ106" s="580"/>
      <c r="AR106" s="580"/>
      <c r="AS106" s="580"/>
      <c r="AT106" s="580"/>
      <c r="AU106" s="580"/>
      <c r="AV106" s="580"/>
      <c r="AW106" s="580"/>
      <c r="AX106" s="580"/>
      <c r="AY106" s="580"/>
      <c r="AZ106" s="580"/>
      <c r="BA106" s="580"/>
      <c r="BB106" s="580"/>
      <c r="BC106" s="580"/>
      <c r="BD106" s="580"/>
      <c r="BE106" s="580"/>
      <c r="BF106" s="580"/>
      <c r="BG106" s="580"/>
      <c r="BH106" s="580"/>
      <c r="BI106" s="580"/>
      <c r="BJ106" s="580"/>
      <c r="BK106" s="580"/>
      <c r="BL106" s="580"/>
      <c r="BM106" s="580"/>
      <c r="BN106" s="580"/>
      <c r="BO106" s="580"/>
      <c r="BP106" s="580"/>
      <c r="BQ106" s="580"/>
      <c r="BR106" s="580"/>
      <c r="BS106" s="580"/>
      <c r="BT106" s="580"/>
      <c r="BU106" s="580"/>
      <c r="BV106" s="580"/>
      <c r="BW106" s="580"/>
      <c r="BX106" s="580"/>
      <c r="BY106" s="580"/>
      <c r="BZ106" s="580"/>
      <c r="CA106" s="580"/>
      <c r="CB106" s="580"/>
      <c r="CC106" s="580"/>
      <c r="CD106" s="580"/>
      <c r="CE106" s="580"/>
      <c r="CF106" s="580"/>
      <c r="CG106" s="580"/>
      <c r="CH106" s="580"/>
      <c r="CI106" s="580"/>
      <c r="CJ106" s="580"/>
      <c r="CK106" s="580"/>
      <c r="CL106" s="580"/>
      <c r="CM106" s="580"/>
      <c r="CN106" s="580"/>
      <c r="CO106" s="580"/>
      <c r="CP106" s="580"/>
      <c r="CQ106" s="580"/>
      <c r="CR106" s="580"/>
      <c r="CS106" s="580"/>
      <c r="CT106" s="580"/>
      <c r="CU106" s="580"/>
      <c r="CV106" s="580"/>
      <c r="CW106" s="580"/>
      <c r="CX106" s="580"/>
      <c r="CY106" s="580"/>
      <c r="CZ106" s="580"/>
      <c r="DA106" s="580"/>
      <c r="DB106" s="580"/>
      <c r="DC106" s="580"/>
      <c r="DD106" s="580"/>
      <c r="DE106" s="580"/>
      <c r="DF106" s="580"/>
      <c r="DG106" s="580"/>
      <c r="DH106" s="580"/>
      <c r="DI106" s="580"/>
      <c r="DJ106" s="580"/>
      <c r="DK106" s="580"/>
      <c r="DL106" s="580"/>
      <c r="DM106" s="580"/>
      <c r="DN106" s="580"/>
      <c r="DO106" s="580"/>
      <c r="DP106" s="580"/>
      <c r="DQ106" s="580"/>
      <c r="DR106" s="580"/>
      <c r="DS106" s="580"/>
      <c r="DT106" s="580"/>
      <c r="DU106" s="580"/>
      <c r="DV106" s="580"/>
      <c r="DW106" s="580"/>
      <c r="DX106" s="580"/>
      <c r="DY106" s="580"/>
      <c r="DZ106" s="580"/>
      <c r="EA106" s="580"/>
      <c r="EB106" s="580"/>
      <c r="EC106" s="580"/>
      <c r="ED106" s="580"/>
      <c r="EE106" s="580"/>
      <c r="EF106" s="580"/>
      <c r="EG106" s="580"/>
      <c r="EH106" s="580"/>
      <c r="EI106" s="580"/>
      <c r="EJ106" s="580"/>
      <c r="EK106" s="580"/>
      <c r="EL106" s="580"/>
      <c r="EM106" s="580"/>
      <c r="EN106" s="580"/>
      <c r="EO106" s="580"/>
      <c r="EP106" s="580"/>
      <c r="EQ106" s="580"/>
      <c r="ER106" s="580"/>
      <c r="ES106" s="580"/>
      <c r="ET106" s="580"/>
      <c r="EU106" s="580"/>
      <c r="EV106" s="580"/>
      <c r="EW106" s="580"/>
      <c r="EX106" s="580"/>
      <c r="EY106" s="580"/>
      <c r="EZ106" s="580"/>
      <c r="FA106" s="580"/>
      <c r="FB106" s="580"/>
      <c r="FC106" s="580"/>
      <c r="FD106" s="580"/>
      <c r="FE106" s="580"/>
      <c r="FF106" s="580"/>
      <c r="FG106" s="580"/>
      <c r="FH106" s="580"/>
      <c r="FI106" s="580"/>
      <c r="FJ106" s="580"/>
      <c r="FK106" s="580"/>
      <c r="FL106" s="580"/>
      <c r="FM106" s="580"/>
      <c r="FN106" s="580"/>
      <c r="FO106" s="580"/>
    </row>
    <row r="107" spans="1:175" s="545" customFormat="1" ht="49.5" x14ac:dyDescent="0.25">
      <c r="A107" s="539">
        <v>27</v>
      </c>
      <c r="B107" s="540" t="s">
        <v>2778</v>
      </c>
      <c r="C107" s="550" t="s">
        <v>2779</v>
      </c>
      <c r="D107" s="581" t="s">
        <v>604</v>
      </c>
      <c r="E107" s="543">
        <v>2020</v>
      </c>
      <c r="F107" s="539" t="s">
        <v>204</v>
      </c>
      <c r="G107" s="544" t="s">
        <v>2674</v>
      </c>
    </row>
    <row r="108" spans="1:175" s="580" customFormat="1" ht="31.5" customHeight="1" x14ac:dyDescent="0.25">
      <c r="A108" s="539">
        <v>53</v>
      </c>
      <c r="B108" s="540" t="s">
        <v>3114</v>
      </c>
      <c r="C108" s="550" t="s">
        <v>3115</v>
      </c>
      <c r="D108" s="542" t="s">
        <v>3116</v>
      </c>
      <c r="E108" s="543">
        <v>2020</v>
      </c>
      <c r="F108" s="539" t="s">
        <v>204</v>
      </c>
      <c r="G108" s="544" t="s">
        <v>2674</v>
      </c>
      <c r="H108" s="545"/>
      <c r="I108" s="545"/>
      <c r="J108" s="545"/>
      <c r="K108" s="545"/>
      <c r="L108" s="545"/>
      <c r="M108" s="545"/>
      <c r="N108" s="545"/>
      <c r="O108" s="545"/>
      <c r="P108" s="545"/>
      <c r="Q108" s="545"/>
      <c r="R108" s="545"/>
      <c r="S108" s="545"/>
      <c r="T108" s="545"/>
      <c r="U108" s="545"/>
      <c r="V108" s="545"/>
      <c r="W108" s="545"/>
      <c r="X108" s="545"/>
      <c r="Y108" s="545"/>
      <c r="Z108" s="545"/>
      <c r="AA108" s="545"/>
      <c r="AB108" s="545"/>
      <c r="AC108" s="545"/>
      <c r="AD108" s="545"/>
      <c r="AE108" s="545"/>
      <c r="AF108" s="545"/>
      <c r="AG108" s="545"/>
      <c r="AH108" s="545"/>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5"/>
      <c r="BW108" s="545"/>
      <c r="BX108" s="545"/>
      <c r="BY108" s="545"/>
      <c r="BZ108" s="545"/>
      <c r="CA108" s="545"/>
      <c r="CB108" s="545"/>
      <c r="CC108" s="545"/>
      <c r="CD108" s="545"/>
      <c r="CE108" s="545"/>
      <c r="CF108" s="545"/>
      <c r="CG108" s="545"/>
      <c r="CH108" s="545"/>
      <c r="CI108" s="545"/>
      <c r="CJ108" s="545"/>
      <c r="CK108" s="545"/>
      <c r="CL108" s="545"/>
      <c r="CM108" s="545"/>
      <c r="CN108" s="545"/>
      <c r="CO108" s="545"/>
      <c r="CP108" s="545"/>
      <c r="CQ108" s="545"/>
      <c r="CR108" s="545"/>
      <c r="CS108" s="545"/>
      <c r="CT108" s="545"/>
      <c r="CU108" s="545"/>
      <c r="CV108" s="545"/>
      <c r="CW108" s="545"/>
      <c r="CX108" s="545"/>
      <c r="CY108" s="545"/>
      <c r="CZ108" s="545"/>
      <c r="DA108" s="545"/>
      <c r="DB108" s="545"/>
      <c r="DC108" s="545"/>
      <c r="DD108" s="545"/>
      <c r="DE108" s="545"/>
      <c r="DF108" s="545"/>
      <c r="DG108" s="545"/>
      <c r="DH108" s="545"/>
      <c r="DI108" s="545"/>
      <c r="DJ108" s="545"/>
      <c r="DK108" s="545"/>
      <c r="DL108" s="545"/>
      <c r="DM108" s="545"/>
      <c r="DN108" s="545"/>
      <c r="DO108" s="545"/>
      <c r="DP108" s="545"/>
      <c r="DQ108" s="545"/>
      <c r="DR108" s="545"/>
      <c r="DS108" s="545"/>
      <c r="DT108" s="545"/>
      <c r="DU108" s="545"/>
      <c r="DV108" s="545"/>
      <c r="DW108" s="545"/>
      <c r="DX108" s="545"/>
      <c r="DY108" s="545"/>
      <c r="DZ108" s="545"/>
      <c r="EA108" s="545"/>
      <c r="EB108" s="545"/>
      <c r="EC108" s="545"/>
      <c r="ED108" s="545"/>
      <c r="EE108" s="545"/>
      <c r="EF108" s="545"/>
      <c r="EG108" s="545"/>
      <c r="EH108" s="545"/>
      <c r="EI108" s="545"/>
      <c r="EJ108" s="545"/>
      <c r="EK108" s="545"/>
      <c r="EL108" s="545"/>
      <c r="EM108" s="545"/>
      <c r="EN108" s="545"/>
      <c r="EO108" s="545"/>
      <c r="EP108" s="545"/>
      <c r="EQ108" s="545"/>
      <c r="ER108" s="545"/>
      <c r="ES108" s="545"/>
      <c r="ET108" s="545"/>
      <c r="EU108" s="545"/>
      <c r="EV108" s="545"/>
      <c r="EW108" s="545"/>
      <c r="EX108" s="545"/>
      <c r="EY108" s="545"/>
      <c r="EZ108" s="545"/>
      <c r="FA108" s="545"/>
      <c r="FB108" s="545"/>
      <c r="FC108" s="545"/>
      <c r="FD108" s="545"/>
      <c r="FE108" s="545"/>
      <c r="FF108" s="545"/>
      <c r="FG108" s="545"/>
      <c r="FH108" s="545"/>
      <c r="FI108" s="545"/>
      <c r="FJ108" s="545"/>
      <c r="FK108" s="545"/>
      <c r="FL108" s="545"/>
      <c r="FM108" s="545"/>
      <c r="FN108" s="545"/>
      <c r="FO108" s="545"/>
    </row>
    <row r="109" spans="1:175" s="580" customFormat="1" ht="49.5" x14ac:dyDescent="0.25">
      <c r="A109" s="539">
        <v>56</v>
      </c>
      <c r="B109" s="540" t="s">
        <v>2780</v>
      </c>
      <c r="C109" s="550" t="s">
        <v>2781</v>
      </c>
      <c r="D109" s="542" t="s">
        <v>492</v>
      </c>
      <c r="E109" s="543">
        <v>2020</v>
      </c>
      <c r="F109" s="539" t="s">
        <v>204</v>
      </c>
      <c r="G109" s="544" t="s">
        <v>2674</v>
      </c>
      <c r="H109" s="545"/>
      <c r="I109" s="545"/>
      <c r="J109" s="545"/>
      <c r="K109" s="545"/>
      <c r="L109" s="545"/>
      <c r="M109" s="545"/>
      <c r="N109" s="545"/>
      <c r="O109" s="545"/>
      <c r="P109" s="545"/>
      <c r="Q109" s="545"/>
      <c r="R109" s="545"/>
      <c r="S109" s="545"/>
      <c r="T109" s="545"/>
      <c r="U109" s="545"/>
      <c r="V109" s="545"/>
      <c r="W109" s="545"/>
      <c r="X109" s="545"/>
      <c r="Y109" s="545"/>
      <c r="Z109" s="545"/>
      <c r="AA109" s="545"/>
      <c r="AB109" s="545"/>
      <c r="AC109" s="545"/>
      <c r="AD109" s="545"/>
      <c r="AE109" s="545"/>
      <c r="AF109" s="545"/>
      <c r="AG109" s="545"/>
      <c r="AH109" s="545"/>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5"/>
      <c r="BW109" s="545"/>
      <c r="BX109" s="545"/>
      <c r="BY109" s="545"/>
      <c r="BZ109" s="545"/>
      <c r="CA109" s="545"/>
      <c r="CB109" s="545"/>
      <c r="CC109" s="545"/>
      <c r="CD109" s="545"/>
      <c r="CE109" s="545"/>
      <c r="CF109" s="545"/>
      <c r="CG109" s="545"/>
      <c r="CH109" s="545"/>
      <c r="CI109" s="545"/>
      <c r="CJ109" s="545"/>
      <c r="CK109" s="545"/>
      <c r="CL109" s="545"/>
      <c r="CM109" s="545"/>
      <c r="CN109" s="545"/>
      <c r="CO109" s="545"/>
      <c r="CP109" s="545"/>
      <c r="CQ109" s="545"/>
      <c r="CR109" s="545"/>
      <c r="CS109" s="545"/>
      <c r="CT109" s="545"/>
      <c r="CU109" s="545"/>
      <c r="CV109" s="545"/>
      <c r="CW109" s="545"/>
      <c r="CX109" s="545"/>
      <c r="CY109" s="545"/>
      <c r="CZ109" s="545"/>
      <c r="DA109" s="545"/>
      <c r="DB109" s="545"/>
      <c r="DC109" s="545"/>
      <c r="DD109" s="545"/>
      <c r="DE109" s="545"/>
      <c r="DF109" s="545"/>
      <c r="DG109" s="545"/>
      <c r="DH109" s="545"/>
      <c r="DI109" s="545"/>
      <c r="DJ109" s="545"/>
      <c r="DK109" s="545"/>
      <c r="DL109" s="545"/>
      <c r="DM109" s="545"/>
      <c r="DN109" s="545"/>
      <c r="DO109" s="545"/>
      <c r="DP109" s="545"/>
      <c r="DQ109" s="545"/>
      <c r="DR109" s="545"/>
      <c r="DS109" s="545"/>
      <c r="DT109" s="545"/>
      <c r="DU109" s="545"/>
      <c r="DV109" s="545"/>
      <c r="DW109" s="545"/>
      <c r="DX109" s="545"/>
      <c r="DY109" s="545"/>
      <c r="DZ109" s="545"/>
      <c r="EA109" s="545"/>
      <c r="EB109" s="545"/>
      <c r="EC109" s="545"/>
      <c r="ED109" s="545"/>
      <c r="EE109" s="545"/>
      <c r="EF109" s="545"/>
      <c r="EG109" s="545"/>
      <c r="EH109" s="545"/>
      <c r="EI109" s="545"/>
      <c r="EJ109" s="545"/>
      <c r="EK109" s="545"/>
      <c r="EL109" s="545"/>
      <c r="EM109" s="545"/>
      <c r="EN109" s="545"/>
      <c r="EO109" s="545"/>
      <c r="EP109" s="545"/>
      <c r="EQ109" s="545"/>
      <c r="ER109" s="545"/>
      <c r="ES109" s="545"/>
      <c r="ET109" s="545"/>
      <c r="EU109" s="545"/>
      <c r="EV109" s="545"/>
      <c r="EW109" s="545"/>
      <c r="EX109" s="545"/>
      <c r="EY109" s="545"/>
      <c r="EZ109" s="545"/>
      <c r="FA109" s="545"/>
      <c r="FB109" s="545"/>
      <c r="FC109" s="545"/>
      <c r="FD109" s="545"/>
      <c r="FE109" s="545"/>
      <c r="FF109" s="545"/>
      <c r="FG109" s="545"/>
      <c r="FH109" s="545"/>
      <c r="FI109" s="545"/>
      <c r="FJ109" s="545"/>
      <c r="FK109" s="545"/>
      <c r="FL109" s="545"/>
      <c r="FM109" s="545"/>
      <c r="FN109" s="545"/>
      <c r="FO109" s="545"/>
    </row>
    <row r="110" spans="1:175" s="580" customFormat="1" ht="47.25" customHeight="1" x14ac:dyDescent="0.25">
      <c r="A110" s="539">
        <v>80</v>
      </c>
      <c r="B110" s="540" t="s">
        <v>3117</v>
      </c>
      <c r="C110" s="550" t="s">
        <v>3118</v>
      </c>
      <c r="D110" s="542" t="s">
        <v>3059</v>
      </c>
      <c r="E110" s="543">
        <v>2020</v>
      </c>
      <c r="F110" s="539" t="s">
        <v>204</v>
      </c>
      <c r="G110" s="544" t="s">
        <v>2674</v>
      </c>
      <c r="H110" s="545"/>
      <c r="I110" s="545"/>
      <c r="J110" s="545"/>
      <c r="K110" s="545"/>
      <c r="L110" s="545"/>
      <c r="M110" s="545"/>
      <c r="N110" s="545"/>
      <c r="O110" s="545"/>
      <c r="P110" s="545"/>
      <c r="Q110" s="545"/>
      <c r="R110" s="545"/>
      <c r="S110" s="545"/>
      <c r="T110" s="545"/>
      <c r="U110" s="545"/>
      <c r="V110" s="545"/>
      <c r="W110" s="545"/>
      <c r="X110" s="545"/>
      <c r="Y110" s="545"/>
      <c r="Z110" s="545"/>
      <c r="AA110" s="545"/>
      <c r="AB110" s="545"/>
      <c r="AC110" s="545"/>
      <c r="AD110" s="545"/>
      <c r="AE110" s="545"/>
      <c r="AF110" s="545"/>
      <c r="AG110" s="545"/>
      <c r="AH110" s="545"/>
      <c r="AI110" s="545"/>
      <c r="AJ110" s="545"/>
      <c r="AK110" s="545"/>
      <c r="AL110" s="545"/>
      <c r="AM110" s="545"/>
      <c r="AN110" s="545"/>
      <c r="AO110" s="545"/>
      <c r="AP110" s="545"/>
      <c r="AQ110" s="545"/>
      <c r="AR110" s="545"/>
      <c r="AS110" s="545"/>
      <c r="AT110" s="545"/>
      <c r="AU110" s="545"/>
      <c r="AV110" s="545"/>
      <c r="AW110" s="545"/>
      <c r="AX110" s="545"/>
      <c r="AY110" s="545"/>
      <c r="AZ110" s="545"/>
      <c r="BA110" s="545"/>
      <c r="BB110" s="545"/>
      <c r="BC110" s="545"/>
      <c r="BD110" s="545"/>
      <c r="BE110" s="545"/>
      <c r="BF110" s="545"/>
      <c r="BG110" s="545"/>
      <c r="BH110" s="545"/>
      <c r="BI110" s="545"/>
      <c r="BJ110" s="545"/>
      <c r="BK110" s="545"/>
      <c r="BL110" s="545"/>
      <c r="BM110" s="545"/>
      <c r="BN110" s="545"/>
      <c r="BO110" s="545"/>
      <c r="BP110" s="545"/>
      <c r="BQ110" s="545"/>
      <c r="BR110" s="545"/>
      <c r="BS110" s="545"/>
      <c r="BT110" s="545"/>
      <c r="BU110" s="545"/>
      <c r="BV110" s="545"/>
      <c r="BW110" s="545"/>
      <c r="BX110" s="545"/>
      <c r="BY110" s="545"/>
      <c r="BZ110" s="545"/>
      <c r="CA110" s="545"/>
      <c r="CB110" s="545"/>
      <c r="CC110" s="545"/>
      <c r="CD110" s="545"/>
      <c r="CE110" s="545"/>
      <c r="CF110" s="545"/>
      <c r="CG110" s="545"/>
      <c r="CH110" s="545"/>
      <c r="CI110" s="545"/>
      <c r="CJ110" s="545"/>
      <c r="CK110" s="545"/>
      <c r="CL110" s="545"/>
      <c r="CM110" s="545"/>
      <c r="CN110" s="545"/>
      <c r="CO110" s="545"/>
      <c r="CP110" s="545"/>
      <c r="CQ110" s="545"/>
      <c r="CR110" s="545"/>
      <c r="CS110" s="545"/>
      <c r="CT110" s="545"/>
      <c r="CU110" s="545"/>
      <c r="CV110" s="545"/>
      <c r="CW110" s="545"/>
      <c r="CX110" s="545"/>
      <c r="CY110" s="545"/>
      <c r="CZ110" s="545"/>
      <c r="DA110" s="545"/>
      <c r="DB110" s="545"/>
      <c r="DC110" s="545"/>
      <c r="DD110" s="545"/>
      <c r="DE110" s="545"/>
      <c r="DF110" s="545"/>
      <c r="DG110" s="545"/>
      <c r="DH110" s="545"/>
      <c r="DI110" s="545"/>
      <c r="DJ110" s="545"/>
      <c r="DK110" s="545"/>
      <c r="DL110" s="545"/>
      <c r="DM110" s="545"/>
      <c r="DN110" s="545"/>
      <c r="DO110" s="545"/>
      <c r="DP110" s="545"/>
      <c r="DQ110" s="545"/>
      <c r="DR110" s="545"/>
      <c r="DS110" s="545"/>
      <c r="DT110" s="545"/>
      <c r="DU110" s="545"/>
      <c r="DV110" s="545"/>
      <c r="DW110" s="545"/>
      <c r="DX110" s="545"/>
      <c r="DY110" s="545"/>
      <c r="DZ110" s="545"/>
      <c r="EA110" s="545"/>
      <c r="EB110" s="545"/>
      <c r="EC110" s="545"/>
      <c r="ED110" s="545"/>
      <c r="EE110" s="545"/>
      <c r="EF110" s="545"/>
      <c r="EG110" s="545"/>
      <c r="EH110" s="545"/>
      <c r="EI110" s="545"/>
      <c r="EJ110" s="545"/>
      <c r="EK110" s="545"/>
      <c r="EL110" s="545"/>
      <c r="EM110" s="545"/>
      <c r="EN110" s="545"/>
      <c r="EO110" s="545"/>
      <c r="EP110" s="545"/>
      <c r="EQ110" s="545"/>
      <c r="ER110" s="545"/>
      <c r="ES110" s="545"/>
      <c r="ET110" s="545"/>
      <c r="EU110" s="545"/>
      <c r="EV110" s="545"/>
      <c r="EW110" s="545"/>
      <c r="EX110" s="545"/>
      <c r="EY110" s="545"/>
      <c r="EZ110" s="545"/>
      <c r="FA110" s="545"/>
      <c r="FB110" s="545"/>
      <c r="FC110" s="545"/>
      <c r="FD110" s="545"/>
      <c r="FE110" s="545"/>
      <c r="FF110" s="545"/>
      <c r="FG110" s="545"/>
      <c r="FH110" s="545"/>
      <c r="FI110" s="545"/>
      <c r="FJ110" s="545"/>
      <c r="FK110" s="545"/>
      <c r="FL110" s="545"/>
      <c r="FM110" s="545"/>
      <c r="FN110" s="545"/>
      <c r="FO110" s="545"/>
    </row>
    <row r="111" spans="1:175" s="580" customFormat="1" ht="49.5" x14ac:dyDescent="0.2">
      <c r="A111" s="539">
        <v>84</v>
      </c>
      <c r="B111" s="549" t="s">
        <v>3119</v>
      </c>
      <c r="C111" s="550" t="s">
        <v>3120</v>
      </c>
      <c r="D111" s="542" t="s">
        <v>3059</v>
      </c>
      <c r="E111" s="543">
        <v>2020</v>
      </c>
      <c r="F111" s="539" t="s">
        <v>204</v>
      </c>
      <c r="G111" s="544" t="s">
        <v>2674</v>
      </c>
      <c r="H111" s="582"/>
      <c r="I111" s="582"/>
      <c r="J111" s="582"/>
      <c r="K111" s="582"/>
      <c r="L111" s="582"/>
      <c r="M111" s="582"/>
      <c r="N111" s="582"/>
      <c r="O111" s="582"/>
      <c r="P111" s="582"/>
      <c r="Q111" s="582"/>
      <c r="R111" s="582"/>
      <c r="S111" s="582"/>
      <c r="T111" s="582"/>
      <c r="U111" s="582"/>
      <c r="V111" s="582"/>
      <c r="W111" s="582"/>
      <c r="X111" s="582"/>
      <c r="Y111" s="582"/>
      <c r="Z111" s="582"/>
      <c r="AA111" s="582"/>
      <c r="AB111" s="582"/>
      <c r="AC111" s="582"/>
      <c r="AD111" s="582"/>
      <c r="AE111" s="582"/>
      <c r="AF111" s="582"/>
      <c r="AG111" s="582"/>
      <c r="AH111" s="582"/>
      <c r="AI111" s="582"/>
      <c r="AJ111" s="582"/>
      <c r="AK111" s="582"/>
      <c r="AL111" s="582"/>
      <c r="AM111" s="582"/>
      <c r="AN111" s="582"/>
      <c r="AO111" s="582"/>
      <c r="AP111" s="582"/>
      <c r="AQ111" s="582"/>
      <c r="AR111" s="582"/>
      <c r="AS111" s="582"/>
      <c r="AT111" s="582"/>
      <c r="AU111" s="582"/>
      <c r="AV111" s="582"/>
      <c r="AW111" s="582"/>
      <c r="AX111" s="582"/>
      <c r="AY111" s="582"/>
      <c r="AZ111" s="582"/>
      <c r="BA111" s="582"/>
      <c r="BB111" s="582"/>
      <c r="BC111" s="582"/>
      <c r="BD111" s="582"/>
      <c r="BE111" s="582"/>
      <c r="BF111" s="582"/>
      <c r="BG111" s="582"/>
      <c r="BH111" s="582"/>
      <c r="BI111" s="582"/>
      <c r="BJ111" s="582"/>
      <c r="BK111" s="582"/>
      <c r="BL111" s="582"/>
      <c r="BM111" s="582"/>
      <c r="BN111" s="582"/>
      <c r="BO111" s="582"/>
      <c r="BP111" s="582"/>
      <c r="BQ111" s="582"/>
      <c r="BR111" s="582"/>
      <c r="BS111" s="582"/>
      <c r="BT111" s="582"/>
      <c r="BU111" s="582"/>
      <c r="BV111" s="582"/>
      <c r="BW111" s="582"/>
      <c r="BX111" s="582"/>
      <c r="BY111" s="582"/>
      <c r="BZ111" s="582"/>
      <c r="CA111" s="582"/>
      <c r="CB111" s="582"/>
      <c r="CC111" s="582"/>
      <c r="CD111" s="582"/>
      <c r="CE111" s="582"/>
      <c r="CF111" s="582"/>
      <c r="CG111" s="582"/>
      <c r="CH111" s="582"/>
      <c r="CI111" s="582"/>
      <c r="CJ111" s="582"/>
      <c r="CK111" s="582"/>
      <c r="CL111" s="582"/>
      <c r="CM111" s="582"/>
      <c r="CN111" s="582"/>
      <c r="CO111" s="582"/>
      <c r="CP111" s="582"/>
      <c r="CQ111" s="582"/>
      <c r="CR111" s="582"/>
      <c r="CS111" s="582"/>
      <c r="CT111" s="582"/>
      <c r="CU111" s="582"/>
      <c r="CV111" s="582"/>
      <c r="CW111" s="582"/>
      <c r="CX111" s="582"/>
      <c r="CY111" s="582"/>
      <c r="CZ111" s="582"/>
      <c r="DA111" s="582"/>
      <c r="DB111" s="582"/>
      <c r="DC111" s="582"/>
      <c r="DD111" s="582"/>
      <c r="DE111" s="582"/>
      <c r="DF111" s="582"/>
      <c r="DG111" s="582"/>
      <c r="DH111" s="582"/>
      <c r="DI111" s="582"/>
      <c r="DJ111" s="582"/>
      <c r="DK111" s="582"/>
      <c r="DL111" s="582"/>
      <c r="DM111" s="582"/>
      <c r="DN111" s="582"/>
      <c r="DO111" s="582"/>
      <c r="DP111" s="582"/>
      <c r="DQ111" s="582"/>
      <c r="DR111" s="582"/>
      <c r="DS111" s="582"/>
      <c r="DT111" s="582"/>
      <c r="DU111" s="582"/>
      <c r="DV111" s="582"/>
      <c r="DW111" s="582"/>
      <c r="DX111" s="582"/>
      <c r="DY111" s="582"/>
      <c r="DZ111" s="582"/>
      <c r="EA111" s="582"/>
      <c r="EB111" s="582"/>
      <c r="EC111" s="582"/>
      <c r="ED111" s="582"/>
      <c r="EE111" s="582"/>
      <c r="EF111" s="582"/>
      <c r="EG111" s="582"/>
      <c r="EH111" s="582"/>
      <c r="EI111" s="582"/>
      <c r="EJ111" s="582"/>
      <c r="EK111" s="582"/>
      <c r="EL111" s="582"/>
      <c r="EM111" s="582"/>
      <c r="EN111" s="582"/>
      <c r="EO111" s="582"/>
      <c r="EP111" s="582"/>
      <c r="EQ111" s="582"/>
      <c r="ER111" s="582"/>
      <c r="ES111" s="582"/>
      <c r="ET111" s="582"/>
      <c r="EU111" s="582"/>
      <c r="EV111" s="582"/>
      <c r="EW111" s="582"/>
      <c r="EX111" s="582"/>
      <c r="EY111" s="582"/>
      <c r="EZ111" s="582"/>
      <c r="FA111" s="582"/>
      <c r="FB111" s="582"/>
      <c r="FC111" s="582"/>
      <c r="FD111" s="582"/>
      <c r="FE111" s="582"/>
      <c r="FF111" s="582"/>
      <c r="FG111" s="582"/>
      <c r="FH111" s="582"/>
      <c r="FI111" s="582"/>
      <c r="FJ111" s="582"/>
      <c r="FK111" s="582"/>
      <c r="FL111" s="582"/>
      <c r="FM111" s="582"/>
      <c r="FN111" s="582"/>
      <c r="FO111" s="583"/>
    </row>
    <row r="112" spans="1:175" s="580" customFormat="1" ht="66" x14ac:dyDescent="0.25">
      <c r="A112" s="539">
        <v>94</v>
      </c>
      <c r="B112" s="584" t="s">
        <v>681</v>
      </c>
      <c r="C112" s="585" t="s">
        <v>3121</v>
      </c>
      <c r="D112" s="585" t="s">
        <v>3122</v>
      </c>
      <c r="E112" s="543">
        <v>2020</v>
      </c>
      <c r="F112" s="586" t="s">
        <v>204</v>
      </c>
      <c r="G112" s="544" t="s">
        <v>2674</v>
      </c>
      <c r="H112" s="545"/>
      <c r="I112" s="545"/>
      <c r="J112" s="545"/>
      <c r="K112" s="545"/>
      <c r="L112" s="545"/>
      <c r="M112" s="545"/>
      <c r="N112" s="545"/>
      <c r="O112" s="545"/>
      <c r="P112" s="545"/>
      <c r="Q112" s="545"/>
      <c r="R112" s="545"/>
      <c r="S112" s="545"/>
      <c r="T112" s="545"/>
      <c r="U112" s="545"/>
      <c r="V112" s="545"/>
      <c r="W112" s="545"/>
      <c r="X112" s="545"/>
      <c r="Y112" s="545"/>
      <c r="Z112" s="545"/>
      <c r="AA112" s="545"/>
      <c r="AB112" s="545"/>
      <c r="AC112" s="545"/>
      <c r="AD112" s="545"/>
      <c r="AE112" s="545"/>
      <c r="AF112" s="545"/>
      <c r="AG112" s="545"/>
      <c r="AH112" s="545"/>
      <c r="AI112" s="545"/>
      <c r="AJ112" s="545"/>
      <c r="AK112" s="545"/>
      <c r="AL112" s="545"/>
      <c r="AM112" s="545"/>
      <c r="AN112" s="545"/>
      <c r="AO112" s="545"/>
      <c r="AP112" s="545"/>
      <c r="AQ112" s="545"/>
      <c r="AR112" s="545"/>
      <c r="AS112" s="545"/>
      <c r="AT112" s="545"/>
      <c r="AU112" s="545"/>
      <c r="AV112" s="545"/>
      <c r="AW112" s="545"/>
      <c r="AX112" s="545"/>
      <c r="AY112" s="545"/>
      <c r="AZ112" s="545"/>
      <c r="BA112" s="545"/>
      <c r="BB112" s="545"/>
      <c r="BC112" s="545"/>
      <c r="BD112" s="545"/>
      <c r="BE112" s="545"/>
      <c r="BF112" s="545"/>
      <c r="BG112" s="545"/>
      <c r="BH112" s="545"/>
      <c r="BI112" s="545"/>
      <c r="BJ112" s="545"/>
      <c r="BK112" s="545"/>
      <c r="BL112" s="545"/>
      <c r="BM112" s="545"/>
      <c r="BN112" s="545"/>
      <c r="BO112" s="545"/>
      <c r="BP112" s="545"/>
      <c r="BQ112" s="545"/>
      <c r="BR112" s="545"/>
      <c r="BS112" s="545"/>
      <c r="BT112" s="545"/>
      <c r="BU112" s="545"/>
      <c r="BV112" s="545"/>
      <c r="BW112" s="545"/>
      <c r="BX112" s="545"/>
      <c r="BY112" s="545"/>
      <c r="BZ112" s="545"/>
      <c r="CA112" s="545"/>
      <c r="CB112" s="545"/>
      <c r="CC112" s="545"/>
      <c r="CD112" s="545"/>
      <c r="CE112" s="545"/>
      <c r="CF112" s="545"/>
      <c r="CG112" s="545"/>
      <c r="CH112" s="545"/>
      <c r="CI112" s="545"/>
      <c r="CJ112" s="545"/>
      <c r="CK112" s="545"/>
      <c r="CL112" s="545"/>
      <c r="CM112" s="545"/>
      <c r="CN112" s="545"/>
      <c r="CO112" s="545"/>
      <c r="CP112" s="545"/>
      <c r="CQ112" s="545"/>
      <c r="CR112" s="545"/>
      <c r="CS112" s="545"/>
      <c r="CT112" s="545"/>
      <c r="CU112" s="545"/>
      <c r="CV112" s="545"/>
      <c r="CW112" s="545"/>
      <c r="CX112" s="545"/>
      <c r="CY112" s="545"/>
      <c r="CZ112" s="545"/>
      <c r="DA112" s="545"/>
      <c r="DB112" s="545"/>
      <c r="DC112" s="545"/>
      <c r="DD112" s="545"/>
      <c r="DE112" s="545"/>
      <c r="DF112" s="545"/>
      <c r="DG112" s="545"/>
      <c r="DH112" s="545"/>
      <c r="DI112" s="545"/>
      <c r="DJ112" s="545"/>
      <c r="DK112" s="545"/>
      <c r="DL112" s="545"/>
      <c r="DM112" s="545"/>
      <c r="DN112" s="545"/>
      <c r="DO112" s="545"/>
      <c r="DP112" s="545"/>
      <c r="DQ112" s="545"/>
      <c r="DR112" s="545"/>
      <c r="DS112" s="545"/>
      <c r="DT112" s="545"/>
      <c r="DU112" s="545"/>
      <c r="DV112" s="545"/>
      <c r="DW112" s="545"/>
      <c r="DX112" s="545"/>
      <c r="DY112" s="545"/>
      <c r="DZ112" s="545"/>
      <c r="EA112" s="545"/>
      <c r="EB112" s="545"/>
      <c r="EC112" s="545"/>
      <c r="ED112" s="545"/>
      <c r="EE112" s="545"/>
      <c r="EF112" s="545"/>
      <c r="EG112" s="545"/>
      <c r="EH112" s="545"/>
      <c r="EI112" s="545"/>
      <c r="EJ112" s="545"/>
      <c r="EK112" s="545"/>
      <c r="EL112" s="545"/>
      <c r="EM112" s="545"/>
      <c r="EN112" s="545"/>
      <c r="EO112" s="545"/>
      <c r="EP112" s="545"/>
      <c r="EQ112" s="545"/>
      <c r="ER112" s="545"/>
      <c r="ES112" s="545"/>
      <c r="ET112" s="545"/>
      <c r="EU112" s="545"/>
      <c r="EV112" s="545"/>
      <c r="EW112" s="545"/>
      <c r="EX112" s="545"/>
      <c r="EY112" s="545"/>
      <c r="EZ112" s="545"/>
      <c r="FA112" s="545"/>
      <c r="FB112" s="545"/>
      <c r="FC112" s="545"/>
      <c r="FD112" s="545"/>
      <c r="FE112" s="545"/>
      <c r="FF112" s="545"/>
      <c r="FG112" s="545"/>
      <c r="FH112" s="545"/>
      <c r="FI112" s="545"/>
      <c r="FJ112" s="545"/>
      <c r="FK112" s="545"/>
      <c r="FL112" s="545"/>
      <c r="FM112" s="545"/>
      <c r="FN112" s="545"/>
      <c r="FO112" s="545"/>
    </row>
    <row r="113" spans="1:171" s="580" customFormat="1" ht="47.25" customHeight="1" x14ac:dyDescent="0.25">
      <c r="A113" s="539">
        <v>97</v>
      </c>
      <c r="B113" s="540" t="s">
        <v>3123</v>
      </c>
      <c r="C113" s="542" t="s">
        <v>3124</v>
      </c>
      <c r="D113" s="542" t="s">
        <v>3125</v>
      </c>
      <c r="E113" s="543">
        <v>2020</v>
      </c>
      <c r="F113" s="539" t="s">
        <v>204</v>
      </c>
      <c r="G113" s="544" t="s">
        <v>2674</v>
      </c>
      <c r="H113" s="545"/>
      <c r="I113" s="545"/>
      <c r="J113" s="545"/>
      <c r="K113" s="545"/>
      <c r="L113" s="545"/>
      <c r="M113" s="545"/>
      <c r="N113" s="545"/>
      <c r="O113" s="545"/>
      <c r="P113" s="545"/>
      <c r="Q113" s="545"/>
      <c r="R113" s="545"/>
      <c r="S113" s="545"/>
      <c r="T113" s="545"/>
      <c r="U113" s="545"/>
      <c r="V113" s="545"/>
      <c r="W113" s="545"/>
      <c r="X113" s="545"/>
      <c r="Y113" s="545"/>
      <c r="Z113" s="545"/>
      <c r="AA113" s="545"/>
      <c r="AB113" s="545"/>
      <c r="AC113" s="545"/>
      <c r="AD113" s="545"/>
      <c r="AE113" s="545"/>
      <c r="AF113" s="545"/>
      <c r="AG113" s="545"/>
      <c r="AH113" s="545"/>
      <c r="AI113" s="545"/>
      <c r="AJ113" s="545"/>
      <c r="AK113" s="545"/>
      <c r="AL113" s="545"/>
      <c r="AM113" s="545"/>
      <c r="AN113" s="545"/>
      <c r="AO113" s="545"/>
      <c r="AP113" s="545"/>
      <c r="AQ113" s="545"/>
      <c r="AR113" s="545"/>
      <c r="AS113" s="545"/>
      <c r="AT113" s="545"/>
      <c r="AU113" s="545"/>
      <c r="AV113" s="545"/>
      <c r="AW113" s="545"/>
      <c r="AX113" s="545"/>
      <c r="AY113" s="545"/>
      <c r="AZ113" s="545"/>
      <c r="BA113" s="545"/>
      <c r="BB113" s="545"/>
      <c r="BC113" s="545"/>
      <c r="BD113" s="545"/>
      <c r="BE113" s="545"/>
      <c r="BF113" s="545"/>
      <c r="BG113" s="545"/>
      <c r="BH113" s="545"/>
      <c r="BI113" s="545"/>
      <c r="BJ113" s="545"/>
      <c r="BK113" s="545"/>
      <c r="BL113" s="545"/>
      <c r="BM113" s="545"/>
      <c r="BN113" s="545"/>
      <c r="BO113" s="545"/>
      <c r="BP113" s="545"/>
      <c r="BQ113" s="545"/>
      <c r="BR113" s="545"/>
      <c r="BS113" s="545"/>
      <c r="BT113" s="545"/>
      <c r="BU113" s="545"/>
      <c r="BV113" s="545"/>
      <c r="BW113" s="545"/>
      <c r="BX113" s="545"/>
      <c r="BY113" s="545"/>
      <c r="BZ113" s="545"/>
      <c r="CA113" s="545"/>
      <c r="CB113" s="545"/>
      <c r="CC113" s="545"/>
      <c r="CD113" s="545"/>
      <c r="CE113" s="545"/>
      <c r="CF113" s="545"/>
      <c r="CG113" s="545"/>
      <c r="CH113" s="545"/>
      <c r="CI113" s="545"/>
      <c r="CJ113" s="545"/>
      <c r="CK113" s="545"/>
      <c r="CL113" s="545"/>
      <c r="CM113" s="545"/>
      <c r="CN113" s="545"/>
      <c r="CO113" s="545"/>
      <c r="CP113" s="545"/>
      <c r="CQ113" s="545"/>
      <c r="CR113" s="545"/>
      <c r="CS113" s="545"/>
      <c r="CT113" s="545"/>
      <c r="CU113" s="545"/>
      <c r="CV113" s="545"/>
      <c r="CW113" s="545"/>
      <c r="CX113" s="545"/>
      <c r="CY113" s="545"/>
      <c r="CZ113" s="545"/>
      <c r="DA113" s="545"/>
      <c r="DB113" s="545"/>
      <c r="DC113" s="545"/>
      <c r="DD113" s="545"/>
      <c r="DE113" s="545"/>
      <c r="DF113" s="545"/>
      <c r="DG113" s="545"/>
      <c r="DH113" s="545"/>
      <c r="DI113" s="545"/>
      <c r="DJ113" s="545"/>
      <c r="DK113" s="545"/>
      <c r="DL113" s="545"/>
      <c r="DM113" s="545"/>
      <c r="DN113" s="545"/>
      <c r="DO113" s="545"/>
      <c r="DP113" s="545"/>
      <c r="DQ113" s="545"/>
      <c r="DR113" s="545"/>
      <c r="DS113" s="545"/>
      <c r="DT113" s="545"/>
      <c r="DU113" s="545"/>
      <c r="DV113" s="545"/>
      <c r="DW113" s="545"/>
      <c r="DX113" s="545"/>
      <c r="DY113" s="545"/>
      <c r="DZ113" s="545"/>
      <c r="EA113" s="545"/>
      <c r="EB113" s="545"/>
      <c r="EC113" s="545"/>
      <c r="ED113" s="545"/>
      <c r="EE113" s="545"/>
      <c r="EF113" s="545"/>
      <c r="EG113" s="545"/>
      <c r="EH113" s="545"/>
      <c r="EI113" s="545"/>
      <c r="EJ113" s="545"/>
      <c r="EK113" s="545"/>
      <c r="EL113" s="545"/>
      <c r="EM113" s="545"/>
      <c r="EN113" s="545"/>
      <c r="EO113" s="545"/>
      <c r="EP113" s="545"/>
      <c r="EQ113" s="545"/>
      <c r="ER113" s="545"/>
      <c r="ES113" s="545"/>
      <c r="ET113" s="545"/>
      <c r="EU113" s="545"/>
      <c r="EV113" s="545"/>
      <c r="EW113" s="545"/>
      <c r="EX113" s="545"/>
      <c r="EY113" s="545"/>
      <c r="EZ113" s="545"/>
      <c r="FA113" s="545"/>
      <c r="FB113" s="545"/>
      <c r="FC113" s="545"/>
      <c r="FD113" s="545"/>
      <c r="FE113" s="545"/>
      <c r="FF113" s="545"/>
      <c r="FG113" s="545"/>
      <c r="FH113" s="545"/>
      <c r="FI113" s="545"/>
      <c r="FJ113" s="545"/>
      <c r="FK113" s="545"/>
      <c r="FL113" s="545"/>
      <c r="FM113" s="545"/>
      <c r="FN113" s="545"/>
      <c r="FO113" s="545"/>
    </row>
    <row r="114" spans="1:171" s="580" customFormat="1" ht="82.5" x14ac:dyDescent="0.25">
      <c r="A114" s="539">
        <v>99</v>
      </c>
      <c r="B114" s="540" t="s">
        <v>3126</v>
      </c>
      <c r="C114" s="550" t="s">
        <v>3127</v>
      </c>
      <c r="D114" s="542" t="s">
        <v>3128</v>
      </c>
      <c r="E114" s="543">
        <v>2020</v>
      </c>
      <c r="F114" s="539" t="s">
        <v>204</v>
      </c>
      <c r="G114" s="544" t="s">
        <v>2674</v>
      </c>
      <c r="H114" s="545"/>
      <c r="I114" s="545"/>
      <c r="J114" s="545"/>
      <c r="K114" s="545"/>
      <c r="L114" s="545"/>
      <c r="M114" s="545"/>
      <c r="N114" s="545"/>
      <c r="O114" s="545"/>
      <c r="P114" s="545"/>
      <c r="Q114" s="545"/>
      <c r="R114" s="545"/>
      <c r="S114" s="545"/>
      <c r="T114" s="545"/>
      <c r="U114" s="545"/>
      <c r="V114" s="545"/>
      <c r="W114" s="545"/>
      <c r="X114" s="545"/>
      <c r="Y114" s="545"/>
      <c r="Z114" s="545"/>
      <c r="AA114" s="545"/>
      <c r="AB114" s="545"/>
      <c r="AC114" s="545"/>
      <c r="AD114" s="545"/>
      <c r="AE114" s="545"/>
      <c r="AF114" s="545"/>
      <c r="AG114" s="545"/>
      <c r="AH114" s="545"/>
      <c r="AI114" s="545"/>
      <c r="AJ114" s="545"/>
      <c r="AK114" s="545"/>
      <c r="AL114" s="545"/>
      <c r="AM114" s="545"/>
      <c r="AN114" s="545"/>
      <c r="AO114" s="545"/>
      <c r="AP114" s="545"/>
      <c r="AQ114" s="545"/>
      <c r="AR114" s="545"/>
      <c r="AS114" s="545"/>
      <c r="AT114" s="545"/>
      <c r="AU114" s="545"/>
      <c r="AV114" s="545"/>
      <c r="AW114" s="545"/>
      <c r="AX114" s="545"/>
      <c r="AY114" s="545"/>
      <c r="AZ114" s="545"/>
      <c r="BA114" s="545"/>
      <c r="BB114" s="545"/>
      <c r="BC114" s="545"/>
      <c r="BD114" s="545"/>
      <c r="BE114" s="545"/>
      <c r="BF114" s="545"/>
      <c r="BG114" s="545"/>
      <c r="BH114" s="545"/>
      <c r="BI114" s="545"/>
      <c r="BJ114" s="545"/>
      <c r="BK114" s="545"/>
      <c r="BL114" s="545"/>
      <c r="BM114" s="545"/>
      <c r="BN114" s="545"/>
      <c r="BO114" s="545"/>
      <c r="BP114" s="545"/>
      <c r="BQ114" s="545"/>
      <c r="BR114" s="545"/>
      <c r="BS114" s="545"/>
      <c r="BT114" s="545"/>
      <c r="BU114" s="545"/>
      <c r="BV114" s="545"/>
      <c r="BW114" s="545"/>
      <c r="BX114" s="545"/>
      <c r="BY114" s="545"/>
      <c r="BZ114" s="545"/>
      <c r="CA114" s="545"/>
      <c r="CB114" s="545"/>
      <c r="CC114" s="545"/>
      <c r="CD114" s="545"/>
      <c r="CE114" s="545"/>
      <c r="CF114" s="545"/>
      <c r="CG114" s="545"/>
      <c r="CH114" s="545"/>
      <c r="CI114" s="545"/>
      <c r="CJ114" s="545"/>
      <c r="CK114" s="545"/>
      <c r="CL114" s="545"/>
      <c r="CM114" s="545"/>
      <c r="CN114" s="545"/>
      <c r="CO114" s="545"/>
      <c r="CP114" s="545"/>
      <c r="CQ114" s="545"/>
      <c r="CR114" s="545"/>
      <c r="CS114" s="545"/>
      <c r="CT114" s="545"/>
      <c r="CU114" s="545"/>
      <c r="CV114" s="545"/>
      <c r="CW114" s="545"/>
      <c r="CX114" s="545"/>
      <c r="CY114" s="545"/>
      <c r="CZ114" s="545"/>
      <c r="DA114" s="545"/>
      <c r="DB114" s="545"/>
      <c r="DC114" s="545"/>
      <c r="DD114" s="545"/>
      <c r="DE114" s="545"/>
      <c r="DF114" s="545"/>
      <c r="DG114" s="545"/>
      <c r="DH114" s="545"/>
      <c r="DI114" s="545"/>
      <c r="DJ114" s="545"/>
      <c r="DK114" s="545"/>
      <c r="DL114" s="545"/>
      <c r="DM114" s="545"/>
      <c r="DN114" s="545"/>
      <c r="DO114" s="545"/>
      <c r="DP114" s="545"/>
      <c r="DQ114" s="545"/>
      <c r="DR114" s="545"/>
      <c r="DS114" s="545"/>
      <c r="DT114" s="545"/>
      <c r="DU114" s="545"/>
      <c r="DV114" s="545"/>
      <c r="DW114" s="545"/>
      <c r="DX114" s="545"/>
      <c r="DY114" s="545"/>
      <c r="DZ114" s="545"/>
      <c r="EA114" s="545"/>
      <c r="EB114" s="545"/>
      <c r="EC114" s="545"/>
      <c r="ED114" s="545"/>
      <c r="EE114" s="545"/>
      <c r="EF114" s="545"/>
      <c r="EG114" s="545"/>
      <c r="EH114" s="545"/>
      <c r="EI114" s="545"/>
      <c r="EJ114" s="545"/>
      <c r="EK114" s="545"/>
      <c r="EL114" s="545"/>
      <c r="EM114" s="545"/>
      <c r="EN114" s="545"/>
      <c r="EO114" s="545"/>
      <c r="EP114" s="545"/>
      <c r="EQ114" s="545"/>
      <c r="ER114" s="545"/>
      <c r="ES114" s="545"/>
      <c r="ET114" s="545"/>
      <c r="EU114" s="545"/>
      <c r="EV114" s="545"/>
      <c r="EW114" s="545"/>
      <c r="EX114" s="545"/>
      <c r="EY114" s="545"/>
      <c r="EZ114" s="545"/>
      <c r="FA114" s="545"/>
      <c r="FB114" s="545"/>
      <c r="FC114" s="545"/>
      <c r="FD114" s="545"/>
      <c r="FE114" s="545"/>
      <c r="FF114" s="545"/>
      <c r="FG114" s="545"/>
      <c r="FH114" s="545"/>
      <c r="FI114" s="545"/>
      <c r="FJ114" s="545"/>
      <c r="FK114" s="545"/>
      <c r="FL114" s="545"/>
      <c r="FM114" s="545"/>
      <c r="FN114" s="545"/>
      <c r="FO114" s="545"/>
    </row>
    <row r="115" spans="1:171" s="545" customFormat="1" ht="66" x14ac:dyDescent="0.25">
      <c r="A115" s="539">
        <v>101</v>
      </c>
      <c r="B115" s="549" t="s">
        <v>2782</v>
      </c>
      <c r="C115" s="542" t="s">
        <v>2783</v>
      </c>
      <c r="D115" s="542" t="s">
        <v>2784</v>
      </c>
      <c r="E115" s="543">
        <v>2020</v>
      </c>
      <c r="F115" s="539" t="s">
        <v>204</v>
      </c>
      <c r="G115" s="544" t="s">
        <v>2674</v>
      </c>
    </row>
    <row r="116" spans="1:171" s="545" customFormat="1" ht="66" x14ac:dyDescent="0.25">
      <c r="A116" s="539">
        <v>104</v>
      </c>
      <c r="B116" s="540" t="s">
        <v>3129</v>
      </c>
      <c r="C116" s="542" t="s">
        <v>3130</v>
      </c>
      <c r="D116" s="542" t="s">
        <v>3131</v>
      </c>
      <c r="E116" s="543">
        <v>2020</v>
      </c>
      <c r="F116" s="539" t="s">
        <v>204</v>
      </c>
      <c r="G116" s="544" t="s">
        <v>2674</v>
      </c>
    </row>
    <row r="117" spans="1:171" s="545" customFormat="1" ht="49.5" x14ac:dyDescent="0.25">
      <c r="A117" s="539">
        <v>105</v>
      </c>
      <c r="B117" s="549" t="s">
        <v>3132</v>
      </c>
      <c r="C117" s="550" t="s">
        <v>3133</v>
      </c>
      <c r="D117" s="542" t="s">
        <v>546</v>
      </c>
      <c r="E117" s="543">
        <v>2020</v>
      </c>
      <c r="F117" s="539" t="s">
        <v>204</v>
      </c>
      <c r="G117" s="544" t="s">
        <v>2674</v>
      </c>
    </row>
    <row r="118" spans="1:171" s="545" customFormat="1" ht="66" x14ac:dyDescent="0.25">
      <c r="A118" s="539">
        <v>108</v>
      </c>
      <c r="B118" s="540" t="s">
        <v>3134</v>
      </c>
      <c r="C118" s="550" t="s">
        <v>3135</v>
      </c>
      <c r="D118" s="542" t="s">
        <v>3136</v>
      </c>
      <c r="E118" s="543">
        <v>2020</v>
      </c>
      <c r="F118" s="539" t="s">
        <v>204</v>
      </c>
      <c r="G118" s="544" t="s">
        <v>2674</v>
      </c>
    </row>
    <row r="119" spans="1:171" s="545" customFormat="1" ht="49.5" x14ac:dyDescent="0.25">
      <c r="A119" s="539">
        <v>111</v>
      </c>
      <c r="B119" s="540" t="s">
        <v>3137</v>
      </c>
      <c r="C119" s="550" t="s">
        <v>3138</v>
      </c>
      <c r="D119" s="542" t="s">
        <v>3139</v>
      </c>
      <c r="E119" s="543">
        <v>2020</v>
      </c>
      <c r="F119" s="539" t="s">
        <v>204</v>
      </c>
      <c r="G119" s="544" t="s">
        <v>2674</v>
      </c>
    </row>
    <row r="120" spans="1:171" s="477" customFormat="1" ht="47.25" customHeight="1" x14ac:dyDescent="0.25">
      <c r="A120" s="539">
        <v>129</v>
      </c>
      <c r="B120" s="540" t="s">
        <v>3140</v>
      </c>
      <c r="C120" s="550" t="s">
        <v>3141</v>
      </c>
      <c r="D120" s="542" t="s">
        <v>3142</v>
      </c>
      <c r="E120" s="543">
        <v>2020</v>
      </c>
      <c r="F120" s="539" t="s">
        <v>204</v>
      </c>
      <c r="G120" s="544" t="s">
        <v>2674</v>
      </c>
      <c r="H120" s="545"/>
      <c r="I120" s="545"/>
      <c r="J120" s="545"/>
      <c r="K120" s="545"/>
      <c r="L120" s="545"/>
      <c r="M120" s="545"/>
      <c r="N120" s="545"/>
      <c r="O120" s="545"/>
      <c r="P120" s="545"/>
      <c r="Q120" s="545"/>
      <c r="R120" s="545"/>
      <c r="S120" s="545"/>
      <c r="T120" s="545"/>
      <c r="U120" s="545"/>
      <c r="V120" s="545"/>
      <c r="W120" s="545"/>
      <c r="X120" s="545"/>
      <c r="Y120" s="545"/>
      <c r="Z120" s="545"/>
      <c r="AA120" s="545"/>
      <c r="AB120" s="545"/>
      <c r="AC120" s="545"/>
      <c r="AD120" s="545"/>
      <c r="AE120" s="545"/>
      <c r="AF120" s="545"/>
      <c r="AG120" s="545"/>
      <c r="AH120" s="545"/>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5"/>
      <c r="BW120" s="545"/>
      <c r="BX120" s="545"/>
      <c r="BY120" s="545"/>
      <c r="BZ120" s="545"/>
      <c r="CA120" s="545"/>
      <c r="CB120" s="545"/>
      <c r="CC120" s="545"/>
      <c r="CD120" s="545"/>
      <c r="CE120" s="545"/>
      <c r="CF120" s="545"/>
      <c r="CG120" s="545"/>
      <c r="CH120" s="545"/>
      <c r="CI120" s="545"/>
      <c r="CJ120" s="545"/>
      <c r="CK120" s="545"/>
      <c r="CL120" s="545"/>
      <c r="CM120" s="545"/>
      <c r="CN120" s="545"/>
      <c r="CO120" s="545"/>
      <c r="CP120" s="545"/>
      <c r="CQ120" s="545"/>
      <c r="CR120" s="545"/>
      <c r="CS120" s="545"/>
      <c r="CT120" s="545"/>
      <c r="CU120" s="545"/>
      <c r="CV120" s="545"/>
      <c r="CW120" s="545"/>
      <c r="CX120" s="545"/>
      <c r="CY120" s="545"/>
      <c r="CZ120" s="545"/>
      <c r="DA120" s="545"/>
      <c r="DB120" s="545"/>
      <c r="DC120" s="545"/>
      <c r="DD120" s="545"/>
      <c r="DE120" s="545"/>
      <c r="DF120" s="545"/>
      <c r="DG120" s="545"/>
      <c r="DH120" s="545"/>
      <c r="DI120" s="545"/>
      <c r="DJ120" s="545"/>
      <c r="DK120" s="545"/>
      <c r="DL120" s="545"/>
      <c r="DM120" s="545"/>
      <c r="DN120" s="545"/>
      <c r="DO120" s="545"/>
      <c r="DP120" s="545"/>
      <c r="DQ120" s="545"/>
      <c r="DR120" s="545"/>
      <c r="DS120" s="545"/>
      <c r="DT120" s="545"/>
      <c r="DU120" s="545"/>
      <c r="DV120" s="545"/>
      <c r="DW120" s="545"/>
      <c r="DX120" s="545"/>
      <c r="DY120" s="545"/>
      <c r="DZ120" s="545"/>
      <c r="EA120" s="545"/>
      <c r="EB120" s="545"/>
      <c r="EC120" s="545"/>
      <c r="ED120" s="545"/>
      <c r="EE120" s="545"/>
      <c r="EF120" s="545"/>
      <c r="EG120" s="545"/>
      <c r="EH120" s="545"/>
      <c r="EI120" s="545"/>
      <c r="EJ120" s="545"/>
      <c r="EK120" s="545"/>
      <c r="EL120" s="545"/>
      <c r="EM120" s="545"/>
      <c r="EN120" s="545"/>
      <c r="EO120" s="545"/>
      <c r="EP120" s="545"/>
      <c r="EQ120" s="545"/>
      <c r="ER120" s="545"/>
      <c r="ES120" s="545"/>
      <c r="ET120" s="545"/>
      <c r="EU120" s="545"/>
      <c r="EV120" s="545"/>
      <c r="EW120" s="545"/>
      <c r="EX120" s="545"/>
      <c r="EY120" s="545"/>
      <c r="EZ120" s="545"/>
      <c r="FA120" s="545"/>
      <c r="FB120" s="545"/>
      <c r="FC120" s="545"/>
      <c r="FD120" s="545"/>
      <c r="FE120" s="545"/>
      <c r="FF120" s="545"/>
      <c r="FG120" s="545"/>
      <c r="FH120" s="545"/>
      <c r="FI120" s="545"/>
      <c r="FJ120" s="545"/>
      <c r="FK120" s="545"/>
      <c r="FL120" s="545"/>
      <c r="FM120" s="545"/>
      <c r="FN120" s="545"/>
      <c r="FO120" s="545"/>
    </row>
    <row r="121" spans="1:171" s="545" customFormat="1" ht="49.5" x14ac:dyDescent="0.25">
      <c r="A121" s="539">
        <v>143</v>
      </c>
      <c r="B121" s="587" t="s">
        <v>2775</v>
      </c>
      <c r="C121" s="585" t="s">
        <v>2776</v>
      </c>
      <c r="D121" s="585" t="s">
        <v>2777</v>
      </c>
      <c r="E121" s="543">
        <v>2020</v>
      </c>
      <c r="F121" s="586" t="s">
        <v>204</v>
      </c>
      <c r="G121" s="544" t="s">
        <v>2674</v>
      </c>
    </row>
    <row r="122" spans="1:171" s="545" customFormat="1" ht="49.5" x14ac:dyDescent="0.25">
      <c r="A122" s="539">
        <v>145</v>
      </c>
      <c r="B122" s="587" t="s">
        <v>2785</v>
      </c>
      <c r="C122" s="585" t="s">
        <v>2786</v>
      </c>
      <c r="D122" s="585" t="s">
        <v>2777</v>
      </c>
      <c r="E122" s="543">
        <v>2020</v>
      </c>
      <c r="F122" s="586" t="s">
        <v>204</v>
      </c>
      <c r="G122" s="544" t="s">
        <v>2674</v>
      </c>
    </row>
    <row r="123" spans="1:171" s="545" customFormat="1" ht="66" x14ac:dyDescent="0.25">
      <c r="A123" s="539">
        <v>48</v>
      </c>
      <c r="B123" s="588" t="s">
        <v>3143</v>
      </c>
      <c r="C123" s="585" t="s">
        <v>3144</v>
      </c>
      <c r="D123" s="585" t="s">
        <v>3145</v>
      </c>
      <c r="E123" s="543">
        <v>2020</v>
      </c>
      <c r="F123" s="586" t="s">
        <v>3146</v>
      </c>
      <c r="G123" s="544" t="s">
        <v>2674</v>
      </c>
    </row>
    <row r="124" spans="1:171" s="559" customFormat="1" ht="47.25" x14ac:dyDescent="0.25">
      <c r="A124" s="553">
        <v>1</v>
      </c>
      <c r="B124" s="575" t="s">
        <v>3147</v>
      </c>
      <c r="C124" s="555" t="s">
        <v>3113</v>
      </c>
      <c r="D124" s="589" t="s">
        <v>3148</v>
      </c>
      <c r="E124" s="557">
        <v>2021</v>
      </c>
      <c r="F124" s="590" t="s">
        <v>204</v>
      </c>
      <c r="G124" s="544" t="s">
        <v>2674</v>
      </c>
    </row>
    <row r="125" spans="1:171" s="559" customFormat="1" ht="47.25" x14ac:dyDescent="0.25">
      <c r="A125" s="553">
        <v>5</v>
      </c>
      <c r="B125" s="554" t="s">
        <v>3149</v>
      </c>
      <c r="C125" s="555" t="s">
        <v>3125</v>
      </c>
      <c r="D125" s="573" t="s">
        <v>3150</v>
      </c>
      <c r="E125" s="557">
        <v>2021</v>
      </c>
      <c r="F125" s="558" t="s">
        <v>204</v>
      </c>
      <c r="G125" s="544" t="s">
        <v>2674</v>
      </c>
    </row>
    <row r="126" spans="1:171" s="559" customFormat="1" ht="31.5" x14ac:dyDescent="0.25">
      <c r="A126" s="553">
        <v>7</v>
      </c>
      <c r="B126" s="554" t="s">
        <v>3151</v>
      </c>
      <c r="C126" s="555" t="s">
        <v>3152</v>
      </c>
      <c r="D126" s="573" t="s">
        <v>3153</v>
      </c>
      <c r="E126" s="557">
        <v>2021</v>
      </c>
      <c r="F126" s="558" t="s">
        <v>204</v>
      </c>
      <c r="G126" s="544" t="s">
        <v>2674</v>
      </c>
    </row>
    <row r="127" spans="1:171" s="559" customFormat="1" ht="47.25" x14ac:dyDescent="0.25">
      <c r="A127" s="553">
        <v>9</v>
      </c>
      <c r="B127" s="554" t="s">
        <v>3154</v>
      </c>
      <c r="C127" s="555" t="s">
        <v>3155</v>
      </c>
      <c r="D127" s="573" t="s">
        <v>3156</v>
      </c>
      <c r="E127" s="557">
        <v>2021</v>
      </c>
      <c r="F127" s="558" t="s">
        <v>204</v>
      </c>
      <c r="G127" s="544" t="s">
        <v>2674</v>
      </c>
    </row>
    <row r="128" spans="1:171" s="559" customFormat="1" ht="63" x14ac:dyDescent="0.25">
      <c r="A128" s="553">
        <v>14</v>
      </c>
      <c r="B128" s="575" t="s">
        <v>3157</v>
      </c>
      <c r="C128" s="555" t="s">
        <v>3158</v>
      </c>
      <c r="D128" s="560" t="s">
        <v>3159</v>
      </c>
      <c r="E128" s="557">
        <v>2021</v>
      </c>
      <c r="F128" s="558" t="s">
        <v>204</v>
      </c>
      <c r="G128" s="544" t="s">
        <v>2674</v>
      </c>
    </row>
    <row r="129" spans="1:7" s="559" customFormat="1" ht="47.25" x14ac:dyDescent="0.25">
      <c r="A129" s="553">
        <v>15</v>
      </c>
      <c r="B129" s="554" t="s">
        <v>3160</v>
      </c>
      <c r="C129" s="555" t="s">
        <v>546</v>
      </c>
      <c r="D129" s="560" t="s">
        <v>3161</v>
      </c>
      <c r="E129" s="557">
        <v>2021</v>
      </c>
      <c r="F129" s="558" t="s">
        <v>204</v>
      </c>
      <c r="G129" s="544" t="s">
        <v>2674</v>
      </c>
    </row>
    <row r="130" spans="1:7" s="559" customFormat="1" ht="31.5" x14ac:dyDescent="0.25">
      <c r="A130" s="553">
        <v>16</v>
      </c>
      <c r="B130" s="554" t="s">
        <v>3162</v>
      </c>
      <c r="C130" s="555" t="s">
        <v>3125</v>
      </c>
      <c r="D130" s="560" t="s">
        <v>3163</v>
      </c>
      <c r="E130" s="557">
        <v>2021</v>
      </c>
      <c r="F130" s="558" t="s">
        <v>204</v>
      </c>
      <c r="G130" s="544" t="s">
        <v>2674</v>
      </c>
    </row>
    <row r="131" spans="1:7" s="559" customFormat="1" ht="63" x14ac:dyDescent="0.25">
      <c r="A131" s="553">
        <v>25</v>
      </c>
      <c r="B131" s="554" t="s">
        <v>3164</v>
      </c>
      <c r="C131" s="555" t="s">
        <v>3165</v>
      </c>
      <c r="D131" s="573" t="s">
        <v>3166</v>
      </c>
      <c r="E131" s="557">
        <v>2021</v>
      </c>
      <c r="F131" s="558" t="s">
        <v>204</v>
      </c>
      <c r="G131" s="544" t="s">
        <v>2674</v>
      </c>
    </row>
    <row r="132" spans="1:7" s="559" customFormat="1" ht="31.5" x14ac:dyDescent="0.25">
      <c r="A132" s="553">
        <v>26</v>
      </c>
      <c r="B132" s="554" t="s">
        <v>3167</v>
      </c>
      <c r="C132" s="555" t="s">
        <v>3125</v>
      </c>
      <c r="D132" s="573" t="s">
        <v>3168</v>
      </c>
      <c r="E132" s="557">
        <v>2021</v>
      </c>
      <c r="F132" s="558" t="s">
        <v>204</v>
      </c>
      <c r="G132" s="544" t="s">
        <v>2674</v>
      </c>
    </row>
    <row r="133" spans="1:7" s="559" customFormat="1" ht="63" x14ac:dyDescent="0.25">
      <c r="A133" s="553">
        <v>27</v>
      </c>
      <c r="B133" s="591" t="s">
        <v>3169</v>
      </c>
      <c r="C133" s="592" t="s">
        <v>3170</v>
      </c>
      <c r="D133" s="593" t="s">
        <v>3171</v>
      </c>
      <c r="E133" s="557">
        <v>2021</v>
      </c>
      <c r="F133" s="558" t="s">
        <v>204</v>
      </c>
      <c r="G133" s="544" t="s">
        <v>2674</v>
      </c>
    </row>
    <row r="134" spans="1:7" s="559" customFormat="1" ht="63" x14ac:dyDescent="0.25">
      <c r="A134" s="553">
        <v>28</v>
      </c>
      <c r="B134" s="554" t="s">
        <v>3172</v>
      </c>
      <c r="C134" s="555" t="s">
        <v>3158</v>
      </c>
      <c r="D134" s="573" t="s">
        <v>3173</v>
      </c>
      <c r="E134" s="557">
        <v>2021</v>
      </c>
      <c r="F134" s="558" t="s">
        <v>204</v>
      </c>
      <c r="G134" s="544" t="s">
        <v>2674</v>
      </c>
    </row>
    <row r="135" spans="1:7" s="559" customFormat="1" ht="47.25" x14ac:dyDescent="0.25">
      <c r="A135" s="553">
        <v>29</v>
      </c>
      <c r="B135" s="554" t="s">
        <v>3174</v>
      </c>
      <c r="C135" s="555" t="s">
        <v>546</v>
      </c>
      <c r="D135" s="573" t="s">
        <v>3175</v>
      </c>
      <c r="E135" s="557">
        <v>2021</v>
      </c>
      <c r="F135" s="558" t="s">
        <v>204</v>
      </c>
      <c r="G135" s="544" t="s">
        <v>2674</v>
      </c>
    </row>
    <row r="136" spans="1:7" s="559" customFormat="1" ht="63" x14ac:dyDescent="0.25">
      <c r="A136" s="553">
        <v>35</v>
      </c>
      <c r="B136" s="554" t="s">
        <v>3176</v>
      </c>
      <c r="C136" s="592" t="s">
        <v>3145</v>
      </c>
      <c r="D136" s="573" t="s">
        <v>3177</v>
      </c>
      <c r="E136" s="557">
        <v>2021</v>
      </c>
      <c r="F136" s="558" t="s">
        <v>204</v>
      </c>
      <c r="G136" s="544" t="s">
        <v>2674</v>
      </c>
    </row>
    <row r="137" spans="1:7" s="559" customFormat="1" ht="47.25" x14ac:dyDescent="0.25">
      <c r="A137" s="553">
        <v>39</v>
      </c>
      <c r="B137" s="575" t="s">
        <v>3178</v>
      </c>
      <c r="C137" s="555" t="s">
        <v>3179</v>
      </c>
      <c r="D137" s="560" t="s">
        <v>3180</v>
      </c>
      <c r="E137" s="557">
        <v>2021</v>
      </c>
      <c r="F137" s="558" t="s">
        <v>204</v>
      </c>
      <c r="G137" s="544" t="s">
        <v>2674</v>
      </c>
    </row>
    <row r="138" spans="1:7" s="559" customFormat="1" ht="47.25" x14ac:dyDescent="0.25">
      <c r="A138" s="553">
        <v>44</v>
      </c>
      <c r="B138" s="554" t="s">
        <v>3181</v>
      </c>
      <c r="C138" s="555" t="s">
        <v>3179</v>
      </c>
      <c r="D138" s="573" t="s">
        <v>3182</v>
      </c>
      <c r="E138" s="557">
        <v>2021</v>
      </c>
      <c r="F138" s="558" t="s">
        <v>204</v>
      </c>
      <c r="G138" s="544" t="s">
        <v>2674</v>
      </c>
    </row>
    <row r="139" spans="1:7" s="559" customFormat="1" ht="47.25" x14ac:dyDescent="0.25">
      <c r="A139" s="553">
        <v>48</v>
      </c>
      <c r="B139" s="554" t="s">
        <v>3183</v>
      </c>
      <c r="C139" s="592" t="s">
        <v>3184</v>
      </c>
      <c r="D139" s="573" t="s">
        <v>3185</v>
      </c>
      <c r="E139" s="557">
        <v>2021</v>
      </c>
      <c r="F139" s="558" t="s">
        <v>204</v>
      </c>
      <c r="G139" s="544" t="s">
        <v>2674</v>
      </c>
    </row>
    <row r="140" spans="1:7" s="559" customFormat="1" ht="47.25" x14ac:dyDescent="0.25">
      <c r="A140" s="553">
        <v>50</v>
      </c>
      <c r="B140" s="554" t="s">
        <v>3186</v>
      </c>
      <c r="C140" s="555" t="s">
        <v>3187</v>
      </c>
      <c r="D140" s="594" t="s">
        <v>3188</v>
      </c>
      <c r="E140" s="557">
        <v>2021</v>
      </c>
      <c r="F140" s="558" t="s">
        <v>204</v>
      </c>
      <c r="G140" s="544" t="s">
        <v>2674</v>
      </c>
    </row>
    <row r="141" spans="1:7" s="559" customFormat="1" ht="31.5" x14ac:dyDescent="0.25">
      <c r="A141" s="553">
        <v>51</v>
      </c>
      <c r="B141" s="554" t="s">
        <v>3189</v>
      </c>
      <c r="C141" s="555" t="s">
        <v>3187</v>
      </c>
      <c r="D141" s="594" t="s">
        <v>3188</v>
      </c>
      <c r="E141" s="557">
        <v>2021</v>
      </c>
      <c r="F141" s="558" t="s">
        <v>204</v>
      </c>
      <c r="G141" s="544" t="s">
        <v>2674</v>
      </c>
    </row>
    <row r="142" spans="1:7" s="559" customFormat="1" ht="63" x14ac:dyDescent="0.25">
      <c r="A142" s="553">
        <v>52</v>
      </c>
      <c r="B142" s="554" t="s">
        <v>3190</v>
      </c>
      <c r="C142" s="555" t="s">
        <v>3125</v>
      </c>
      <c r="D142" s="556" t="s">
        <v>3191</v>
      </c>
      <c r="E142" s="557">
        <v>2021</v>
      </c>
      <c r="F142" s="558" t="s">
        <v>204</v>
      </c>
      <c r="G142" s="544" t="s">
        <v>2674</v>
      </c>
    </row>
    <row r="143" spans="1:7" s="559" customFormat="1" ht="47.25" x14ac:dyDescent="0.25">
      <c r="A143" s="553">
        <v>53</v>
      </c>
      <c r="B143" s="575" t="s">
        <v>3192</v>
      </c>
      <c r="C143" s="555" t="s">
        <v>3193</v>
      </c>
      <c r="D143" s="560" t="s">
        <v>3194</v>
      </c>
      <c r="E143" s="557">
        <v>2021</v>
      </c>
      <c r="F143" s="558" t="s">
        <v>204</v>
      </c>
      <c r="G143" s="544" t="s">
        <v>2674</v>
      </c>
    </row>
    <row r="144" spans="1:7" s="559" customFormat="1" ht="31.5" x14ac:dyDescent="0.25">
      <c r="A144" s="553">
        <v>56</v>
      </c>
      <c r="B144" s="554" t="s">
        <v>3195</v>
      </c>
      <c r="C144" s="555" t="s">
        <v>3196</v>
      </c>
      <c r="D144" s="573" t="s">
        <v>3188</v>
      </c>
      <c r="E144" s="557">
        <v>2021</v>
      </c>
      <c r="F144" s="558" t="s">
        <v>204</v>
      </c>
      <c r="G144" s="544" t="s">
        <v>2674</v>
      </c>
    </row>
    <row r="145" spans="1:7" s="559" customFormat="1" ht="63" x14ac:dyDescent="0.25">
      <c r="A145" s="553">
        <v>63</v>
      </c>
      <c r="B145" s="554" t="s">
        <v>3197</v>
      </c>
      <c r="C145" s="555" t="s">
        <v>3198</v>
      </c>
      <c r="D145" s="573" t="s">
        <v>3199</v>
      </c>
      <c r="E145" s="557">
        <v>2021</v>
      </c>
      <c r="F145" s="558" t="s">
        <v>204</v>
      </c>
      <c r="G145" s="544" t="s">
        <v>2674</v>
      </c>
    </row>
    <row r="146" spans="1:7" s="559" customFormat="1" ht="63" x14ac:dyDescent="0.25">
      <c r="A146" s="553">
        <v>75</v>
      </c>
      <c r="B146" s="554" t="s">
        <v>3129</v>
      </c>
      <c r="C146" s="555" t="s">
        <v>3131</v>
      </c>
      <c r="D146" s="595" t="s">
        <v>3200</v>
      </c>
      <c r="E146" s="557">
        <v>2021</v>
      </c>
      <c r="F146" s="558" t="s">
        <v>204</v>
      </c>
      <c r="G146" s="544" t="s">
        <v>2674</v>
      </c>
    </row>
    <row r="147" spans="1:7" s="559" customFormat="1" ht="31.5" x14ac:dyDescent="0.25">
      <c r="A147" s="553">
        <v>80</v>
      </c>
      <c r="B147" s="554" t="s">
        <v>3201</v>
      </c>
      <c r="C147" s="555" t="s">
        <v>3202</v>
      </c>
      <c r="D147" s="573" t="s">
        <v>3203</v>
      </c>
      <c r="E147" s="557">
        <v>2021</v>
      </c>
      <c r="F147" s="558" t="s">
        <v>204</v>
      </c>
      <c r="G147" s="544" t="s">
        <v>2674</v>
      </c>
    </row>
    <row r="148" spans="1:7" s="559" customFormat="1" ht="63" x14ac:dyDescent="0.25">
      <c r="A148" s="553">
        <v>82</v>
      </c>
      <c r="B148" s="575" t="s">
        <v>3204</v>
      </c>
      <c r="C148" s="555" t="s">
        <v>546</v>
      </c>
      <c r="D148" s="560" t="s">
        <v>3205</v>
      </c>
      <c r="E148" s="557">
        <v>2021</v>
      </c>
      <c r="F148" s="558" t="s">
        <v>204</v>
      </c>
      <c r="G148" s="544" t="s">
        <v>2674</v>
      </c>
    </row>
    <row r="149" spans="1:7" s="559" customFormat="1" ht="47.25" x14ac:dyDescent="0.25">
      <c r="A149" s="553">
        <v>83</v>
      </c>
      <c r="B149" s="575" t="s">
        <v>3206</v>
      </c>
      <c r="C149" s="555" t="s">
        <v>546</v>
      </c>
      <c r="D149" s="560" t="s">
        <v>3207</v>
      </c>
      <c r="E149" s="557">
        <v>2021</v>
      </c>
      <c r="F149" s="558" t="s">
        <v>204</v>
      </c>
      <c r="G149" s="544" t="s">
        <v>2674</v>
      </c>
    </row>
    <row r="150" spans="1:7" s="559" customFormat="1" ht="47.25" x14ac:dyDescent="0.25">
      <c r="A150" s="553">
        <v>84</v>
      </c>
      <c r="B150" s="575" t="s">
        <v>3208</v>
      </c>
      <c r="C150" s="555" t="s">
        <v>3209</v>
      </c>
      <c r="D150" s="560" t="s">
        <v>3210</v>
      </c>
      <c r="E150" s="557">
        <v>2021</v>
      </c>
      <c r="F150" s="558" t="s">
        <v>204</v>
      </c>
      <c r="G150" s="544" t="s">
        <v>2674</v>
      </c>
    </row>
    <row r="151" spans="1:7" s="559" customFormat="1" ht="47.25" x14ac:dyDescent="0.25">
      <c r="A151" s="553">
        <v>101</v>
      </c>
      <c r="B151" s="575" t="s">
        <v>3211</v>
      </c>
      <c r="C151" s="555" t="s">
        <v>3090</v>
      </c>
      <c r="D151" s="560" t="s">
        <v>3212</v>
      </c>
      <c r="E151" s="557">
        <v>2021</v>
      </c>
      <c r="F151" s="558" t="s">
        <v>204</v>
      </c>
      <c r="G151" s="544" t="s">
        <v>2674</v>
      </c>
    </row>
    <row r="152" spans="1:7" s="559" customFormat="1" ht="47.25" x14ac:dyDescent="0.25">
      <c r="A152" s="553">
        <v>119</v>
      </c>
      <c r="B152" s="575" t="s">
        <v>3213</v>
      </c>
      <c r="C152" s="555" t="s">
        <v>3214</v>
      </c>
      <c r="D152" s="560" t="s">
        <v>3215</v>
      </c>
      <c r="E152" s="557">
        <v>2021</v>
      </c>
      <c r="F152" s="558" t="s">
        <v>204</v>
      </c>
      <c r="G152" s="544" t="s">
        <v>2674</v>
      </c>
    </row>
    <row r="153" spans="1:7" s="559" customFormat="1" ht="63.75" thickBot="1" x14ac:dyDescent="0.3">
      <c r="A153" s="553">
        <v>120</v>
      </c>
      <c r="B153" s="575" t="s">
        <v>3216</v>
      </c>
      <c r="C153" s="555" t="s">
        <v>3217</v>
      </c>
      <c r="D153" s="560" t="s">
        <v>3218</v>
      </c>
      <c r="E153" s="557">
        <v>2021</v>
      </c>
      <c r="F153" s="558" t="s">
        <v>204</v>
      </c>
      <c r="G153" s="544" t="s">
        <v>2674</v>
      </c>
    </row>
    <row r="154" spans="1:7" s="545" customFormat="1" ht="48" thickBot="1" x14ac:dyDescent="0.3">
      <c r="A154" s="648">
        <v>5</v>
      </c>
      <c r="B154" s="649" t="s">
        <v>3901</v>
      </c>
      <c r="C154" s="648" t="s">
        <v>3902</v>
      </c>
      <c r="D154" s="651" t="s">
        <v>3188</v>
      </c>
      <c r="E154" s="650">
        <v>2021</v>
      </c>
      <c r="F154" s="646" t="s">
        <v>204</v>
      </c>
      <c r="G154" s="165" t="s">
        <v>2676</v>
      </c>
    </row>
    <row r="155" spans="1:7" s="545" customFormat="1" ht="32.25" thickBot="1" x14ac:dyDescent="0.3">
      <c r="A155" s="648">
        <v>6</v>
      </c>
      <c r="B155" s="649" t="s">
        <v>3903</v>
      </c>
      <c r="C155" s="648" t="s">
        <v>3902</v>
      </c>
      <c r="D155" s="651" t="s">
        <v>3188</v>
      </c>
      <c r="E155" s="650">
        <v>2021</v>
      </c>
      <c r="F155" s="646" t="s">
        <v>204</v>
      </c>
      <c r="G155" s="165" t="s">
        <v>2676</v>
      </c>
    </row>
    <row r="156" spans="1:7" s="545" customFormat="1" ht="31.5" x14ac:dyDescent="0.25">
      <c r="A156" s="648">
        <v>7</v>
      </c>
      <c r="B156" s="649" t="s">
        <v>3904</v>
      </c>
      <c r="C156" s="648" t="s">
        <v>3902</v>
      </c>
      <c r="D156" s="651" t="s">
        <v>3188</v>
      </c>
      <c r="E156" s="650">
        <v>2021</v>
      </c>
      <c r="F156" s="646" t="s">
        <v>204</v>
      </c>
      <c r="G156" s="165" t="s">
        <v>2676</v>
      </c>
    </row>
    <row r="157" spans="1:7" s="559" customFormat="1" ht="31.5" x14ac:dyDescent="0.25">
      <c r="A157" s="576">
        <v>6</v>
      </c>
      <c r="B157" s="577" t="s">
        <v>3219</v>
      </c>
      <c r="C157" s="576" t="s">
        <v>3220</v>
      </c>
      <c r="D157" s="576" t="s">
        <v>3221</v>
      </c>
      <c r="E157" s="578">
        <v>2022</v>
      </c>
      <c r="F157" s="596" t="s">
        <v>204</v>
      </c>
      <c r="G157" s="544" t="s">
        <v>2674</v>
      </c>
    </row>
    <row r="158" spans="1:7" s="559" customFormat="1" ht="63" x14ac:dyDescent="0.25">
      <c r="A158" s="576">
        <v>13</v>
      </c>
      <c r="B158" s="577" t="s">
        <v>3222</v>
      </c>
      <c r="C158" s="576" t="s">
        <v>3223</v>
      </c>
      <c r="D158" s="576" t="s">
        <v>37</v>
      </c>
      <c r="E158" s="578">
        <v>2022</v>
      </c>
      <c r="F158" s="558" t="s">
        <v>204</v>
      </c>
      <c r="G158" s="544" t="s">
        <v>2674</v>
      </c>
    </row>
    <row r="159" spans="1:7" s="574" customFormat="1" ht="31.5" x14ac:dyDescent="0.25">
      <c r="A159" s="576">
        <v>19</v>
      </c>
      <c r="B159" s="577" t="s">
        <v>3224</v>
      </c>
      <c r="C159" s="579" t="s">
        <v>3225</v>
      </c>
      <c r="D159" s="576" t="s">
        <v>546</v>
      </c>
      <c r="E159" s="578">
        <v>2022</v>
      </c>
      <c r="F159" s="558" t="s">
        <v>204</v>
      </c>
      <c r="G159" s="544" t="s">
        <v>2674</v>
      </c>
    </row>
    <row r="160" spans="1:7" s="559" customFormat="1" ht="47.25" x14ac:dyDescent="0.25">
      <c r="A160" s="576">
        <v>21</v>
      </c>
      <c r="B160" s="577" t="s">
        <v>3226</v>
      </c>
      <c r="C160" s="579" t="s">
        <v>3227</v>
      </c>
      <c r="D160" s="576" t="s">
        <v>533</v>
      </c>
      <c r="E160" s="578">
        <v>2022</v>
      </c>
      <c r="F160" s="558" t="s">
        <v>204</v>
      </c>
      <c r="G160" s="544" t="s">
        <v>2674</v>
      </c>
    </row>
    <row r="161" spans="1:7" s="559" customFormat="1" ht="63" x14ac:dyDescent="0.25">
      <c r="A161" s="576">
        <v>25</v>
      </c>
      <c r="B161" s="577" t="s">
        <v>3228</v>
      </c>
      <c r="C161" s="579" t="s">
        <v>3229</v>
      </c>
      <c r="D161" s="576" t="s">
        <v>546</v>
      </c>
      <c r="E161" s="578">
        <v>2022</v>
      </c>
      <c r="F161" s="558" t="s">
        <v>204</v>
      </c>
      <c r="G161" s="544" t="s">
        <v>2674</v>
      </c>
    </row>
    <row r="162" spans="1:7" s="559" customFormat="1" ht="31.5" x14ac:dyDescent="0.25">
      <c r="A162" s="576">
        <v>27</v>
      </c>
      <c r="B162" s="577" t="s">
        <v>3230</v>
      </c>
      <c r="C162" s="576" t="s">
        <v>3231</v>
      </c>
      <c r="D162" s="576" t="s">
        <v>3232</v>
      </c>
      <c r="E162" s="578">
        <v>2022</v>
      </c>
      <c r="F162" s="558" t="s">
        <v>204</v>
      </c>
      <c r="G162" s="544" t="s">
        <v>2674</v>
      </c>
    </row>
    <row r="163" spans="1:7" s="559" customFormat="1" ht="47.25" x14ac:dyDescent="0.25">
      <c r="A163" s="576">
        <v>31</v>
      </c>
      <c r="B163" s="577" t="s">
        <v>3233</v>
      </c>
      <c r="C163" s="576" t="s">
        <v>3234</v>
      </c>
      <c r="D163" s="576" t="s">
        <v>3235</v>
      </c>
      <c r="E163" s="578">
        <v>2022</v>
      </c>
      <c r="F163" s="558" t="s">
        <v>204</v>
      </c>
      <c r="G163" s="544" t="s">
        <v>2674</v>
      </c>
    </row>
    <row r="164" spans="1:7" s="559" customFormat="1" ht="47.25" x14ac:dyDescent="0.25">
      <c r="A164" s="576">
        <v>36</v>
      </c>
      <c r="B164" s="577" t="s">
        <v>3236</v>
      </c>
      <c r="C164" s="576" t="s">
        <v>3237</v>
      </c>
      <c r="D164" s="576" t="s">
        <v>519</v>
      </c>
      <c r="E164" s="578">
        <v>2022</v>
      </c>
      <c r="F164" s="558" t="s">
        <v>204</v>
      </c>
      <c r="G164" s="544" t="s">
        <v>2674</v>
      </c>
    </row>
    <row r="165" spans="1:7" s="559" customFormat="1" ht="63" x14ac:dyDescent="0.25">
      <c r="A165" s="576">
        <v>44</v>
      </c>
      <c r="B165" s="577" t="s">
        <v>3238</v>
      </c>
      <c r="C165" s="576" t="s">
        <v>3239</v>
      </c>
      <c r="D165" s="576" t="s">
        <v>3240</v>
      </c>
      <c r="E165" s="578">
        <v>2022</v>
      </c>
      <c r="F165" s="558" t="s">
        <v>204</v>
      </c>
      <c r="G165" s="544" t="s">
        <v>2674</v>
      </c>
    </row>
    <row r="166" spans="1:7" s="559" customFormat="1" ht="47.25" x14ac:dyDescent="0.25">
      <c r="A166" s="576">
        <v>52</v>
      </c>
      <c r="B166" s="577" t="s">
        <v>3241</v>
      </c>
      <c r="C166" s="579" t="s">
        <v>3242</v>
      </c>
      <c r="D166" s="576" t="s">
        <v>34</v>
      </c>
      <c r="E166" s="578">
        <v>2022</v>
      </c>
      <c r="F166" s="558" t="s">
        <v>204</v>
      </c>
      <c r="G166" s="544" t="s">
        <v>2674</v>
      </c>
    </row>
    <row r="167" spans="1:7" s="545" customFormat="1" ht="30.75" customHeight="1" x14ac:dyDescent="0.25">
      <c r="A167" s="639">
        <v>7</v>
      </c>
      <c r="B167" s="652" t="s">
        <v>3905</v>
      </c>
      <c r="C167" s="639" t="s">
        <v>2777</v>
      </c>
      <c r="D167" s="653" t="s">
        <v>3906</v>
      </c>
      <c r="E167" s="642">
        <v>2022</v>
      </c>
      <c r="F167" s="646" t="s">
        <v>204</v>
      </c>
      <c r="G167" s="165" t="s">
        <v>2676</v>
      </c>
    </row>
    <row r="168" spans="1:7" s="545" customFormat="1" ht="47.25" x14ac:dyDescent="0.25">
      <c r="A168" s="639">
        <v>9</v>
      </c>
      <c r="B168" s="652" t="s">
        <v>4149</v>
      </c>
      <c r="C168" s="639" t="s">
        <v>4150</v>
      </c>
      <c r="D168" s="639" t="s">
        <v>4151</v>
      </c>
      <c r="E168" s="642">
        <v>2021</v>
      </c>
      <c r="F168" s="646" t="s">
        <v>204</v>
      </c>
      <c r="G168" s="408" t="s">
        <v>2673</v>
      </c>
    </row>
    <row r="169" spans="1:7" s="545" customFormat="1" ht="31.5" x14ac:dyDescent="0.25">
      <c r="A169" s="639">
        <v>10</v>
      </c>
      <c r="B169" s="652" t="s">
        <v>4152</v>
      </c>
      <c r="C169" s="653" t="s">
        <v>4153</v>
      </c>
      <c r="D169" s="639" t="s">
        <v>3461</v>
      </c>
      <c r="E169" s="642">
        <v>2021</v>
      </c>
      <c r="F169" s="646" t="s">
        <v>204</v>
      </c>
      <c r="G169" s="408" t="s">
        <v>2673</v>
      </c>
    </row>
    <row r="170" spans="1:7" s="545" customFormat="1" ht="47.25" x14ac:dyDescent="0.25">
      <c r="A170" s="639">
        <v>5</v>
      </c>
      <c r="B170" s="652" t="s">
        <v>4154</v>
      </c>
      <c r="C170" s="639" t="s">
        <v>4155</v>
      </c>
      <c r="D170" s="639" t="s">
        <v>4151</v>
      </c>
      <c r="E170" s="642">
        <v>2022</v>
      </c>
      <c r="F170" s="643" t="s">
        <v>204</v>
      </c>
      <c r="G170" s="408" t="s">
        <v>2673</v>
      </c>
    </row>
    <row r="171" spans="1:7" s="545" customFormat="1" ht="47.25" x14ac:dyDescent="0.25">
      <c r="A171" s="639">
        <v>6</v>
      </c>
      <c r="B171" s="652" t="s">
        <v>4156</v>
      </c>
      <c r="C171" s="653" t="s">
        <v>4157</v>
      </c>
      <c r="D171" s="639" t="s">
        <v>4158</v>
      </c>
      <c r="E171" s="642">
        <v>2022</v>
      </c>
      <c r="F171" s="643" t="s">
        <v>204</v>
      </c>
      <c r="G171" s="408" t="s">
        <v>2673</v>
      </c>
    </row>
    <row r="172" spans="1:7" s="580" customFormat="1" ht="63" x14ac:dyDescent="0.2">
      <c r="A172" s="677">
        <v>14</v>
      </c>
      <c r="B172" s="678" t="s">
        <v>4335</v>
      </c>
      <c r="C172" s="677" t="s">
        <v>4336</v>
      </c>
      <c r="D172" s="677" t="s">
        <v>4337</v>
      </c>
      <c r="E172" s="680">
        <v>2020</v>
      </c>
      <c r="F172" s="677" t="s">
        <v>204</v>
      </c>
      <c r="G172" s="406" t="s">
        <v>2677</v>
      </c>
    </row>
    <row r="173" spans="1:7" s="580" customFormat="1" ht="31.5" x14ac:dyDescent="0.2">
      <c r="A173" s="677">
        <v>88</v>
      </c>
      <c r="B173" s="678" t="s">
        <v>4338</v>
      </c>
      <c r="C173" s="677" t="s">
        <v>4339</v>
      </c>
      <c r="D173" s="677" t="s">
        <v>4340</v>
      </c>
      <c r="E173" s="680">
        <v>2020</v>
      </c>
      <c r="F173" s="677" t="s">
        <v>204</v>
      </c>
      <c r="G173" s="406" t="s">
        <v>2677</v>
      </c>
    </row>
    <row r="174" spans="1:7" s="580" customFormat="1" ht="47.25" x14ac:dyDescent="0.2">
      <c r="A174" s="677">
        <v>87</v>
      </c>
      <c r="B174" s="678" t="s">
        <v>4341</v>
      </c>
      <c r="C174" s="679" t="s">
        <v>4342</v>
      </c>
      <c r="D174" s="677" t="s">
        <v>4343</v>
      </c>
      <c r="E174" s="680">
        <v>2020</v>
      </c>
      <c r="F174" s="677" t="s">
        <v>204</v>
      </c>
      <c r="G174" s="406" t="s">
        <v>2677</v>
      </c>
    </row>
    <row r="175" spans="1:7" s="580" customFormat="1" ht="31.5" x14ac:dyDescent="0.2">
      <c r="A175" s="677">
        <v>28</v>
      </c>
      <c r="B175" s="678" t="s">
        <v>4344</v>
      </c>
      <c r="C175" s="679" t="s">
        <v>4345</v>
      </c>
      <c r="D175" s="677" t="s">
        <v>4346</v>
      </c>
      <c r="E175" s="680">
        <v>2020</v>
      </c>
      <c r="F175" s="677" t="s">
        <v>204</v>
      </c>
      <c r="G175" s="406" t="s">
        <v>2677</v>
      </c>
    </row>
    <row r="176" spans="1:7" s="580" customFormat="1" ht="31.5" x14ac:dyDescent="0.2">
      <c r="A176" s="677">
        <v>29</v>
      </c>
      <c r="B176" s="678" t="s">
        <v>4347</v>
      </c>
      <c r="C176" s="679" t="s">
        <v>4348</v>
      </c>
      <c r="D176" s="677" t="s">
        <v>4346</v>
      </c>
      <c r="E176" s="680">
        <v>2020</v>
      </c>
      <c r="F176" s="677" t="s">
        <v>204</v>
      </c>
      <c r="G176" s="406" t="s">
        <v>2677</v>
      </c>
    </row>
    <row r="177" spans="1:7" s="580" customFormat="1" ht="31.5" x14ac:dyDescent="0.2">
      <c r="A177" s="677">
        <v>30</v>
      </c>
      <c r="B177" s="678" t="s">
        <v>4349</v>
      </c>
      <c r="C177" s="677" t="s">
        <v>4350</v>
      </c>
      <c r="D177" s="677" t="s">
        <v>4346</v>
      </c>
      <c r="E177" s="680">
        <v>2020</v>
      </c>
      <c r="F177" s="677" t="s">
        <v>204</v>
      </c>
      <c r="G177" s="406" t="s">
        <v>2677</v>
      </c>
    </row>
    <row r="178" spans="1:7" s="545" customFormat="1" ht="31.5" x14ac:dyDescent="0.25">
      <c r="A178" s="677">
        <v>31</v>
      </c>
      <c r="B178" s="678" t="s">
        <v>4351</v>
      </c>
      <c r="C178" s="677" t="s">
        <v>4352</v>
      </c>
      <c r="D178" s="677" t="s">
        <v>4346</v>
      </c>
      <c r="E178" s="680">
        <v>2020</v>
      </c>
      <c r="F178" s="677" t="s">
        <v>204</v>
      </c>
      <c r="G178" s="406" t="s">
        <v>2677</v>
      </c>
    </row>
    <row r="179" spans="1:7" s="545" customFormat="1" ht="31.5" x14ac:dyDescent="0.25">
      <c r="A179" s="677">
        <v>32</v>
      </c>
      <c r="B179" s="678" t="s">
        <v>4353</v>
      </c>
      <c r="C179" s="677" t="s">
        <v>4354</v>
      </c>
      <c r="D179" s="677" t="s">
        <v>4346</v>
      </c>
      <c r="E179" s="680">
        <v>2020</v>
      </c>
      <c r="F179" s="677" t="s">
        <v>204</v>
      </c>
      <c r="G179" s="406" t="s">
        <v>2677</v>
      </c>
    </row>
    <row r="180" spans="1:7" s="545" customFormat="1" ht="31.5" x14ac:dyDescent="0.25">
      <c r="A180" s="677">
        <v>33</v>
      </c>
      <c r="B180" s="678" t="s">
        <v>4355</v>
      </c>
      <c r="C180" s="677" t="s">
        <v>4356</v>
      </c>
      <c r="D180" s="677" t="s">
        <v>4346</v>
      </c>
      <c r="E180" s="680">
        <v>2020</v>
      </c>
      <c r="F180" s="677" t="s">
        <v>204</v>
      </c>
      <c r="G180" s="406" t="s">
        <v>2677</v>
      </c>
    </row>
    <row r="181" spans="1:7" s="545" customFormat="1" ht="47.25" x14ac:dyDescent="0.25">
      <c r="A181" s="677">
        <v>34</v>
      </c>
      <c r="B181" s="678" t="s">
        <v>4357</v>
      </c>
      <c r="C181" s="677" t="s">
        <v>4358</v>
      </c>
      <c r="D181" s="677" t="s">
        <v>4346</v>
      </c>
      <c r="E181" s="680">
        <v>2020</v>
      </c>
      <c r="F181" s="677" t="s">
        <v>204</v>
      </c>
      <c r="G181" s="406" t="s">
        <v>2677</v>
      </c>
    </row>
    <row r="182" spans="1:7" s="545" customFormat="1" ht="47.25" x14ac:dyDescent="0.25">
      <c r="A182" s="677">
        <v>96</v>
      </c>
      <c r="B182" s="678" t="s">
        <v>4359</v>
      </c>
      <c r="C182" s="677" t="s">
        <v>4360</v>
      </c>
      <c r="D182" s="677" t="s">
        <v>4361</v>
      </c>
      <c r="E182" s="680">
        <v>2020</v>
      </c>
      <c r="F182" s="677" t="s">
        <v>204</v>
      </c>
      <c r="G182" s="406" t="s">
        <v>2677</v>
      </c>
    </row>
    <row r="183" spans="1:7" s="477" customFormat="1" ht="63" x14ac:dyDescent="0.25">
      <c r="A183" s="677">
        <v>6</v>
      </c>
      <c r="B183" s="678" t="s">
        <v>4362</v>
      </c>
      <c r="C183" s="679" t="s">
        <v>4363</v>
      </c>
      <c r="D183" s="677" t="s">
        <v>4364</v>
      </c>
      <c r="E183" s="680">
        <v>2020</v>
      </c>
      <c r="F183" s="677" t="s">
        <v>204</v>
      </c>
      <c r="G183" s="406" t="s">
        <v>2677</v>
      </c>
    </row>
    <row r="184" spans="1:7" s="545" customFormat="1" ht="31.5" x14ac:dyDescent="0.25">
      <c r="A184" s="677">
        <v>12</v>
      </c>
      <c r="B184" s="678" t="s">
        <v>4365</v>
      </c>
      <c r="C184" s="679" t="s">
        <v>4366</v>
      </c>
      <c r="D184" s="677" t="s">
        <v>4367</v>
      </c>
      <c r="E184" s="680">
        <v>2020</v>
      </c>
      <c r="F184" s="677" t="s">
        <v>204</v>
      </c>
      <c r="G184" s="406" t="s">
        <v>2677</v>
      </c>
    </row>
    <row r="185" spans="1:7" s="545" customFormat="1" ht="63" x14ac:dyDescent="0.25">
      <c r="A185" s="677">
        <v>10</v>
      </c>
      <c r="B185" s="678" t="s">
        <v>4368</v>
      </c>
      <c r="C185" s="677" t="s">
        <v>4369</v>
      </c>
      <c r="D185" s="677" t="s">
        <v>4370</v>
      </c>
      <c r="E185" s="680">
        <v>2020</v>
      </c>
      <c r="F185" s="677" t="s">
        <v>204</v>
      </c>
      <c r="G185" s="406" t="s">
        <v>2677</v>
      </c>
    </row>
    <row r="186" spans="1:7" s="545" customFormat="1" ht="31.5" x14ac:dyDescent="0.25">
      <c r="A186" s="677">
        <v>92</v>
      </c>
      <c r="B186" s="678" t="s">
        <v>4371</v>
      </c>
      <c r="C186" s="679" t="s">
        <v>4372</v>
      </c>
      <c r="D186" s="677" t="s">
        <v>4373</v>
      </c>
      <c r="E186" s="680">
        <v>2020</v>
      </c>
      <c r="F186" s="677" t="s">
        <v>204</v>
      </c>
      <c r="G186" s="406" t="s">
        <v>2677</v>
      </c>
    </row>
    <row r="187" spans="1:7" s="545" customFormat="1" ht="31.5" x14ac:dyDescent="0.25">
      <c r="A187" s="677">
        <v>93</v>
      </c>
      <c r="B187" s="678" t="s">
        <v>4374</v>
      </c>
      <c r="C187" s="679" t="s">
        <v>4375</v>
      </c>
      <c r="D187" s="677" t="s">
        <v>4373</v>
      </c>
      <c r="E187" s="680">
        <v>2020</v>
      </c>
      <c r="F187" s="677" t="s">
        <v>204</v>
      </c>
      <c r="G187" s="406" t="s">
        <v>2677</v>
      </c>
    </row>
    <row r="188" spans="1:7" s="545" customFormat="1" ht="31.5" x14ac:dyDescent="0.25">
      <c r="A188" s="677">
        <v>94</v>
      </c>
      <c r="B188" s="681" t="s">
        <v>4376</v>
      </c>
      <c r="C188" s="679" t="s">
        <v>4377</v>
      </c>
      <c r="D188" s="677" t="s">
        <v>4373</v>
      </c>
      <c r="E188" s="680">
        <v>2020</v>
      </c>
      <c r="F188" s="677" t="s">
        <v>204</v>
      </c>
      <c r="G188" s="406" t="s">
        <v>2677</v>
      </c>
    </row>
    <row r="189" spans="1:7" s="545" customFormat="1" ht="31.5" x14ac:dyDescent="0.25">
      <c r="A189" s="677">
        <v>86</v>
      </c>
      <c r="B189" s="678" t="s">
        <v>4378</v>
      </c>
      <c r="C189" s="679" t="s">
        <v>4379</v>
      </c>
      <c r="D189" s="677" t="s">
        <v>4380</v>
      </c>
      <c r="E189" s="680">
        <v>2020</v>
      </c>
      <c r="F189" s="677" t="s">
        <v>204</v>
      </c>
      <c r="G189" s="406" t="s">
        <v>2677</v>
      </c>
    </row>
    <row r="190" spans="1:7" s="545" customFormat="1" ht="31.5" x14ac:dyDescent="0.25">
      <c r="A190" s="677">
        <v>89</v>
      </c>
      <c r="B190" s="678" t="s">
        <v>4381</v>
      </c>
      <c r="C190" s="677" t="s">
        <v>4382</v>
      </c>
      <c r="D190" s="677" t="s">
        <v>4380</v>
      </c>
      <c r="E190" s="680">
        <v>2020</v>
      </c>
      <c r="F190" s="677" t="s">
        <v>204</v>
      </c>
      <c r="G190" s="406" t="s">
        <v>2677</v>
      </c>
    </row>
    <row r="191" spans="1:7" s="545" customFormat="1" ht="47.25" x14ac:dyDescent="0.25">
      <c r="A191" s="677">
        <v>90</v>
      </c>
      <c r="B191" s="678" t="s">
        <v>4383</v>
      </c>
      <c r="C191" s="679" t="s">
        <v>4384</v>
      </c>
      <c r="D191" s="677" t="s">
        <v>4380</v>
      </c>
      <c r="E191" s="680">
        <v>2020</v>
      </c>
      <c r="F191" s="677" t="s">
        <v>204</v>
      </c>
      <c r="G191" s="406" t="s">
        <v>2677</v>
      </c>
    </row>
    <row r="192" spans="1:7" s="545" customFormat="1" ht="31.5" x14ac:dyDescent="0.25">
      <c r="A192" s="677">
        <v>91</v>
      </c>
      <c r="B192" s="678" t="s">
        <v>4385</v>
      </c>
      <c r="C192" s="679" t="s">
        <v>4384</v>
      </c>
      <c r="D192" s="677" t="s">
        <v>4380</v>
      </c>
      <c r="E192" s="680">
        <v>2020</v>
      </c>
      <c r="F192" s="677" t="s">
        <v>204</v>
      </c>
      <c r="G192" s="406" t="s">
        <v>2677</v>
      </c>
    </row>
    <row r="193" spans="1:7" s="545" customFormat="1" ht="63" x14ac:dyDescent="0.25">
      <c r="A193" s="677">
        <v>3</v>
      </c>
      <c r="B193" s="678" t="s">
        <v>4386</v>
      </c>
      <c r="C193" s="679" t="s">
        <v>4387</v>
      </c>
      <c r="D193" s="677" t="s">
        <v>4388</v>
      </c>
      <c r="E193" s="680">
        <v>2020</v>
      </c>
      <c r="F193" s="677" t="s">
        <v>204</v>
      </c>
      <c r="G193" s="406" t="s">
        <v>2677</v>
      </c>
    </row>
    <row r="194" spans="1:7" s="545" customFormat="1" ht="31.5" x14ac:dyDescent="0.25">
      <c r="A194" s="639">
        <v>43</v>
      </c>
      <c r="B194" s="639" t="s">
        <v>4389</v>
      </c>
      <c r="C194" s="653" t="s">
        <v>4390</v>
      </c>
      <c r="D194" s="639" t="s">
        <v>4391</v>
      </c>
      <c r="E194" s="642">
        <v>2021</v>
      </c>
      <c r="F194" s="677" t="s">
        <v>204</v>
      </c>
      <c r="G194" s="406" t="s">
        <v>2677</v>
      </c>
    </row>
    <row r="195" spans="1:7" s="545" customFormat="1" ht="31.5" x14ac:dyDescent="0.25">
      <c r="A195" s="639">
        <v>45</v>
      </c>
      <c r="B195" s="639" t="s">
        <v>4392</v>
      </c>
      <c r="C195" s="639" t="s">
        <v>4393</v>
      </c>
      <c r="D195" s="639" t="s">
        <v>4391</v>
      </c>
      <c r="E195" s="642">
        <v>2021</v>
      </c>
      <c r="F195" s="677" t="s">
        <v>204</v>
      </c>
      <c r="G195" s="406" t="s">
        <v>2677</v>
      </c>
    </row>
    <row r="196" spans="1:7" s="545" customFormat="1" ht="31.5" x14ac:dyDescent="0.25">
      <c r="A196" s="639">
        <v>46</v>
      </c>
      <c r="B196" s="639" t="s">
        <v>4394</v>
      </c>
      <c r="C196" s="639" t="s">
        <v>4395</v>
      </c>
      <c r="D196" s="639" t="s">
        <v>4391</v>
      </c>
      <c r="E196" s="642">
        <v>2021</v>
      </c>
      <c r="F196" s="677" t="s">
        <v>204</v>
      </c>
      <c r="G196" s="406" t="s">
        <v>2677</v>
      </c>
    </row>
    <row r="197" spans="1:7" s="580" customFormat="1" ht="31.5" x14ac:dyDescent="0.2">
      <c r="A197" s="639">
        <v>44</v>
      </c>
      <c r="B197" s="639" t="s">
        <v>4396</v>
      </c>
      <c r="C197" s="639" t="s">
        <v>4397</v>
      </c>
      <c r="D197" s="639" t="s">
        <v>4398</v>
      </c>
      <c r="E197" s="642">
        <v>2021</v>
      </c>
      <c r="F197" s="677" t="s">
        <v>204</v>
      </c>
      <c r="G197" s="406" t="s">
        <v>2677</v>
      </c>
    </row>
    <row r="198" spans="1:7" s="580" customFormat="1" ht="31.5" x14ac:dyDescent="0.2">
      <c r="A198" s="639">
        <v>20</v>
      </c>
      <c r="B198" s="639" t="s">
        <v>4399</v>
      </c>
      <c r="C198" s="639" t="s">
        <v>4400</v>
      </c>
      <c r="D198" s="639" t="s">
        <v>4401</v>
      </c>
      <c r="E198" s="642">
        <v>2021</v>
      </c>
      <c r="F198" s="677" t="s">
        <v>204</v>
      </c>
      <c r="G198" s="406" t="s">
        <v>2677</v>
      </c>
    </row>
    <row r="199" spans="1:7" s="580" customFormat="1" ht="63" x14ac:dyDescent="0.2">
      <c r="A199" s="639">
        <v>21</v>
      </c>
      <c r="B199" s="639" t="s">
        <v>4402</v>
      </c>
      <c r="C199" s="653" t="s">
        <v>4403</v>
      </c>
      <c r="D199" s="639" t="s">
        <v>4401</v>
      </c>
      <c r="E199" s="642">
        <v>2021</v>
      </c>
      <c r="F199" s="677" t="s">
        <v>204</v>
      </c>
      <c r="G199" s="406" t="s">
        <v>2677</v>
      </c>
    </row>
    <row r="200" spans="1:7" s="580" customFormat="1" ht="47.25" x14ac:dyDescent="0.2">
      <c r="A200" s="639">
        <v>3</v>
      </c>
      <c r="B200" s="639" t="s">
        <v>4404</v>
      </c>
      <c r="C200" s="653" t="s">
        <v>4405</v>
      </c>
      <c r="D200" s="639" t="s">
        <v>4406</v>
      </c>
      <c r="E200" s="642">
        <v>2021</v>
      </c>
      <c r="F200" s="677" t="s">
        <v>204</v>
      </c>
      <c r="G200" s="406" t="s">
        <v>2677</v>
      </c>
    </row>
    <row r="201" spans="1:7" s="580" customFormat="1" ht="63" x14ac:dyDescent="0.2">
      <c r="A201" s="639">
        <v>13</v>
      </c>
      <c r="B201" s="639" t="s">
        <v>4407</v>
      </c>
      <c r="C201" s="653" t="s">
        <v>4387</v>
      </c>
      <c r="D201" s="639" t="s">
        <v>4408</v>
      </c>
      <c r="E201" s="642">
        <v>2021</v>
      </c>
      <c r="F201" s="677" t="s">
        <v>204</v>
      </c>
      <c r="G201" s="406" t="s">
        <v>2677</v>
      </c>
    </row>
    <row r="202" spans="1:7" s="580" customFormat="1" ht="63" x14ac:dyDescent="0.2">
      <c r="A202" s="639">
        <v>18</v>
      </c>
      <c r="B202" s="639" t="s">
        <v>4409</v>
      </c>
      <c r="C202" s="653" t="s">
        <v>4410</v>
      </c>
      <c r="D202" s="639" t="s">
        <v>4411</v>
      </c>
      <c r="E202" s="642">
        <v>2021</v>
      </c>
      <c r="F202" s="677" t="s">
        <v>204</v>
      </c>
      <c r="G202" s="406" t="s">
        <v>2677</v>
      </c>
    </row>
    <row r="203" spans="1:7" s="545" customFormat="1" ht="94.5" x14ac:dyDescent="0.25">
      <c r="A203" s="639">
        <v>11</v>
      </c>
      <c r="B203" s="639" t="s">
        <v>4412</v>
      </c>
      <c r="C203" s="639" t="s">
        <v>4413</v>
      </c>
      <c r="D203" s="639" t="s">
        <v>4414</v>
      </c>
      <c r="E203" s="642">
        <v>2021</v>
      </c>
      <c r="F203" s="677" t="s">
        <v>204</v>
      </c>
      <c r="G203" s="406" t="s">
        <v>2677</v>
      </c>
    </row>
    <row r="204" spans="1:7" s="545" customFormat="1" ht="47.25" x14ac:dyDescent="0.25">
      <c r="A204" s="639">
        <v>12</v>
      </c>
      <c r="B204" s="639" t="s">
        <v>4415</v>
      </c>
      <c r="C204" s="653" t="s">
        <v>4405</v>
      </c>
      <c r="D204" s="639" t="s">
        <v>4414</v>
      </c>
      <c r="E204" s="642">
        <v>2021</v>
      </c>
      <c r="F204" s="677" t="s">
        <v>204</v>
      </c>
      <c r="G204" s="406" t="s">
        <v>2677</v>
      </c>
    </row>
    <row r="205" spans="1:7" s="545" customFormat="1" ht="47.25" x14ac:dyDescent="0.25">
      <c r="A205" s="639">
        <v>35</v>
      </c>
      <c r="B205" s="652" t="s">
        <v>4416</v>
      </c>
      <c r="C205" s="653" t="s">
        <v>4417</v>
      </c>
      <c r="D205" s="639" t="s">
        <v>4418</v>
      </c>
      <c r="E205" s="642">
        <v>2022</v>
      </c>
      <c r="F205" s="677" t="s">
        <v>204</v>
      </c>
      <c r="G205" s="406" t="s">
        <v>2677</v>
      </c>
    </row>
    <row r="206" spans="1:7" s="545" customFormat="1" ht="47.25" x14ac:dyDescent="0.25">
      <c r="A206" s="639">
        <v>36</v>
      </c>
      <c r="B206" s="652" t="s">
        <v>4419</v>
      </c>
      <c r="C206" s="639" t="s">
        <v>4420</v>
      </c>
      <c r="D206" s="639" t="s">
        <v>4418</v>
      </c>
      <c r="E206" s="642">
        <v>2022</v>
      </c>
      <c r="F206" s="677" t="s">
        <v>204</v>
      </c>
      <c r="G206" s="406" t="s">
        <v>2677</v>
      </c>
    </row>
    <row r="207" spans="1:7" s="545" customFormat="1" ht="47.25" x14ac:dyDescent="0.25">
      <c r="A207" s="639">
        <v>6</v>
      </c>
      <c r="B207" s="652" t="s">
        <v>4421</v>
      </c>
      <c r="C207" s="653" t="s">
        <v>4422</v>
      </c>
      <c r="D207" s="639" t="s">
        <v>4423</v>
      </c>
      <c r="E207" s="642">
        <v>2022</v>
      </c>
      <c r="F207" s="677" t="s">
        <v>204</v>
      </c>
      <c r="G207" s="406" t="s">
        <v>2677</v>
      </c>
    </row>
    <row r="208" spans="1:7" s="545" customFormat="1" ht="31.5" x14ac:dyDescent="0.25">
      <c r="A208" s="639">
        <v>3</v>
      </c>
      <c r="B208" s="652" t="s">
        <v>4424</v>
      </c>
      <c r="C208" s="653" t="s">
        <v>3188</v>
      </c>
      <c r="D208" s="639" t="s">
        <v>4425</v>
      </c>
      <c r="E208" s="642">
        <v>2022</v>
      </c>
      <c r="F208" s="677" t="s">
        <v>204</v>
      </c>
      <c r="G208" s="406" t="s">
        <v>2677</v>
      </c>
    </row>
    <row r="209" spans="1:7" s="545" customFormat="1" ht="47.25" x14ac:dyDescent="0.25">
      <c r="A209" s="639">
        <v>32</v>
      </c>
      <c r="B209" s="652" t="s">
        <v>4426</v>
      </c>
      <c r="C209" s="653" t="s">
        <v>4427</v>
      </c>
      <c r="D209" s="639" t="s">
        <v>4428</v>
      </c>
      <c r="E209" s="642">
        <v>2022</v>
      </c>
      <c r="F209" s="677" t="s">
        <v>204</v>
      </c>
      <c r="G209" s="406" t="s">
        <v>2677</v>
      </c>
    </row>
    <row r="210" spans="1:7" s="545" customFormat="1" ht="63" x14ac:dyDescent="0.25">
      <c r="A210" s="639">
        <v>33</v>
      </c>
      <c r="B210" s="652" t="s">
        <v>4429</v>
      </c>
      <c r="C210" s="653" t="s">
        <v>4430</v>
      </c>
      <c r="D210" s="639" t="s">
        <v>4431</v>
      </c>
      <c r="E210" s="642">
        <v>2022</v>
      </c>
      <c r="F210" s="677" t="s">
        <v>204</v>
      </c>
      <c r="G210" s="406" t="s">
        <v>2677</v>
      </c>
    </row>
    <row r="211" spans="1:7" s="545" customFormat="1" ht="31.5" x14ac:dyDescent="0.25">
      <c r="A211" s="639">
        <v>38</v>
      </c>
      <c r="B211" s="652" t="s">
        <v>4432</v>
      </c>
      <c r="C211" s="653" t="s">
        <v>4433</v>
      </c>
      <c r="D211" s="639" t="s">
        <v>4411</v>
      </c>
      <c r="E211" s="642">
        <v>2022</v>
      </c>
      <c r="F211" s="677" t="s">
        <v>204</v>
      </c>
      <c r="G211" s="406" t="s">
        <v>2677</v>
      </c>
    </row>
    <row r="212" spans="1:7" s="545" customFormat="1" ht="31.5" x14ac:dyDescent="0.25">
      <c r="A212" s="639">
        <v>34</v>
      </c>
      <c r="B212" s="652" t="s">
        <v>4434</v>
      </c>
      <c r="C212" s="639" t="s">
        <v>4420</v>
      </c>
      <c r="D212" s="639" t="s">
        <v>4435</v>
      </c>
      <c r="E212" s="642">
        <v>2022</v>
      </c>
      <c r="F212" s="677" t="s">
        <v>204</v>
      </c>
      <c r="G212" s="406" t="s">
        <v>2677</v>
      </c>
    </row>
    <row r="213" spans="1:7" s="580" customFormat="1" ht="31.5" x14ac:dyDescent="0.2">
      <c r="A213" s="639">
        <v>39</v>
      </c>
      <c r="B213" s="652" t="s">
        <v>4436</v>
      </c>
      <c r="C213" s="653" t="s">
        <v>4410</v>
      </c>
      <c r="D213" s="639" t="s">
        <v>4437</v>
      </c>
      <c r="E213" s="642">
        <v>2022</v>
      </c>
      <c r="F213" s="677" t="s">
        <v>204</v>
      </c>
      <c r="G213" s="406" t="s">
        <v>2677</v>
      </c>
    </row>
    <row r="214" spans="1:7" ht="19.5" x14ac:dyDescent="0.2">
      <c r="A214" s="92"/>
      <c r="B214" s="162"/>
      <c r="C214" s="162"/>
      <c r="D214" s="461" t="s">
        <v>2730</v>
      </c>
      <c r="E214" s="461"/>
      <c r="F214" s="461"/>
      <c r="G214" s="460">
        <f>COUNTIF(G2:G213,"Hội nghị, hội thảo QT")</f>
        <v>85</v>
      </c>
    </row>
    <row r="215" spans="1:7" ht="19.5" x14ac:dyDescent="0.2">
      <c r="A215" s="92"/>
      <c r="B215" s="162"/>
      <c r="C215" s="162"/>
      <c r="D215" s="461" t="s">
        <v>2674</v>
      </c>
      <c r="E215" s="461"/>
      <c r="F215" s="461"/>
      <c r="G215" s="460">
        <f>COUNTIF(G2:G213,"Tạp chí ISI")</f>
        <v>104</v>
      </c>
    </row>
    <row r="216" spans="1:7" ht="19.5" x14ac:dyDescent="0.2">
      <c r="A216" s="92"/>
      <c r="B216" s="162"/>
      <c r="C216" s="162"/>
      <c r="D216" s="461" t="s">
        <v>2673</v>
      </c>
      <c r="E216" s="461"/>
      <c r="F216" s="461"/>
      <c r="G216" s="460">
        <f>COUNTIF(G2:G213,"Tạp chí QT khác")</f>
        <v>18</v>
      </c>
    </row>
    <row r="217" spans="1:7" ht="19.5" x14ac:dyDescent="0.2">
      <c r="A217" s="92"/>
      <c r="B217" s="162"/>
      <c r="C217" s="162"/>
      <c r="D217" s="461" t="s">
        <v>2676</v>
      </c>
      <c r="E217" s="461"/>
      <c r="F217" s="461"/>
      <c r="G217" s="460">
        <f>COUNTIF(G2:G213,"Tạp chí Scopus")</f>
        <v>5</v>
      </c>
    </row>
    <row r="218" spans="1:7" ht="21.75" x14ac:dyDescent="0.2">
      <c r="A218" s="92"/>
      <c r="B218" s="162"/>
      <c r="C218" s="162"/>
      <c r="D218" s="462" t="s">
        <v>2731</v>
      </c>
      <c r="E218" s="462"/>
      <c r="F218" s="462"/>
      <c r="G218" s="463">
        <f>SUM(G214:G217)</f>
        <v>212</v>
      </c>
    </row>
    <row r="219" spans="1:7" x14ac:dyDescent="0.2">
      <c r="A219" s="92"/>
      <c r="B219" s="162"/>
      <c r="C219" s="162"/>
      <c r="D219" s="104"/>
      <c r="E219" s="104"/>
      <c r="G219" s="93" t="str">
        <f>IF(COUNTIF($B$2:B215,B216)&gt;0,"ĐÃ NHẬP","")</f>
        <v/>
      </c>
    </row>
    <row r="220" spans="1:7" x14ac:dyDescent="0.2">
      <c r="A220" s="92"/>
      <c r="B220" s="162"/>
      <c r="C220" s="162"/>
      <c r="D220" s="104"/>
      <c r="E220" s="104"/>
      <c r="G220" s="93" t="str">
        <f>IF(COUNTIF($B$2:B216,B217)&gt;0,"ĐÃ NHẬP","")</f>
        <v/>
      </c>
    </row>
    <row r="221" spans="1:7" x14ac:dyDescent="0.2">
      <c r="A221" s="92"/>
      <c r="B221" s="162"/>
      <c r="C221" s="162"/>
      <c r="D221" s="104"/>
      <c r="E221" s="104"/>
      <c r="G221" s="93" t="str">
        <f>IF(COUNTIF($B$2:B217,B218)&gt;0,"ĐÃ NHẬP","")</f>
        <v/>
      </c>
    </row>
    <row r="222" spans="1:7" x14ac:dyDescent="0.2">
      <c r="A222" s="92"/>
      <c r="B222" s="162"/>
      <c r="C222" s="162"/>
      <c r="D222" s="104"/>
      <c r="E222" s="104"/>
      <c r="G222" s="93" t="str">
        <f>IF(COUNTIF($B$2:B218,B219)&gt;0,"ĐÃ NHẬP","")</f>
        <v/>
      </c>
    </row>
    <row r="223" spans="1:7" x14ac:dyDescent="0.2">
      <c r="A223" s="92"/>
      <c r="B223" s="162"/>
      <c r="C223" s="162"/>
      <c r="D223" s="104"/>
      <c r="E223" s="104"/>
      <c r="G223" s="93" t="str">
        <f>IF(COUNTIF($B$2:B219,B220)&gt;0,"ĐÃ NHẬP","")</f>
        <v/>
      </c>
    </row>
    <row r="224" spans="1:7" x14ac:dyDescent="0.2">
      <c r="A224" s="92"/>
      <c r="B224" s="162"/>
      <c r="C224" s="162"/>
      <c r="D224" s="104"/>
      <c r="E224" s="104"/>
      <c r="G224" s="93" t="str">
        <f>IF(COUNTIF($B$2:B220,B221)&gt;0,"ĐÃ NHẬP","")</f>
        <v/>
      </c>
    </row>
    <row r="225" spans="1:7" x14ac:dyDescent="0.2">
      <c r="A225" s="92"/>
      <c r="B225" s="162"/>
      <c r="C225" s="162"/>
      <c r="D225" s="104"/>
      <c r="E225" s="104"/>
      <c r="G225" s="93" t="str">
        <f>IF(COUNTIF($B$2:B221,B222)&gt;0,"ĐÃ NHẬP","")</f>
        <v/>
      </c>
    </row>
    <row r="226" spans="1:7" x14ac:dyDescent="0.2">
      <c r="A226" s="92"/>
      <c r="B226" s="162"/>
      <c r="C226" s="162"/>
      <c r="D226" s="104"/>
      <c r="E226" s="104"/>
      <c r="G226" s="93" t="str">
        <f>IF(COUNTIF($B$2:B222,B223)&gt;0,"ĐÃ NHẬP","")</f>
        <v/>
      </c>
    </row>
    <row r="227" spans="1:7" x14ac:dyDescent="0.2">
      <c r="A227" s="92"/>
      <c r="B227" s="162"/>
      <c r="C227" s="162"/>
      <c r="D227" s="104"/>
      <c r="E227" s="104"/>
      <c r="G227" s="93" t="str">
        <f>IF(COUNTIF($B$2:B223,B224)&gt;0,"ĐÃ NHẬP","")</f>
        <v/>
      </c>
    </row>
    <row r="228" spans="1:7" x14ac:dyDescent="0.2">
      <c r="A228" s="92"/>
      <c r="B228" s="162"/>
      <c r="C228" s="162"/>
      <c r="D228" s="104"/>
      <c r="E228" s="104"/>
      <c r="G228" s="93" t="str">
        <f>IF(COUNTIF($B$2:B224,B225)&gt;0,"ĐÃ NHẬP","")</f>
        <v/>
      </c>
    </row>
    <row r="229" spans="1:7" x14ac:dyDescent="0.2">
      <c r="A229" s="92"/>
      <c r="B229" s="162"/>
      <c r="C229" s="162"/>
      <c r="D229" s="104"/>
      <c r="E229" s="104"/>
      <c r="G229" s="93" t="str">
        <f>IF(COUNTIF($B$2:B225,B226)&gt;0,"ĐÃ NHẬP","")</f>
        <v/>
      </c>
    </row>
    <row r="230" spans="1:7" x14ac:dyDescent="0.2">
      <c r="A230" s="92"/>
      <c r="B230" s="162"/>
      <c r="C230" s="162"/>
      <c r="D230" s="104"/>
      <c r="E230" s="104"/>
      <c r="G230" s="93" t="str">
        <f>IF(COUNTIF($B$2:B226,B227)&gt;0,"ĐÃ NHẬP","")</f>
        <v/>
      </c>
    </row>
    <row r="231" spans="1:7" x14ac:dyDescent="0.2">
      <c r="A231" s="92"/>
      <c r="B231" s="162"/>
      <c r="C231" s="162"/>
      <c r="D231" s="104"/>
      <c r="E231" s="104"/>
      <c r="G231" s="93" t="str">
        <f>IF(COUNTIF($B$2:B227,B228)&gt;0,"ĐÃ NHẬP","")</f>
        <v/>
      </c>
    </row>
    <row r="232" spans="1:7" x14ac:dyDescent="0.2">
      <c r="A232" s="92"/>
      <c r="B232" s="162"/>
      <c r="C232" s="162"/>
      <c r="D232" s="104"/>
      <c r="E232" s="104"/>
      <c r="G232" s="93" t="str">
        <f>IF(COUNTIF($B$2:B228,B229)&gt;0,"ĐÃ NHẬP","")</f>
        <v/>
      </c>
    </row>
    <row r="233" spans="1:7" x14ac:dyDescent="0.2">
      <c r="A233" s="92"/>
      <c r="B233" s="162"/>
      <c r="C233" s="162"/>
      <c r="D233" s="104"/>
      <c r="E233" s="104"/>
      <c r="G233" s="93" t="str">
        <f>IF(COUNTIF($B$2:B229,B230)&gt;0,"ĐÃ NHẬP","")</f>
        <v/>
      </c>
    </row>
    <row r="234" spans="1:7" x14ac:dyDescent="0.2">
      <c r="A234" s="92"/>
      <c r="B234" s="162"/>
      <c r="C234" s="162"/>
      <c r="D234" s="104"/>
      <c r="E234" s="104"/>
      <c r="G234" s="93" t="str">
        <f>IF(COUNTIF($B$2:B230,B231)&gt;0,"ĐÃ NHẬP","")</f>
        <v/>
      </c>
    </row>
    <row r="235" spans="1:7" x14ac:dyDescent="0.2">
      <c r="A235" s="92"/>
      <c r="B235" s="162"/>
      <c r="C235" s="162"/>
      <c r="D235" s="104"/>
      <c r="E235" s="104"/>
      <c r="G235" s="93" t="str">
        <f>IF(COUNTIF($B$2:B231,B232)&gt;0,"ĐÃ NHẬP","")</f>
        <v/>
      </c>
    </row>
    <row r="236" spans="1:7" x14ac:dyDescent="0.2">
      <c r="A236" s="92"/>
      <c r="B236" s="162"/>
      <c r="C236" s="162"/>
      <c r="D236" s="104"/>
      <c r="E236" s="104"/>
      <c r="G236" s="93" t="str">
        <f>IF(COUNTIF($B$2:B232,B233)&gt;0,"ĐÃ NHẬP","")</f>
        <v/>
      </c>
    </row>
    <row r="237" spans="1:7" x14ac:dyDescent="0.2">
      <c r="A237" s="92"/>
      <c r="B237" s="162"/>
      <c r="C237" s="162"/>
      <c r="D237" s="104"/>
      <c r="E237" s="104"/>
      <c r="G237" s="93" t="str">
        <f>IF(COUNTIF($B$2:B233,B234)&gt;0,"ĐÃ NHẬP","")</f>
        <v/>
      </c>
    </row>
    <row r="238" spans="1:7" x14ac:dyDescent="0.2">
      <c r="A238" s="92"/>
      <c r="B238" s="162"/>
      <c r="C238" s="162"/>
      <c r="D238" s="104"/>
      <c r="E238" s="104"/>
      <c r="G238" s="93" t="str">
        <f>IF(COUNTIF($B$2:B234,B235)&gt;0,"ĐÃ NHẬP","")</f>
        <v/>
      </c>
    </row>
    <row r="239" spans="1:7" x14ac:dyDescent="0.2">
      <c r="A239" s="92"/>
      <c r="B239" s="162"/>
      <c r="C239" s="162"/>
      <c r="D239" s="104"/>
      <c r="E239" s="104"/>
      <c r="G239" s="93" t="str">
        <f>IF(COUNTIF($B$2:B235,B236)&gt;0,"ĐÃ NHẬP","")</f>
        <v/>
      </c>
    </row>
    <row r="240" spans="1:7" x14ac:dyDescent="0.2">
      <c r="A240" s="92"/>
      <c r="B240" s="162"/>
      <c r="C240" s="162"/>
      <c r="D240" s="104"/>
      <c r="E240" s="104"/>
      <c r="G240" s="93" t="str">
        <f>IF(COUNTIF($B$2:B236,B237)&gt;0,"ĐÃ NHẬP","")</f>
        <v/>
      </c>
    </row>
    <row r="241" spans="1:7" x14ac:dyDescent="0.2">
      <c r="A241" s="92"/>
      <c r="B241" s="162"/>
      <c r="C241" s="162"/>
      <c r="D241" s="104"/>
      <c r="E241" s="104"/>
      <c r="G241" s="93" t="str">
        <f>IF(COUNTIF($B$2:B237,B238)&gt;0,"ĐÃ NHẬP","")</f>
        <v/>
      </c>
    </row>
    <row r="242" spans="1:7" x14ac:dyDescent="0.2">
      <c r="A242" s="92"/>
      <c r="B242" s="162"/>
      <c r="C242" s="162"/>
      <c r="D242" s="104"/>
      <c r="E242" s="104"/>
      <c r="G242" s="93" t="str">
        <f>IF(COUNTIF($B$2:B238,B239)&gt;0,"ĐÃ NHẬP","")</f>
        <v/>
      </c>
    </row>
    <row r="243" spans="1:7" x14ac:dyDescent="0.2">
      <c r="A243" s="92"/>
      <c r="B243" s="162"/>
      <c r="C243" s="162"/>
      <c r="D243" s="104"/>
      <c r="E243" s="104"/>
      <c r="G243" s="93" t="str">
        <f>IF(COUNTIF($B$2:B239,B240)&gt;0,"ĐÃ NHẬP","")</f>
        <v/>
      </c>
    </row>
    <row r="244" spans="1:7" x14ac:dyDescent="0.2">
      <c r="A244" s="92"/>
      <c r="B244" s="162"/>
      <c r="C244" s="162"/>
      <c r="D244" s="104"/>
      <c r="E244" s="104"/>
      <c r="G244" s="93" t="str">
        <f>IF(COUNTIF($B$2:B240,B241)&gt;0,"ĐÃ NHẬP","")</f>
        <v/>
      </c>
    </row>
    <row r="245" spans="1:7" x14ac:dyDescent="0.2">
      <c r="A245" s="92"/>
      <c r="B245" s="162"/>
      <c r="C245" s="162"/>
      <c r="D245" s="104"/>
      <c r="E245" s="104"/>
      <c r="G245" s="93" t="str">
        <f>IF(COUNTIF($B$2:B241,B242)&gt;0,"ĐÃ NHẬP","")</f>
        <v/>
      </c>
    </row>
    <row r="246" spans="1:7" x14ac:dyDescent="0.2">
      <c r="A246" s="92"/>
      <c r="B246" s="162"/>
      <c r="C246" s="162"/>
      <c r="D246" s="104"/>
      <c r="E246" s="104"/>
      <c r="G246" s="93" t="str">
        <f>IF(COUNTIF($B$2:B242,B243)&gt;0,"ĐÃ NHẬP","")</f>
        <v/>
      </c>
    </row>
    <row r="247" spans="1:7" x14ac:dyDescent="0.2">
      <c r="A247" s="92"/>
      <c r="B247" s="162"/>
      <c r="C247" s="162"/>
      <c r="D247" s="104"/>
      <c r="E247" s="104"/>
      <c r="G247" s="93" t="str">
        <f>IF(COUNTIF($B$2:B243,B244)&gt;0,"ĐÃ NHẬP","")</f>
        <v/>
      </c>
    </row>
    <row r="248" spans="1:7" x14ac:dyDescent="0.2">
      <c r="A248" s="92"/>
      <c r="B248" s="162"/>
      <c r="C248" s="162"/>
      <c r="D248" s="104"/>
      <c r="E248" s="104"/>
      <c r="G248" s="93" t="str">
        <f>IF(COUNTIF($B$2:B244,B245)&gt;0,"ĐÃ NHẬP","")</f>
        <v/>
      </c>
    </row>
    <row r="249" spans="1:7" x14ac:dyDescent="0.2">
      <c r="A249" s="92"/>
      <c r="B249" s="162"/>
      <c r="C249" s="162"/>
      <c r="D249" s="104"/>
      <c r="E249" s="104"/>
      <c r="G249" s="93" t="str">
        <f>IF(COUNTIF($B$2:B245,B246)&gt;0,"ĐÃ NHẬP","")</f>
        <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IF(COUNTIF($B$2:B491,B492)&gt;0,"ĐÃ NHẬP","")</f>
        <v/>
      </c>
    </row>
    <row r="496" spans="1:7" x14ac:dyDescent="0.2">
      <c r="A496" s="92"/>
      <c r="B496" s="162"/>
      <c r="C496" s="162"/>
      <c r="D496" s="104"/>
      <c r="E496" s="104"/>
      <c r="G496" s="93" t="str">
        <f>IF(COUNTIF($B$2:B492,B493)&gt;0,"ĐÃ NHẬP","")</f>
        <v/>
      </c>
    </row>
    <row r="497" spans="1:7" x14ac:dyDescent="0.2">
      <c r="A497" s="92"/>
      <c r="B497" s="162"/>
      <c r="C497" s="162"/>
      <c r="D497" s="104"/>
      <c r="E497" s="104"/>
      <c r="G497" s="93" t="str">
        <f>IF(COUNTIF($B$2:B493,B494)&gt;0,"ĐÃ NHẬP","")</f>
        <v/>
      </c>
    </row>
    <row r="498" spans="1:7" x14ac:dyDescent="0.2">
      <c r="A498" s="92"/>
      <c r="B498" s="162"/>
      <c r="C498" s="162"/>
      <c r="D498" s="104"/>
      <c r="E498" s="104"/>
      <c r="G498" s="93" t="str">
        <f>IF(COUNTIF($B$2:B494,B495)&gt;0,"ĐÃ NHẬP","")</f>
        <v/>
      </c>
    </row>
    <row r="499" spans="1:7" x14ac:dyDescent="0.2">
      <c r="A499" s="92"/>
      <c r="B499" s="162"/>
      <c r="C499" s="162"/>
      <c r="D499" s="104"/>
      <c r="E499" s="104"/>
      <c r="G499" s="93" t="str">
        <f>IF(COUNTIF($B$2:B495,B496)&gt;0,"ĐÃ NHẬP","")</f>
        <v/>
      </c>
    </row>
    <row r="500" spans="1:7" x14ac:dyDescent="0.2">
      <c r="A500" s="92"/>
      <c r="B500" s="162"/>
      <c r="C500" s="162"/>
      <c r="D500" s="104"/>
      <c r="E500" s="104"/>
      <c r="G500" s="93" t="str">
        <f>IF(COUNTIF($B$2:B496,B497)&gt;0,"ĐÃ NHẬP","")</f>
        <v/>
      </c>
    </row>
    <row r="501" spans="1:7" x14ac:dyDescent="0.2">
      <c r="A501" s="92"/>
      <c r="B501" s="162"/>
      <c r="C501" s="162"/>
      <c r="D501" s="104"/>
      <c r="E501" s="104"/>
      <c r="G501" s="93" t="str">
        <f>IF(COUNTIF($B$2:B497,B498)&gt;0,"ĐÃ NHẬP","")</f>
        <v/>
      </c>
    </row>
    <row r="502" spans="1:7" x14ac:dyDescent="0.2">
      <c r="A502" s="92"/>
      <c r="B502" s="162"/>
      <c r="C502" s="162"/>
      <c r="D502" s="104"/>
      <c r="E502" s="104"/>
      <c r="G502" s="93" t="str">
        <f>IF(COUNTIF($B$2:B498,B499)&gt;0,"ĐÃ NHẬP","")</f>
        <v/>
      </c>
    </row>
    <row r="503" spans="1:7" x14ac:dyDescent="0.2">
      <c r="A503" s="92"/>
      <c r="B503" s="162"/>
      <c r="C503" s="162"/>
      <c r="D503" s="104"/>
      <c r="E503" s="104"/>
      <c r="G503" s="93" t="str">
        <f>IF(COUNTIF($B$2:B499,B500)&gt;0,"ĐÃ NHẬP","")</f>
        <v/>
      </c>
    </row>
    <row r="504" spans="1:7" x14ac:dyDescent="0.2">
      <c r="A504" s="92"/>
      <c r="B504" s="162"/>
      <c r="C504" s="162"/>
      <c r="D504" s="104"/>
      <c r="E504" s="104"/>
      <c r="G504" s="93" t="str">
        <f>IF(COUNTIF($B$2:B500,B501)&gt;0,"ĐÃ NHẬP","")</f>
        <v/>
      </c>
    </row>
    <row r="505" spans="1:7" x14ac:dyDescent="0.2">
      <c r="A505" s="92"/>
      <c r="B505" s="162"/>
      <c r="C505" s="162"/>
      <c r="D505" s="104"/>
      <c r="E505" s="104"/>
      <c r="G505" s="93" t="str">
        <f>IF(COUNTIF($B$2:B501,B502)&gt;0,"ĐÃ NHẬP","")</f>
        <v/>
      </c>
    </row>
    <row r="506" spans="1:7" x14ac:dyDescent="0.2">
      <c r="A506" s="92"/>
      <c r="B506" s="162"/>
      <c r="C506" s="162"/>
      <c r="D506" s="104"/>
      <c r="E506" s="104"/>
      <c r="G506" s="93" t="str">
        <f>IF(COUNTIF($B$2:B502,B503)&gt;0,"ĐÃ NHẬP","")</f>
        <v/>
      </c>
    </row>
    <row r="507" spans="1:7" x14ac:dyDescent="0.2">
      <c r="A507" s="92"/>
      <c r="B507" s="162"/>
      <c r="C507" s="162"/>
      <c r="D507" s="104"/>
      <c r="E507" s="104"/>
      <c r="G507" s="93" t="str">
        <f>IF(COUNTIF($B$2:B503,B504)&gt;0,"ĐÃ NHẬP","")</f>
        <v/>
      </c>
    </row>
    <row r="508" spans="1:7" x14ac:dyDescent="0.2">
      <c r="A508" s="92"/>
      <c r="B508" s="162"/>
      <c r="C508" s="162"/>
      <c r="D508" s="104"/>
      <c r="E508" s="104"/>
      <c r="G508" s="93" t="str">
        <f>IF(COUNTIF($B$2:B504,B505)&gt;0,"ĐÃ NHẬP","")</f>
        <v/>
      </c>
    </row>
    <row r="509" spans="1:7" x14ac:dyDescent="0.2">
      <c r="A509" s="92"/>
      <c r="B509" s="162"/>
      <c r="C509" s="162"/>
      <c r="D509" s="104"/>
      <c r="E509" s="104"/>
      <c r="G509" s="93" t="str">
        <f>IF(COUNTIF($B$2:B505,B506)&gt;0,"ĐÃ NHẬP","")</f>
        <v/>
      </c>
    </row>
    <row r="510" spans="1:7" x14ac:dyDescent="0.2">
      <c r="A510" s="92"/>
      <c r="B510" s="162"/>
      <c r="C510" s="162"/>
      <c r="D510" s="104"/>
      <c r="E510" s="104"/>
      <c r="G510" s="93" t="str">
        <f>IF(COUNTIF($B$2:B506,B507)&gt;0,"ĐÃ NHẬP","")</f>
        <v/>
      </c>
    </row>
    <row r="511" spans="1:7" x14ac:dyDescent="0.2">
      <c r="A511" s="92"/>
      <c r="B511" s="162"/>
      <c r="C511" s="162"/>
      <c r="D511" s="104"/>
      <c r="E511" s="104"/>
      <c r="G511" s="93" t="str">
        <f>IF(COUNTIF($B$2:B507,B508)&gt;0,"ĐÃ NHẬP","")</f>
        <v/>
      </c>
    </row>
    <row r="512" spans="1:7" x14ac:dyDescent="0.2">
      <c r="A512" s="92"/>
      <c r="B512" s="162"/>
      <c r="C512" s="162"/>
      <c r="D512" s="104"/>
      <c r="E512" s="104"/>
      <c r="G512" s="93" t="str">
        <f>IF(COUNTIF($B$2:B508,B509)&gt;0,"ĐÃ NHẬP","")</f>
        <v/>
      </c>
    </row>
    <row r="513" spans="1:7" x14ac:dyDescent="0.2">
      <c r="A513" s="92"/>
      <c r="B513" s="162"/>
      <c r="C513" s="162"/>
      <c r="D513" s="104"/>
      <c r="E513" s="104"/>
      <c r="G513" s="93" t="str">
        <f>IF(COUNTIF($B$2:B509,B510)&gt;0,"ĐÃ NHẬP","")</f>
        <v/>
      </c>
    </row>
    <row r="514" spans="1:7" x14ac:dyDescent="0.2">
      <c r="A514" s="92"/>
      <c r="B514" s="162"/>
      <c r="C514" s="162"/>
      <c r="D514" s="104"/>
      <c r="E514" s="104"/>
      <c r="G514" s="93" t="str">
        <f>IF(COUNTIF($B$2:B510,B511)&gt;0,"ĐÃ NHẬP","")</f>
        <v/>
      </c>
    </row>
    <row r="515" spans="1:7" x14ac:dyDescent="0.2">
      <c r="A515" s="92"/>
      <c r="B515" s="162"/>
      <c r="C515" s="162"/>
      <c r="D515" s="104"/>
      <c r="E515" s="104"/>
      <c r="G515" s="93" t="str">
        <f>IF(COUNTIF($B$2:B511,B512)&gt;0,"ĐÃ NHẬP","")</f>
        <v/>
      </c>
    </row>
    <row r="516" spans="1:7" x14ac:dyDescent="0.2">
      <c r="A516" s="92"/>
      <c r="B516" s="162"/>
      <c r="C516" s="162"/>
      <c r="D516" s="104"/>
      <c r="E516" s="104"/>
      <c r="G516" s="93" t="str">
        <f>IF(COUNTIF($B$2:B512,B513)&gt;0,"ĐÃ NHẬP","")</f>
        <v/>
      </c>
    </row>
    <row r="517" spans="1:7" x14ac:dyDescent="0.2">
      <c r="A517" s="92"/>
      <c r="B517" s="162"/>
      <c r="C517" s="162"/>
      <c r="D517" s="104"/>
      <c r="E517" s="104"/>
      <c r="G517" s="93" t="str">
        <f>IF(COUNTIF($B$2:B513,B514)&gt;0,"ĐÃ NHẬP","")</f>
        <v/>
      </c>
    </row>
    <row r="518" spans="1:7" x14ac:dyDescent="0.2">
      <c r="A518" s="92"/>
      <c r="B518" s="162"/>
      <c r="C518" s="162"/>
      <c r="D518" s="104"/>
      <c r="E518" s="104"/>
      <c r="G518" s="93" t="str">
        <f>IF(COUNTIF($B$2:B514,B515)&gt;0,"ĐÃ NHẬP","")</f>
        <v/>
      </c>
    </row>
    <row r="519" spans="1:7" x14ac:dyDescent="0.2">
      <c r="A519" s="92"/>
      <c r="B519" s="162"/>
      <c r="C519" s="162"/>
      <c r="D519" s="104"/>
      <c r="E519" s="104"/>
      <c r="G519" s="93" t="str">
        <f>IF(COUNTIF($B$2:B515,B516)&gt;0,"ĐÃ NHẬP","")</f>
        <v/>
      </c>
    </row>
    <row r="520" spans="1:7" x14ac:dyDescent="0.2">
      <c r="A520" s="92"/>
      <c r="B520" s="162"/>
      <c r="C520" s="162"/>
      <c r="D520" s="104"/>
      <c r="E520" s="104"/>
      <c r="G520" s="93" t="str">
        <f>IF(COUNTIF($B$2:B516,B517)&gt;0,"ĐÃ NHẬP","")</f>
        <v/>
      </c>
    </row>
    <row r="521" spans="1:7" x14ac:dyDescent="0.2">
      <c r="A521" s="92"/>
      <c r="B521" s="162"/>
      <c r="C521" s="162"/>
      <c r="D521" s="104"/>
      <c r="E521" s="104"/>
      <c r="G521" s="93" t="str">
        <f>IF(COUNTIF($B$2:B517,B518)&gt;0,"ĐÃ NHẬP","")</f>
        <v/>
      </c>
    </row>
    <row r="522" spans="1:7" x14ac:dyDescent="0.2">
      <c r="A522" s="92"/>
      <c r="B522" s="162"/>
      <c r="C522" s="162"/>
      <c r="D522" s="104"/>
      <c r="E522" s="104"/>
      <c r="G522" s="93" t="str">
        <f>IF(COUNTIF($B$2:B518,B519)&gt;0,"ĐÃ NHẬP","")</f>
        <v/>
      </c>
    </row>
    <row r="523" spans="1:7" x14ac:dyDescent="0.2">
      <c r="A523" s="92"/>
      <c r="B523" s="162"/>
      <c r="C523" s="162"/>
      <c r="D523" s="104"/>
      <c r="E523" s="104"/>
      <c r="G523" s="93" t="str">
        <f>IF(COUNTIF($B$2:B519,B520)&gt;0,"ĐÃ NHẬP","")</f>
        <v/>
      </c>
    </row>
    <row r="524" spans="1:7" x14ac:dyDescent="0.2">
      <c r="A524" s="92"/>
      <c r="B524" s="162"/>
      <c r="C524" s="162"/>
      <c r="D524" s="104"/>
      <c r="E524" s="104"/>
      <c r="G524" s="93" t="str">
        <f>IF(COUNTIF($B$2:B520,B521)&gt;0,"ĐÃ NHẬP","")</f>
        <v/>
      </c>
    </row>
    <row r="525" spans="1:7" x14ac:dyDescent="0.2">
      <c r="A525" s="92"/>
      <c r="B525" s="162"/>
      <c r="C525" s="162"/>
      <c r="D525" s="104"/>
      <c r="E525" s="104"/>
      <c r="G525" s="93" t="str">
        <f>IF(COUNTIF($B$2:B521,B522)&gt;0,"ĐÃ NHẬP","")</f>
        <v/>
      </c>
    </row>
    <row r="526" spans="1:7" x14ac:dyDescent="0.2">
      <c r="A526" s="92"/>
      <c r="B526" s="162"/>
      <c r="C526" s="162"/>
      <c r="D526" s="104"/>
      <c r="E526" s="104"/>
      <c r="G526" s="93" t="str">
        <f>IF(COUNTIF($B$2:B522,B523)&gt;0,"ĐÃ NHẬP","")</f>
        <v/>
      </c>
    </row>
    <row r="527" spans="1:7" x14ac:dyDescent="0.2">
      <c r="A527" s="92"/>
      <c r="B527" s="162"/>
      <c r="C527" s="162"/>
      <c r="D527" s="104"/>
      <c r="E527" s="104"/>
      <c r="G527" s="93" t="str">
        <f>IF(COUNTIF($B$2:B523,B524)&gt;0,"ĐÃ NHẬP","")</f>
        <v/>
      </c>
    </row>
    <row r="528" spans="1:7" x14ac:dyDescent="0.2">
      <c r="A528" s="92"/>
      <c r="B528" s="162"/>
      <c r="C528" s="162"/>
      <c r="D528" s="104"/>
      <c r="E528" s="104"/>
      <c r="G528" s="93" t="str">
        <f>IF(COUNTIF($B$2:B524,B525)&gt;0,"ĐÃ NHẬP","")</f>
        <v/>
      </c>
    </row>
    <row r="529" spans="1:7" x14ac:dyDescent="0.2">
      <c r="A529" s="92"/>
      <c r="B529" s="162"/>
      <c r="C529" s="162"/>
      <c r="D529" s="104"/>
      <c r="E529" s="104"/>
      <c r="G529" s="93" t="str">
        <f>IF(COUNTIF($B$2:B525,B526)&gt;0,"ĐÃ NHẬP","")</f>
        <v/>
      </c>
    </row>
    <row r="530" spans="1:7" x14ac:dyDescent="0.2">
      <c r="A530" s="92"/>
      <c r="B530" s="162"/>
      <c r="C530" s="162"/>
      <c r="D530" s="104"/>
      <c r="E530" s="104"/>
      <c r="G530" s="93" t="str">
        <f>IF(COUNTIF($B$2:B526,B527)&gt;0,"ĐÃ NHẬP","")</f>
        <v/>
      </c>
    </row>
    <row r="531" spans="1:7" x14ac:dyDescent="0.2">
      <c r="A531" s="92"/>
      <c r="B531" s="162"/>
      <c r="C531" s="162"/>
      <c r="D531" s="104"/>
      <c r="E531" s="104"/>
      <c r="G531" s="93" t="str">
        <f>IF(COUNTIF($B$2:B527,B528)&gt;0,"ĐÃ NHẬP","")</f>
        <v/>
      </c>
    </row>
    <row r="532" spans="1:7" x14ac:dyDescent="0.2">
      <c r="A532" s="92"/>
      <c r="B532" s="162"/>
      <c r="C532" s="162"/>
      <c r="D532" s="104"/>
      <c r="E532" s="104"/>
      <c r="G532" s="93" t="str">
        <f>IF(COUNTIF($B$2:B528,B529)&gt;0,"ĐÃ NHẬP","")</f>
        <v/>
      </c>
    </row>
    <row r="533" spans="1:7" x14ac:dyDescent="0.2">
      <c r="A533" s="92"/>
      <c r="B533" s="162"/>
      <c r="C533" s="162"/>
      <c r="D533" s="104"/>
      <c r="E533" s="104"/>
      <c r="G533" s="93" t="str">
        <f>IF(COUNTIF($B$2:B529,B530)&gt;0,"ĐÃ NHẬP","")</f>
        <v/>
      </c>
    </row>
    <row r="534" spans="1:7" x14ac:dyDescent="0.2">
      <c r="A534" s="92"/>
      <c r="B534" s="162"/>
      <c r="C534" s="162"/>
      <c r="D534" s="104"/>
      <c r="E534" s="104"/>
      <c r="G534" s="93" t="str">
        <f>IF(COUNTIF($B$2:B530,B531)&gt;0,"ĐÃ NHẬP","")</f>
        <v/>
      </c>
    </row>
    <row r="535" spans="1:7" x14ac:dyDescent="0.2">
      <c r="A535" s="92"/>
      <c r="B535" s="162"/>
      <c r="C535" s="162"/>
      <c r="D535" s="104"/>
      <c r="E535" s="104"/>
      <c r="G535" s="93" t="str">
        <f>IF(COUNTIF($B$2:B531,B532)&gt;0,"ĐÃ NHẬP","")</f>
        <v/>
      </c>
    </row>
    <row r="536" spans="1:7" x14ac:dyDescent="0.2">
      <c r="A536" s="92"/>
      <c r="B536" s="162"/>
      <c r="C536" s="162"/>
      <c r="D536" s="104"/>
      <c r="E536" s="104"/>
      <c r="G536" s="93" t="str">
        <f>IF(COUNTIF($B$2:B532,B533)&gt;0,"ĐÃ NHẬP","")</f>
        <v/>
      </c>
    </row>
    <row r="537" spans="1:7" x14ac:dyDescent="0.2">
      <c r="A537" s="92"/>
      <c r="B537" s="162"/>
      <c r="C537" s="162"/>
      <c r="D537" s="104"/>
      <c r="E537" s="104"/>
      <c r="G537" s="93" t="str">
        <f>IF(COUNTIF($B$2:B533,B534)&gt;0,"ĐÃ NHẬP","")</f>
        <v/>
      </c>
    </row>
    <row r="538" spans="1:7" x14ac:dyDescent="0.2">
      <c r="A538" s="92"/>
      <c r="B538" s="162"/>
      <c r="C538" s="162"/>
      <c r="D538" s="104"/>
      <c r="E538" s="104"/>
      <c r="G538" s="93" t="str">
        <f>IF(COUNTIF($B$2:B534,B535)&gt;0,"ĐÃ NHẬP","")</f>
        <v/>
      </c>
    </row>
    <row r="539" spans="1:7" x14ac:dyDescent="0.2">
      <c r="A539" s="92"/>
      <c r="B539" s="162"/>
      <c r="C539" s="162"/>
      <c r="D539" s="104"/>
      <c r="E539" s="104"/>
      <c r="G539" s="93" t="str">
        <f>IF(COUNTIF($B$2:B535,B536)&gt;0,"ĐÃ NHẬP","")</f>
        <v/>
      </c>
    </row>
    <row r="540" spans="1:7" x14ac:dyDescent="0.2">
      <c r="A540" s="92"/>
      <c r="B540" s="162"/>
      <c r="C540" s="162"/>
      <c r="D540" s="104"/>
      <c r="E540" s="104"/>
      <c r="G540" s="93" t="str">
        <f>IF(COUNTIF($B$2:B536,B537)&gt;0,"ĐÃ NHẬP","")</f>
        <v/>
      </c>
    </row>
    <row r="541" spans="1:7" x14ac:dyDescent="0.2">
      <c r="A541" s="92"/>
      <c r="B541" s="162"/>
      <c r="C541" s="162"/>
      <c r="D541" s="104"/>
      <c r="E541" s="104"/>
      <c r="G541" s="93" t="str">
        <f>IF(COUNTIF($B$2:B537,B538)&gt;0,"ĐÃ NHẬP","")</f>
        <v/>
      </c>
    </row>
    <row r="542" spans="1:7" x14ac:dyDescent="0.2">
      <c r="A542" s="92"/>
      <c r="B542" s="162"/>
      <c r="C542" s="162"/>
      <c r="D542" s="104"/>
      <c r="E542" s="104"/>
      <c r="G542" s="93" t="str">
        <f>IF(COUNTIF($B$2:B538,B539)&gt;0,"ĐÃ NHẬP","")</f>
        <v/>
      </c>
    </row>
    <row r="543" spans="1:7" x14ac:dyDescent="0.2">
      <c r="A543" s="92"/>
      <c r="B543" s="162"/>
      <c r="C543" s="162"/>
      <c r="D543" s="104"/>
      <c r="E543" s="104"/>
      <c r="G543" s="93" t="str">
        <f>IF(COUNTIF($B$2:B539,B540)&gt;0,"ĐÃ NHẬP","")</f>
        <v/>
      </c>
    </row>
    <row r="544" spans="1:7" x14ac:dyDescent="0.2">
      <c r="A544" s="92"/>
      <c r="B544" s="162"/>
      <c r="C544" s="162"/>
      <c r="D544" s="104"/>
      <c r="E544" s="104"/>
      <c r="G544" s="93" t="str">
        <f>IF(COUNTIF($B$2:B540,B541)&gt;0,"ĐÃ NHẬP","")</f>
        <v/>
      </c>
    </row>
    <row r="545" spans="1:7" x14ac:dyDescent="0.2">
      <c r="A545" s="92"/>
      <c r="B545" s="162"/>
      <c r="C545" s="162"/>
      <c r="D545" s="104"/>
      <c r="E545" s="104"/>
      <c r="G545" s="93" t="str">
        <f>IF(COUNTIF($B$2:B541,B542)&gt;0,"ĐÃ NHẬP","")</f>
        <v/>
      </c>
    </row>
    <row r="546" spans="1:7" x14ac:dyDescent="0.2">
      <c r="A546" s="92"/>
      <c r="B546" s="162"/>
      <c r="C546" s="162"/>
      <c r="D546" s="104"/>
      <c r="E546" s="104"/>
      <c r="G546" s="93" t="str">
        <f>IF(COUNTIF($B$2:B542,B543)&gt;0,"ĐÃ NHẬP","")</f>
        <v/>
      </c>
    </row>
    <row r="547" spans="1:7" x14ac:dyDescent="0.2">
      <c r="A547" s="92"/>
      <c r="B547" s="162"/>
      <c r="C547" s="162"/>
      <c r="D547" s="104"/>
      <c r="E547" s="104"/>
      <c r="G547" s="93" t="str">
        <f>IF(COUNTIF($B$2:B543,B544)&gt;0,"ĐÃ NHẬP","")</f>
        <v/>
      </c>
    </row>
    <row r="548" spans="1:7" x14ac:dyDescent="0.2">
      <c r="A548" s="92"/>
      <c r="B548" s="162"/>
      <c r="C548" s="162"/>
      <c r="D548" s="104"/>
      <c r="E548" s="104"/>
      <c r="G548" s="93" t="str">
        <f>IF(COUNTIF($B$2:B544,B545)&gt;0,"ĐÃ NHẬP","")</f>
        <v/>
      </c>
    </row>
    <row r="549" spans="1:7" x14ac:dyDescent="0.2">
      <c r="A549" s="92"/>
      <c r="B549" s="162"/>
      <c r="C549" s="162"/>
      <c r="D549" s="104"/>
      <c r="E549" s="104"/>
      <c r="G549" s="93" t="str">
        <f>IF(COUNTIF($B$2:B545,B546)&gt;0,"ĐÃ NHẬP","")</f>
        <v/>
      </c>
    </row>
    <row r="550" spans="1:7" x14ac:dyDescent="0.2">
      <c r="A550" s="92"/>
      <c r="B550" s="162"/>
      <c r="C550" s="162"/>
      <c r="D550" s="104"/>
      <c r="E550" s="104"/>
      <c r="G550" s="93" t="str">
        <f>IF(COUNTIF($B$2:B546,B547)&gt;0,"ĐÃ NHẬP","")</f>
        <v/>
      </c>
    </row>
    <row r="551" spans="1:7" x14ac:dyDescent="0.2">
      <c r="A551" s="92"/>
      <c r="B551" s="162"/>
      <c r="C551" s="162"/>
      <c r="D551" s="104"/>
      <c r="E551" s="104"/>
      <c r="G551" s="93" t="str">
        <f>IF(COUNTIF($B$2:B547,B548)&gt;0,"ĐÃ NHẬP","")</f>
        <v/>
      </c>
    </row>
    <row r="552" spans="1:7" x14ac:dyDescent="0.2">
      <c r="A552" s="92"/>
      <c r="B552" s="162"/>
      <c r="C552" s="162"/>
      <c r="D552" s="104"/>
      <c r="E552" s="104"/>
      <c r="G552" s="93" t="str">
        <f>IF(COUNTIF($B$2:B548,B549)&gt;0,"ĐÃ NHẬP","")</f>
        <v/>
      </c>
    </row>
    <row r="553" spans="1:7" x14ac:dyDescent="0.2">
      <c r="A553" s="92"/>
      <c r="B553" s="162"/>
      <c r="C553" s="162"/>
      <c r="D553" s="104"/>
      <c r="E553" s="104"/>
      <c r="G553" s="93" t="str">
        <f>IF(COUNTIF($B$2:B549,B550)&gt;0,"ĐÃ NHẬP","")</f>
        <v/>
      </c>
    </row>
    <row r="554" spans="1:7" x14ac:dyDescent="0.2">
      <c r="A554" s="92"/>
      <c r="B554" s="162"/>
      <c r="C554" s="162"/>
      <c r="D554" s="104"/>
      <c r="E554" s="104"/>
      <c r="G554" s="93" t="str">
        <f>IF(COUNTIF($B$2:B550,B551)&gt;0,"ĐÃ NHẬP","")</f>
        <v/>
      </c>
    </row>
    <row r="555" spans="1:7" x14ac:dyDescent="0.2">
      <c r="A555" s="92"/>
      <c r="B555" s="162"/>
      <c r="C555" s="162"/>
      <c r="D555" s="104"/>
      <c r="E555" s="104"/>
      <c r="G555" s="93" t="str">
        <f>IF(COUNTIF($B$2:B551,B552)&gt;0,"ĐÃ NHẬP","")</f>
        <v/>
      </c>
    </row>
    <row r="556" spans="1:7" x14ac:dyDescent="0.2">
      <c r="A556" s="92"/>
      <c r="B556" s="162"/>
      <c r="C556" s="162"/>
      <c r="D556" s="104"/>
      <c r="E556" s="104"/>
      <c r="G556" s="93" t="str">
        <f>IF(COUNTIF($B$2:B552,B553)&gt;0,"ĐÃ NHẬP","")</f>
        <v/>
      </c>
    </row>
    <row r="557" spans="1:7" x14ac:dyDescent="0.2">
      <c r="A557" s="92"/>
      <c r="B557" s="162"/>
      <c r="C557" s="162"/>
      <c r="D557" s="104"/>
      <c r="E557" s="104"/>
      <c r="G557" s="93" t="str">
        <f>IF(COUNTIF($B$2:B553,B554)&gt;0,"ĐÃ NHẬP","")</f>
        <v/>
      </c>
    </row>
    <row r="558" spans="1:7" x14ac:dyDescent="0.2">
      <c r="A558" s="92"/>
      <c r="B558" s="162"/>
      <c r="C558" s="162"/>
      <c r="D558" s="104"/>
      <c r="E558" s="104"/>
      <c r="G558" s="93" t="str">
        <f>IF(COUNTIF($B$2:B554,B555)&gt;0,"ĐÃ NHẬP","")</f>
        <v/>
      </c>
    </row>
    <row r="559" spans="1:7" x14ac:dyDescent="0.2">
      <c r="A559" s="92"/>
      <c r="B559" s="162"/>
      <c r="C559" s="162"/>
      <c r="D559" s="104"/>
      <c r="E559" s="104"/>
      <c r="G559" s="93" t="str">
        <f>IF(COUNTIF($B$2:B555,B556)&gt;0,"ĐÃ NHẬP","")</f>
        <v/>
      </c>
    </row>
    <row r="560" spans="1:7" x14ac:dyDescent="0.2">
      <c r="A560" s="92"/>
      <c r="B560" s="162"/>
      <c r="C560" s="162"/>
      <c r="D560" s="104"/>
      <c r="E560" s="104"/>
      <c r="G560" s="93" t="str">
        <f>IF(COUNTIF($B$2:B556,B557)&gt;0,"ĐÃ NHẬP","")</f>
        <v/>
      </c>
    </row>
    <row r="561" spans="1:7" x14ac:dyDescent="0.2">
      <c r="A561" s="92"/>
      <c r="B561" s="162"/>
      <c r="C561" s="162"/>
      <c r="D561" s="104"/>
      <c r="E561" s="104"/>
      <c r="G561" s="93" t="str">
        <f>IF(COUNTIF($B$2:B557,B558)&gt;0,"ĐÃ NHẬP","")</f>
        <v/>
      </c>
    </row>
    <row r="562" spans="1:7" x14ac:dyDescent="0.2">
      <c r="A562" s="92"/>
      <c r="B562" s="162"/>
      <c r="C562" s="162"/>
      <c r="D562" s="104"/>
      <c r="E562" s="104"/>
      <c r="G562" s="93" t="str">
        <f>IF(COUNTIF($B$2:B558,B559)&gt;0,"ĐÃ NHẬP","")</f>
        <v/>
      </c>
    </row>
    <row r="563" spans="1:7" x14ac:dyDescent="0.2">
      <c r="A563" s="92"/>
      <c r="B563" s="162"/>
      <c r="C563" s="162"/>
      <c r="D563" s="104"/>
      <c r="E563" s="104"/>
      <c r="G563" s="93" t="str">
        <f>IF(COUNTIF($B$2:B559,B560)&gt;0,"ĐÃ NHẬP","")</f>
        <v/>
      </c>
    </row>
    <row r="564" spans="1:7" x14ac:dyDescent="0.2">
      <c r="A564" s="92"/>
      <c r="B564" s="162"/>
      <c r="C564" s="162"/>
      <c r="D564" s="104"/>
      <c r="E564" s="104"/>
      <c r="G564" s="93" t="str">
        <f>IF(COUNTIF($B$2:B560,B561)&gt;0,"ĐÃ NHẬP","")</f>
        <v/>
      </c>
    </row>
    <row r="565" spans="1:7" x14ac:dyDescent="0.2">
      <c r="A565" s="92"/>
      <c r="B565" s="162"/>
      <c r="C565" s="162"/>
      <c r="D565" s="104"/>
      <c r="E565" s="104"/>
      <c r="G565" s="93" t="str">
        <f>IF(COUNTIF($B$2:B561,B562)&gt;0,"ĐÃ NHẬP","")</f>
        <v/>
      </c>
    </row>
    <row r="566" spans="1:7" x14ac:dyDescent="0.2">
      <c r="A566" s="92"/>
      <c r="B566" s="162"/>
      <c r="C566" s="162"/>
      <c r="D566" s="104"/>
      <c r="E566" s="104"/>
      <c r="G566" s="93" t="str">
        <f>IF(COUNTIF($B$2:B562,B563)&gt;0,"ĐÃ NHẬP","")</f>
        <v/>
      </c>
    </row>
    <row r="567" spans="1:7" x14ac:dyDescent="0.2">
      <c r="A567" s="92"/>
      <c r="B567" s="162"/>
      <c r="C567" s="162"/>
      <c r="D567" s="104"/>
      <c r="E567" s="104"/>
      <c r="G567" s="93" t="str">
        <f>IF(COUNTIF($B$2:B563,B564)&gt;0,"ĐÃ NHẬP","")</f>
        <v/>
      </c>
    </row>
    <row r="568" spans="1:7" x14ac:dyDescent="0.2">
      <c r="A568" s="92"/>
      <c r="B568" s="162"/>
      <c r="C568" s="162"/>
      <c r="D568" s="104"/>
      <c r="E568" s="104"/>
      <c r="G568" s="93" t="str">
        <f>IF(COUNTIF($B$2:B564,B565)&gt;0,"ĐÃ NHẬP","")</f>
        <v/>
      </c>
    </row>
    <row r="569" spans="1:7" x14ac:dyDescent="0.2">
      <c r="A569" s="92"/>
      <c r="B569" s="162"/>
      <c r="C569" s="162"/>
      <c r="D569" s="104"/>
      <c r="E569" s="104"/>
      <c r="G569" s="93" t="str">
        <f>IF(COUNTIF($B$2:B565,B566)&gt;0,"ĐÃ NHẬP","")</f>
        <v/>
      </c>
    </row>
    <row r="570" spans="1:7" x14ac:dyDescent="0.2">
      <c r="A570" s="92"/>
      <c r="B570" s="162"/>
      <c r="C570" s="162"/>
      <c r="D570" s="104"/>
      <c r="E570" s="104"/>
      <c r="G570" s="93" t="str">
        <f>IF(COUNTIF($B$2:B566,B567)&gt;0,"ĐÃ NHẬP","")</f>
        <v/>
      </c>
    </row>
    <row r="571" spans="1:7" x14ac:dyDescent="0.2">
      <c r="A571" s="92"/>
      <c r="B571" s="162"/>
      <c r="C571" s="162"/>
      <c r="D571" s="104"/>
      <c r="E571" s="104"/>
      <c r="G571" s="93" t="str">
        <f>IF(COUNTIF($B$2:B567,B568)&gt;0,"ĐÃ NHẬP","")</f>
        <v/>
      </c>
    </row>
    <row r="572" spans="1:7" x14ac:dyDescent="0.2">
      <c r="A572" s="92"/>
      <c r="B572" s="162"/>
      <c r="C572" s="162"/>
      <c r="D572" s="104"/>
      <c r="E572" s="104"/>
      <c r="G572" s="93" t="str">
        <f>IF(COUNTIF($B$2:B568,B569)&gt;0,"ĐÃ NHẬP","")</f>
        <v/>
      </c>
    </row>
    <row r="573" spans="1:7" x14ac:dyDescent="0.2">
      <c r="A573" s="92"/>
      <c r="B573" s="162"/>
      <c r="C573" s="162"/>
      <c r="D573" s="104"/>
      <c r="E573" s="104"/>
      <c r="G573" s="93" t="str">
        <f>IF(COUNTIF($B$2:B569,B570)&gt;0,"ĐÃ NHẬP","")</f>
        <v/>
      </c>
    </row>
    <row r="574" spans="1:7" x14ac:dyDescent="0.2">
      <c r="A574" s="92"/>
      <c r="B574" s="162"/>
      <c r="C574" s="162"/>
      <c r="D574" s="104"/>
      <c r="E574" s="104"/>
      <c r="G574" s="93" t="str">
        <f>IF(COUNTIF($B$2:B570,B571)&gt;0,"ĐÃ NHẬP","")</f>
        <v/>
      </c>
    </row>
    <row r="575" spans="1:7" x14ac:dyDescent="0.2">
      <c r="A575" s="92"/>
      <c r="B575" s="162"/>
      <c r="C575" s="162"/>
      <c r="D575" s="104"/>
      <c r="E575" s="104"/>
      <c r="G575" s="93" t="str">
        <f>IF(COUNTIF($B$2:B571,B572)&gt;0,"ĐÃ NHẬP","")</f>
        <v/>
      </c>
    </row>
    <row r="576" spans="1:7" x14ac:dyDescent="0.2">
      <c r="A576" s="92"/>
      <c r="B576" s="162"/>
      <c r="C576" s="162"/>
      <c r="D576" s="104"/>
      <c r="E576" s="104"/>
      <c r="G576" s="93" t="str">
        <f>IF(COUNTIF($B$2:B572,B573)&gt;0,"ĐÃ NHẬP","")</f>
        <v/>
      </c>
    </row>
    <row r="577" spans="1:7" x14ac:dyDescent="0.2">
      <c r="A577" s="92"/>
      <c r="B577" s="162"/>
      <c r="C577" s="162"/>
      <c r="D577" s="104"/>
      <c r="E577" s="104"/>
      <c r="G577" s="93" t="str">
        <f>IF(COUNTIF($B$2:B573,B574)&gt;0,"ĐÃ NHẬP","")</f>
        <v/>
      </c>
    </row>
    <row r="578" spans="1:7" x14ac:dyDescent="0.2">
      <c r="A578" s="92"/>
      <c r="B578" s="162"/>
      <c r="C578" s="162"/>
      <c r="D578" s="104"/>
      <c r="E578" s="104"/>
      <c r="G578" s="93" t="str">
        <f>IF(COUNTIF($B$2:B574,B575)&gt;0,"ĐÃ NHẬP","")</f>
        <v/>
      </c>
    </row>
    <row r="579" spans="1:7" x14ac:dyDescent="0.2">
      <c r="A579" s="92"/>
      <c r="B579" s="162"/>
      <c r="C579" s="162"/>
      <c r="D579" s="104"/>
      <c r="E579" s="104"/>
      <c r="G579" s="93" t="str">
        <f>IF(COUNTIF($B$2:B575,B576)&gt;0,"ĐÃ NHẬP","")</f>
        <v/>
      </c>
    </row>
    <row r="580" spans="1:7" x14ac:dyDescent="0.2">
      <c r="A580" s="92"/>
      <c r="B580" s="162"/>
      <c r="C580" s="162"/>
      <c r="D580" s="104"/>
      <c r="E580" s="104"/>
      <c r="G580" s="93" t="str">
        <f>IF(COUNTIF($B$2:B576,B577)&gt;0,"ĐÃ NHẬP","")</f>
        <v/>
      </c>
    </row>
    <row r="581" spans="1:7" x14ac:dyDescent="0.2">
      <c r="A581" s="92"/>
      <c r="B581" s="162"/>
      <c r="C581" s="162"/>
      <c r="D581" s="104"/>
      <c r="E581" s="104"/>
      <c r="G581" s="93" t="str">
        <f>IF(COUNTIF($B$2:B577,B578)&gt;0,"ĐÃ NHẬP","")</f>
        <v/>
      </c>
    </row>
    <row r="582" spans="1:7" x14ac:dyDescent="0.2">
      <c r="A582" s="92"/>
      <c r="B582" s="162"/>
      <c r="C582" s="162"/>
      <c r="D582" s="104"/>
      <c r="E582" s="104"/>
      <c r="G582" s="93" t="str">
        <f>IF(COUNTIF($B$2:B578,B579)&gt;0,"ĐÃ NHẬP","")</f>
        <v/>
      </c>
    </row>
    <row r="583" spans="1:7" x14ac:dyDescent="0.2">
      <c r="A583" s="92"/>
      <c r="B583" s="162"/>
      <c r="C583" s="162"/>
      <c r="D583" s="104"/>
      <c r="E583" s="104"/>
      <c r="G583" s="93" t="str">
        <f>IF(COUNTIF($B$2:B579,B580)&gt;0,"ĐÃ NHẬP","")</f>
        <v/>
      </c>
    </row>
    <row r="584" spans="1:7" x14ac:dyDescent="0.2">
      <c r="A584" s="92"/>
      <c r="B584" s="162"/>
      <c r="C584" s="162"/>
      <c r="D584" s="104"/>
      <c r="E584" s="104"/>
      <c r="G584" s="93" t="str">
        <f>IF(COUNTIF($B$2:B580,B581)&gt;0,"ĐÃ NHẬP","")</f>
        <v/>
      </c>
    </row>
    <row r="585" spans="1:7" x14ac:dyDescent="0.2">
      <c r="A585" s="92"/>
      <c r="B585" s="162"/>
      <c r="C585" s="162"/>
      <c r="D585" s="104"/>
      <c r="E585" s="104"/>
      <c r="G585" s="93" t="str">
        <f>IF(COUNTIF($B$2:B581,B582)&gt;0,"ĐÃ NHẬP","")</f>
        <v/>
      </c>
    </row>
    <row r="586" spans="1:7" x14ac:dyDescent="0.2">
      <c r="A586" s="92"/>
      <c r="B586" s="162"/>
      <c r="C586" s="162"/>
      <c r="D586" s="104"/>
      <c r="E586" s="104"/>
      <c r="G586" s="93" t="str">
        <f>IF(COUNTIF($B$2:B582,B583)&gt;0,"ĐÃ NHẬP","")</f>
        <v/>
      </c>
    </row>
    <row r="587" spans="1:7" x14ac:dyDescent="0.2">
      <c r="A587" s="92"/>
      <c r="B587" s="162"/>
      <c r="C587" s="162"/>
      <c r="D587" s="104"/>
      <c r="E587" s="104"/>
      <c r="G587" s="93" t="str">
        <f>IF(COUNTIF($B$2:B583,B584)&gt;0,"ĐÃ NHẬP","")</f>
        <v/>
      </c>
    </row>
    <row r="588" spans="1:7" x14ac:dyDescent="0.2">
      <c r="A588" s="92"/>
      <c r="B588" s="162"/>
      <c r="C588" s="162"/>
      <c r="D588" s="104"/>
      <c r="E588" s="104"/>
      <c r="G588" s="93" t="str">
        <f>IF(COUNTIF($B$2:B584,B585)&gt;0,"ĐÃ NHẬP","")</f>
        <v/>
      </c>
    </row>
    <row r="589" spans="1:7" x14ac:dyDescent="0.2">
      <c r="A589" s="92"/>
      <c r="B589" s="162"/>
      <c r="C589" s="162"/>
      <c r="D589" s="104"/>
      <c r="E589" s="104"/>
      <c r="G589" s="93" t="str">
        <f>IF(COUNTIF($B$2:B585,B586)&gt;0,"ĐÃ NHẬP","")</f>
        <v/>
      </c>
    </row>
    <row r="590" spans="1:7" x14ac:dyDescent="0.2">
      <c r="A590" s="92"/>
      <c r="B590" s="162"/>
      <c r="C590" s="162"/>
      <c r="D590" s="104"/>
      <c r="E590" s="104"/>
      <c r="G590" s="93" t="str">
        <f>IF(COUNTIF($B$2:B586,B587)&gt;0,"ĐÃ NHẬP","")</f>
        <v/>
      </c>
    </row>
    <row r="591" spans="1:7" x14ac:dyDescent="0.2">
      <c r="A591" s="92"/>
      <c r="B591" s="162"/>
      <c r="C591" s="162"/>
      <c r="D591" s="104"/>
      <c r="E591" s="104"/>
      <c r="G591" s="93" t="str">
        <f>IF(COUNTIF($B$2:B587,B588)&gt;0,"ĐÃ NHẬP","")</f>
        <v/>
      </c>
    </row>
    <row r="592" spans="1:7" x14ac:dyDescent="0.2">
      <c r="A592" s="92"/>
      <c r="B592" s="162"/>
      <c r="C592" s="162"/>
      <c r="D592" s="104"/>
      <c r="E592" s="104"/>
      <c r="G592" s="93" t="str">
        <f>IF(COUNTIF($B$2:B588,B589)&gt;0,"ĐÃ NHẬP","")</f>
        <v/>
      </c>
    </row>
    <row r="593" spans="1:7" x14ac:dyDescent="0.2">
      <c r="A593" s="92"/>
      <c r="B593" s="162"/>
      <c r="C593" s="162"/>
      <c r="D593" s="104"/>
      <c r="E593" s="104"/>
      <c r="G593" s="93" t="str">
        <f>IF(COUNTIF($B$2:B589,B590)&gt;0,"ĐÃ NHẬP","")</f>
        <v/>
      </c>
    </row>
    <row r="594" spans="1:7" x14ac:dyDescent="0.2">
      <c r="A594" s="92"/>
      <c r="B594" s="162"/>
      <c r="C594" s="162"/>
      <c r="D594" s="104"/>
      <c r="E594" s="104"/>
      <c r="G594" s="93" t="str">
        <f>IF(COUNTIF($B$2:B590,B591)&gt;0,"ĐÃ NHẬP","")</f>
        <v/>
      </c>
    </row>
    <row r="595" spans="1:7" x14ac:dyDescent="0.2">
      <c r="A595" s="92"/>
      <c r="B595" s="162"/>
      <c r="C595" s="162"/>
      <c r="D595" s="104"/>
      <c r="E595" s="104"/>
      <c r="G595" s="93" t="str">
        <f>IF(COUNTIF($B$2:B591,B592)&gt;0,"ĐÃ NHẬP","")</f>
        <v/>
      </c>
    </row>
    <row r="596" spans="1:7" x14ac:dyDescent="0.2">
      <c r="A596" s="92"/>
      <c r="B596" s="162"/>
      <c r="C596" s="162"/>
      <c r="D596" s="104"/>
      <c r="E596" s="104"/>
      <c r="G596" s="93" t="str">
        <f>IF(COUNTIF($B$2:B592,B593)&gt;0,"ĐÃ NHẬP","")</f>
        <v/>
      </c>
    </row>
    <row r="597" spans="1:7" x14ac:dyDescent="0.2">
      <c r="A597" s="92"/>
      <c r="B597" s="162"/>
      <c r="C597" s="162"/>
      <c r="D597" s="104"/>
      <c r="E597" s="104"/>
      <c r="G597" s="93" t="str">
        <f>IF(COUNTIF($B$2:B593,B594)&gt;0,"ĐÃ NHẬP","")</f>
        <v/>
      </c>
    </row>
    <row r="598" spans="1:7" x14ac:dyDescent="0.2">
      <c r="A598" s="92"/>
      <c r="B598" s="162"/>
      <c r="C598" s="162"/>
      <c r="D598" s="104"/>
      <c r="E598" s="104"/>
      <c r="G598" s="93" t="str">
        <f>IF(COUNTIF($B$2:B594,B595)&gt;0,"ĐÃ NHẬP","")</f>
        <v/>
      </c>
    </row>
    <row r="599" spans="1:7" x14ac:dyDescent="0.2">
      <c r="A599" s="92"/>
      <c r="B599" s="162"/>
      <c r="C599" s="162"/>
      <c r="D599" s="104"/>
      <c r="E599" s="104"/>
      <c r="G599" s="93" t="str">
        <f>IF(COUNTIF($B$2:B595,B596)&gt;0,"ĐÃ NHẬP","")</f>
        <v/>
      </c>
    </row>
    <row r="600" spans="1:7" x14ac:dyDescent="0.2">
      <c r="A600" s="92"/>
      <c r="B600" s="162"/>
      <c r="C600" s="162"/>
      <c r="D600" s="104"/>
      <c r="E600" s="104"/>
      <c r="G600" s="93" t="str">
        <f>IF(COUNTIF($B$2:B596,B597)&gt;0,"ĐÃ NHẬP","")</f>
        <v/>
      </c>
    </row>
    <row r="601" spans="1:7" x14ac:dyDescent="0.2">
      <c r="A601" s="92"/>
      <c r="B601" s="162"/>
      <c r="C601" s="162"/>
      <c r="D601" s="104"/>
      <c r="E601" s="104"/>
      <c r="G601" s="93" t="str">
        <f>IF(COUNTIF($B$2:B597,B598)&gt;0,"ĐÃ NHẬP","")</f>
        <v/>
      </c>
    </row>
    <row r="602" spans="1:7" x14ac:dyDescent="0.2">
      <c r="A602" s="92"/>
      <c r="B602" s="162"/>
      <c r="C602" s="162"/>
      <c r="D602" s="104"/>
      <c r="E602" s="104"/>
      <c r="G602" s="93" t="str">
        <f>IF(COUNTIF($B$2:B598,B599)&gt;0,"ĐÃ NHẬP","")</f>
        <v/>
      </c>
    </row>
    <row r="603" spans="1:7" x14ac:dyDescent="0.2">
      <c r="A603" s="92"/>
      <c r="B603" s="162"/>
      <c r="C603" s="162"/>
      <c r="D603" s="104"/>
      <c r="E603" s="104"/>
      <c r="G603" s="93" t="str">
        <f>IF(COUNTIF($B$2:B599,B600)&gt;0,"ĐÃ NHẬP","")</f>
        <v/>
      </c>
    </row>
    <row r="604" spans="1:7" x14ac:dyDescent="0.2">
      <c r="A604" s="92"/>
      <c r="B604" s="162"/>
      <c r="C604" s="162"/>
      <c r="D604" s="104"/>
      <c r="E604" s="104"/>
      <c r="G604" s="93" t="str">
        <f>IF(COUNTIF($B$2:B600,B601)&gt;0,"ĐÃ NHẬP","")</f>
        <v/>
      </c>
    </row>
    <row r="605" spans="1:7" x14ac:dyDescent="0.2">
      <c r="A605" s="92"/>
      <c r="B605" s="162"/>
      <c r="C605" s="162"/>
      <c r="D605" s="104"/>
      <c r="E605" s="104"/>
      <c r="G605" s="93" t="str">
        <f>IF(COUNTIF($B$2:B601,B602)&gt;0,"ĐÃ NHẬP","")</f>
        <v/>
      </c>
    </row>
    <row r="606" spans="1:7" x14ac:dyDescent="0.2">
      <c r="A606" s="92"/>
      <c r="B606" s="162"/>
      <c r="C606" s="162"/>
      <c r="D606" s="104"/>
      <c r="E606" s="104"/>
      <c r="G606" s="93" t="str">
        <f>IF(COUNTIF($B$2:B602,B603)&gt;0,"ĐÃ NHẬP","")</f>
        <v/>
      </c>
    </row>
    <row r="607" spans="1:7" x14ac:dyDescent="0.2">
      <c r="A607" s="92"/>
      <c r="B607" s="162"/>
      <c r="C607" s="162"/>
      <c r="D607" s="104"/>
      <c r="E607" s="104"/>
      <c r="G607" s="93" t="str">
        <f>IF(COUNTIF($B$2:B603,B604)&gt;0,"ĐÃ NHẬP","")</f>
        <v/>
      </c>
    </row>
    <row r="608" spans="1:7" x14ac:dyDescent="0.2">
      <c r="A608" s="92"/>
      <c r="B608" s="162"/>
      <c r="C608" s="162"/>
      <c r="D608" s="104"/>
      <c r="E608" s="104"/>
      <c r="G608" s="93" t="str">
        <f>IF(COUNTIF($B$2:B604,B605)&gt;0,"ĐÃ NHẬP","")</f>
        <v/>
      </c>
    </row>
    <row r="609" spans="1:7" x14ac:dyDescent="0.2">
      <c r="A609" s="92"/>
      <c r="B609" s="162"/>
      <c r="C609" s="162"/>
      <c r="D609" s="104"/>
      <c r="E609" s="104"/>
      <c r="G609" s="93" t="str">
        <f>IF(COUNTIF($B$2:B605,B606)&gt;0,"ĐÃ NHẬP","")</f>
        <v/>
      </c>
    </row>
    <row r="610" spans="1:7" x14ac:dyDescent="0.2">
      <c r="A610" s="92"/>
      <c r="B610" s="162"/>
      <c r="C610" s="162"/>
      <c r="D610" s="104"/>
      <c r="E610" s="104"/>
      <c r="G610" s="93" t="str">
        <f>IF(COUNTIF($B$2:B606,B607)&gt;0,"ĐÃ NHẬP","")</f>
        <v/>
      </c>
    </row>
    <row r="611" spans="1:7" x14ac:dyDescent="0.2">
      <c r="A611" s="92"/>
      <c r="B611" s="162"/>
      <c r="C611" s="162"/>
      <c r="D611" s="104"/>
      <c r="E611" s="104"/>
      <c r="G611" s="93" t="str">
        <f>IF(COUNTIF($B$2:B607,B608)&gt;0,"ĐÃ NHẬP","")</f>
        <v/>
      </c>
    </row>
    <row r="612" spans="1:7" x14ac:dyDescent="0.2">
      <c r="A612" s="92"/>
      <c r="B612" s="162"/>
      <c r="C612" s="162"/>
      <c r="D612" s="104"/>
      <c r="E612" s="104"/>
      <c r="G612" s="93" t="str">
        <f>IF(COUNTIF($B$2:B608,B609)&gt;0,"ĐÃ NHẬP","")</f>
        <v/>
      </c>
    </row>
    <row r="613" spans="1:7" x14ac:dyDescent="0.2">
      <c r="A613" s="92"/>
      <c r="B613" s="162"/>
      <c r="C613" s="162"/>
      <c r="D613" s="104"/>
      <c r="E613" s="104"/>
      <c r="G613" s="93" t="str">
        <f>IF(COUNTIF($B$2:B609,B610)&gt;0,"ĐÃ NHẬP","")</f>
        <v/>
      </c>
    </row>
    <row r="614" spans="1:7" x14ac:dyDescent="0.2">
      <c r="A614" s="92"/>
      <c r="B614" s="162"/>
      <c r="C614" s="162"/>
      <c r="D614" s="104"/>
      <c r="E614" s="104"/>
      <c r="G614" s="93" t="str">
        <f>IF(COUNTIF($B$2:B610,B611)&gt;0,"ĐÃ NHẬP","")</f>
        <v/>
      </c>
    </row>
    <row r="615" spans="1:7" x14ac:dyDescent="0.2">
      <c r="A615" s="92"/>
      <c r="B615" s="162"/>
      <c r="C615" s="162"/>
      <c r="D615" s="104"/>
      <c r="E615" s="104"/>
      <c r="G615" s="93" t="str">
        <f>IF(COUNTIF($B$2:B611,B612)&gt;0,"ĐÃ NHẬP","")</f>
        <v/>
      </c>
    </row>
    <row r="616" spans="1:7" x14ac:dyDescent="0.2">
      <c r="A616" s="92"/>
      <c r="B616" s="162"/>
      <c r="C616" s="162"/>
      <c r="D616" s="104"/>
      <c r="E616" s="104"/>
      <c r="G616" s="93" t="str">
        <f>IF(COUNTIF($B$2:B612,B613)&gt;0,"ĐÃ NHẬP","")</f>
        <v/>
      </c>
    </row>
    <row r="617" spans="1:7" x14ac:dyDescent="0.2">
      <c r="A617" s="92"/>
      <c r="B617" s="162"/>
      <c r="C617" s="162"/>
      <c r="D617" s="104"/>
      <c r="E617" s="104"/>
      <c r="G617" s="93" t="str">
        <f>IF(COUNTIF($B$2:B613,B614)&gt;0,"ĐÃ NHẬP","")</f>
        <v/>
      </c>
    </row>
    <row r="618" spans="1:7" x14ac:dyDescent="0.2">
      <c r="A618" s="92"/>
      <c r="B618" s="162"/>
      <c r="C618" s="162"/>
      <c r="D618" s="104"/>
      <c r="E618" s="104"/>
      <c r="G618" s="93" t="str">
        <f>IF(COUNTIF($B$2:B614,B615)&gt;0,"ĐÃ NHẬP","")</f>
        <v/>
      </c>
    </row>
    <row r="619" spans="1:7" x14ac:dyDescent="0.2">
      <c r="A619" s="92"/>
      <c r="B619" s="162"/>
      <c r="C619" s="162"/>
      <c r="D619" s="104"/>
      <c r="E619" s="104"/>
      <c r="G619" s="93" t="str">
        <f>IF(COUNTIF($B$2:B615,B616)&gt;0,"ĐÃ NHẬP","")</f>
        <v/>
      </c>
    </row>
    <row r="620" spans="1:7" x14ac:dyDescent="0.2">
      <c r="A620" s="92"/>
      <c r="B620" s="162"/>
      <c r="C620" s="162"/>
      <c r="D620" s="104"/>
      <c r="E620" s="104"/>
      <c r="G620" s="93" t="str">
        <f>IF(COUNTIF($B$2:B616,B617)&gt;0,"ĐÃ NHẬP","")</f>
        <v/>
      </c>
    </row>
    <row r="621" spans="1:7" x14ac:dyDescent="0.2">
      <c r="A621" s="92"/>
      <c r="B621" s="162"/>
      <c r="C621" s="162"/>
      <c r="D621" s="104"/>
      <c r="E621" s="104"/>
      <c r="G621" s="93" t="str">
        <f>IF(COUNTIF($B$2:B617,B618)&gt;0,"ĐÃ NHẬP","")</f>
        <v/>
      </c>
    </row>
    <row r="622" spans="1:7" x14ac:dyDescent="0.2">
      <c r="A622" s="92"/>
      <c r="B622" s="162"/>
      <c r="C622" s="162"/>
      <c r="D622" s="104"/>
      <c r="E622" s="104"/>
      <c r="G622" s="93" t="str">
        <f>IF(COUNTIF($B$2:B618,B619)&gt;0,"ĐÃ NHẬP","")</f>
        <v/>
      </c>
    </row>
    <row r="623" spans="1:7" x14ac:dyDescent="0.2">
      <c r="A623" s="92"/>
      <c r="B623" s="162"/>
      <c r="C623" s="162"/>
      <c r="D623" s="104"/>
      <c r="E623" s="104"/>
      <c r="G623" s="93" t="str">
        <f>IF(COUNTIF($B$2:B619,B620)&gt;0,"ĐÃ NHẬP","")</f>
        <v/>
      </c>
    </row>
    <row r="624" spans="1:7" x14ac:dyDescent="0.2">
      <c r="A624" s="92"/>
      <c r="B624" s="162"/>
      <c r="C624" s="162"/>
      <c r="D624" s="104"/>
      <c r="E624" s="104"/>
      <c r="G624" s="93" t="str">
        <f>IF(COUNTIF($B$2:B620,B621)&gt;0,"ĐÃ NHẬP","")</f>
        <v/>
      </c>
    </row>
    <row r="625" spans="1:7" x14ac:dyDescent="0.2">
      <c r="A625" s="92"/>
      <c r="B625" s="162"/>
      <c r="C625" s="162"/>
      <c r="D625" s="104"/>
      <c r="E625" s="104"/>
      <c r="G625" s="93" t="str">
        <f>IF(COUNTIF($B$2:B621,B622)&gt;0,"ĐÃ NHẬP","")</f>
        <v/>
      </c>
    </row>
    <row r="626" spans="1:7" x14ac:dyDescent="0.2">
      <c r="A626" s="92"/>
      <c r="B626" s="162"/>
      <c r="C626" s="162"/>
      <c r="D626" s="104"/>
      <c r="E626" s="104"/>
      <c r="G626" s="93" t="str">
        <f>IF(COUNTIF($B$2:B622,B623)&gt;0,"ĐÃ NHẬP","")</f>
        <v/>
      </c>
    </row>
    <row r="627" spans="1:7" x14ac:dyDescent="0.2">
      <c r="A627" s="92"/>
      <c r="B627" s="162"/>
      <c r="C627" s="162"/>
      <c r="D627" s="104"/>
      <c r="E627" s="104"/>
      <c r="G627" s="93" t="str">
        <f>IF(COUNTIF($B$2:B623,B624)&gt;0,"ĐÃ NHẬP","")</f>
        <v/>
      </c>
    </row>
    <row r="628" spans="1:7" x14ac:dyDescent="0.2">
      <c r="A628" s="92"/>
      <c r="B628" s="162"/>
      <c r="C628" s="162"/>
      <c r="D628" s="104"/>
      <c r="E628" s="104"/>
      <c r="G628" s="93" t="str">
        <f>IF(COUNTIF($B$2:B624,B625)&gt;0,"ĐÃ NHẬP","")</f>
        <v/>
      </c>
    </row>
    <row r="629" spans="1:7" x14ac:dyDescent="0.2">
      <c r="A629" s="92"/>
      <c r="B629" s="162"/>
      <c r="C629" s="162"/>
      <c r="D629" s="104"/>
      <c r="E629" s="104"/>
      <c r="G629" s="93" t="str">
        <f>IF(COUNTIF($B$2:B625,B626)&gt;0,"ĐÃ NHẬP","")</f>
        <v/>
      </c>
    </row>
    <row r="630" spans="1:7" x14ac:dyDescent="0.2">
      <c r="A630" s="92"/>
      <c r="B630" s="162"/>
      <c r="C630" s="162"/>
      <c r="D630" s="104"/>
      <c r="E630" s="104"/>
      <c r="G630" s="93" t="str">
        <f>IF(COUNTIF($B$2:B626,B627)&gt;0,"ĐÃ NHẬP","")</f>
        <v/>
      </c>
    </row>
    <row r="631" spans="1:7" x14ac:dyDescent="0.2">
      <c r="A631" s="92"/>
      <c r="B631" s="162"/>
      <c r="C631" s="162"/>
      <c r="D631" s="104"/>
      <c r="E631" s="104"/>
      <c r="G631" s="93" t="str">
        <f>IF(COUNTIF($B$2:B627,B628)&gt;0,"ĐÃ NHẬP","")</f>
        <v/>
      </c>
    </row>
    <row r="632" spans="1:7" x14ac:dyDescent="0.2">
      <c r="A632" s="92"/>
      <c r="B632" s="162"/>
      <c r="C632" s="162"/>
      <c r="D632" s="104"/>
      <c r="E632" s="104"/>
      <c r="G632" s="93" t="str">
        <f>IF(COUNTIF($B$2:B628,B629)&gt;0,"ĐÃ NHẬP","")</f>
        <v/>
      </c>
    </row>
    <row r="633" spans="1:7" x14ac:dyDescent="0.2">
      <c r="A633" s="92"/>
      <c r="B633" s="162"/>
      <c r="C633" s="162"/>
      <c r="D633" s="104"/>
      <c r="E633" s="104"/>
      <c r="G633" s="93" t="str">
        <f>IF(COUNTIF($B$2:B629,B630)&gt;0,"ĐÃ NHẬP","")</f>
        <v/>
      </c>
    </row>
    <row r="634" spans="1:7" x14ac:dyDescent="0.2">
      <c r="A634" s="92"/>
      <c r="B634" s="162"/>
      <c r="C634" s="162"/>
      <c r="D634" s="104"/>
      <c r="E634" s="104"/>
      <c r="G634" s="93" t="str">
        <f>IF(COUNTIF($B$2:B630,B631)&gt;0,"ĐÃ NHẬP","")</f>
        <v/>
      </c>
    </row>
    <row r="635" spans="1:7" x14ac:dyDescent="0.2">
      <c r="A635" s="92"/>
      <c r="B635" s="162"/>
      <c r="C635" s="162"/>
      <c r="D635" s="104"/>
      <c r="E635" s="104"/>
      <c r="G635" s="93" t="str">
        <f>IF(COUNTIF($B$2:B631,B632)&gt;0,"ĐÃ NHẬP","")</f>
        <v/>
      </c>
    </row>
    <row r="636" spans="1:7" x14ac:dyDescent="0.2">
      <c r="A636" s="92"/>
      <c r="B636" s="162"/>
      <c r="C636" s="162"/>
      <c r="D636" s="104"/>
      <c r="E636" s="104"/>
      <c r="G636" s="93" t="str">
        <f>IF(COUNTIF($B$2:B632,B633)&gt;0,"ĐÃ NHẬP","")</f>
        <v/>
      </c>
    </row>
    <row r="637" spans="1:7" x14ac:dyDescent="0.2">
      <c r="A637" s="92"/>
      <c r="B637" s="162"/>
      <c r="C637" s="162"/>
      <c r="D637" s="104"/>
      <c r="E637" s="104"/>
      <c r="G637" s="93" t="str">
        <f>IF(COUNTIF($B$2:B633,B634)&gt;0,"ĐÃ NHẬP","")</f>
        <v/>
      </c>
    </row>
    <row r="638" spans="1:7" x14ac:dyDescent="0.2">
      <c r="A638" s="92"/>
      <c r="B638" s="162"/>
      <c r="C638" s="162"/>
      <c r="D638" s="104"/>
      <c r="E638" s="104"/>
      <c r="G638" s="93" t="str">
        <f>IF(COUNTIF($B$2:B634,B635)&gt;0,"ĐÃ NHẬP","")</f>
        <v/>
      </c>
    </row>
    <row r="639" spans="1:7" x14ac:dyDescent="0.2">
      <c r="A639" s="92"/>
      <c r="B639" s="162"/>
      <c r="C639" s="162"/>
      <c r="D639" s="104"/>
      <c r="E639" s="104"/>
      <c r="G639" s="93" t="str">
        <f>IF(COUNTIF($B$2:B635,B636)&gt;0,"ĐÃ NHẬP","")</f>
        <v/>
      </c>
    </row>
    <row r="640" spans="1:7" x14ac:dyDescent="0.2">
      <c r="A640" s="92"/>
      <c r="B640" s="162"/>
      <c r="C640" s="162"/>
      <c r="D640" s="104"/>
      <c r="E640" s="104"/>
      <c r="G640" s="93" t="str">
        <f>IF(COUNTIF($B$2:B636,B637)&gt;0,"ĐÃ NHẬP","")</f>
        <v/>
      </c>
    </row>
    <row r="641" spans="1:7" x14ac:dyDescent="0.2">
      <c r="A641" s="92"/>
      <c r="B641" s="162"/>
      <c r="C641" s="162"/>
      <c r="D641" s="104"/>
      <c r="E641" s="104"/>
      <c r="G641" s="93" t="str">
        <f>IF(COUNTIF($B$2:B637,B638)&gt;0,"ĐÃ NHẬP","")</f>
        <v/>
      </c>
    </row>
    <row r="642" spans="1:7" x14ac:dyDescent="0.2">
      <c r="A642" s="92"/>
      <c r="B642" s="162"/>
      <c r="C642" s="162"/>
      <c r="D642" s="104"/>
      <c r="E642" s="104"/>
      <c r="G642" s="93" t="str">
        <f>IF(COUNTIF($B$2:B638,B639)&gt;0,"ĐÃ NHẬP","")</f>
        <v/>
      </c>
    </row>
    <row r="643" spans="1:7" x14ac:dyDescent="0.2">
      <c r="A643" s="92"/>
      <c r="B643" s="162"/>
      <c r="C643" s="162"/>
      <c r="D643" s="104"/>
      <c r="E643" s="104"/>
      <c r="G643" s="93" t="str">
        <f>IF(COUNTIF($B$2:B639,B640)&gt;0,"ĐÃ NHẬP","")</f>
        <v/>
      </c>
    </row>
    <row r="644" spans="1:7" x14ac:dyDescent="0.2">
      <c r="A644" s="92"/>
      <c r="B644" s="162"/>
      <c r="C644" s="162"/>
      <c r="D644" s="104"/>
      <c r="E644" s="104"/>
      <c r="G644" s="93" t="str">
        <f>IF(COUNTIF($B$2:B640,B641)&gt;0,"ĐÃ NHẬP","")</f>
        <v/>
      </c>
    </row>
    <row r="645" spans="1:7" x14ac:dyDescent="0.2">
      <c r="A645" s="92"/>
      <c r="B645" s="162"/>
      <c r="C645" s="162"/>
      <c r="D645" s="104"/>
      <c r="E645" s="104"/>
      <c r="G645" s="93" t="str">
        <f>IF(COUNTIF($B$2:B641,B642)&gt;0,"ĐÃ NHẬP","")</f>
        <v/>
      </c>
    </row>
    <row r="646" spans="1:7" x14ac:dyDescent="0.2">
      <c r="A646" s="92"/>
      <c r="B646" s="162"/>
      <c r="C646" s="162"/>
      <c r="D646" s="104"/>
      <c r="E646" s="104"/>
      <c r="G646" s="93" t="str">
        <f>IF(COUNTIF($B$2:B642,B643)&gt;0,"ĐÃ NHẬP","")</f>
        <v/>
      </c>
    </row>
    <row r="647" spans="1:7" x14ac:dyDescent="0.2">
      <c r="A647" s="92"/>
      <c r="B647" s="162"/>
      <c r="C647" s="162"/>
      <c r="D647" s="104"/>
      <c r="E647" s="104"/>
      <c r="G647" s="93" t="str">
        <f>IF(COUNTIF($B$2:B643,B644)&gt;0,"ĐÃ NHẬP","")</f>
        <v/>
      </c>
    </row>
    <row r="648" spans="1:7" x14ac:dyDescent="0.2">
      <c r="A648" s="92"/>
      <c r="B648" s="162"/>
      <c r="C648" s="162"/>
      <c r="D648" s="104"/>
      <c r="E648" s="104"/>
      <c r="G648" s="93" t="str">
        <f>IF(COUNTIF($B$2:B644,B645)&gt;0,"ĐÃ NHẬP","")</f>
        <v/>
      </c>
    </row>
    <row r="649" spans="1:7" x14ac:dyDescent="0.2">
      <c r="A649" s="92"/>
      <c r="B649" s="162"/>
      <c r="C649" s="162"/>
      <c r="D649" s="104"/>
      <c r="E649" s="104"/>
      <c r="G649" s="93" t="str">
        <f>IF(COUNTIF($B$2:B645,B646)&gt;0,"ĐÃ NHẬP","")</f>
        <v/>
      </c>
    </row>
    <row r="650" spans="1:7" x14ac:dyDescent="0.2">
      <c r="A650" s="92"/>
      <c r="B650" s="162"/>
      <c r="C650" s="162"/>
      <c r="D650" s="104"/>
      <c r="E650" s="104"/>
      <c r="G650" s="93" t="str">
        <f>IF(COUNTIF($B$2:B646,B647)&gt;0,"ĐÃ NHẬP","")</f>
        <v/>
      </c>
    </row>
    <row r="651" spans="1:7" x14ac:dyDescent="0.2">
      <c r="A651" s="92"/>
      <c r="B651" s="162"/>
      <c r="C651" s="162"/>
      <c r="D651" s="104"/>
      <c r="E651" s="104"/>
      <c r="G651" s="93" t="str">
        <f>IF(COUNTIF($B$2:B647,B648)&gt;0,"ĐÃ NHẬP","")</f>
        <v/>
      </c>
    </row>
    <row r="652" spans="1:7" x14ac:dyDescent="0.2">
      <c r="A652" s="92"/>
      <c r="B652" s="162"/>
      <c r="C652" s="162"/>
      <c r="D652" s="104"/>
      <c r="E652" s="104"/>
      <c r="G652" s="93" t="str">
        <f>IF(COUNTIF($B$2:B648,B649)&gt;0,"ĐÃ NHẬP","")</f>
        <v/>
      </c>
    </row>
    <row r="653" spans="1:7" x14ac:dyDescent="0.2">
      <c r="A653" s="92"/>
      <c r="B653" s="162"/>
      <c r="C653" s="162"/>
      <c r="D653" s="104"/>
      <c r="E653" s="104"/>
      <c r="G653" s="93" t="str">
        <f>IF(COUNTIF($B$2:B649,B650)&gt;0,"ĐÃ NHẬP","")</f>
        <v/>
      </c>
    </row>
    <row r="654" spans="1:7" x14ac:dyDescent="0.2">
      <c r="A654" s="92"/>
      <c r="B654" s="162"/>
      <c r="C654" s="162"/>
      <c r="D654" s="104"/>
      <c r="E654" s="104"/>
      <c r="G654" s="93" t="str">
        <f>IF(COUNTIF($B$2:B650,B651)&gt;0,"ĐÃ NHẬP","")</f>
        <v/>
      </c>
    </row>
    <row r="655" spans="1:7" x14ac:dyDescent="0.2">
      <c r="A655" s="92"/>
      <c r="B655" s="162"/>
      <c r="C655" s="162"/>
      <c r="D655" s="104"/>
      <c r="E655" s="104"/>
      <c r="G655" s="93" t="str">
        <f>IF(COUNTIF($B$2:B651,B652)&gt;0,"ĐÃ NHẬP","")</f>
        <v/>
      </c>
    </row>
    <row r="656" spans="1:7" x14ac:dyDescent="0.2">
      <c r="A656" s="92"/>
      <c r="B656" s="162"/>
      <c r="C656" s="162"/>
      <c r="D656" s="104"/>
      <c r="E656" s="104"/>
      <c r="G656" s="93" t="str">
        <f>IF(COUNTIF($B$2:B652,B653)&gt;0,"ĐÃ NHẬP","")</f>
        <v/>
      </c>
    </row>
    <row r="657" spans="1:7" x14ac:dyDescent="0.2">
      <c r="A657" s="92"/>
      <c r="B657" s="162"/>
      <c r="C657" s="162"/>
      <c r="D657" s="104"/>
      <c r="E657" s="104"/>
      <c r="G657" s="93" t="str">
        <f>IF(COUNTIF($B$2:B653,B654)&gt;0,"ĐÃ NHẬP","")</f>
        <v/>
      </c>
    </row>
    <row r="658" spans="1:7" x14ac:dyDescent="0.2">
      <c r="A658" s="92"/>
      <c r="B658" s="162"/>
      <c r="C658" s="162"/>
      <c r="D658" s="104"/>
      <c r="E658" s="104"/>
      <c r="G658" s="93" t="str">
        <f>IF(COUNTIF($B$2:B654,B655)&gt;0,"ĐÃ NHẬP","")</f>
        <v/>
      </c>
    </row>
    <row r="659" spans="1:7" x14ac:dyDescent="0.2">
      <c r="A659" s="92"/>
      <c r="B659" s="162"/>
      <c r="C659" s="162"/>
      <c r="D659" s="104"/>
      <c r="E659" s="104"/>
      <c r="G659" s="93" t="str">
        <f>IF(COUNTIF($B$2:B655,B656)&gt;0,"ĐÃ NHẬP","")</f>
        <v/>
      </c>
    </row>
    <row r="660" spans="1:7" x14ac:dyDescent="0.2">
      <c r="A660" s="92"/>
      <c r="B660" s="162"/>
      <c r="C660" s="162"/>
      <c r="D660" s="104"/>
      <c r="E660" s="104"/>
      <c r="G660" s="93" t="str">
        <f>IF(COUNTIF($B$2:B656,B657)&gt;0,"ĐÃ NHẬP","")</f>
        <v/>
      </c>
    </row>
    <row r="661" spans="1:7" x14ac:dyDescent="0.2">
      <c r="A661" s="92"/>
      <c r="B661" s="162"/>
      <c r="C661" s="162"/>
      <c r="D661" s="104"/>
      <c r="E661" s="104"/>
      <c r="G661" s="93" t="str">
        <f>IF(COUNTIF($B$2:B657,B658)&gt;0,"ĐÃ NHẬP","")</f>
        <v/>
      </c>
    </row>
    <row r="662" spans="1:7" x14ac:dyDescent="0.2">
      <c r="A662" s="92"/>
      <c r="B662" s="162"/>
      <c r="C662" s="162"/>
      <c r="D662" s="104"/>
      <c r="E662" s="104"/>
      <c r="G662" s="93" t="str">
        <f>IF(COUNTIF($B$2:B658,B659)&gt;0,"ĐÃ NHẬP","")</f>
        <v/>
      </c>
    </row>
    <row r="663" spans="1:7" x14ac:dyDescent="0.2">
      <c r="A663" s="92"/>
      <c r="B663" s="162"/>
      <c r="C663" s="162"/>
      <c r="D663" s="104"/>
      <c r="E663" s="104"/>
      <c r="G663" s="93" t="str">
        <f>IF(COUNTIF($B$2:B659,B660)&gt;0,"ĐÃ NHẬP","")</f>
        <v/>
      </c>
    </row>
    <row r="664" spans="1:7" x14ac:dyDescent="0.2">
      <c r="A664" s="92"/>
      <c r="B664" s="162"/>
      <c r="C664" s="162"/>
      <c r="D664" s="104"/>
      <c r="E664" s="104"/>
      <c r="G664" s="93" t="str">
        <f>IF(COUNTIF($B$2:B660,B661)&gt;0,"ĐÃ NHẬP","")</f>
        <v/>
      </c>
    </row>
    <row r="665" spans="1:7" x14ac:dyDescent="0.2">
      <c r="A665" s="92"/>
      <c r="B665" s="162"/>
      <c r="C665" s="162"/>
      <c r="D665" s="104"/>
      <c r="E665" s="104"/>
      <c r="G665" s="93" t="str">
        <f>IF(COUNTIF($B$2:B661,B662)&gt;0,"ĐÃ NHẬP","")</f>
        <v/>
      </c>
    </row>
    <row r="666" spans="1:7" x14ac:dyDescent="0.2">
      <c r="A666" s="92"/>
      <c r="B666" s="162"/>
      <c r="C666" s="162"/>
      <c r="D666" s="104"/>
      <c r="E666" s="104"/>
      <c r="G666" s="93" t="str">
        <f>IF(COUNTIF($B$2:B662,B663)&gt;0,"ĐÃ NHẬP","")</f>
        <v/>
      </c>
    </row>
    <row r="667" spans="1:7" x14ac:dyDescent="0.2">
      <c r="A667" s="92"/>
      <c r="B667" s="162"/>
      <c r="C667" s="162"/>
      <c r="D667" s="104"/>
      <c r="E667" s="104"/>
      <c r="G667" s="93" t="str">
        <f>IF(COUNTIF($B$2:B663,B664)&gt;0,"ĐÃ NHẬP","")</f>
        <v/>
      </c>
    </row>
    <row r="668" spans="1:7" x14ac:dyDescent="0.2">
      <c r="A668" s="92"/>
      <c r="B668" s="162"/>
      <c r="C668" s="162"/>
      <c r="D668" s="104"/>
      <c r="E668" s="104"/>
      <c r="G668" s="93" t="str">
        <f>IF(COUNTIF($B$2:B664,B665)&gt;0,"ĐÃ NHẬP","")</f>
        <v/>
      </c>
    </row>
    <row r="669" spans="1:7" x14ac:dyDescent="0.2">
      <c r="A669" s="92"/>
      <c r="B669" s="162"/>
      <c r="C669" s="162"/>
      <c r="D669" s="104"/>
      <c r="E669" s="104"/>
      <c r="G669" s="93" t="str">
        <f>IF(COUNTIF($B$2:B665,B666)&gt;0,"ĐÃ NHẬP","")</f>
        <v/>
      </c>
    </row>
    <row r="670" spans="1:7" x14ac:dyDescent="0.2">
      <c r="A670" s="92"/>
      <c r="B670" s="162"/>
      <c r="C670" s="162"/>
      <c r="D670" s="104"/>
      <c r="E670" s="104"/>
      <c r="G670" s="93" t="str">
        <f>IF(COUNTIF($B$2:B666,B667)&gt;0,"ĐÃ NHẬP","")</f>
        <v/>
      </c>
    </row>
    <row r="671" spans="1:7" x14ac:dyDescent="0.2">
      <c r="A671" s="92"/>
      <c r="B671" s="162"/>
      <c r="C671" s="162"/>
      <c r="D671" s="104"/>
      <c r="E671" s="104"/>
      <c r="G671" s="93" t="str">
        <f>IF(COUNTIF($B$2:B667,B668)&gt;0,"ĐÃ NHẬP","")</f>
        <v/>
      </c>
    </row>
    <row r="672" spans="1:7" x14ac:dyDescent="0.2">
      <c r="A672" s="92"/>
      <c r="B672" s="162"/>
      <c r="C672" s="162"/>
      <c r="D672" s="104"/>
      <c r="E672" s="104"/>
      <c r="G672" s="93" t="str">
        <f>IF(COUNTIF($B$2:B668,B669)&gt;0,"ĐÃ NHẬP","")</f>
        <v/>
      </c>
    </row>
    <row r="673" spans="1:7" x14ac:dyDescent="0.2">
      <c r="A673" s="92"/>
      <c r="B673" s="162"/>
      <c r="C673" s="162"/>
      <c r="D673" s="104"/>
      <c r="E673" s="104"/>
      <c r="G673" s="93" t="str">
        <f>IF(COUNTIF($B$2:B669,B670)&gt;0,"ĐÃ NHẬP","")</f>
        <v/>
      </c>
    </row>
    <row r="674" spans="1:7" x14ac:dyDescent="0.2">
      <c r="A674" s="92"/>
      <c r="B674" s="162"/>
      <c r="C674" s="162"/>
      <c r="D674" s="104"/>
      <c r="E674" s="104"/>
      <c r="G674" s="93" t="str">
        <f>IF(COUNTIF($B$2:B670,B671)&gt;0,"ĐÃ NHẬP","")</f>
        <v/>
      </c>
    </row>
    <row r="675" spans="1:7" x14ac:dyDescent="0.2">
      <c r="A675" s="92"/>
      <c r="B675" s="162"/>
      <c r="C675" s="162"/>
      <c r="D675" s="104"/>
      <c r="E675" s="104"/>
      <c r="G675" s="93" t="str">
        <f>IF(COUNTIF($B$2:B671,B672)&gt;0,"ĐÃ NHẬP","")</f>
        <v/>
      </c>
    </row>
    <row r="676" spans="1:7" x14ac:dyDescent="0.2">
      <c r="A676" s="92"/>
      <c r="B676" s="162"/>
      <c r="C676" s="162"/>
      <c r="D676" s="104"/>
      <c r="E676" s="104"/>
      <c r="G676" s="93" t="str">
        <f>IF(COUNTIF($B$2:B672,B673)&gt;0,"ĐÃ NHẬP","")</f>
        <v/>
      </c>
    </row>
    <row r="677" spans="1:7" x14ac:dyDescent="0.2">
      <c r="A677" s="92"/>
      <c r="B677" s="162"/>
      <c r="C677" s="162"/>
      <c r="D677" s="104"/>
      <c r="E677" s="104"/>
      <c r="G677" s="93" t="str">
        <f>IF(COUNTIF($B$2:B673,B674)&gt;0,"ĐÃ NHẬP","")</f>
        <v/>
      </c>
    </row>
    <row r="678" spans="1:7" x14ac:dyDescent="0.2">
      <c r="A678" s="92"/>
      <c r="B678" s="162"/>
      <c r="C678" s="162"/>
      <c r="D678" s="104"/>
      <c r="E678" s="104"/>
      <c r="G678" s="93" t="str">
        <f>IF(COUNTIF($B$2:B674,B675)&gt;0,"ĐÃ NHẬP","")</f>
        <v/>
      </c>
    </row>
    <row r="679" spans="1:7" x14ac:dyDescent="0.2">
      <c r="A679" s="92"/>
      <c r="B679" s="162"/>
      <c r="C679" s="162"/>
      <c r="D679" s="104"/>
      <c r="E679" s="104"/>
      <c r="G679" s="93" t="str">
        <f>IF(COUNTIF($B$2:B675,B676)&gt;0,"ĐÃ NHẬP","")</f>
        <v/>
      </c>
    </row>
    <row r="680" spans="1:7" x14ac:dyDescent="0.2">
      <c r="A680" s="92"/>
      <c r="B680" s="162"/>
      <c r="C680" s="162"/>
      <c r="D680" s="104"/>
      <c r="E680" s="104"/>
      <c r="G680" s="93" t="str">
        <f>IF(COUNTIF($B$2:B676,B677)&gt;0,"ĐÃ NHẬP","")</f>
        <v/>
      </c>
    </row>
    <row r="681" spans="1:7" x14ac:dyDescent="0.2">
      <c r="A681" s="92"/>
      <c r="B681" s="162"/>
      <c r="C681" s="162"/>
      <c r="D681" s="104"/>
      <c r="E681" s="104"/>
      <c r="G681" s="93" t="str">
        <f>IF(COUNTIF($B$2:B677,B678)&gt;0,"ĐÃ NHẬP","")</f>
        <v/>
      </c>
    </row>
    <row r="682" spans="1:7" x14ac:dyDescent="0.2">
      <c r="A682" s="92"/>
      <c r="B682" s="162"/>
      <c r="C682" s="162"/>
      <c r="D682" s="104"/>
      <c r="E682" s="104"/>
      <c r="G682" s="93" t="str">
        <f>IF(COUNTIF($B$2:B678,B679)&gt;0,"ĐÃ NHẬP","")</f>
        <v/>
      </c>
    </row>
    <row r="683" spans="1:7" x14ac:dyDescent="0.2">
      <c r="A683" s="92"/>
      <c r="B683" s="162"/>
      <c r="C683" s="162"/>
      <c r="D683" s="104"/>
      <c r="E683" s="104"/>
      <c r="G683" s="93" t="str">
        <f>IF(COUNTIF($B$2:B679,B680)&gt;0,"ĐÃ NHẬP","")</f>
        <v/>
      </c>
    </row>
    <row r="684" spans="1:7" x14ac:dyDescent="0.2">
      <c r="A684" s="92"/>
      <c r="B684" s="162"/>
      <c r="C684" s="162"/>
      <c r="D684" s="104"/>
      <c r="E684" s="104"/>
      <c r="G684" s="93" t="str">
        <f>IF(COUNTIF($B$2:B680,B681)&gt;0,"ĐÃ NHẬP","")</f>
        <v/>
      </c>
    </row>
    <row r="685" spans="1:7" x14ac:dyDescent="0.2">
      <c r="A685" s="92"/>
      <c r="B685" s="162"/>
      <c r="C685" s="162"/>
      <c r="D685" s="104"/>
      <c r="E685" s="104"/>
      <c r="G685" s="93" t="str">
        <f>IF(COUNTIF($B$2:B681,B682)&gt;0,"ĐÃ NHẬP","")</f>
        <v/>
      </c>
    </row>
    <row r="686" spans="1:7" x14ac:dyDescent="0.2">
      <c r="A686" s="92"/>
      <c r="B686" s="162"/>
      <c r="C686" s="162"/>
      <c r="D686" s="104"/>
      <c r="E686" s="104"/>
      <c r="G686" s="93" t="str">
        <f>IF(COUNTIF($B$2:B682,B683)&gt;0,"ĐÃ NHẬP","")</f>
        <v/>
      </c>
    </row>
    <row r="687" spans="1:7" x14ac:dyDescent="0.2">
      <c r="A687" s="92"/>
      <c r="B687" s="162"/>
      <c r="C687" s="162"/>
      <c r="D687" s="104"/>
      <c r="E687" s="104"/>
      <c r="G687" s="93" t="str">
        <f>IF(COUNTIF($B$2:B683,B684)&gt;0,"ĐÃ NHẬP","")</f>
        <v/>
      </c>
    </row>
    <row r="688" spans="1:7" x14ac:dyDescent="0.2">
      <c r="A688" s="92"/>
      <c r="B688" s="162"/>
      <c r="C688" s="162"/>
      <c r="D688" s="104"/>
      <c r="E688" s="104"/>
      <c r="G688" s="93" t="str">
        <f>IF(COUNTIF($B$2:B684,B685)&gt;0,"ĐÃ NHẬP","")</f>
        <v/>
      </c>
    </row>
    <row r="689" spans="1:7" x14ac:dyDescent="0.2">
      <c r="A689" s="92"/>
      <c r="B689" s="162"/>
      <c r="C689" s="162"/>
      <c r="D689" s="104"/>
      <c r="E689" s="104"/>
      <c r="G689" s="93" t="str">
        <f>IF(COUNTIF($B$2:B685,B686)&gt;0,"ĐÃ NHẬP","")</f>
        <v/>
      </c>
    </row>
    <row r="690" spans="1:7" x14ac:dyDescent="0.2">
      <c r="A690" s="92"/>
      <c r="B690" s="162"/>
      <c r="C690" s="162"/>
      <c r="D690" s="104"/>
      <c r="E690" s="104"/>
      <c r="G690" s="93" t="str">
        <f>IF(COUNTIF($B$2:B686,B687)&gt;0,"ĐÃ NHẬP","")</f>
        <v/>
      </c>
    </row>
    <row r="691" spans="1:7" x14ac:dyDescent="0.2">
      <c r="A691" s="92"/>
      <c r="B691" s="162"/>
      <c r="C691" s="162"/>
      <c r="D691" s="104"/>
      <c r="E691" s="104"/>
      <c r="G691" s="93" t="str">
        <f>IF(COUNTIF($B$2:B687,B688)&gt;0,"ĐÃ NHẬP","")</f>
        <v/>
      </c>
    </row>
    <row r="692" spans="1:7" x14ac:dyDescent="0.2">
      <c r="A692" s="92"/>
      <c r="B692" s="162"/>
      <c r="C692" s="162"/>
      <c r="D692" s="104"/>
      <c r="E692" s="104"/>
      <c r="G692" s="93" t="str">
        <f>IF(COUNTIF($B$2:B688,B689)&gt;0,"ĐÃ NHẬP","")</f>
        <v/>
      </c>
    </row>
    <row r="693" spans="1:7" x14ac:dyDescent="0.2">
      <c r="A693" s="92"/>
      <c r="B693" s="162"/>
      <c r="C693" s="162"/>
      <c r="D693" s="104"/>
      <c r="E693" s="104"/>
      <c r="G693" s="93" t="str">
        <f>IF(COUNTIF($B$2:B689,B690)&gt;0,"ĐÃ NHẬP","")</f>
        <v/>
      </c>
    </row>
    <row r="694" spans="1:7" x14ac:dyDescent="0.2">
      <c r="A694" s="92"/>
      <c r="B694" s="162"/>
      <c r="C694" s="162"/>
      <c r="D694" s="104"/>
      <c r="E694" s="104"/>
      <c r="G694" s="93" t="str">
        <f>IF(COUNTIF($B$2:B690,B691)&gt;0,"ĐÃ NHẬP","")</f>
        <v/>
      </c>
    </row>
    <row r="695" spans="1:7" x14ac:dyDescent="0.2">
      <c r="A695" s="92"/>
      <c r="B695" s="162"/>
      <c r="C695" s="162"/>
      <c r="D695" s="104"/>
      <c r="E695" s="104"/>
      <c r="G695" s="93" t="str">
        <f>IF(COUNTIF($B$2:B691,B692)&gt;0,"ĐÃ NHẬP","")</f>
        <v/>
      </c>
    </row>
    <row r="696" spans="1:7" x14ac:dyDescent="0.2">
      <c r="A696" s="92"/>
      <c r="B696" s="162"/>
      <c r="C696" s="162"/>
      <c r="D696" s="104"/>
      <c r="E696" s="104"/>
      <c r="G696" s="93" t="str">
        <f>IF(COUNTIF($B$2:B692,B693)&gt;0,"ĐÃ NHẬP","")</f>
        <v/>
      </c>
    </row>
    <row r="697" spans="1:7" x14ac:dyDescent="0.2">
      <c r="A697" s="92"/>
      <c r="B697" s="162"/>
      <c r="C697" s="162"/>
      <c r="D697" s="104"/>
      <c r="E697" s="104"/>
      <c r="G697" s="93" t="str">
        <f>IF(COUNTIF($B$2:B693,B694)&gt;0,"ĐÃ NHẬP","")</f>
        <v/>
      </c>
    </row>
    <row r="698" spans="1:7" x14ac:dyDescent="0.2">
      <c r="A698" s="92"/>
      <c r="B698" s="162"/>
      <c r="C698" s="162"/>
      <c r="D698" s="104"/>
      <c r="E698" s="104"/>
      <c r="G698" s="93" t="str">
        <f>IF(COUNTIF($B$2:B694,B695)&gt;0,"ĐÃ NHẬP","")</f>
        <v/>
      </c>
    </row>
    <row r="699" spans="1:7" x14ac:dyDescent="0.2">
      <c r="A699" s="92"/>
      <c r="B699" s="162"/>
      <c r="C699" s="162"/>
      <c r="D699" s="104"/>
      <c r="E699" s="104"/>
      <c r="G699" s="93" t="str">
        <f>IF(COUNTIF($B$2:B695,B696)&gt;0,"ĐÃ NHẬP","")</f>
        <v/>
      </c>
    </row>
    <row r="700" spans="1:7" x14ac:dyDescent="0.2">
      <c r="A700" s="92"/>
      <c r="B700" s="162"/>
      <c r="C700" s="162"/>
      <c r="D700" s="104"/>
      <c r="E700" s="104"/>
      <c r="G700" s="93" t="str">
        <f>IF(COUNTIF($B$2:B696,B697)&gt;0,"ĐÃ NHẬP","")</f>
        <v/>
      </c>
    </row>
    <row r="701" spans="1:7" x14ac:dyDescent="0.2">
      <c r="A701" s="92"/>
      <c r="B701" s="162"/>
      <c r="C701" s="162"/>
      <c r="D701" s="104"/>
      <c r="E701" s="104"/>
      <c r="G701" s="93" t="str">
        <f>IF(COUNTIF($B$2:B697,B698)&gt;0,"ĐÃ NHẬP","")</f>
        <v/>
      </c>
    </row>
    <row r="702" spans="1:7" x14ac:dyDescent="0.2">
      <c r="A702" s="92"/>
      <c r="B702" s="162"/>
      <c r="C702" s="162"/>
      <c r="D702" s="104"/>
      <c r="E702" s="104"/>
      <c r="G702" s="93" t="str">
        <f>IF(COUNTIF($B$2:B698,B699)&gt;0,"ĐÃ NHẬP","")</f>
        <v/>
      </c>
    </row>
    <row r="703" spans="1:7" x14ac:dyDescent="0.2">
      <c r="A703" s="92"/>
      <c r="B703" s="162"/>
      <c r="C703" s="162"/>
      <c r="D703" s="104"/>
      <c r="E703" s="104"/>
      <c r="G703" s="93" t="str">
        <f>IF(COUNTIF($B$2:B699,B700)&gt;0,"ĐÃ NHẬP","")</f>
        <v/>
      </c>
    </row>
    <row r="704" spans="1:7" x14ac:dyDescent="0.2">
      <c r="A704" s="92"/>
      <c r="B704" s="162"/>
      <c r="C704" s="162"/>
      <c r="D704" s="104"/>
      <c r="E704" s="104"/>
      <c r="G704" s="93" t="str">
        <f>IF(COUNTIF($B$2:B700,B701)&gt;0,"ĐÃ NHẬP","")</f>
        <v/>
      </c>
    </row>
    <row r="705" spans="1:7" x14ac:dyDescent="0.2">
      <c r="A705" s="92"/>
      <c r="B705" s="162"/>
      <c r="C705" s="162"/>
      <c r="D705" s="104"/>
      <c r="E705" s="104"/>
      <c r="G705" s="93" t="str">
        <f>IF(COUNTIF($B$2:B701,B702)&gt;0,"ĐÃ NHẬP","")</f>
        <v/>
      </c>
    </row>
    <row r="706" spans="1:7" x14ac:dyDescent="0.2">
      <c r="A706" s="92"/>
      <c r="B706" s="162"/>
      <c r="C706" s="162"/>
      <c r="D706" s="104"/>
      <c r="E706" s="104"/>
      <c r="G706" s="93" t="str">
        <f>IF(COUNTIF($B$2:B702,B703)&gt;0,"ĐÃ NHẬP","")</f>
        <v/>
      </c>
    </row>
    <row r="707" spans="1:7" x14ac:dyDescent="0.2">
      <c r="A707" s="92"/>
      <c r="B707" s="162"/>
      <c r="C707" s="162"/>
      <c r="D707" s="104"/>
      <c r="E707" s="104"/>
      <c r="G707" s="93" t="str">
        <f>IF(COUNTIF($B$2:B703,B704)&gt;0,"ĐÃ NHẬP","")</f>
        <v/>
      </c>
    </row>
    <row r="708" spans="1:7" x14ac:dyDescent="0.2">
      <c r="A708" s="92"/>
      <c r="B708" s="162"/>
      <c r="C708" s="162"/>
      <c r="D708" s="104"/>
      <c r="E708" s="104"/>
      <c r="G708" s="93" t="str">
        <f>IF(COUNTIF($B$2:B704,B705)&gt;0,"ĐÃ NHẬP","")</f>
        <v/>
      </c>
    </row>
    <row r="709" spans="1:7" x14ac:dyDescent="0.2">
      <c r="A709" s="92"/>
      <c r="B709" s="162"/>
      <c r="C709" s="162"/>
      <c r="D709" s="104"/>
      <c r="E709" s="104"/>
      <c r="G709" s="93" t="str">
        <f>IF(COUNTIF(A$1:$B705,A706)&gt;0,"ĐÃ NHẬP","")</f>
        <v/>
      </c>
    </row>
    <row r="710" spans="1:7" x14ac:dyDescent="0.2">
      <c r="A710" s="92"/>
      <c r="B710" s="162"/>
      <c r="C710" s="162"/>
      <c r="D710" s="104"/>
      <c r="E710" s="104"/>
      <c r="G710" s="93" t="str">
        <f>IF(COUNTIF(A$1:$B706,A707)&gt;0,"ĐÃ NHẬP","")</f>
        <v/>
      </c>
    </row>
    <row r="711" spans="1:7" x14ac:dyDescent="0.2">
      <c r="A711" s="92"/>
      <c r="B711" s="162"/>
      <c r="C711" s="162"/>
      <c r="D711" s="104"/>
      <c r="E711" s="104"/>
      <c r="G711" s="93" t="str">
        <f>IF(COUNTIF(A$1:$B707,A708)&gt;0,"ĐÃ NHẬP","")</f>
        <v/>
      </c>
    </row>
    <row r="712" spans="1:7" x14ac:dyDescent="0.2">
      <c r="A712" s="92"/>
      <c r="B712" s="162"/>
      <c r="C712" s="162"/>
      <c r="D712" s="104"/>
      <c r="E712" s="104"/>
      <c r="G712" s="93" t="str">
        <f>IF(COUNTIF(A$1:$B708,A709)&gt;0,"ĐÃ NHẬP","")</f>
        <v/>
      </c>
    </row>
    <row r="713" spans="1:7" x14ac:dyDescent="0.2">
      <c r="A713" s="92"/>
      <c r="B713" s="162"/>
      <c r="C713" s="162"/>
      <c r="D713" s="104"/>
      <c r="E713" s="104"/>
      <c r="G713" s="93" t="str">
        <f>IF(COUNTIF(A$1:$B709,A710)&gt;0,"ĐÃ NHẬP","")</f>
        <v/>
      </c>
    </row>
    <row r="714" spans="1:7" x14ac:dyDescent="0.2">
      <c r="A714" s="92"/>
      <c r="B714" s="162"/>
      <c r="C714" s="162"/>
      <c r="D714" s="104"/>
      <c r="E714" s="104"/>
      <c r="G714" s="93" t="str">
        <f>IF(COUNTIF(A$1:$B710,A711)&gt;0,"ĐÃ NHẬP","")</f>
        <v/>
      </c>
    </row>
    <row r="715" spans="1:7" x14ac:dyDescent="0.2">
      <c r="A715" s="92"/>
      <c r="B715" s="162"/>
      <c r="C715" s="162"/>
      <c r="D715" s="104"/>
      <c r="E715" s="104"/>
      <c r="G715" s="93" t="str">
        <f>IF(COUNTIF(A$1:$B711,A712)&gt;0,"ĐÃ NHẬP","")</f>
        <v/>
      </c>
    </row>
    <row r="716" spans="1:7" x14ac:dyDescent="0.2">
      <c r="A716" s="92"/>
      <c r="B716" s="162"/>
      <c r="C716" s="162"/>
      <c r="D716" s="104"/>
      <c r="E716" s="104"/>
      <c r="G716" s="93" t="str">
        <f>IF(COUNTIF(A$1:$B712,A713)&gt;0,"ĐÃ NHẬP","")</f>
        <v/>
      </c>
    </row>
    <row r="717" spans="1:7" x14ac:dyDescent="0.2">
      <c r="A717" s="92"/>
      <c r="B717" s="162"/>
      <c r="C717" s="162"/>
      <c r="D717" s="104"/>
      <c r="E717" s="104"/>
      <c r="G717" s="93" t="str">
        <f>IF(COUNTIF(A$1:$B713,A714)&gt;0,"ĐÃ NHẬP","")</f>
        <v/>
      </c>
    </row>
    <row r="718" spans="1:7" x14ac:dyDescent="0.2">
      <c r="A718" s="92"/>
      <c r="B718" s="162"/>
      <c r="C718" s="162"/>
      <c r="D718" s="104"/>
      <c r="E718" s="104"/>
      <c r="G718" s="93" t="str">
        <f>IF(COUNTIF(A$1:$B714,A715)&gt;0,"ĐÃ NHẬP","")</f>
        <v/>
      </c>
    </row>
    <row r="719" spans="1:7" x14ac:dyDescent="0.2">
      <c r="A719" s="92"/>
      <c r="B719" s="162"/>
      <c r="C719" s="162"/>
      <c r="D719" s="104"/>
      <c r="E719" s="104"/>
      <c r="G719" s="93" t="str">
        <f>IF(COUNTIF(A$1:$B715,A716)&gt;0,"ĐÃ NHẬP","")</f>
        <v/>
      </c>
    </row>
    <row r="720" spans="1:7" x14ac:dyDescent="0.2">
      <c r="A720" s="92"/>
      <c r="B720" s="162"/>
      <c r="C720" s="162"/>
      <c r="D720" s="104"/>
      <c r="E720" s="104"/>
      <c r="G720" s="93" t="str">
        <f>IF(COUNTIF(A$1:$B716,A717)&gt;0,"ĐÃ NHẬP","")</f>
        <v/>
      </c>
    </row>
    <row r="721" spans="1:7" x14ac:dyDescent="0.2">
      <c r="A721" s="92"/>
      <c r="B721" s="162"/>
      <c r="C721" s="162"/>
      <c r="D721" s="104"/>
      <c r="E721" s="104"/>
      <c r="G721" s="93" t="str">
        <f>IF(COUNTIF(A$1:$B717,A718)&gt;0,"ĐÃ NHẬP","")</f>
        <v/>
      </c>
    </row>
    <row r="722" spans="1:7" x14ac:dyDescent="0.2">
      <c r="A722" s="92"/>
      <c r="B722" s="162"/>
      <c r="C722" s="162"/>
      <c r="D722" s="104"/>
      <c r="E722" s="104"/>
      <c r="G722" s="93" t="str">
        <f>IF(COUNTIF(A$1:$B718,A719)&gt;0,"ĐÃ NHẬP","")</f>
        <v/>
      </c>
    </row>
    <row r="723" spans="1:7" x14ac:dyDescent="0.2">
      <c r="A723" s="92"/>
      <c r="B723" s="162"/>
      <c r="C723" s="162"/>
      <c r="D723" s="104"/>
      <c r="E723" s="104"/>
      <c r="G723" s="93" t="str">
        <f>IF(COUNTIF(A$1:$B719,A720)&gt;0,"ĐÃ NHẬP","")</f>
        <v/>
      </c>
    </row>
    <row r="724" spans="1:7" x14ac:dyDescent="0.2">
      <c r="A724" s="92"/>
      <c r="B724" s="162"/>
      <c r="C724" s="162"/>
      <c r="D724" s="104"/>
      <c r="E724" s="104"/>
      <c r="G724" s="93" t="str">
        <f>IF(COUNTIF(A$1:$B720,A721)&gt;0,"ĐÃ NHẬP","")</f>
        <v/>
      </c>
    </row>
    <row r="725" spans="1:7" x14ac:dyDescent="0.2">
      <c r="A725" s="92"/>
      <c r="B725" s="162"/>
      <c r="C725" s="162"/>
      <c r="D725" s="104"/>
      <c r="E725" s="104"/>
      <c r="G725" s="93" t="str">
        <f>IF(COUNTIF(A$1:$B721,A722)&gt;0,"ĐÃ NHẬP","")</f>
        <v/>
      </c>
    </row>
    <row r="726" spans="1:7" x14ac:dyDescent="0.2">
      <c r="A726" s="92"/>
      <c r="B726" s="162"/>
      <c r="C726" s="162"/>
      <c r="D726" s="104"/>
      <c r="E726" s="104"/>
      <c r="G726" s="93" t="str">
        <f>IF(COUNTIF(A$1:$B722,A723)&gt;0,"ĐÃ NHẬP","")</f>
        <v/>
      </c>
    </row>
    <row r="727" spans="1:7" x14ac:dyDescent="0.2">
      <c r="A727" s="92"/>
      <c r="B727" s="162"/>
      <c r="C727" s="162"/>
      <c r="D727" s="104"/>
      <c r="E727" s="104"/>
      <c r="G727" s="93" t="str">
        <f>IF(COUNTIF(A$1:$B723,A724)&gt;0,"ĐÃ NHẬP","")</f>
        <v/>
      </c>
    </row>
    <row r="728" spans="1:7" x14ac:dyDescent="0.2">
      <c r="A728" s="92"/>
      <c r="B728" s="162"/>
      <c r="C728" s="162"/>
      <c r="D728" s="104"/>
      <c r="E728" s="104"/>
      <c r="G728" s="93" t="str">
        <f>IF(COUNTIF(A$1:$B724,A725)&gt;0,"ĐÃ NHẬP","")</f>
        <v/>
      </c>
    </row>
    <row r="729" spans="1:7" x14ac:dyDescent="0.2">
      <c r="A729" s="92"/>
      <c r="B729" s="162"/>
      <c r="C729" s="162"/>
      <c r="D729" s="104"/>
      <c r="E729" s="104"/>
      <c r="G729" s="93" t="str">
        <f>IF(COUNTIF(A$1:$B725,A726)&gt;0,"ĐÃ NHẬP","")</f>
        <v/>
      </c>
    </row>
    <row r="730" spans="1:7" x14ac:dyDescent="0.2">
      <c r="A730" s="92"/>
      <c r="B730" s="162"/>
      <c r="C730" s="162"/>
      <c r="D730" s="104"/>
      <c r="E730" s="104"/>
      <c r="G730" s="93" t="str">
        <f>IF(COUNTIF(A$1:$B726,A727)&gt;0,"ĐÃ NHẬP","")</f>
        <v/>
      </c>
    </row>
    <row r="731" spans="1:7" x14ac:dyDescent="0.2">
      <c r="A731" s="92"/>
      <c r="B731" s="162"/>
      <c r="C731" s="162"/>
      <c r="D731" s="104"/>
      <c r="E731" s="104"/>
      <c r="G731" s="93" t="str">
        <f>IF(COUNTIF(A$1:$B727,A728)&gt;0,"ĐÃ NHẬP","")</f>
        <v/>
      </c>
    </row>
    <row r="732" spans="1:7" x14ac:dyDescent="0.2">
      <c r="A732" s="92"/>
      <c r="B732" s="162"/>
      <c r="C732" s="162"/>
      <c r="D732" s="104"/>
      <c r="E732" s="104"/>
      <c r="G732" s="93" t="str">
        <f>IF(COUNTIF(A$1:$B728,A729)&gt;0,"ĐÃ NHẬP","")</f>
        <v/>
      </c>
    </row>
    <row r="733" spans="1:7" x14ac:dyDescent="0.2">
      <c r="A733" s="92"/>
      <c r="B733" s="162"/>
      <c r="C733" s="162"/>
      <c r="D733" s="104"/>
      <c r="E733" s="104"/>
      <c r="G733" s="93" t="str">
        <f>IF(COUNTIF(A$1:$B729,A730)&gt;0,"ĐÃ NHẬP","")</f>
        <v/>
      </c>
    </row>
    <row r="734" spans="1:7" x14ac:dyDescent="0.2">
      <c r="A734" s="92"/>
      <c r="B734" s="162"/>
      <c r="C734" s="162"/>
      <c r="D734" s="104"/>
      <c r="E734" s="104"/>
      <c r="G734" s="93" t="str">
        <f>IF(COUNTIF(A$1:$B730,A731)&gt;0,"ĐÃ NHẬP","")</f>
        <v/>
      </c>
    </row>
    <row r="735" spans="1:7" x14ac:dyDescent="0.2">
      <c r="A735" s="92"/>
      <c r="B735" s="162"/>
      <c r="C735" s="162"/>
      <c r="D735" s="104"/>
      <c r="E735" s="104"/>
      <c r="G735" s="93" t="str">
        <f>IF(COUNTIF(A$1:$B731,A732)&gt;0,"ĐÃ NHẬP","")</f>
        <v/>
      </c>
    </row>
    <row r="736" spans="1:7" x14ac:dyDescent="0.2">
      <c r="A736" s="92"/>
      <c r="B736" s="162"/>
      <c r="C736" s="162"/>
      <c r="D736" s="104"/>
      <c r="E736" s="104"/>
      <c r="G736" s="93" t="str">
        <f>IF(COUNTIF(A$1:$B732,A733)&gt;0,"ĐÃ NHẬP","")</f>
        <v/>
      </c>
    </row>
    <row r="737" spans="1:7" x14ac:dyDescent="0.2">
      <c r="A737" s="92"/>
      <c r="B737" s="162"/>
      <c r="C737" s="162"/>
      <c r="D737" s="104"/>
      <c r="E737" s="104"/>
      <c r="G737" s="93" t="str">
        <f>IF(COUNTIF(A$1:$B733,A734)&gt;0,"ĐÃ NHẬP","")</f>
        <v/>
      </c>
    </row>
    <row r="738" spans="1:7" x14ac:dyDescent="0.2">
      <c r="A738" s="92"/>
      <c r="B738" s="162"/>
      <c r="C738" s="162"/>
      <c r="D738" s="104"/>
      <c r="E738" s="104"/>
      <c r="G738" s="93" t="str">
        <f>IF(COUNTIF(A$1:$B734,A735)&gt;0,"ĐÃ NHẬP","")</f>
        <v/>
      </c>
    </row>
    <row r="739" spans="1:7" x14ac:dyDescent="0.2">
      <c r="A739" s="92"/>
      <c r="B739" s="162"/>
      <c r="C739" s="162"/>
      <c r="D739" s="104"/>
      <c r="E739" s="104"/>
      <c r="G739" s="93" t="str">
        <f>IF(COUNTIF(A$1:$B735,A736)&gt;0,"ĐÃ NHẬP","")</f>
        <v/>
      </c>
    </row>
    <row r="740" spans="1:7" x14ac:dyDescent="0.2">
      <c r="A740" s="92"/>
      <c r="B740" s="162"/>
      <c r="C740" s="162"/>
      <c r="D740" s="104"/>
      <c r="E740" s="104"/>
      <c r="G740" s="93" t="str">
        <f>IF(COUNTIF(A$1:$B736,A737)&gt;0,"ĐÃ NHẬP","")</f>
        <v/>
      </c>
    </row>
    <row r="741" spans="1:7" x14ac:dyDescent="0.2">
      <c r="A741" s="92"/>
      <c r="B741" s="162"/>
      <c r="C741" s="162"/>
      <c r="D741" s="104"/>
      <c r="E741" s="104"/>
      <c r="G741" s="93" t="str">
        <f>IF(COUNTIF(A$1:$B737,A738)&gt;0,"ĐÃ NHẬP","")</f>
        <v/>
      </c>
    </row>
    <row r="742" spans="1:7" x14ac:dyDescent="0.2">
      <c r="A742" s="92"/>
      <c r="B742" s="162"/>
      <c r="C742" s="162"/>
      <c r="D742" s="104"/>
      <c r="E742" s="104"/>
      <c r="G742" s="93" t="str">
        <f>IF(COUNTIF(A$1:$B738,A739)&gt;0,"ĐÃ NHẬP","")</f>
        <v/>
      </c>
    </row>
    <row r="743" spans="1:7" x14ac:dyDescent="0.2">
      <c r="A743" s="92"/>
      <c r="B743" s="162"/>
      <c r="C743" s="162"/>
      <c r="D743" s="104"/>
      <c r="E743" s="104"/>
      <c r="G743" s="93" t="str">
        <f>IF(COUNTIF(A$1:$B739,A740)&gt;0,"ĐÃ NHẬP","")</f>
        <v/>
      </c>
    </row>
    <row r="744" spans="1:7" x14ac:dyDescent="0.2">
      <c r="A744" s="92"/>
      <c r="B744" s="162"/>
      <c r="C744" s="162"/>
      <c r="D744" s="104"/>
      <c r="E744" s="104"/>
      <c r="G744" s="93" t="str">
        <f>IF(COUNTIF(A$1:$B740,A741)&gt;0,"ĐÃ NHẬP","")</f>
        <v/>
      </c>
    </row>
    <row r="745" spans="1:7" x14ac:dyDescent="0.2">
      <c r="A745" s="92"/>
      <c r="B745" s="162"/>
      <c r="C745" s="162"/>
      <c r="D745" s="104"/>
      <c r="E745" s="104"/>
      <c r="G745" s="93" t="str">
        <f>IF(COUNTIF(A$1:$B741,A742)&gt;0,"ĐÃ NHẬP","")</f>
        <v/>
      </c>
    </row>
    <row r="746" spans="1:7" x14ac:dyDescent="0.2">
      <c r="A746" s="92"/>
      <c r="B746" s="162"/>
      <c r="C746" s="162"/>
      <c r="D746" s="104"/>
      <c r="E746" s="104"/>
      <c r="G746" s="93" t="str">
        <f>IF(COUNTIF(A$1:$B742,A743)&gt;0,"ĐÃ NHẬP","")</f>
        <v/>
      </c>
    </row>
    <row r="747" spans="1:7" x14ac:dyDescent="0.2">
      <c r="A747" s="92"/>
      <c r="B747" s="162"/>
      <c r="C747" s="162"/>
      <c r="D747" s="104"/>
      <c r="E747" s="104"/>
      <c r="G747" s="93" t="str">
        <f>IF(COUNTIF(A$1:$B743,A744)&gt;0,"ĐÃ NHẬP","")</f>
        <v/>
      </c>
    </row>
    <row r="748" spans="1:7" x14ac:dyDescent="0.2">
      <c r="A748" s="92"/>
      <c r="B748" s="162"/>
      <c r="C748" s="162"/>
      <c r="D748" s="104"/>
      <c r="E748" s="104"/>
      <c r="G748" s="93" t="str">
        <f>IF(COUNTIF(A$1:$B744,A745)&gt;0,"ĐÃ NHẬP","")</f>
        <v/>
      </c>
    </row>
    <row r="749" spans="1:7" x14ac:dyDescent="0.2">
      <c r="A749" s="92"/>
      <c r="B749" s="162"/>
      <c r="C749" s="162"/>
      <c r="D749" s="104"/>
      <c r="E749" s="104"/>
      <c r="G749" s="93" t="str">
        <f>IF(COUNTIF(A$1:$B745,A746)&gt;0,"ĐÃ NHẬP","")</f>
        <v/>
      </c>
    </row>
    <row r="750" spans="1:7" x14ac:dyDescent="0.2">
      <c r="A750" s="92"/>
      <c r="B750" s="162"/>
      <c r="C750" s="162"/>
      <c r="D750" s="104"/>
      <c r="E750" s="104"/>
      <c r="G750" s="93" t="str">
        <f>IF(COUNTIF(A$1:$B746,A747)&gt;0,"ĐÃ NHẬP","")</f>
        <v/>
      </c>
    </row>
    <row r="751" spans="1:7" x14ac:dyDescent="0.2">
      <c r="A751" s="92"/>
      <c r="B751" s="162"/>
      <c r="C751" s="162"/>
      <c r="D751" s="104"/>
      <c r="E751" s="104"/>
      <c r="G751" s="93" t="str">
        <f>IF(COUNTIF(A$1:$B747,A748)&gt;0,"ĐÃ NHẬP","")</f>
        <v/>
      </c>
    </row>
    <row r="752" spans="1:7" x14ac:dyDescent="0.2">
      <c r="A752" s="92"/>
      <c r="B752" s="162"/>
      <c r="C752" s="162"/>
      <c r="D752" s="104"/>
      <c r="E752" s="104"/>
      <c r="G752" s="93" t="str">
        <f>IF(COUNTIF(A$1:$B748,A749)&gt;0,"ĐÃ NHẬP","")</f>
        <v/>
      </c>
    </row>
    <row r="753" spans="1:7" x14ac:dyDescent="0.2">
      <c r="A753" s="92"/>
      <c r="B753" s="162"/>
      <c r="C753" s="162"/>
      <c r="D753" s="104"/>
      <c r="E753" s="104"/>
      <c r="G753" s="93" t="str">
        <f>IF(COUNTIF(A$1:$B749,A750)&gt;0,"ĐÃ NHẬP","")</f>
        <v/>
      </c>
    </row>
    <row r="754" spans="1:7" x14ac:dyDescent="0.2">
      <c r="A754" s="92"/>
      <c r="B754" s="162"/>
      <c r="C754" s="162"/>
      <c r="D754" s="104"/>
      <c r="E754" s="104"/>
      <c r="G754" s="93" t="str">
        <f>IF(COUNTIF(A$1:$B750,A751)&gt;0,"ĐÃ NHẬP","")</f>
        <v/>
      </c>
    </row>
    <row r="755" spans="1:7" x14ac:dyDescent="0.2">
      <c r="A755" s="92"/>
      <c r="B755" s="162"/>
      <c r="C755" s="162"/>
      <c r="D755" s="104"/>
      <c r="E755" s="104"/>
      <c r="G755" s="93" t="str">
        <f>IF(COUNTIF(A$1:$B751,A752)&gt;0,"ĐÃ NHẬP","")</f>
        <v/>
      </c>
    </row>
    <row r="756" spans="1:7" x14ac:dyDescent="0.2">
      <c r="A756" s="92"/>
      <c r="B756" s="162"/>
      <c r="C756" s="162"/>
      <c r="D756" s="104"/>
      <c r="E756" s="104"/>
      <c r="G756" s="93" t="str">
        <f>IF(COUNTIF(A$1:$B752,A753)&gt;0,"ĐÃ NHẬP","")</f>
        <v/>
      </c>
    </row>
    <row r="757" spans="1:7" x14ac:dyDescent="0.2">
      <c r="A757" s="92"/>
      <c r="B757" s="162"/>
      <c r="C757" s="162"/>
      <c r="D757" s="104"/>
      <c r="E757" s="104"/>
      <c r="G757" s="93" t="str">
        <f>IF(COUNTIF(A$1:$B753,A754)&gt;0,"ĐÃ NHẬP","")</f>
        <v/>
      </c>
    </row>
    <row r="758" spans="1:7" x14ac:dyDescent="0.2">
      <c r="A758" s="92"/>
      <c r="B758" s="162"/>
      <c r="C758" s="162"/>
      <c r="D758" s="104"/>
      <c r="E758" s="104"/>
      <c r="G758" s="93" t="str">
        <f>IF(COUNTIF(A$1:$B754,A755)&gt;0,"ĐÃ NHẬP","")</f>
        <v/>
      </c>
    </row>
    <row r="759" spans="1:7" x14ac:dyDescent="0.2">
      <c r="A759" s="92"/>
      <c r="B759" s="162"/>
      <c r="C759" s="162"/>
      <c r="D759" s="104"/>
      <c r="E759" s="104"/>
      <c r="G759" s="93" t="str">
        <f>IF(COUNTIF(A$1:$B755,A756)&gt;0,"ĐÃ NHẬP","")</f>
        <v/>
      </c>
    </row>
    <row r="760" spans="1:7" x14ac:dyDescent="0.2">
      <c r="A760" s="92"/>
      <c r="B760" s="162"/>
      <c r="C760" s="162"/>
      <c r="D760" s="104"/>
      <c r="E760" s="104"/>
      <c r="G760" s="93" t="str">
        <f>IF(COUNTIF(A$1:$B756,A757)&gt;0,"ĐÃ NHẬP","")</f>
        <v/>
      </c>
    </row>
    <row r="761" spans="1:7" x14ac:dyDescent="0.2">
      <c r="A761" s="92"/>
      <c r="B761" s="162"/>
      <c r="C761" s="162"/>
      <c r="D761" s="104"/>
      <c r="E761" s="104"/>
      <c r="G761" s="93" t="str">
        <f>IF(COUNTIF(A$1:$B757,A758)&gt;0,"ĐÃ NHẬP","")</f>
        <v/>
      </c>
    </row>
    <row r="762" spans="1:7" x14ac:dyDescent="0.2">
      <c r="A762" s="92"/>
      <c r="B762" s="162"/>
      <c r="C762" s="162"/>
      <c r="D762" s="104"/>
      <c r="E762" s="104"/>
      <c r="G762" s="93" t="str">
        <f>IF(COUNTIF(A$1:$B758,A759)&gt;0,"ĐÃ NHẬP","")</f>
        <v/>
      </c>
    </row>
    <row r="763" spans="1:7" x14ac:dyDescent="0.2">
      <c r="A763" s="92"/>
      <c r="B763" s="162"/>
      <c r="C763" s="162"/>
      <c r="D763" s="104"/>
      <c r="E763" s="104"/>
      <c r="G763" s="93" t="str">
        <f>IF(COUNTIF(A$1:$B759,A760)&gt;0,"ĐÃ NHẬP","")</f>
        <v/>
      </c>
    </row>
    <row r="764" spans="1:7" x14ac:dyDescent="0.2">
      <c r="A764" s="92"/>
      <c r="B764" s="162"/>
      <c r="C764" s="162"/>
      <c r="D764" s="104"/>
      <c r="E764" s="104"/>
      <c r="G764" s="93" t="str">
        <f>IF(COUNTIF(A$1:$B760,A761)&gt;0,"ĐÃ NHẬP","")</f>
        <v/>
      </c>
    </row>
    <row r="765" spans="1:7" x14ac:dyDescent="0.2">
      <c r="A765" s="92"/>
      <c r="B765" s="162"/>
      <c r="C765" s="162"/>
      <c r="D765" s="104"/>
      <c r="E765" s="104"/>
      <c r="G765" s="93" t="str">
        <f>IF(COUNTIF(A$1:$B761,A762)&gt;0,"ĐÃ NHẬP","")</f>
        <v/>
      </c>
    </row>
    <row r="766" spans="1:7" x14ac:dyDescent="0.2">
      <c r="A766" s="92"/>
      <c r="B766" s="162"/>
      <c r="C766" s="162"/>
      <c r="D766" s="104"/>
      <c r="E766" s="104"/>
      <c r="G766" s="93" t="str">
        <f>IF(COUNTIF(A$1:$B762,A763)&gt;0,"ĐÃ NHẬP","")</f>
        <v/>
      </c>
    </row>
    <row r="767" spans="1:7" x14ac:dyDescent="0.2">
      <c r="A767" s="92"/>
      <c r="B767" s="162"/>
      <c r="C767" s="162"/>
      <c r="D767" s="104"/>
      <c r="E767" s="104"/>
      <c r="G767" s="93" t="str">
        <f>IF(COUNTIF(A$1:$B763,A764)&gt;0,"ĐÃ NHẬP","")</f>
        <v/>
      </c>
    </row>
    <row r="768" spans="1:7" x14ac:dyDescent="0.2">
      <c r="A768" s="92"/>
      <c r="B768" s="162"/>
      <c r="C768" s="162"/>
      <c r="D768" s="104"/>
      <c r="E768" s="104"/>
      <c r="G768" s="93" t="str">
        <f>IF(COUNTIF(A$1:$B764,A765)&gt;0,"ĐÃ NHẬP","")</f>
        <v/>
      </c>
    </row>
    <row r="769" spans="1:7" x14ac:dyDescent="0.2">
      <c r="A769" s="92"/>
      <c r="B769" s="162"/>
      <c r="C769" s="162"/>
      <c r="D769" s="104"/>
      <c r="E769" s="104"/>
      <c r="G769" s="93" t="str">
        <f>IF(COUNTIF(A$1:$B765,A766)&gt;0,"ĐÃ NHẬP","")</f>
        <v/>
      </c>
    </row>
    <row r="770" spans="1:7" x14ac:dyDescent="0.2">
      <c r="A770" s="92"/>
      <c r="B770" s="162"/>
      <c r="C770" s="162"/>
      <c r="D770" s="104"/>
      <c r="E770" s="104"/>
      <c r="G770" s="93" t="str">
        <f>IF(COUNTIF(A$1:$B766,A767)&gt;0,"ĐÃ NHẬP","")</f>
        <v/>
      </c>
    </row>
    <row r="771" spans="1:7" x14ac:dyDescent="0.2">
      <c r="A771" s="92"/>
      <c r="B771" s="162"/>
      <c r="C771" s="162"/>
      <c r="D771" s="104"/>
      <c r="E771" s="104"/>
      <c r="G771" s="93" t="str">
        <f>IF(COUNTIF(A$1:$B767,A768)&gt;0,"ĐÃ NHẬP","")</f>
        <v/>
      </c>
    </row>
    <row r="772" spans="1:7" x14ac:dyDescent="0.2">
      <c r="A772" s="92"/>
      <c r="B772" s="162"/>
      <c r="C772" s="162"/>
      <c r="D772" s="104"/>
      <c r="E772" s="104"/>
      <c r="G772" s="93" t="str">
        <f>IF(COUNTIF(A$1:$B768,A769)&gt;0,"ĐÃ NHẬP","")</f>
        <v/>
      </c>
    </row>
    <row r="773" spans="1:7" x14ac:dyDescent="0.2">
      <c r="A773" s="92"/>
      <c r="B773" s="162"/>
      <c r="C773" s="162"/>
      <c r="D773" s="104"/>
      <c r="E773" s="104"/>
      <c r="G773" s="93" t="str">
        <f>IF(COUNTIF(A$1:$B769,A770)&gt;0,"ĐÃ NHẬP","")</f>
        <v/>
      </c>
    </row>
    <row r="774" spans="1:7" x14ac:dyDescent="0.2">
      <c r="A774" s="92"/>
      <c r="B774" s="162"/>
      <c r="C774" s="162"/>
      <c r="D774" s="104"/>
      <c r="E774" s="104"/>
      <c r="G774" s="93" t="str">
        <f>IF(COUNTIF(A$1:$B770,A771)&gt;0,"ĐÃ NHẬP","")</f>
        <v/>
      </c>
    </row>
    <row r="775" spans="1:7" x14ac:dyDescent="0.2">
      <c r="A775" s="92"/>
      <c r="B775" s="162"/>
      <c r="C775" s="162"/>
      <c r="D775" s="104"/>
      <c r="E775" s="104"/>
      <c r="G775" s="93" t="str">
        <f>IF(COUNTIF(A$1:$B771,A772)&gt;0,"ĐÃ NHẬP","")</f>
        <v/>
      </c>
    </row>
    <row r="776" spans="1:7" x14ac:dyDescent="0.2">
      <c r="A776" s="92"/>
      <c r="B776" s="162"/>
      <c r="C776" s="162"/>
      <c r="D776" s="104"/>
      <c r="E776" s="104"/>
      <c r="G776" s="93" t="str">
        <f>IF(COUNTIF(A$1:$B772,A773)&gt;0,"ĐÃ NHẬP","")</f>
        <v/>
      </c>
    </row>
    <row r="777" spans="1:7" x14ac:dyDescent="0.2">
      <c r="A777" s="92"/>
      <c r="B777" s="162"/>
      <c r="C777" s="162"/>
      <c r="D777" s="104"/>
      <c r="E777" s="104"/>
      <c r="G777" s="93" t="str">
        <f>IF(COUNTIF(A$1:$B773,A774)&gt;0,"ĐÃ NHẬP","")</f>
        <v/>
      </c>
    </row>
    <row r="778" spans="1:7" x14ac:dyDescent="0.2">
      <c r="A778" s="92"/>
      <c r="B778" s="162"/>
      <c r="C778" s="162"/>
      <c r="D778" s="104"/>
      <c r="E778" s="104"/>
      <c r="G778" s="93" t="str">
        <f>IF(COUNTIF(A$1:$B774,A775)&gt;0,"ĐÃ NHẬP","")</f>
        <v/>
      </c>
    </row>
    <row r="779" spans="1:7" x14ac:dyDescent="0.2">
      <c r="A779" s="92"/>
      <c r="B779" s="162"/>
      <c r="C779" s="162"/>
      <c r="D779" s="104"/>
      <c r="E779" s="104"/>
      <c r="G779" s="93" t="str">
        <f>IF(COUNTIF(A$1:$B775,A776)&gt;0,"ĐÃ NHẬP","")</f>
        <v/>
      </c>
    </row>
    <row r="780" spans="1:7" x14ac:dyDescent="0.2">
      <c r="A780" s="92"/>
      <c r="B780" s="162"/>
      <c r="C780" s="162"/>
      <c r="D780" s="104"/>
      <c r="E780" s="104"/>
      <c r="G780" s="93" t="str">
        <f>IF(COUNTIF(A$1:$B776,A777)&gt;0,"ĐÃ NHẬP","")</f>
        <v/>
      </c>
    </row>
    <row r="781" spans="1:7" x14ac:dyDescent="0.2">
      <c r="A781" s="92"/>
      <c r="B781" s="162"/>
      <c r="C781" s="162"/>
      <c r="D781" s="104"/>
      <c r="E781" s="104"/>
      <c r="G781" s="93" t="str">
        <f>IF(COUNTIF(A$1:$B777,A778)&gt;0,"ĐÃ NHẬP","")</f>
        <v/>
      </c>
    </row>
    <row r="782" spans="1:7" x14ac:dyDescent="0.2">
      <c r="A782" s="92"/>
      <c r="B782" s="162"/>
      <c r="C782" s="162"/>
      <c r="D782" s="104"/>
      <c r="E782" s="104"/>
      <c r="G782" s="93" t="str">
        <f>IF(COUNTIF(A$1:$B778,A779)&gt;0,"ĐÃ NHẬP","")</f>
        <v/>
      </c>
    </row>
    <row r="783" spans="1:7" x14ac:dyDescent="0.2">
      <c r="A783" s="92"/>
      <c r="B783" s="162"/>
      <c r="C783" s="162"/>
      <c r="D783" s="104"/>
      <c r="E783" s="104"/>
      <c r="G783" s="93" t="str">
        <f>IF(COUNTIF(A$1:$B779,A780)&gt;0,"ĐÃ NHẬP","")</f>
        <v/>
      </c>
    </row>
    <row r="784" spans="1:7" x14ac:dyDescent="0.2">
      <c r="A784" s="92"/>
      <c r="B784" s="162"/>
      <c r="C784" s="162"/>
      <c r="D784" s="104"/>
      <c r="E784" s="104"/>
      <c r="G784" s="93" t="str">
        <f>IF(COUNTIF(A$1:$B780,A781)&gt;0,"ĐÃ NHẬP","")</f>
        <v/>
      </c>
    </row>
    <row r="785" spans="1:7" x14ac:dyDescent="0.2">
      <c r="A785" s="92"/>
      <c r="B785" s="162"/>
      <c r="C785" s="162"/>
      <c r="D785" s="104"/>
      <c r="E785" s="104"/>
      <c r="G785" s="93" t="str">
        <f>IF(COUNTIF(A$1:$B781,A782)&gt;0,"ĐÃ NHẬP","")</f>
        <v/>
      </c>
    </row>
    <row r="786" spans="1:7" x14ac:dyDescent="0.2">
      <c r="A786" s="92"/>
      <c r="B786" s="162"/>
      <c r="C786" s="162"/>
      <c r="D786" s="104"/>
      <c r="E786" s="104"/>
      <c r="G786" s="93" t="str">
        <f>IF(COUNTIF(A$1:$B782,A783)&gt;0,"ĐÃ NHẬP","")</f>
        <v/>
      </c>
    </row>
    <row r="787" spans="1:7" x14ac:dyDescent="0.2">
      <c r="A787" s="92"/>
      <c r="B787" s="162"/>
      <c r="C787" s="162"/>
      <c r="D787" s="104"/>
      <c r="E787" s="104"/>
      <c r="G787" s="93" t="str">
        <f>IF(COUNTIF(A$1:$B783,A784)&gt;0,"ĐÃ NHẬP","")</f>
        <v/>
      </c>
    </row>
    <row r="788" spans="1:7" x14ac:dyDescent="0.2">
      <c r="A788" s="92"/>
      <c r="B788" s="162"/>
      <c r="C788" s="162"/>
      <c r="D788" s="104"/>
      <c r="E788" s="104"/>
      <c r="G788" s="93" t="str">
        <f>IF(COUNTIF(A$1:$B784,A785)&gt;0,"ĐÃ NHẬP","")</f>
        <v/>
      </c>
    </row>
    <row r="789" spans="1:7" x14ac:dyDescent="0.2">
      <c r="A789" s="92"/>
      <c r="B789" s="162"/>
      <c r="C789" s="162"/>
      <c r="D789" s="104"/>
      <c r="E789" s="104"/>
      <c r="G789" s="93" t="str">
        <f>IF(COUNTIF(A$1:$B785,A786)&gt;0,"ĐÃ NHẬP","")</f>
        <v/>
      </c>
    </row>
    <row r="790" spans="1:7" x14ac:dyDescent="0.2">
      <c r="A790" s="92"/>
      <c r="B790" s="104"/>
      <c r="C790" s="162"/>
      <c r="D790" s="104"/>
      <c r="E790" s="104"/>
      <c r="G790" s="93" t="str">
        <f>IF(COUNTIF(A$1:$B786,A787)&gt;0,"ĐÃ NHẬP","")</f>
        <v/>
      </c>
    </row>
    <row r="791" spans="1:7" x14ac:dyDescent="0.2">
      <c r="A791" s="92"/>
      <c r="B791" s="104"/>
      <c r="C791" s="162"/>
      <c r="D791" s="104"/>
      <c r="E791" s="104"/>
      <c r="G791" s="93" t="str">
        <f>IF(COUNTIF(A$1:$B787,A788)&gt;0,"ĐÃ NHẬP","")</f>
        <v/>
      </c>
    </row>
    <row r="792" spans="1:7" x14ac:dyDescent="0.2">
      <c r="A792" s="92"/>
      <c r="B792" s="104"/>
      <c r="C792" s="162"/>
      <c r="D792" s="104"/>
      <c r="E792" s="104"/>
      <c r="G792" s="93" t="str">
        <f>IF(COUNTIF(A$1:$B788,A789)&gt;0,"ĐÃ NHẬP","")</f>
        <v/>
      </c>
    </row>
    <row r="793" spans="1:7" x14ac:dyDescent="0.2">
      <c r="A793" s="92"/>
      <c r="B793" s="104"/>
      <c r="C793" s="162"/>
      <c r="D793" s="104"/>
      <c r="E793" s="104"/>
      <c r="G793" s="93" t="str">
        <f>IF(COUNTIF(A$1:$B789,A790)&gt;0,"ĐÃ NHẬP","")</f>
        <v/>
      </c>
    </row>
    <row r="794" spans="1:7" x14ac:dyDescent="0.2">
      <c r="A794" s="92"/>
      <c r="B794" s="104"/>
      <c r="C794" s="162"/>
      <c r="D794" s="104"/>
      <c r="E794" s="104"/>
      <c r="G794" s="93" t="str">
        <f>IF(COUNTIF(A$1:$B790,A791)&gt;0,"ĐÃ NHẬP","")</f>
        <v/>
      </c>
    </row>
    <row r="795" spans="1:7" x14ac:dyDescent="0.2">
      <c r="A795" s="92"/>
      <c r="B795" s="104"/>
      <c r="C795" s="162"/>
      <c r="D795" s="104"/>
      <c r="E795" s="104"/>
      <c r="G795" s="93" t="str">
        <f>IF(COUNTIF(A$1:$B791,A792)&gt;0,"ĐÃ NHẬP","")</f>
        <v/>
      </c>
    </row>
    <row r="796" spans="1:7" x14ac:dyDescent="0.2">
      <c r="A796" s="92"/>
      <c r="B796" s="104"/>
      <c r="C796" s="162"/>
      <c r="D796" s="104"/>
      <c r="E796" s="104"/>
      <c r="G796" s="93" t="str">
        <f>IF(COUNTIF(A$1:$B792,A793)&gt;0,"ĐÃ NHẬP","")</f>
        <v/>
      </c>
    </row>
    <row r="797" spans="1:7" x14ac:dyDescent="0.2">
      <c r="A797" s="92"/>
      <c r="B797" s="104"/>
      <c r="C797" s="162"/>
      <c r="D797" s="104"/>
      <c r="E797" s="104"/>
      <c r="G797" s="93" t="str">
        <f>IF(COUNTIF(A$1:$B793,A794)&gt;0,"ĐÃ NHẬP","")</f>
        <v/>
      </c>
    </row>
    <row r="798" spans="1:7" x14ac:dyDescent="0.2">
      <c r="A798" s="92"/>
      <c r="B798" s="104"/>
      <c r="C798" s="162"/>
      <c r="D798" s="104"/>
      <c r="E798" s="104"/>
      <c r="G798" s="93" t="str">
        <f>IF(COUNTIF(A$1:$B794,A795)&gt;0,"ĐÃ NHẬP","")</f>
        <v/>
      </c>
    </row>
    <row r="799" spans="1:7" x14ac:dyDescent="0.2">
      <c r="A799" s="92"/>
      <c r="B799" s="104"/>
      <c r="C799" s="162"/>
      <c r="D799" s="104"/>
      <c r="E799" s="104"/>
      <c r="G799" s="93" t="str">
        <f>IF(COUNTIF(A$1:$B795,A796)&gt;0,"ĐÃ NHẬP","")</f>
        <v/>
      </c>
    </row>
    <row r="800" spans="1:7" x14ac:dyDescent="0.2">
      <c r="A800" s="92"/>
      <c r="B800" s="104"/>
      <c r="C800" s="162"/>
      <c r="D800" s="104"/>
      <c r="E800" s="104"/>
      <c r="G800" s="93" t="str">
        <f>IF(COUNTIF(A$1:$B796,A797)&gt;0,"ĐÃ NHẬP","")</f>
        <v/>
      </c>
    </row>
    <row r="801" spans="1:7" x14ac:dyDescent="0.2">
      <c r="A801" s="92"/>
      <c r="B801" s="104"/>
      <c r="C801" s="162"/>
      <c r="D801" s="104"/>
      <c r="E801" s="104"/>
      <c r="G801" s="93" t="str">
        <f>IF(COUNTIF(A$1:$B797,A798)&gt;0,"ĐÃ NHẬP","")</f>
        <v/>
      </c>
    </row>
    <row r="802" spans="1:7" x14ac:dyDescent="0.2">
      <c r="A802" s="92"/>
      <c r="B802" s="104"/>
      <c r="C802" s="162"/>
      <c r="D802" s="104"/>
      <c r="E802" s="104"/>
      <c r="G802" s="93" t="str">
        <f>IF(COUNTIF(A$1:$B798,A799)&gt;0,"ĐÃ NHẬP","")</f>
        <v/>
      </c>
    </row>
    <row r="803" spans="1:7" x14ac:dyDescent="0.2">
      <c r="A803" s="92"/>
      <c r="B803" s="104"/>
      <c r="C803" s="162"/>
      <c r="D803" s="104"/>
      <c r="E803" s="104"/>
      <c r="G803" s="93" t="str">
        <f>IF(COUNTIF(A$1:$B799,A800)&gt;0,"ĐÃ NHẬP","")</f>
        <v/>
      </c>
    </row>
    <row r="804" spans="1:7" x14ac:dyDescent="0.2">
      <c r="A804" s="92"/>
      <c r="B804" s="104"/>
      <c r="C804" s="162"/>
      <c r="D804" s="104"/>
      <c r="E804" s="104"/>
      <c r="G804" s="93" t="str">
        <f>IF(COUNTIF(A$1:$B800,A801)&gt;0,"ĐÃ NHẬP","")</f>
        <v/>
      </c>
    </row>
    <row r="805" spans="1:7" x14ac:dyDescent="0.2">
      <c r="A805" s="92"/>
      <c r="B805" s="104"/>
      <c r="C805" s="162"/>
      <c r="D805" s="104"/>
      <c r="E805" s="104"/>
      <c r="G805" s="93" t="str">
        <f>IF(COUNTIF(A$1:$B801,A802)&gt;0,"ĐÃ NHẬP","")</f>
        <v/>
      </c>
    </row>
    <row r="806" spans="1:7" x14ac:dyDescent="0.2">
      <c r="A806" s="92"/>
      <c r="B806" s="104"/>
      <c r="C806" s="162"/>
      <c r="D806" s="104"/>
      <c r="E806" s="104"/>
      <c r="G806" s="93" t="str">
        <f>IF(COUNTIF(A$1:$B802,A803)&gt;0,"ĐÃ NHẬP","")</f>
        <v/>
      </c>
    </row>
    <row r="807" spans="1:7" x14ac:dyDescent="0.2">
      <c r="A807" s="92"/>
      <c r="B807" s="104"/>
      <c r="C807" s="162"/>
      <c r="D807" s="104"/>
      <c r="E807" s="104"/>
      <c r="G807" s="93" t="str">
        <f>IF(COUNTIF(A$1:$B803,A804)&gt;0,"ĐÃ NHẬP","")</f>
        <v/>
      </c>
    </row>
    <row r="808" spans="1:7" x14ac:dyDescent="0.2">
      <c r="A808" s="92"/>
      <c r="B808" s="104"/>
      <c r="C808" s="162"/>
      <c r="D808" s="104"/>
      <c r="E808" s="104"/>
      <c r="G808" s="93" t="str">
        <f>IF(COUNTIF(A$1:$B804,A805)&gt;0,"ĐÃ NHẬP","")</f>
        <v/>
      </c>
    </row>
    <row r="809" spans="1:7" x14ac:dyDescent="0.2">
      <c r="A809" s="92"/>
      <c r="B809" s="104"/>
      <c r="C809" s="162"/>
      <c r="D809" s="104"/>
      <c r="E809" s="104"/>
      <c r="G809" s="93" t="str">
        <f>IF(COUNTIF(A$1:$B805,A806)&gt;0,"ĐÃ NHẬP","")</f>
        <v/>
      </c>
    </row>
    <row r="810" spans="1:7" x14ac:dyDescent="0.2">
      <c r="A810" s="92"/>
      <c r="B810" s="104"/>
      <c r="C810" s="162"/>
      <c r="D810" s="104"/>
      <c r="E810" s="104"/>
      <c r="G810" s="93" t="str">
        <f>IF(COUNTIF(A$1:$B806,A807)&gt;0,"ĐÃ NHẬP","")</f>
        <v/>
      </c>
    </row>
    <row r="811" spans="1:7" x14ac:dyDescent="0.2">
      <c r="A811" s="92"/>
      <c r="B811" s="104"/>
      <c r="C811" s="162"/>
      <c r="D811" s="104"/>
      <c r="E811" s="104"/>
      <c r="G811" s="93" t="str">
        <f>IF(COUNTIF(A$1:$B807,A808)&gt;0,"ĐÃ NHẬP","")</f>
        <v/>
      </c>
    </row>
  </sheetData>
  <autoFilter ref="A1:FS811">
    <sortState ref="A2:FS701">
      <sortCondition ref="E1:E701"/>
    </sortState>
  </autoFilter>
  <conditionalFormatting sqref="B57:B59">
    <cfRule type="duplicateValues" dxfId="67" priority="5"/>
    <cfRule type="duplicateValues" dxfId="66" priority="6"/>
    <cfRule type="duplicateValues" dxfId="65" priority="7"/>
    <cfRule type="duplicateValues" dxfId="64" priority="8"/>
  </conditionalFormatting>
  <conditionalFormatting sqref="B57:B59">
    <cfRule type="duplicateValues" dxfId="63" priority="9"/>
  </conditionalFormatting>
  <conditionalFormatting sqref="B2:B56">
    <cfRule type="duplicateValues" dxfId="62" priority="203"/>
  </conditionalFormatting>
  <conditionalFormatting sqref="B104:B123">
    <cfRule type="duplicateValues" dxfId="61" priority="3"/>
  </conditionalFormatting>
  <conditionalFormatting sqref="B124:B213">
    <cfRule type="duplicateValues" dxfId="60" priority="1"/>
  </conditionalFormatting>
  <conditionalFormatting sqref="B124:B213">
    <cfRule type="duplicateValues" dxfId="59" priority="2"/>
  </conditionalFormatting>
  <conditionalFormatting sqref="B60:B103">
    <cfRule type="duplicateValues" dxfId="58" priority="270"/>
  </conditionalFormatting>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S300"/>
  <sheetViews>
    <sheetView topLeftCell="A154" zoomScale="70" zoomScaleNormal="70" workbookViewId="0">
      <selection activeCell="D173" sqref="D173"/>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3.6640625" style="20" customWidth="1"/>
    <col min="6" max="6" width="15.1640625" style="39" customWidth="1"/>
    <col min="7" max="7" width="19.1640625" style="4" bestFit="1" customWidth="1"/>
    <col min="8" max="8" width="12.1640625" style="3" bestFit="1" customWidth="1"/>
    <col min="9" max="16384" width="9.33203125" style="3"/>
  </cols>
  <sheetData>
    <row r="1" spans="1:175" s="6" customFormat="1" ht="34.5" customHeight="1" x14ac:dyDescent="0.2">
      <c r="A1" s="5" t="s">
        <v>0</v>
      </c>
      <c r="B1" s="5" t="s">
        <v>2701</v>
      </c>
      <c r="C1" s="5" t="s">
        <v>1</v>
      </c>
      <c r="D1" s="5" t="s">
        <v>2744</v>
      </c>
      <c r="E1" s="186" t="s">
        <v>2</v>
      </c>
      <c r="F1" s="320" t="s">
        <v>242</v>
      </c>
      <c r="G1" s="344" t="s">
        <v>2672</v>
      </c>
    </row>
    <row r="2" spans="1:175" ht="47.25" x14ac:dyDescent="0.2">
      <c r="A2" s="14">
        <v>1</v>
      </c>
      <c r="B2" s="16" t="s">
        <v>1639</v>
      </c>
      <c r="C2" s="21" t="s">
        <v>1640</v>
      </c>
      <c r="D2" s="9" t="s">
        <v>1641</v>
      </c>
      <c r="E2" s="7">
        <v>2016</v>
      </c>
      <c r="F2" s="18" t="s">
        <v>240</v>
      </c>
      <c r="G2" s="369" t="s">
        <v>2688</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ht="47.25" x14ac:dyDescent="0.2">
      <c r="A3" s="14">
        <v>2</v>
      </c>
      <c r="B3" s="16" t="s">
        <v>1642</v>
      </c>
      <c r="C3" s="89" t="s">
        <v>1643</v>
      </c>
      <c r="D3" s="9" t="s">
        <v>1641</v>
      </c>
      <c r="E3" s="7">
        <v>2016</v>
      </c>
      <c r="F3" s="18" t="s">
        <v>240</v>
      </c>
      <c r="G3" s="369" t="s">
        <v>2688</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ht="63" x14ac:dyDescent="0.2">
      <c r="A4" s="14">
        <v>3</v>
      </c>
      <c r="B4" s="21" t="s">
        <v>2698</v>
      </c>
      <c r="C4" s="88" t="s">
        <v>1644</v>
      </c>
      <c r="D4" s="8" t="s">
        <v>1641</v>
      </c>
      <c r="E4" s="57">
        <v>2016</v>
      </c>
      <c r="F4" s="18" t="s">
        <v>240</v>
      </c>
      <c r="G4" s="369" t="s">
        <v>2688</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ht="47.25" x14ac:dyDescent="0.2">
      <c r="A5" s="14">
        <v>4</v>
      </c>
      <c r="B5" s="21" t="s">
        <v>1645</v>
      </c>
      <c r="C5" s="88" t="s">
        <v>1646</v>
      </c>
      <c r="D5" s="8" t="s">
        <v>1641</v>
      </c>
      <c r="E5" s="57">
        <v>2016</v>
      </c>
      <c r="F5" s="18" t="s">
        <v>240</v>
      </c>
      <c r="G5" s="369" t="s">
        <v>2688</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ht="31.5" x14ac:dyDescent="0.2">
      <c r="A6" s="14">
        <v>5</v>
      </c>
      <c r="B6" s="21" t="s">
        <v>1647</v>
      </c>
      <c r="C6" s="88" t="s">
        <v>1648</v>
      </c>
      <c r="D6" s="8" t="s">
        <v>1641</v>
      </c>
      <c r="E6" s="57">
        <v>2016</v>
      </c>
      <c r="F6" s="18" t="s">
        <v>240</v>
      </c>
      <c r="G6" s="369" t="s">
        <v>2688</v>
      </c>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1"/>
      <c r="DR6" s="201"/>
      <c r="DS6" s="201"/>
      <c r="DT6" s="201"/>
      <c r="DU6" s="201"/>
      <c r="DV6" s="201"/>
      <c r="DW6" s="201"/>
      <c r="DX6" s="201"/>
      <c r="DY6" s="201"/>
      <c r="DZ6" s="201"/>
      <c r="EA6" s="201"/>
      <c r="EB6" s="201"/>
      <c r="EC6" s="201"/>
      <c r="ED6" s="201"/>
      <c r="EE6" s="201"/>
      <c r="EF6" s="201"/>
      <c r="EG6" s="201"/>
      <c r="EH6" s="201"/>
      <c r="EI6" s="201"/>
      <c r="EJ6" s="201"/>
      <c r="EK6" s="201"/>
      <c r="EL6" s="201"/>
      <c r="EM6" s="201"/>
      <c r="EN6" s="201"/>
      <c r="EO6" s="201"/>
      <c r="EP6" s="201"/>
      <c r="EQ6" s="201"/>
      <c r="ER6" s="201"/>
      <c r="ES6" s="201"/>
      <c r="ET6" s="201"/>
      <c r="EU6" s="201"/>
      <c r="EV6" s="201"/>
      <c r="EW6" s="201"/>
      <c r="EX6" s="201"/>
      <c r="EY6" s="201"/>
      <c r="EZ6" s="201"/>
      <c r="FA6" s="201"/>
      <c r="FB6" s="201"/>
      <c r="FC6" s="201"/>
      <c r="FD6" s="201"/>
      <c r="FE6" s="201"/>
      <c r="FF6" s="201"/>
      <c r="FG6" s="201"/>
      <c r="FH6" s="201"/>
      <c r="FI6" s="201"/>
      <c r="FJ6" s="201"/>
      <c r="FK6" s="201"/>
      <c r="FL6" s="201"/>
      <c r="FM6" s="201"/>
      <c r="FN6" s="201"/>
      <c r="FO6" s="201"/>
      <c r="FP6" s="201"/>
      <c r="FQ6" s="201"/>
      <c r="FR6" s="201"/>
      <c r="FS6" s="201"/>
    </row>
    <row r="7" spans="1:175" s="201" customFormat="1" ht="46.5" customHeight="1" x14ac:dyDescent="0.2">
      <c r="A7" s="14">
        <v>6</v>
      </c>
      <c r="B7" s="16" t="s">
        <v>2699</v>
      </c>
      <c r="C7" s="89" t="s">
        <v>1649</v>
      </c>
      <c r="D7" s="9" t="s">
        <v>1641</v>
      </c>
      <c r="E7" s="7">
        <v>2016</v>
      </c>
      <c r="F7" s="18" t="s">
        <v>240</v>
      </c>
      <c r="G7" s="369" t="s">
        <v>2688</v>
      </c>
    </row>
    <row r="8" spans="1:175" s="201" customFormat="1" ht="46.5" customHeight="1" x14ac:dyDescent="0.2">
      <c r="A8" s="14">
        <v>7</v>
      </c>
      <c r="B8" s="16" t="s">
        <v>1650</v>
      </c>
      <c r="C8" s="89" t="s">
        <v>1651</v>
      </c>
      <c r="D8" s="9" t="s">
        <v>1641</v>
      </c>
      <c r="E8" s="7">
        <v>2016</v>
      </c>
      <c r="F8" s="18" t="s">
        <v>240</v>
      </c>
      <c r="G8" s="369" t="s">
        <v>2688</v>
      </c>
    </row>
    <row r="9" spans="1:175" s="201" customFormat="1" ht="46.5" customHeight="1" x14ac:dyDescent="0.2">
      <c r="A9" s="14">
        <v>8</v>
      </c>
      <c r="B9" s="16" t="s">
        <v>1652</v>
      </c>
      <c r="C9" s="89" t="s">
        <v>1653</v>
      </c>
      <c r="D9" s="9" t="s">
        <v>1641</v>
      </c>
      <c r="E9" s="7">
        <v>2016</v>
      </c>
      <c r="F9" s="18" t="s">
        <v>240</v>
      </c>
      <c r="G9" s="369" t="s">
        <v>2688</v>
      </c>
    </row>
    <row r="10" spans="1:175" s="201" customFormat="1" ht="46.5" customHeight="1" x14ac:dyDescent="0.2">
      <c r="A10" s="14">
        <v>9</v>
      </c>
      <c r="B10" s="16" t="s">
        <v>1654</v>
      </c>
      <c r="C10" s="89" t="s">
        <v>1655</v>
      </c>
      <c r="D10" s="9" t="s">
        <v>1641</v>
      </c>
      <c r="E10" s="7">
        <v>2016</v>
      </c>
      <c r="F10" s="18" t="s">
        <v>240</v>
      </c>
      <c r="G10" s="369" t="s">
        <v>2688</v>
      </c>
    </row>
    <row r="11" spans="1:175" s="201" customFormat="1" ht="46.5" customHeight="1" x14ac:dyDescent="0.2">
      <c r="A11" s="14">
        <v>10</v>
      </c>
      <c r="B11" s="293" t="s">
        <v>1656</v>
      </c>
      <c r="C11" s="294" t="s">
        <v>1657</v>
      </c>
      <c r="D11" s="295" t="s">
        <v>1641</v>
      </c>
      <c r="E11" s="296">
        <v>2016</v>
      </c>
      <c r="F11" s="18" t="s">
        <v>240</v>
      </c>
      <c r="G11" s="369" t="s">
        <v>2688</v>
      </c>
    </row>
    <row r="12" spans="1:175" s="201" customFormat="1" ht="46.5" customHeight="1" x14ac:dyDescent="0.2">
      <c r="A12" s="14">
        <v>11</v>
      </c>
      <c r="B12" s="297" t="s">
        <v>1658</v>
      </c>
      <c r="C12" s="298" t="s">
        <v>1657</v>
      </c>
      <c r="D12" s="299" t="s">
        <v>1641</v>
      </c>
      <c r="E12" s="274">
        <v>2016</v>
      </c>
      <c r="F12" s="18" t="s">
        <v>240</v>
      </c>
      <c r="G12" s="369" t="s">
        <v>2688</v>
      </c>
    </row>
    <row r="13" spans="1:175" s="201" customFormat="1" ht="46.5" customHeight="1" x14ac:dyDescent="0.2">
      <c r="A13" s="14">
        <v>12</v>
      </c>
      <c r="B13" s="297" t="s">
        <v>1659</v>
      </c>
      <c r="C13" s="298" t="s">
        <v>1660</v>
      </c>
      <c r="D13" s="299" t="s">
        <v>1641</v>
      </c>
      <c r="E13" s="274">
        <v>2016</v>
      </c>
      <c r="F13" s="18" t="s">
        <v>240</v>
      </c>
      <c r="G13" s="369" t="s">
        <v>2688</v>
      </c>
    </row>
    <row r="14" spans="1:175" s="201" customFormat="1" ht="46.5" customHeight="1" x14ac:dyDescent="0.2">
      <c r="A14" s="14">
        <v>13</v>
      </c>
      <c r="B14" s="297" t="s">
        <v>1661</v>
      </c>
      <c r="C14" s="298" t="s">
        <v>1662</v>
      </c>
      <c r="D14" s="299" t="s">
        <v>1641</v>
      </c>
      <c r="E14" s="274">
        <v>2016</v>
      </c>
      <c r="F14" s="18" t="s">
        <v>240</v>
      </c>
      <c r="G14" s="369" t="s">
        <v>2688</v>
      </c>
    </row>
    <row r="15" spans="1:175" s="201" customFormat="1" ht="46.5" customHeight="1" x14ac:dyDescent="0.2">
      <c r="A15" s="14">
        <v>14</v>
      </c>
      <c r="B15" s="16" t="s">
        <v>1663</v>
      </c>
      <c r="C15" s="89" t="s">
        <v>1664</v>
      </c>
      <c r="D15" s="9" t="s">
        <v>1641</v>
      </c>
      <c r="E15" s="7">
        <v>2016</v>
      </c>
      <c r="F15" s="18" t="s">
        <v>240</v>
      </c>
      <c r="G15" s="369" t="s">
        <v>2688</v>
      </c>
    </row>
    <row r="16" spans="1:175" s="201" customFormat="1" ht="46.5" customHeight="1" x14ac:dyDescent="0.2">
      <c r="A16" s="14">
        <v>15</v>
      </c>
      <c r="B16" s="16" t="s">
        <v>1665</v>
      </c>
      <c r="C16" s="89" t="s">
        <v>1666</v>
      </c>
      <c r="D16" s="9" t="s">
        <v>1641</v>
      </c>
      <c r="E16" s="7">
        <v>2016</v>
      </c>
      <c r="F16" s="18" t="s">
        <v>240</v>
      </c>
      <c r="G16" s="369" t="s">
        <v>2688</v>
      </c>
    </row>
    <row r="17" spans="1:175" s="201" customFormat="1" ht="46.5" customHeight="1" x14ac:dyDescent="0.2">
      <c r="A17" s="14">
        <v>16</v>
      </c>
      <c r="B17" s="16" t="s">
        <v>1667</v>
      </c>
      <c r="C17" s="16" t="s">
        <v>1668</v>
      </c>
      <c r="D17" s="9" t="s">
        <v>1641</v>
      </c>
      <c r="E17" s="7">
        <v>2016</v>
      </c>
      <c r="F17" s="18" t="s">
        <v>240</v>
      </c>
      <c r="G17" s="369" t="s">
        <v>2688</v>
      </c>
    </row>
    <row r="18" spans="1:175" s="201" customFormat="1" ht="46.5" customHeight="1" x14ac:dyDescent="0.2">
      <c r="A18" s="14">
        <v>17</v>
      </c>
      <c r="B18" s="16" t="s">
        <v>1669</v>
      </c>
      <c r="C18" s="16" t="s">
        <v>1670</v>
      </c>
      <c r="D18" s="9" t="s">
        <v>1641</v>
      </c>
      <c r="E18" s="7">
        <v>2016</v>
      </c>
      <c r="F18" s="18" t="s">
        <v>240</v>
      </c>
      <c r="G18" s="369" t="s">
        <v>2688</v>
      </c>
    </row>
    <row r="19" spans="1:175" s="201" customFormat="1" ht="46.5" customHeight="1" x14ac:dyDescent="0.2">
      <c r="A19" s="14">
        <v>18</v>
      </c>
      <c r="B19" s="16" t="s">
        <v>1671</v>
      </c>
      <c r="C19" s="89" t="s">
        <v>1672</v>
      </c>
      <c r="D19" s="9" t="s">
        <v>1641</v>
      </c>
      <c r="E19" s="7">
        <v>2016</v>
      </c>
      <c r="F19" s="18" t="s">
        <v>240</v>
      </c>
      <c r="G19" s="369" t="s">
        <v>2688</v>
      </c>
    </row>
    <row r="20" spans="1:175" s="201" customFormat="1" ht="46.5" customHeight="1" x14ac:dyDescent="0.2">
      <c r="A20" s="14">
        <v>19</v>
      </c>
      <c r="B20" s="16" t="s">
        <v>1673</v>
      </c>
      <c r="C20" s="16" t="s">
        <v>1674</v>
      </c>
      <c r="D20" s="9" t="s">
        <v>1641</v>
      </c>
      <c r="E20" s="7">
        <v>2016</v>
      </c>
      <c r="F20" s="18" t="s">
        <v>240</v>
      </c>
      <c r="G20" s="369" t="s">
        <v>2688</v>
      </c>
    </row>
    <row r="21" spans="1:175" s="201" customFormat="1" ht="46.5" customHeight="1" x14ac:dyDescent="0.2">
      <c r="A21" s="14">
        <v>20</v>
      </c>
      <c r="B21" s="16" t="s">
        <v>1675</v>
      </c>
      <c r="C21" s="89" t="s">
        <v>1676</v>
      </c>
      <c r="D21" s="9" t="s">
        <v>1641</v>
      </c>
      <c r="E21" s="7">
        <v>2016</v>
      </c>
      <c r="F21" s="18" t="s">
        <v>240</v>
      </c>
      <c r="G21" s="369" t="s">
        <v>2688</v>
      </c>
    </row>
    <row r="22" spans="1:175" s="201" customFormat="1" ht="46.5" customHeight="1" x14ac:dyDescent="0.2">
      <c r="A22" s="14">
        <v>21</v>
      </c>
      <c r="B22" s="16" t="s">
        <v>1677</v>
      </c>
      <c r="C22" s="89" t="s">
        <v>1678</v>
      </c>
      <c r="D22" s="9" t="s">
        <v>1641</v>
      </c>
      <c r="E22" s="7">
        <v>2016</v>
      </c>
      <c r="F22" s="18" t="s">
        <v>240</v>
      </c>
      <c r="G22" s="369" t="s">
        <v>2688</v>
      </c>
    </row>
    <row r="23" spans="1:175" s="201" customFormat="1" ht="46.5" customHeight="1" x14ac:dyDescent="0.2">
      <c r="A23" s="14">
        <v>22</v>
      </c>
      <c r="B23" s="16" t="s">
        <v>1679</v>
      </c>
      <c r="C23" s="89" t="s">
        <v>1680</v>
      </c>
      <c r="D23" s="9" t="s">
        <v>1641</v>
      </c>
      <c r="E23" s="7">
        <v>2016</v>
      </c>
      <c r="F23" s="18" t="s">
        <v>240</v>
      </c>
      <c r="G23" s="369" t="s">
        <v>2688</v>
      </c>
    </row>
    <row r="24" spans="1:175" s="201" customFormat="1" ht="46.5" customHeight="1" x14ac:dyDescent="0.2">
      <c r="A24" s="14">
        <v>23</v>
      </c>
      <c r="B24" s="16" t="s">
        <v>1681</v>
      </c>
      <c r="C24" s="89" t="s">
        <v>1682</v>
      </c>
      <c r="D24" s="9" t="s">
        <v>1641</v>
      </c>
      <c r="E24" s="7">
        <v>2016</v>
      </c>
      <c r="F24" s="18" t="s">
        <v>240</v>
      </c>
      <c r="G24" s="369" t="s">
        <v>2688</v>
      </c>
    </row>
    <row r="25" spans="1:175" s="201" customFormat="1" ht="46.5" customHeight="1" x14ac:dyDescent="0.2">
      <c r="A25" s="14">
        <v>24</v>
      </c>
      <c r="B25" s="16" t="s">
        <v>1683</v>
      </c>
      <c r="C25" s="89" t="s">
        <v>1684</v>
      </c>
      <c r="D25" s="9" t="s">
        <v>1641</v>
      </c>
      <c r="E25" s="7">
        <v>2016</v>
      </c>
      <c r="F25" s="18" t="s">
        <v>240</v>
      </c>
      <c r="G25" s="369" t="s">
        <v>2688</v>
      </c>
    </row>
    <row r="26" spans="1:175" s="201" customFormat="1" ht="46.5" customHeight="1" x14ac:dyDescent="0.2">
      <c r="A26" s="14">
        <v>25</v>
      </c>
      <c r="B26" s="16" t="s">
        <v>1685</v>
      </c>
      <c r="C26" s="89" t="s">
        <v>1686</v>
      </c>
      <c r="D26" s="9" t="s">
        <v>1641</v>
      </c>
      <c r="E26" s="7">
        <v>2016</v>
      </c>
      <c r="F26" s="18" t="s">
        <v>240</v>
      </c>
      <c r="G26" s="369" t="s">
        <v>2688</v>
      </c>
    </row>
    <row r="27" spans="1:175" s="201" customFormat="1" ht="46.5" customHeight="1" x14ac:dyDescent="0.2">
      <c r="A27" s="14">
        <v>26</v>
      </c>
      <c r="B27" s="16" t="s">
        <v>1687</v>
      </c>
      <c r="C27" s="89" t="s">
        <v>1688</v>
      </c>
      <c r="D27" s="9" t="s">
        <v>1641</v>
      </c>
      <c r="E27" s="7">
        <v>2016</v>
      </c>
      <c r="F27" s="18" t="s">
        <v>240</v>
      </c>
      <c r="G27" s="369" t="s">
        <v>2688</v>
      </c>
    </row>
    <row r="28" spans="1:175" s="201" customFormat="1" ht="46.5" customHeight="1" x14ac:dyDescent="0.2">
      <c r="A28" s="14">
        <v>27</v>
      </c>
      <c r="B28" s="16" t="s">
        <v>1689</v>
      </c>
      <c r="C28" s="89" t="s">
        <v>1690</v>
      </c>
      <c r="D28" s="9" t="s">
        <v>1641</v>
      </c>
      <c r="E28" s="7">
        <v>2016</v>
      </c>
      <c r="F28" s="18" t="s">
        <v>240</v>
      </c>
      <c r="G28" s="369" t="s">
        <v>2688</v>
      </c>
    </row>
    <row r="29" spans="1:175" s="201" customFormat="1" ht="46.5" customHeight="1" x14ac:dyDescent="0.2">
      <c r="A29" s="14">
        <v>28</v>
      </c>
      <c r="B29" s="16" t="s">
        <v>1691</v>
      </c>
      <c r="C29" s="89" t="s">
        <v>1692</v>
      </c>
      <c r="D29" s="9" t="s">
        <v>1641</v>
      </c>
      <c r="E29" s="7">
        <v>2016</v>
      </c>
      <c r="F29" s="18" t="s">
        <v>240</v>
      </c>
      <c r="G29" s="369" t="s">
        <v>2688</v>
      </c>
    </row>
    <row r="30" spans="1:175" s="201" customFormat="1" ht="46.5" customHeight="1" x14ac:dyDescent="0.2">
      <c r="A30" s="14">
        <v>29</v>
      </c>
      <c r="B30" s="16" t="s">
        <v>1693</v>
      </c>
      <c r="C30" s="89" t="s">
        <v>1694</v>
      </c>
      <c r="D30" s="9" t="s">
        <v>1641</v>
      </c>
      <c r="E30" s="7">
        <v>2016</v>
      </c>
      <c r="F30" s="18" t="s">
        <v>240</v>
      </c>
      <c r="G30" s="369" t="s">
        <v>2688</v>
      </c>
    </row>
    <row r="31" spans="1:175" s="201" customFormat="1" ht="46.5" customHeight="1" x14ac:dyDescent="0.2">
      <c r="A31" s="14">
        <v>30</v>
      </c>
      <c r="B31" s="16" t="s">
        <v>1695</v>
      </c>
      <c r="C31" s="89" t="s">
        <v>1696</v>
      </c>
      <c r="D31" s="9" t="s">
        <v>1641</v>
      </c>
      <c r="E31" s="7">
        <v>2016</v>
      </c>
      <c r="F31" s="18" t="s">
        <v>240</v>
      </c>
      <c r="G31" s="369" t="s">
        <v>2688</v>
      </c>
    </row>
    <row r="32" spans="1:175" s="201" customFormat="1" ht="46.5" customHeight="1" x14ac:dyDescent="0.25">
      <c r="A32" s="14">
        <v>31</v>
      </c>
      <c r="B32" s="103" t="s">
        <v>365</v>
      </c>
      <c r="C32" s="90" t="s">
        <v>182</v>
      </c>
      <c r="D32" s="1" t="s">
        <v>183</v>
      </c>
      <c r="E32" s="1">
        <v>2017</v>
      </c>
      <c r="F32" s="18" t="s">
        <v>240</v>
      </c>
      <c r="G32" s="368" t="s">
        <v>2674</v>
      </c>
      <c r="H32" s="43"/>
      <c r="I32" s="43"/>
      <c r="J32" s="43"/>
      <c r="K32" s="43"/>
      <c r="L32" s="43"/>
      <c r="M32" s="43"/>
      <c r="N32" s="43"/>
      <c r="O32" s="43"/>
      <c r="P32" s="43"/>
      <c r="Q32" s="43"/>
      <c r="R32" s="43"/>
      <c r="S32" s="43"/>
      <c r="T32" s="43"/>
      <c r="U32" s="43"/>
      <c r="V32" s="43"/>
      <c r="W32" s="43"/>
      <c r="X32" s="43"/>
      <c r="Y32" s="43"/>
      <c r="Z32" s="44"/>
      <c r="AA32" s="44"/>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c r="DD32" s="45"/>
      <c r="DE32" s="45"/>
      <c r="DF32" s="45"/>
      <c r="DG32" s="45"/>
      <c r="DH32" s="45"/>
      <c r="DI32" s="45"/>
      <c r="DJ32" s="45"/>
      <c r="DK32" s="45"/>
      <c r="DL32" s="45"/>
      <c r="DM32" s="45"/>
      <c r="DN32" s="45"/>
      <c r="DO32" s="45"/>
      <c r="DP32" s="45"/>
      <c r="DQ32" s="45"/>
      <c r="DR32" s="45"/>
      <c r="DS32" s="45"/>
      <c r="DT32" s="45"/>
      <c r="DU32" s="45"/>
      <c r="DV32" s="45"/>
      <c r="DW32" s="45"/>
      <c r="DX32" s="45"/>
      <c r="DY32" s="45"/>
      <c r="DZ32" s="45"/>
      <c r="EA32" s="45"/>
      <c r="EB32" s="45"/>
      <c r="EC32" s="45"/>
      <c r="ED32" s="45"/>
      <c r="EE32" s="45"/>
      <c r="EF32" s="45"/>
      <c r="EG32" s="45"/>
      <c r="EH32" s="45"/>
      <c r="EI32" s="45"/>
      <c r="EJ32" s="45"/>
      <c r="EK32" s="45"/>
      <c r="EL32" s="45"/>
      <c r="EM32" s="45"/>
      <c r="EN32" s="45"/>
      <c r="EO32" s="45"/>
      <c r="EP32" s="45"/>
      <c r="EQ32" s="45"/>
      <c r="ER32" s="45"/>
      <c r="ES32" s="45"/>
      <c r="ET32" s="45"/>
      <c r="EU32" s="45"/>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row>
    <row r="33" spans="1:175" s="201" customFormat="1" ht="46.5" customHeight="1" x14ac:dyDescent="0.2">
      <c r="A33" s="14">
        <v>32</v>
      </c>
      <c r="B33" s="10" t="s">
        <v>2042</v>
      </c>
      <c r="C33" s="10" t="s">
        <v>2043</v>
      </c>
      <c r="D33" s="1" t="s">
        <v>2044</v>
      </c>
      <c r="E33" s="300">
        <v>2017</v>
      </c>
      <c r="F33" s="210" t="s">
        <v>240</v>
      </c>
      <c r="G33" s="369" t="s">
        <v>2688</v>
      </c>
    </row>
    <row r="34" spans="1:175" s="201" customFormat="1" ht="46.5" customHeight="1" x14ac:dyDescent="0.2">
      <c r="A34" s="14">
        <v>33</v>
      </c>
      <c r="B34" s="127" t="s">
        <v>1154</v>
      </c>
      <c r="C34" s="170" t="s">
        <v>1155</v>
      </c>
      <c r="D34" s="11" t="s">
        <v>1156</v>
      </c>
      <c r="E34" s="1">
        <v>2018</v>
      </c>
      <c r="F34" s="166" t="s">
        <v>240</v>
      </c>
      <c r="G34" s="167" t="s">
        <v>2676</v>
      </c>
      <c r="H34" s="114"/>
      <c r="I34" s="114"/>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125"/>
      <c r="DQ34" s="125"/>
      <c r="DR34" s="125"/>
      <c r="DS34" s="125"/>
      <c r="DT34" s="125"/>
      <c r="DU34" s="125"/>
      <c r="DV34" s="125"/>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row>
    <row r="35" spans="1:175" s="201" customFormat="1" ht="46.5" customHeight="1" x14ac:dyDescent="0.25">
      <c r="A35" s="14">
        <v>34</v>
      </c>
      <c r="B35" s="157" t="s">
        <v>813</v>
      </c>
      <c r="C35" s="153" t="s">
        <v>814</v>
      </c>
      <c r="D35" s="154" t="s">
        <v>815</v>
      </c>
      <c r="E35" s="1">
        <v>2018</v>
      </c>
      <c r="F35" s="369" t="s">
        <v>240</v>
      </c>
      <c r="G35" s="369" t="s">
        <v>2688</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row>
    <row r="36" spans="1:175" s="201" customFormat="1" ht="46.5" customHeight="1" x14ac:dyDescent="0.2">
      <c r="A36" s="14">
        <v>35</v>
      </c>
      <c r="B36" s="235" t="s">
        <v>2246</v>
      </c>
      <c r="C36" s="242" t="s">
        <v>2247</v>
      </c>
      <c r="D36" s="248" t="s">
        <v>2248</v>
      </c>
      <c r="E36" s="100">
        <v>2018</v>
      </c>
      <c r="F36" s="371" t="s">
        <v>240</v>
      </c>
      <c r="G36" s="369" t="s">
        <v>2688</v>
      </c>
    </row>
    <row r="37" spans="1:175" s="201" customFormat="1" ht="46.5" customHeight="1" x14ac:dyDescent="0.2">
      <c r="A37" s="14">
        <v>36</v>
      </c>
      <c r="B37" s="235" t="s">
        <v>2249</v>
      </c>
      <c r="C37" s="242" t="s">
        <v>2250</v>
      </c>
      <c r="D37" s="248" t="s">
        <v>2248</v>
      </c>
      <c r="E37" s="100">
        <v>2018</v>
      </c>
      <c r="F37" s="371" t="s">
        <v>240</v>
      </c>
      <c r="G37" s="369" t="s">
        <v>2688</v>
      </c>
    </row>
    <row r="38" spans="1:175" s="201" customFormat="1" ht="46.5" customHeight="1" x14ac:dyDescent="0.2">
      <c r="A38" s="14">
        <v>37</v>
      </c>
      <c r="B38" s="235" t="s">
        <v>2251</v>
      </c>
      <c r="C38" s="242" t="s">
        <v>1198</v>
      </c>
      <c r="D38" s="248" t="s">
        <v>2248</v>
      </c>
      <c r="E38" s="100">
        <v>2018</v>
      </c>
      <c r="F38" s="371" t="s">
        <v>240</v>
      </c>
      <c r="G38" s="369" t="s">
        <v>2688</v>
      </c>
    </row>
    <row r="39" spans="1:175" s="201" customFormat="1" ht="46.5" customHeight="1" x14ac:dyDescent="0.2">
      <c r="A39" s="14">
        <v>38</v>
      </c>
      <c r="B39" s="235" t="s">
        <v>2252</v>
      </c>
      <c r="C39" s="242" t="s">
        <v>2253</v>
      </c>
      <c r="D39" s="248" t="s">
        <v>2248</v>
      </c>
      <c r="E39" s="100">
        <v>2018</v>
      </c>
      <c r="F39" s="371" t="s">
        <v>240</v>
      </c>
      <c r="G39" s="369" t="s">
        <v>2688</v>
      </c>
    </row>
    <row r="40" spans="1:175" s="201" customFormat="1" ht="46.5" customHeight="1" x14ac:dyDescent="0.2">
      <c r="A40" s="14">
        <v>39</v>
      </c>
      <c r="B40" s="235" t="s">
        <v>2254</v>
      </c>
      <c r="C40" s="242" t="s">
        <v>2255</v>
      </c>
      <c r="D40" s="248" t="s">
        <v>2248</v>
      </c>
      <c r="E40" s="100">
        <v>2018</v>
      </c>
      <c r="F40" s="371" t="s">
        <v>240</v>
      </c>
      <c r="G40" s="369" t="s">
        <v>2688</v>
      </c>
    </row>
    <row r="41" spans="1:175" s="201" customFormat="1" ht="46.5" customHeight="1" x14ac:dyDescent="0.2">
      <c r="A41" s="14">
        <v>40</v>
      </c>
      <c r="B41" s="235" t="s">
        <v>2256</v>
      </c>
      <c r="C41" s="242" t="s">
        <v>2257</v>
      </c>
      <c r="D41" s="248" t="s">
        <v>2248</v>
      </c>
      <c r="E41" s="100">
        <v>2018</v>
      </c>
      <c r="F41" s="371" t="s">
        <v>240</v>
      </c>
      <c r="G41" s="369" t="s">
        <v>2688</v>
      </c>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204"/>
      <c r="BV41" s="204"/>
      <c r="BW41" s="204"/>
      <c r="BX41" s="204"/>
      <c r="BY41" s="204"/>
      <c r="BZ41" s="204"/>
      <c r="CA41" s="204"/>
      <c r="CB41" s="204"/>
      <c r="CC41" s="204"/>
      <c r="CD41" s="204"/>
      <c r="CE41" s="204"/>
      <c r="CF41" s="204"/>
      <c r="CG41" s="204"/>
      <c r="CH41" s="204"/>
      <c r="CI41" s="204"/>
      <c r="CJ41" s="204"/>
      <c r="CK41" s="204"/>
      <c r="CL41" s="204"/>
      <c r="CM41" s="204"/>
      <c r="CN41" s="204"/>
      <c r="CO41" s="204"/>
      <c r="CP41" s="204"/>
      <c r="CQ41" s="204"/>
      <c r="CR41" s="204"/>
      <c r="CS41" s="204"/>
      <c r="CT41" s="204"/>
      <c r="CU41" s="204"/>
      <c r="CV41" s="204"/>
      <c r="CW41" s="204"/>
      <c r="CX41" s="204"/>
      <c r="CY41" s="204"/>
      <c r="CZ41" s="204"/>
      <c r="DA41" s="204"/>
      <c r="DB41" s="204"/>
      <c r="DC41" s="204"/>
      <c r="DD41" s="204"/>
      <c r="DE41" s="204"/>
      <c r="DF41" s="204"/>
      <c r="DG41" s="204"/>
      <c r="DH41" s="204"/>
      <c r="DI41" s="204"/>
      <c r="DJ41" s="204"/>
      <c r="DK41" s="204"/>
      <c r="DL41" s="204"/>
      <c r="DM41" s="204"/>
      <c r="DN41" s="204"/>
      <c r="DO41" s="204"/>
      <c r="DP41" s="204"/>
      <c r="DQ41" s="204"/>
      <c r="DR41" s="204"/>
      <c r="DS41" s="204"/>
      <c r="DT41" s="204"/>
      <c r="DU41" s="204"/>
      <c r="DV41" s="204"/>
      <c r="DW41" s="204"/>
      <c r="DX41" s="204"/>
      <c r="DY41" s="204"/>
      <c r="DZ41" s="204"/>
      <c r="EA41" s="204"/>
      <c r="EB41" s="204"/>
      <c r="EC41" s="204"/>
      <c r="ED41" s="204"/>
      <c r="EE41" s="204"/>
      <c r="EF41" s="204"/>
      <c r="EG41" s="204"/>
      <c r="EH41" s="204"/>
      <c r="EI41" s="204"/>
      <c r="EJ41" s="204"/>
      <c r="EK41" s="204"/>
      <c r="EL41" s="204"/>
      <c r="EM41" s="204"/>
      <c r="EN41" s="204"/>
      <c r="EO41" s="204"/>
      <c r="EP41" s="204"/>
      <c r="EQ41" s="204"/>
      <c r="ER41" s="204"/>
      <c r="ES41" s="204"/>
      <c r="ET41" s="204"/>
      <c r="EU41" s="204"/>
      <c r="EV41" s="204"/>
      <c r="EW41" s="204"/>
      <c r="EX41" s="204"/>
      <c r="EY41" s="204"/>
      <c r="EZ41" s="204"/>
      <c r="FA41" s="204"/>
      <c r="FB41" s="204"/>
      <c r="FC41" s="204"/>
      <c r="FD41" s="204"/>
      <c r="FE41" s="204"/>
      <c r="FF41" s="204"/>
      <c r="FG41" s="204"/>
      <c r="FH41" s="204"/>
      <c r="FI41" s="204"/>
      <c r="FJ41" s="204"/>
      <c r="FK41" s="204"/>
      <c r="FL41" s="204"/>
      <c r="FM41" s="204"/>
      <c r="FN41" s="204"/>
      <c r="FO41" s="204"/>
      <c r="FP41" s="204"/>
      <c r="FQ41" s="204"/>
      <c r="FR41" s="204"/>
      <c r="FS41" s="204"/>
    </row>
    <row r="42" spans="1:175" s="201" customFormat="1" ht="46.5" customHeight="1" x14ac:dyDescent="0.2">
      <c r="A42" s="14">
        <v>41</v>
      </c>
      <c r="B42" s="235" t="s">
        <v>2258</v>
      </c>
      <c r="C42" s="235" t="s">
        <v>2259</v>
      </c>
      <c r="D42" s="248" t="s">
        <v>2248</v>
      </c>
      <c r="E42" s="100">
        <v>2018</v>
      </c>
      <c r="F42" s="371" t="s">
        <v>240</v>
      </c>
      <c r="G42" s="369" t="s">
        <v>2688</v>
      </c>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c r="AU42" s="204"/>
      <c r="AV42" s="204"/>
      <c r="AW42" s="204"/>
      <c r="AX42" s="204"/>
      <c r="AY42" s="204"/>
      <c r="AZ42" s="204"/>
      <c r="BA42" s="204"/>
      <c r="BB42" s="204"/>
      <c r="BC42" s="204"/>
      <c r="BD42" s="204"/>
      <c r="BE42" s="204"/>
      <c r="BF42" s="204"/>
      <c r="BG42" s="204"/>
      <c r="BH42" s="204"/>
      <c r="BI42" s="204"/>
      <c r="BJ42" s="204"/>
      <c r="BK42" s="204"/>
      <c r="BL42" s="204"/>
      <c r="BM42" s="204"/>
      <c r="BN42" s="204"/>
      <c r="BO42" s="204"/>
      <c r="BP42" s="204"/>
      <c r="BQ42" s="204"/>
      <c r="BR42" s="204"/>
      <c r="BS42" s="204"/>
      <c r="BT42" s="204"/>
      <c r="BU42" s="204"/>
      <c r="BV42" s="204"/>
      <c r="BW42" s="204"/>
      <c r="BX42" s="204"/>
      <c r="BY42" s="204"/>
      <c r="BZ42" s="204"/>
      <c r="CA42" s="204"/>
      <c r="CB42" s="204"/>
      <c r="CC42" s="204"/>
      <c r="CD42" s="204"/>
      <c r="CE42" s="204"/>
      <c r="CF42" s="204"/>
      <c r="CG42" s="204"/>
      <c r="CH42" s="204"/>
      <c r="CI42" s="204"/>
      <c r="CJ42" s="204"/>
      <c r="CK42" s="204"/>
      <c r="CL42" s="204"/>
      <c r="CM42" s="204"/>
      <c r="CN42" s="204"/>
      <c r="CO42" s="204"/>
      <c r="CP42" s="204"/>
      <c r="CQ42" s="204"/>
      <c r="CR42" s="204"/>
      <c r="CS42" s="204"/>
      <c r="CT42" s="204"/>
      <c r="CU42" s="204"/>
      <c r="CV42" s="204"/>
      <c r="CW42" s="204"/>
      <c r="CX42" s="204"/>
      <c r="CY42" s="204"/>
      <c r="CZ42" s="204"/>
      <c r="DA42" s="204"/>
      <c r="DB42" s="204"/>
      <c r="DC42" s="204"/>
      <c r="DD42" s="204"/>
      <c r="DE42" s="204"/>
      <c r="DF42" s="204"/>
      <c r="DG42" s="204"/>
      <c r="DH42" s="204"/>
      <c r="DI42" s="204"/>
      <c r="DJ42" s="204"/>
      <c r="DK42" s="204"/>
      <c r="DL42" s="204"/>
      <c r="DM42" s="204"/>
      <c r="DN42" s="204"/>
      <c r="DO42" s="204"/>
      <c r="DP42" s="204"/>
      <c r="DQ42" s="204"/>
      <c r="DR42" s="204"/>
      <c r="DS42" s="204"/>
      <c r="DT42" s="204"/>
      <c r="DU42" s="204"/>
      <c r="DV42" s="204"/>
      <c r="DW42" s="204"/>
      <c r="DX42" s="204"/>
      <c r="DY42" s="204"/>
      <c r="DZ42" s="204"/>
      <c r="EA42" s="204"/>
      <c r="EB42" s="204"/>
      <c r="EC42" s="204"/>
      <c r="ED42" s="204"/>
      <c r="EE42" s="204"/>
      <c r="EF42" s="204"/>
      <c r="EG42" s="204"/>
      <c r="EH42" s="204"/>
      <c r="EI42" s="204"/>
      <c r="EJ42" s="204"/>
      <c r="EK42" s="204"/>
      <c r="EL42" s="204"/>
      <c r="EM42" s="204"/>
      <c r="EN42" s="204"/>
      <c r="EO42" s="204"/>
      <c r="EP42" s="204"/>
      <c r="EQ42" s="204"/>
      <c r="ER42" s="204"/>
      <c r="ES42" s="204"/>
      <c r="ET42" s="204"/>
      <c r="EU42" s="204"/>
      <c r="EV42" s="204"/>
      <c r="EW42" s="204"/>
      <c r="EX42" s="204"/>
      <c r="EY42" s="204"/>
      <c r="EZ42" s="204"/>
      <c r="FA42" s="204"/>
      <c r="FB42" s="204"/>
      <c r="FC42" s="204"/>
      <c r="FD42" s="204"/>
      <c r="FE42" s="204"/>
      <c r="FF42" s="204"/>
      <c r="FG42" s="204"/>
      <c r="FH42" s="204"/>
      <c r="FI42" s="204"/>
      <c r="FJ42" s="204"/>
      <c r="FK42" s="204"/>
      <c r="FL42" s="204"/>
      <c r="FM42" s="204"/>
      <c r="FN42" s="204"/>
      <c r="FO42" s="204"/>
      <c r="FP42" s="204"/>
      <c r="FQ42" s="204"/>
      <c r="FR42" s="204"/>
      <c r="FS42" s="204"/>
    </row>
    <row r="43" spans="1:175" s="204" customFormat="1" ht="46.5" customHeight="1" x14ac:dyDescent="0.2">
      <c r="A43" s="14">
        <v>42</v>
      </c>
      <c r="B43" s="235" t="s">
        <v>2260</v>
      </c>
      <c r="C43" s="242" t="s">
        <v>1155</v>
      </c>
      <c r="D43" s="248" t="s">
        <v>2248</v>
      </c>
      <c r="E43" s="100">
        <v>2018</v>
      </c>
      <c r="F43" s="371" t="s">
        <v>240</v>
      </c>
      <c r="G43" s="369" t="s">
        <v>2688</v>
      </c>
    </row>
    <row r="44" spans="1:175" s="204" customFormat="1" ht="46.5" customHeight="1" x14ac:dyDescent="0.2">
      <c r="A44" s="14">
        <v>43</v>
      </c>
      <c r="B44" s="235" t="s">
        <v>2261</v>
      </c>
      <c r="C44" s="242" t="s">
        <v>2262</v>
      </c>
      <c r="D44" s="248" t="s">
        <v>2263</v>
      </c>
      <c r="E44" s="100">
        <v>2018</v>
      </c>
      <c r="F44" s="371" t="s">
        <v>240</v>
      </c>
      <c r="G44" s="369" t="s">
        <v>2688</v>
      </c>
    </row>
    <row r="45" spans="1:175" s="204" customFormat="1" ht="46.5" customHeight="1" x14ac:dyDescent="0.2">
      <c r="A45" s="14">
        <v>44</v>
      </c>
      <c r="B45" s="235" t="s">
        <v>2264</v>
      </c>
      <c r="C45" s="242" t="s">
        <v>2265</v>
      </c>
      <c r="D45" s="248" t="s">
        <v>2266</v>
      </c>
      <c r="E45" s="100">
        <v>2018</v>
      </c>
      <c r="F45" s="371" t="s">
        <v>240</v>
      </c>
      <c r="G45" s="369" t="s">
        <v>2688</v>
      </c>
    </row>
    <row r="46" spans="1:175" s="204" customFormat="1" ht="46.5" customHeight="1" x14ac:dyDescent="0.2">
      <c r="A46" s="14">
        <v>45</v>
      </c>
      <c r="B46" s="235" t="s">
        <v>2267</v>
      </c>
      <c r="C46" s="235" t="s">
        <v>2268</v>
      </c>
      <c r="D46" s="248" t="s">
        <v>2266</v>
      </c>
      <c r="E46" s="100">
        <v>2018</v>
      </c>
      <c r="F46" s="371" t="s">
        <v>240</v>
      </c>
      <c r="G46" s="369" t="s">
        <v>2688</v>
      </c>
    </row>
    <row r="47" spans="1:175" s="204" customFormat="1" ht="46.5" customHeight="1" x14ac:dyDescent="0.2">
      <c r="A47" s="14">
        <v>46</v>
      </c>
      <c r="B47" s="235" t="s">
        <v>2269</v>
      </c>
      <c r="C47" s="242" t="s">
        <v>2270</v>
      </c>
      <c r="D47" s="248" t="s">
        <v>2266</v>
      </c>
      <c r="E47" s="100">
        <v>2018</v>
      </c>
      <c r="F47" s="371" t="s">
        <v>240</v>
      </c>
      <c r="G47" s="369" t="s">
        <v>2688</v>
      </c>
    </row>
    <row r="48" spans="1:175" s="204" customFormat="1" ht="46.5" customHeight="1" x14ac:dyDescent="0.2">
      <c r="A48" s="14">
        <v>47</v>
      </c>
      <c r="B48" s="235" t="s">
        <v>2271</v>
      </c>
      <c r="C48" s="242" t="s">
        <v>2270</v>
      </c>
      <c r="D48" s="248" t="s">
        <v>2266</v>
      </c>
      <c r="E48" s="100">
        <v>2018</v>
      </c>
      <c r="F48" s="371" t="s">
        <v>240</v>
      </c>
      <c r="G48" s="369" t="s">
        <v>2688</v>
      </c>
    </row>
    <row r="49" spans="1:7" s="204" customFormat="1" ht="46.5" customHeight="1" x14ac:dyDescent="0.2">
      <c r="A49" s="14">
        <v>48</v>
      </c>
      <c r="B49" s="235" t="s">
        <v>2272</v>
      </c>
      <c r="C49" s="242" t="s">
        <v>2273</v>
      </c>
      <c r="D49" s="248" t="s">
        <v>2266</v>
      </c>
      <c r="E49" s="100">
        <v>2018</v>
      </c>
      <c r="F49" s="371" t="s">
        <v>240</v>
      </c>
      <c r="G49" s="369" t="s">
        <v>2688</v>
      </c>
    </row>
    <row r="50" spans="1:7" s="204" customFormat="1" ht="46.5" customHeight="1" x14ac:dyDescent="0.2">
      <c r="A50" s="14">
        <v>49</v>
      </c>
      <c r="B50" s="235" t="s">
        <v>2274</v>
      </c>
      <c r="C50" s="242" t="s">
        <v>2275</v>
      </c>
      <c r="D50" s="248" t="s">
        <v>2266</v>
      </c>
      <c r="E50" s="100">
        <v>2018</v>
      </c>
      <c r="F50" s="371" t="s">
        <v>240</v>
      </c>
      <c r="G50" s="369" t="s">
        <v>2688</v>
      </c>
    </row>
    <row r="51" spans="1:7" s="204" customFormat="1" ht="46.5" customHeight="1" x14ac:dyDescent="0.2">
      <c r="A51" s="14">
        <v>50</v>
      </c>
      <c r="B51" s="235" t="s">
        <v>2276</v>
      </c>
      <c r="C51" s="242" t="s">
        <v>2277</v>
      </c>
      <c r="D51" s="248" t="s">
        <v>2266</v>
      </c>
      <c r="E51" s="100">
        <v>2018</v>
      </c>
      <c r="F51" s="371" t="s">
        <v>240</v>
      </c>
      <c r="G51" s="369" t="s">
        <v>2688</v>
      </c>
    </row>
    <row r="52" spans="1:7" s="204" customFormat="1" ht="46.5" customHeight="1" x14ac:dyDescent="0.2">
      <c r="A52" s="14">
        <v>51</v>
      </c>
      <c r="B52" s="235" t="s">
        <v>2278</v>
      </c>
      <c r="C52" s="242" t="s">
        <v>2279</v>
      </c>
      <c r="D52" s="248" t="s">
        <v>2280</v>
      </c>
      <c r="E52" s="100">
        <v>2018</v>
      </c>
      <c r="F52" s="371" t="s">
        <v>240</v>
      </c>
      <c r="G52" s="369" t="s">
        <v>2688</v>
      </c>
    </row>
    <row r="53" spans="1:7" s="204" customFormat="1" ht="46.5" customHeight="1" x14ac:dyDescent="0.2">
      <c r="A53" s="14">
        <v>52</v>
      </c>
      <c r="B53" s="235" t="s">
        <v>2281</v>
      </c>
      <c r="C53" s="235" t="s">
        <v>2282</v>
      </c>
      <c r="D53" s="248" t="s">
        <v>2280</v>
      </c>
      <c r="E53" s="100">
        <v>2018</v>
      </c>
      <c r="F53" s="371" t="s">
        <v>240</v>
      </c>
      <c r="G53" s="369" t="s">
        <v>2688</v>
      </c>
    </row>
    <row r="54" spans="1:7" s="204" customFormat="1" ht="46.5" customHeight="1" x14ac:dyDescent="0.2">
      <c r="A54" s="14">
        <v>53</v>
      </c>
      <c r="B54" s="235" t="s">
        <v>2283</v>
      </c>
      <c r="C54" s="242" t="s">
        <v>2284</v>
      </c>
      <c r="D54" s="248" t="s">
        <v>2280</v>
      </c>
      <c r="E54" s="100">
        <v>2018</v>
      </c>
      <c r="F54" s="371" t="s">
        <v>240</v>
      </c>
      <c r="G54" s="369" t="s">
        <v>2688</v>
      </c>
    </row>
    <row r="55" spans="1:7" s="204" customFormat="1" ht="46.5" customHeight="1" x14ac:dyDescent="0.2">
      <c r="A55" s="14">
        <v>54</v>
      </c>
      <c r="B55" s="235" t="s">
        <v>2285</v>
      </c>
      <c r="C55" s="235" t="s">
        <v>2286</v>
      </c>
      <c r="D55" s="248" t="s">
        <v>2280</v>
      </c>
      <c r="E55" s="100">
        <v>2018</v>
      </c>
      <c r="F55" s="371" t="s">
        <v>240</v>
      </c>
      <c r="G55" s="369" t="s">
        <v>2688</v>
      </c>
    </row>
    <row r="56" spans="1:7" s="204" customFormat="1" ht="46.5" customHeight="1" x14ac:dyDescent="0.2">
      <c r="A56" s="14">
        <v>55</v>
      </c>
      <c r="B56" s="235" t="s">
        <v>2287</v>
      </c>
      <c r="C56" s="242" t="s">
        <v>2288</v>
      </c>
      <c r="D56" s="248" t="s">
        <v>2280</v>
      </c>
      <c r="E56" s="100">
        <v>2018</v>
      </c>
      <c r="F56" s="371" t="s">
        <v>240</v>
      </c>
      <c r="G56" s="369" t="s">
        <v>2688</v>
      </c>
    </row>
    <row r="57" spans="1:7" s="204" customFormat="1" ht="46.5" customHeight="1" x14ac:dyDescent="0.2">
      <c r="A57" s="14">
        <v>56</v>
      </c>
      <c r="B57" s="235" t="s">
        <v>2289</v>
      </c>
      <c r="C57" s="242" t="s">
        <v>2290</v>
      </c>
      <c r="D57" s="248" t="s">
        <v>2280</v>
      </c>
      <c r="E57" s="100">
        <v>2018</v>
      </c>
      <c r="F57" s="371" t="s">
        <v>240</v>
      </c>
      <c r="G57" s="369" t="s">
        <v>2688</v>
      </c>
    </row>
    <row r="58" spans="1:7" s="204" customFormat="1" ht="46.5" customHeight="1" x14ac:dyDescent="0.2">
      <c r="A58" s="14">
        <v>57</v>
      </c>
      <c r="B58" s="235" t="s">
        <v>2700</v>
      </c>
      <c r="C58" s="242" t="s">
        <v>2291</v>
      </c>
      <c r="D58" s="248" t="s">
        <v>2280</v>
      </c>
      <c r="E58" s="100">
        <v>2018</v>
      </c>
      <c r="F58" s="371" t="s">
        <v>240</v>
      </c>
      <c r="G58" s="369" t="s">
        <v>2688</v>
      </c>
    </row>
    <row r="59" spans="1:7" s="204" customFormat="1" ht="46.5" customHeight="1" x14ac:dyDescent="0.2">
      <c r="A59" s="14">
        <v>58</v>
      </c>
      <c r="B59" s="235" t="s">
        <v>2292</v>
      </c>
      <c r="C59" s="242" t="s">
        <v>2293</v>
      </c>
      <c r="D59" s="248" t="s">
        <v>2280</v>
      </c>
      <c r="E59" s="100">
        <v>2018</v>
      </c>
      <c r="F59" s="371" t="s">
        <v>240</v>
      </c>
      <c r="G59" s="369" t="s">
        <v>2688</v>
      </c>
    </row>
    <row r="60" spans="1:7" s="204" customFormat="1" ht="46.5" customHeight="1" x14ac:dyDescent="0.2">
      <c r="A60" s="14">
        <v>59</v>
      </c>
      <c r="B60" s="235" t="s">
        <v>2294</v>
      </c>
      <c r="C60" s="242" t="s">
        <v>2295</v>
      </c>
      <c r="D60" s="248" t="s">
        <v>2280</v>
      </c>
      <c r="E60" s="100">
        <v>2018</v>
      </c>
      <c r="F60" s="371" t="s">
        <v>240</v>
      </c>
      <c r="G60" s="369" t="s">
        <v>2688</v>
      </c>
    </row>
    <row r="61" spans="1:7" s="204" customFormat="1" ht="46.5" customHeight="1" x14ac:dyDescent="0.2">
      <c r="A61" s="14">
        <v>60</v>
      </c>
      <c r="B61" s="235" t="s">
        <v>2296</v>
      </c>
      <c r="C61" s="242" t="s">
        <v>2297</v>
      </c>
      <c r="D61" s="248" t="s">
        <v>2280</v>
      </c>
      <c r="E61" s="100">
        <v>2018</v>
      </c>
      <c r="F61" s="371" t="s">
        <v>240</v>
      </c>
      <c r="G61" s="369" t="s">
        <v>2688</v>
      </c>
    </row>
    <row r="62" spans="1:7" s="204" customFormat="1" ht="46.5" customHeight="1" x14ac:dyDescent="0.2">
      <c r="A62" s="14">
        <v>61</v>
      </c>
      <c r="B62" s="235" t="s">
        <v>2298</v>
      </c>
      <c r="C62" s="242" t="s">
        <v>2299</v>
      </c>
      <c r="D62" s="248" t="s">
        <v>2280</v>
      </c>
      <c r="E62" s="100">
        <v>2018</v>
      </c>
      <c r="F62" s="371" t="s">
        <v>240</v>
      </c>
      <c r="G62" s="369" t="s">
        <v>2688</v>
      </c>
    </row>
    <row r="63" spans="1:7" s="204" customFormat="1" ht="46.5" customHeight="1" x14ac:dyDescent="0.2">
      <c r="A63" s="14">
        <v>62</v>
      </c>
      <c r="B63" s="235" t="s">
        <v>2300</v>
      </c>
      <c r="C63" s="242" t="s">
        <v>2301</v>
      </c>
      <c r="D63" s="248" t="s">
        <v>2280</v>
      </c>
      <c r="E63" s="100">
        <v>2018</v>
      </c>
      <c r="F63" s="371" t="s">
        <v>240</v>
      </c>
      <c r="G63" s="369" t="s">
        <v>2688</v>
      </c>
    </row>
    <row r="64" spans="1:7" s="204" customFormat="1" ht="46.5" customHeight="1" x14ac:dyDescent="0.2">
      <c r="A64" s="14">
        <v>63</v>
      </c>
      <c r="B64" s="235" t="s">
        <v>2302</v>
      </c>
      <c r="C64" s="242" t="s">
        <v>2303</v>
      </c>
      <c r="D64" s="248" t="s">
        <v>2280</v>
      </c>
      <c r="E64" s="100">
        <v>2018</v>
      </c>
      <c r="F64" s="371" t="s">
        <v>240</v>
      </c>
      <c r="G64" s="369" t="s">
        <v>2688</v>
      </c>
    </row>
    <row r="65" spans="1:175" s="204" customFormat="1" ht="46.5" customHeight="1" x14ac:dyDescent="0.2">
      <c r="A65" s="14">
        <v>64</v>
      </c>
      <c r="B65" s="235" t="s">
        <v>2304</v>
      </c>
      <c r="C65" s="242" t="s">
        <v>1657</v>
      </c>
      <c r="D65" s="248" t="s">
        <v>2280</v>
      </c>
      <c r="E65" s="100">
        <v>2018</v>
      </c>
      <c r="F65" s="371" t="s">
        <v>240</v>
      </c>
      <c r="G65" s="369" t="s">
        <v>2688</v>
      </c>
    </row>
    <row r="66" spans="1:175" s="204" customFormat="1" ht="46.5" customHeight="1" x14ac:dyDescent="0.2">
      <c r="A66" s="14">
        <v>65</v>
      </c>
      <c r="B66" s="235" t="s">
        <v>2305</v>
      </c>
      <c r="C66" s="242" t="s">
        <v>2306</v>
      </c>
      <c r="D66" s="248" t="s">
        <v>2280</v>
      </c>
      <c r="E66" s="100">
        <v>2018</v>
      </c>
      <c r="F66" s="371" t="s">
        <v>240</v>
      </c>
      <c r="G66" s="369" t="s">
        <v>2688</v>
      </c>
    </row>
    <row r="67" spans="1:175" s="204" customFormat="1" ht="46.5" customHeight="1" x14ac:dyDescent="0.2">
      <c r="A67" s="14">
        <v>66</v>
      </c>
      <c r="B67" s="235" t="s">
        <v>2307</v>
      </c>
      <c r="C67" s="242" t="s">
        <v>2308</v>
      </c>
      <c r="D67" s="248" t="s">
        <v>2309</v>
      </c>
      <c r="E67" s="100">
        <v>2018</v>
      </c>
      <c r="F67" s="371" t="s">
        <v>240</v>
      </c>
      <c r="G67" s="369" t="s">
        <v>2688</v>
      </c>
    </row>
    <row r="68" spans="1:175" s="204" customFormat="1" ht="46.5" customHeight="1" x14ac:dyDescent="0.2">
      <c r="A68" s="14">
        <v>67</v>
      </c>
      <c r="B68" s="235" t="s">
        <v>2310</v>
      </c>
      <c r="C68" s="242" t="s">
        <v>2311</v>
      </c>
      <c r="D68" s="248" t="s">
        <v>2309</v>
      </c>
      <c r="E68" s="100">
        <v>2018</v>
      </c>
      <c r="F68" s="371" t="s">
        <v>240</v>
      </c>
      <c r="G68" s="369" t="s">
        <v>2688</v>
      </c>
    </row>
    <row r="69" spans="1:175" s="204" customFormat="1" ht="46.5" customHeight="1" x14ac:dyDescent="0.2">
      <c r="A69" s="14">
        <v>68</v>
      </c>
      <c r="B69" s="235" t="s">
        <v>2312</v>
      </c>
      <c r="C69" s="242" t="s">
        <v>2313</v>
      </c>
      <c r="D69" s="248" t="s">
        <v>2309</v>
      </c>
      <c r="E69" s="100">
        <v>2018</v>
      </c>
      <c r="F69" s="371" t="s">
        <v>240</v>
      </c>
      <c r="G69" s="369" t="s">
        <v>2688</v>
      </c>
    </row>
    <row r="70" spans="1:175" s="204" customFormat="1" ht="46.5" customHeight="1" x14ac:dyDescent="0.2">
      <c r="A70" s="14">
        <v>69</v>
      </c>
      <c r="B70" s="235" t="s">
        <v>2314</v>
      </c>
      <c r="C70" s="242" t="s">
        <v>2315</v>
      </c>
      <c r="D70" s="248" t="s">
        <v>2309</v>
      </c>
      <c r="E70" s="100">
        <v>2018</v>
      </c>
      <c r="F70" s="371" t="s">
        <v>240</v>
      </c>
      <c r="G70" s="369" t="s">
        <v>2688</v>
      </c>
    </row>
    <row r="71" spans="1:175" s="204" customFormat="1" ht="46.5" customHeight="1" x14ac:dyDescent="0.2">
      <c r="A71" s="14">
        <v>70</v>
      </c>
      <c r="B71" s="235" t="s">
        <v>2316</v>
      </c>
      <c r="C71" s="242" t="s">
        <v>2317</v>
      </c>
      <c r="D71" s="248" t="s">
        <v>2309</v>
      </c>
      <c r="E71" s="100">
        <v>2018</v>
      </c>
      <c r="F71" s="371" t="s">
        <v>240</v>
      </c>
      <c r="G71" s="369" t="s">
        <v>2688</v>
      </c>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c r="AL71" s="205"/>
      <c r="AM71" s="205"/>
      <c r="AN71" s="205"/>
      <c r="AO71" s="205"/>
      <c r="AP71" s="205"/>
      <c r="AQ71" s="205"/>
      <c r="AR71" s="205"/>
      <c r="AS71" s="205"/>
      <c r="AT71" s="205"/>
      <c r="AU71" s="205"/>
      <c r="AV71" s="205"/>
      <c r="AW71" s="205"/>
      <c r="AX71" s="205"/>
      <c r="AY71" s="205"/>
      <c r="AZ71" s="205"/>
      <c r="BA71" s="205"/>
      <c r="BB71" s="205"/>
      <c r="BC71" s="205"/>
      <c r="BD71" s="205"/>
      <c r="BE71" s="205"/>
      <c r="BF71" s="205"/>
      <c r="BG71" s="205"/>
      <c r="BH71" s="205"/>
      <c r="BI71" s="205"/>
      <c r="BJ71" s="205"/>
      <c r="BK71" s="205"/>
      <c r="BL71" s="205"/>
      <c r="BM71" s="205"/>
      <c r="BN71" s="205"/>
      <c r="BO71" s="205"/>
      <c r="BP71" s="205"/>
      <c r="BQ71" s="205"/>
      <c r="BR71" s="205"/>
      <c r="BS71" s="205"/>
      <c r="BT71" s="205"/>
      <c r="BU71" s="205"/>
      <c r="BV71" s="205"/>
      <c r="BW71" s="205"/>
      <c r="BX71" s="205"/>
      <c r="BY71" s="205"/>
      <c r="BZ71" s="205"/>
      <c r="CA71" s="205"/>
      <c r="CB71" s="205"/>
      <c r="CC71" s="205"/>
      <c r="CD71" s="205"/>
      <c r="CE71" s="205"/>
      <c r="CF71" s="205"/>
      <c r="CG71" s="205"/>
      <c r="CH71" s="205"/>
      <c r="CI71" s="205"/>
      <c r="CJ71" s="205"/>
      <c r="CK71" s="205"/>
      <c r="CL71" s="205"/>
      <c r="CM71" s="205"/>
      <c r="CN71" s="205"/>
      <c r="CO71" s="205"/>
      <c r="CP71" s="205"/>
      <c r="CQ71" s="205"/>
      <c r="CR71" s="205"/>
      <c r="CS71" s="205"/>
      <c r="CT71" s="205"/>
      <c r="CU71" s="205"/>
      <c r="CV71" s="205"/>
      <c r="CW71" s="205"/>
      <c r="CX71" s="205"/>
      <c r="CY71" s="205"/>
      <c r="CZ71" s="205"/>
      <c r="DA71" s="205"/>
      <c r="DB71" s="205"/>
      <c r="DC71" s="205"/>
      <c r="DD71" s="205"/>
      <c r="DE71" s="205"/>
      <c r="DF71" s="205"/>
      <c r="DG71" s="205"/>
      <c r="DH71" s="205"/>
      <c r="DI71" s="205"/>
      <c r="DJ71" s="205"/>
      <c r="DK71" s="205"/>
      <c r="DL71" s="205"/>
      <c r="DM71" s="205"/>
      <c r="DN71" s="205"/>
      <c r="DO71" s="205"/>
      <c r="DP71" s="205"/>
      <c r="DQ71" s="205"/>
      <c r="DR71" s="205"/>
      <c r="DS71" s="205"/>
      <c r="DT71" s="205"/>
      <c r="DU71" s="205"/>
      <c r="DV71" s="205"/>
      <c r="DW71" s="205"/>
      <c r="DX71" s="205"/>
      <c r="DY71" s="205"/>
      <c r="DZ71" s="205"/>
      <c r="EA71" s="205"/>
      <c r="EB71" s="205"/>
      <c r="EC71" s="205"/>
      <c r="ED71" s="205"/>
      <c r="EE71" s="205"/>
      <c r="EF71" s="205"/>
      <c r="EG71" s="205"/>
      <c r="EH71" s="205"/>
      <c r="EI71" s="205"/>
      <c r="EJ71" s="205"/>
      <c r="EK71" s="205"/>
      <c r="EL71" s="205"/>
      <c r="EM71" s="205"/>
      <c r="EN71" s="205"/>
      <c r="EO71" s="205"/>
      <c r="EP71" s="205"/>
      <c r="EQ71" s="205"/>
      <c r="ER71" s="205"/>
      <c r="ES71" s="205"/>
      <c r="ET71" s="205"/>
      <c r="EU71" s="205"/>
      <c r="EV71" s="205"/>
      <c r="EW71" s="205"/>
      <c r="EX71" s="205"/>
      <c r="EY71" s="205"/>
      <c r="EZ71" s="205"/>
      <c r="FA71" s="205"/>
      <c r="FB71" s="205"/>
      <c r="FC71" s="205"/>
      <c r="FD71" s="205"/>
      <c r="FE71" s="205"/>
      <c r="FF71" s="205"/>
      <c r="FG71" s="205"/>
      <c r="FH71" s="205"/>
      <c r="FI71" s="205"/>
      <c r="FJ71" s="205"/>
      <c r="FK71" s="205"/>
      <c r="FL71" s="205"/>
      <c r="FM71" s="205"/>
      <c r="FN71" s="205"/>
      <c r="FO71" s="205"/>
      <c r="FP71" s="205"/>
      <c r="FQ71" s="205"/>
      <c r="FR71" s="205"/>
      <c r="FS71" s="205"/>
    </row>
    <row r="72" spans="1:175" s="204" customFormat="1" ht="46.5" customHeight="1" x14ac:dyDescent="0.25">
      <c r="A72" s="14">
        <v>71</v>
      </c>
      <c r="B72" s="74" t="s">
        <v>243</v>
      </c>
      <c r="C72" s="144" t="s">
        <v>907</v>
      </c>
      <c r="D72" s="75" t="s">
        <v>244</v>
      </c>
      <c r="E72" s="154">
        <v>2019</v>
      </c>
      <c r="F72" s="155" t="s">
        <v>240</v>
      </c>
      <c r="G72" s="369" t="s">
        <v>2688</v>
      </c>
      <c r="H72" s="29"/>
      <c r="I72" s="29"/>
      <c r="J72" s="29"/>
      <c r="K72" s="29"/>
      <c r="L72" s="29"/>
      <c r="M72" s="29"/>
      <c r="N72" s="29"/>
      <c r="O72" s="29"/>
      <c r="P72" s="29"/>
      <c r="Q72" s="29"/>
      <c r="R72" s="29"/>
      <c r="S72" s="29"/>
      <c r="T72" s="29"/>
      <c r="U72" s="29"/>
      <c r="V72" s="29"/>
      <c r="W72" s="29"/>
      <c r="X72" s="29"/>
      <c r="Y72" s="29"/>
      <c r="Z72" s="30"/>
      <c r="AA72" s="30"/>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row>
    <row r="73" spans="1:175" s="205" customFormat="1" ht="46.5" customHeight="1" x14ac:dyDescent="0.25">
      <c r="A73" s="14">
        <v>72</v>
      </c>
      <c r="B73" s="17" t="s">
        <v>1197</v>
      </c>
      <c r="C73" s="176" t="s">
        <v>1198</v>
      </c>
      <c r="D73" s="17" t="s">
        <v>1192</v>
      </c>
      <c r="E73" s="1">
        <v>2019</v>
      </c>
      <c r="F73" s="370" t="s">
        <v>240</v>
      </c>
      <c r="G73" s="369" t="s">
        <v>2688</v>
      </c>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c r="BK73" s="112"/>
      <c r="BL73" s="112"/>
      <c r="BM73" s="112"/>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2"/>
      <c r="DL73" s="112"/>
      <c r="DM73" s="112"/>
      <c r="DN73" s="112"/>
      <c r="DO73" s="112"/>
      <c r="DP73" s="112"/>
      <c r="DQ73" s="112"/>
      <c r="DR73" s="112"/>
      <c r="DS73" s="112"/>
      <c r="DT73" s="112"/>
      <c r="DU73" s="112"/>
      <c r="DV73" s="112"/>
      <c r="DW73" s="112"/>
      <c r="DX73" s="112"/>
      <c r="DY73" s="112"/>
      <c r="DZ73" s="112"/>
      <c r="EA73" s="112"/>
      <c r="EB73" s="112"/>
      <c r="EC73" s="112"/>
      <c r="ED73" s="112"/>
      <c r="EE73" s="112"/>
      <c r="EF73" s="112"/>
      <c r="EG73" s="112"/>
      <c r="EH73" s="112"/>
      <c r="EI73" s="112"/>
      <c r="EJ73" s="112"/>
      <c r="EK73" s="112"/>
      <c r="EL73" s="112"/>
      <c r="EM73" s="112"/>
      <c r="EN73" s="112"/>
      <c r="EO73" s="112"/>
      <c r="EP73" s="112"/>
      <c r="EQ73" s="112"/>
      <c r="ER73" s="112"/>
      <c r="ES73" s="112"/>
      <c r="ET73" s="112"/>
      <c r="EU73" s="112"/>
      <c r="EV73" s="112"/>
      <c r="EW73" s="112"/>
      <c r="EX73" s="112"/>
      <c r="EY73" s="112"/>
      <c r="EZ73" s="112"/>
      <c r="FA73" s="112"/>
      <c r="FB73" s="112"/>
      <c r="FC73" s="112"/>
      <c r="FD73" s="112"/>
      <c r="FE73" s="112"/>
      <c r="FF73" s="112"/>
      <c r="FG73" s="112"/>
      <c r="FH73" s="112"/>
      <c r="FI73" s="112"/>
      <c r="FJ73" s="112"/>
      <c r="FK73" s="112"/>
      <c r="FL73" s="112"/>
      <c r="FM73" s="112"/>
      <c r="FN73" s="112"/>
      <c r="FO73" s="112"/>
      <c r="FP73" s="112"/>
      <c r="FQ73" s="112"/>
      <c r="FR73" s="112"/>
      <c r="FS73" s="112"/>
    </row>
    <row r="74" spans="1:175" s="498" customFormat="1" ht="47.25" x14ac:dyDescent="0.25">
      <c r="A74" s="493">
        <v>19</v>
      </c>
      <c r="B74" s="494" t="s">
        <v>2803</v>
      </c>
      <c r="C74" s="493" t="s">
        <v>2804</v>
      </c>
      <c r="D74" s="495" t="s">
        <v>2805</v>
      </c>
      <c r="E74" s="100">
        <v>2019</v>
      </c>
      <c r="F74" s="496" t="s">
        <v>2802</v>
      </c>
      <c r="G74" s="167" t="s">
        <v>2673</v>
      </c>
      <c r="H74" s="497"/>
      <c r="I74" s="497"/>
      <c r="J74" s="497"/>
      <c r="K74" s="497"/>
      <c r="L74" s="497"/>
    </row>
    <row r="75" spans="1:175" s="205" customFormat="1" ht="46.5" customHeight="1" x14ac:dyDescent="0.2">
      <c r="A75" s="14">
        <v>73</v>
      </c>
      <c r="B75" s="74" t="s">
        <v>2588</v>
      </c>
      <c r="C75" s="144" t="s">
        <v>1198</v>
      </c>
      <c r="D75" s="75" t="s">
        <v>2589</v>
      </c>
      <c r="E75" s="100">
        <v>2019</v>
      </c>
      <c r="F75" s="224" t="s">
        <v>240</v>
      </c>
      <c r="G75" s="369" t="s">
        <v>2688</v>
      </c>
    </row>
    <row r="76" spans="1:175" s="545" customFormat="1" ht="51.75" customHeight="1" x14ac:dyDescent="0.25">
      <c r="A76" s="539">
        <v>85</v>
      </c>
      <c r="B76" s="549" t="s">
        <v>3243</v>
      </c>
      <c r="C76" s="542" t="s">
        <v>3244</v>
      </c>
      <c r="D76" s="542" t="s">
        <v>3059</v>
      </c>
      <c r="E76" s="543">
        <v>2020</v>
      </c>
      <c r="F76" s="539" t="s">
        <v>240</v>
      </c>
      <c r="G76" s="544" t="s">
        <v>2674</v>
      </c>
    </row>
    <row r="77" spans="1:175" s="545" customFormat="1" ht="51.75" customHeight="1" x14ac:dyDescent="0.25">
      <c r="A77" s="539">
        <v>100</v>
      </c>
      <c r="B77" s="549" t="s">
        <v>2798</v>
      </c>
      <c r="C77" s="542" t="s">
        <v>2799</v>
      </c>
      <c r="D77" s="542" t="s">
        <v>595</v>
      </c>
      <c r="E77" s="543">
        <v>2020</v>
      </c>
      <c r="F77" s="539" t="s">
        <v>240</v>
      </c>
      <c r="G77" s="544" t="s">
        <v>2674</v>
      </c>
    </row>
    <row r="78" spans="1:175" s="545" customFormat="1" ht="51.75" customHeight="1" x14ac:dyDescent="0.25">
      <c r="A78" s="539">
        <v>140</v>
      </c>
      <c r="B78" s="549" t="s">
        <v>3245</v>
      </c>
      <c r="C78" s="550" t="s">
        <v>3246</v>
      </c>
      <c r="D78" s="542" t="s">
        <v>3247</v>
      </c>
      <c r="E78" s="543">
        <v>2020</v>
      </c>
      <c r="F78" s="539" t="s">
        <v>240</v>
      </c>
      <c r="G78" s="544" t="s">
        <v>2674</v>
      </c>
    </row>
    <row r="79" spans="1:175" s="545" customFormat="1" ht="51.75" customHeight="1" x14ac:dyDescent="0.25">
      <c r="A79" s="539">
        <v>141</v>
      </c>
      <c r="B79" s="549" t="s">
        <v>2795</v>
      </c>
      <c r="C79" s="542" t="s">
        <v>2796</v>
      </c>
      <c r="D79" s="542" t="s">
        <v>2797</v>
      </c>
      <c r="E79" s="543">
        <v>2020</v>
      </c>
      <c r="F79" s="539" t="s">
        <v>240</v>
      </c>
      <c r="G79" s="544" t="s">
        <v>2674</v>
      </c>
    </row>
    <row r="80" spans="1:175" s="517" customFormat="1" ht="47.25" x14ac:dyDescent="0.2">
      <c r="A80" s="655">
        <v>22</v>
      </c>
      <c r="B80" s="656" t="s">
        <v>3907</v>
      </c>
      <c r="C80" s="657" t="s">
        <v>3908</v>
      </c>
      <c r="D80" s="655" t="s">
        <v>3909</v>
      </c>
      <c r="E80" s="658">
        <v>2020</v>
      </c>
      <c r="F80" s="659" t="s">
        <v>240</v>
      </c>
      <c r="G80" s="165" t="s">
        <v>2676</v>
      </c>
      <c r="H80" s="660"/>
    </row>
    <row r="81" spans="1:8" s="487" customFormat="1" ht="31.5" x14ac:dyDescent="0.25">
      <c r="A81" s="655">
        <v>23</v>
      </c>
      <c r="B81" s="656" t="s">
        <v>3910</v>
      </c>
      <c r="C81" s="656" t="s">
        <v>3911</v>
      </c>
      <c r="D81" s="655" t="s">
        <v>3912</v>
      </c>
      <c r="E81" s="658">
        <v>2020</v>
      </c>
      <c r="F81" s="659" t="s">
        <v>240</v>
      </c>
      <c r="G81" s="165" t="s">
        <v>2676</v>
      </c>
      <c r="H81" s="660"/>
    </row>
    <row r="82" spans="1:8" s="559" customFormat="1" ht="31.5" x14ac:dyDescent="0.25">
      <c r="A82" s="553">
        <v>3</v>
      </c>
      <c r="B82" s="554" t="s">
        <v>3248</v>
      </c>
      <c r="C82" s="589" t="s">
        <v>3250</v>
      </c>
      <c r="D82" s="555" t="s">
        <v>3249</v>
      </c>
      <c r="E82" s="557">
        <v>2021</v>
      </c>
      <c r="F82" s="590" t="s">
        <v>240</v>
      </c>
      <c r="G82" s="544" t="s">
        <v>2674</v>
      </c>
    </row>
    <row r="83" spans="1:8" s="559" customFormat="1" ht="31.5" x14ac:dyDescent="0.25">
      <c r="A83" s="553">
        <v>61</v>
      </c>
      <c r="B83" s="554" t="s">
        <v>3251</v>
      </c>
      <c r="C83" s="573" t="s">
        <v>3252</v>
      </c>
      <c r="D83" s="555" t="s">
        <v>3247</v>
      </c>
      <c r="E83" s="557">
        <v>2021</v>
      </c>
      <c r="F83" s="558" t="s">
        <v>240</v>
      </c>
      <c r="G83" s="544" t="s">
        <v>2674</v>
      </c>
    </row>
    <row r="84" spans="1:8" s="559" customFormat="1" ht="31.5" x14ac:dyDescent="0.25">
      <c r="A84" s="553">
        <v>71</v>
      </c>
      <c r="B84" s="554" t="s">
        <v>3253</v>
      </c>
      <c r="C84" s="573" t="s">
        <v>3254</v>
      </c>
      <c r="D84" s="555" t="s">
        <v>183</v>
      </c>
      <c r="E84" s="557">
        <v>2021</v>
      </c>
      <c r="F84" s="558" t="s">
        <v>240</v>
      </c>
      <c r="G84" s="544" t="s">
        <v>2674</v>
      </c>
    </row>
    <row r="85" spans="1:8" s="559" customFormat="1" ht="31.5" x14ac:dyDescent="0.25">
      <c r="A85" s="553">
        <v>154</v>
      </c>
      <c r="B85" s="575" t="s">
        <v>3255</v>
      </c>
      <c r="C85" s="589" t="s">
        <v>3257</v>
      </c>
      <c r="D85" s="555" t="s">
        <v>3256</v>
      </c>
      <c r="E85" s="557">
        <v>2021</v>
      </c>
      <c r="F85" s="558" t="s">
        <v>240</v>
      </c>
      <c r="G85" s="544" t="s">
        <v>2674</v>
      </c>
    </row>
    <row r="86" spans="1:8" s="559" customFormat="1" ht="47.25" x14ac:dyDescent="0.25">
      <c r="A86" s="553">
        <v>155</v>
      </c>
      <c r="B86" s="554" t="s">
        <v>3258</v>
      </c>
      <c r="C86" s="560" t="s">
        <v>3259</v>
      </c>
      <c r="D86" s="555" t="s">
        <v>3256</v>
      </c>
      <c r="E86" s="557">
        <v>2021</v>
      </c>
      <c r="F86" s="558" t="s">
        <v>240</v>
      </c>
      <c r="G86" s="544" t="s">
        <v>2674</v>
      </c>
    </row>
    <row r="87" spans="1:8" s="559" customFormat="1" ht="31.5" x14ac:dyDescent="0.25">
      <c r="A87" s="553">
        <v>156</v>
      </c>
      <c r="B87" s="554" t="s">
        <v>3260</v>
      </c>
      <c r="C87" s="560" t="s">
        <v>3261</v>
      </c>
      <c r="D87" s="555" t="s">
        <v>3256</v>
      </c>
      <c r="E87" s="557">
        <v>2021</v>
      </c>
      <c r="F87" s="558" t="s">
        <v>240</v>
      </c>
      <c r="G87" s="544" t="s">
        <v>2674</v>
      </c>
    </row>
    <row r="88" spans="1:8" s="559" customFormat="1" ht="63" x14ac:dyDescent="0.25">
      <c r="A88" s="553">
        <v>157</v>
      </c>
      <c r="B88" s="554" t="s">
        <v>3262</v>
      </c>
      <c r="C88" s="560" t="s">
        <v>3263</v>
      </c>
      <c r="D88" s="555" t="s">
        <v>3256</v>
      </c>
      <c r="E88" s="557">
        <v>2021</v>
      </c>
      <c r="F88" s="558" t="s">
        <v>240</v>
      </c>
      <c r="G88" s="544" t="s">
        <v>2674</v>
      </c>
    </row>
    <row r="89" spans="1:8" s="559" customFormat="1" ht="31.5" x14ac:dyDescent="0.25">
      <c r="A89" s="661">
        <v>158</v>
      </c>
      <c r="B89" s="662" t="s">
        <v>3264</v>
      </c>
      <c r="C89" s="663" t="s">
        <v>3265</v>
      </c>
      <c r="D89" s="664" t="s">
        <v>3256</v>
      </c>
      <c r="E89" s="665">
        <v>2021</v>
      </c>
      <c r="F89" s="558" t="s">
        <v>240</v>
      </c>
      <c r="G89" s="666" t="s">
        <v>2674</v>
      </c>
    </row>
    <row r="90" spans="1:8" s="580" customFormat="1" ht="47.25" x14ac:dyDescent="0.2">
      <c r="A90" s="667">
        <v>17</v>
      </c>
      <c r="B90" s="668" t="s">
        <v>3913</v>
      </c>
      <c r="C90" s="667" t="s">
        <v>1192</v>
      </c>
      <c r="D90" s="669" t="s">
        <v>3914</v>
      </c>
      <c r="E90" s="670">
        <v>2021</v>
      </c>
      <c r="F90" s="671" t="s">
        <v>240</v>
      </c>
      <c r="G90" s="165" t="s">
        <v>2676</v>
      </c>
    </row>
    <row r="91" spans="1:8" s="559" customFormat="1" ht="63" x14ac:dyDescent="0.25">
      <c r="A91" s="667">
        <v>38</v>
      </c>
      <c r="B91" s="668" t="s">
        <v>3266</v>
      </c>
      <c r="C91" s="667" t="s">
        <v>3267</v>
      </c>
      <c r="D91" s="667" t="s">
        <v>3268</v>
      </c>
      <c r="E91" s="670">
        <v>2022</v>
      </c>
      <c r="F91" s="672" t="s">
        <v>240</v>
      </c>
      <c r="G91" s="610" t="s">
        <v>2674</v>
      </c>
    </row>
    <row r="92" spans="1:8" s="545" customFormat="1" ht="51" customHeight="1" x14ac:dyDescent="0.25">
      <c r="A92" s="639">
        <v>14</v>
      </c>
      <c r="B92" s="652" t="s">
        <v>4195</v>
      </c>
      <c r="C92" s="639" t="s">
        <v>4196</v>
      </c>
      <c r="D92" s="639" t="s">
        <v>4197</v>
      </c>
      <c r="E92" s="642">
        <v>2022</v>
      </c>
      <c r="F92" s="646" t="s">
        <v>240</v>
      </c>
      <c r="G92" s="408" t="s">
        <v>2673</v>
      </c>
    </row>
    <row r="93" spans="1:8" s="545" customFormat="1" ht="47.25" x14ac:dyDescent="0.25">
      <c r="A93" s="677">
        <v>76</v>
      </c>
      <c r="B93" s="678" t="s">
        <v>4438</v>
      </c>
      <c r="C93" s="677" t="s">
        <v>4439</v>
      </c>
      <c r="D93" s="677" t="s">
        <v>4440</v>
      </c>
      <c r="E93" s="680">
        <v>2020</v>
      </c>
      <c r="F93" s="677" t="s">
        <v>240</v>
      </c>
      <c r="G93" s="406" t="s">
        <v>2677</v>
      </c>
    </row>
    <row r="94" spans="1:8" s="545" customFormat="1" ht="31.5" x14ac:dyDescent="0.25">
      <c r="A94" s="677">
        <v>75</v>
      </c>
      <c r="B94" s="678" t="s">
        <v>4441</v>
      </c>
      <c r="C94" s="677" t="s">
        <v>4442</v>
      </c>
      <c r="D94" s="677" t="s">
        <v>4443</v>
      </c>
      <c r="E94" s="680">
        <v>2020</v>
      </c>
      <c r="F94" s="677" t="s">
        <v>240</v>
      </c>
      <c r="G94" s="406" t="s">
        <v>2677</v>
      </c>
    </row>
    <row r="95" spans="1:8" s="545" customFormat="1" ht="31.5" x14ac:dyDescent="0.25">
      <c r="A95" s="677">
        <v>27</v>
      </c>
      <c r="B95" s="678" t="s">
        <v>4444</v>
      </c>
      <c r="C95" s="677" t="s">
        <v>4445</v>
      </c>
      <c r="D95" s="677" t="s">
        <v>4446</v>
      </c>
      <c r="E95" s="680">
        <v>2020</v>
      </c>
      <c r="F95" s="677" t="s">
        <v>240</v>
      </c>
      <c r="G95" s="406" t="s">
        <v>2677</v>
      </c>
    </row>
    <row r="96" spans="1:8" s="545" customFormat="1" ht="63" x14ac:dyDescent="0.25">
      <c r="A96" s="677">
        <v>80</v>
      </c>
      <c r="B96" s="678" t="s">
        <v>4447</v>
      </c>
      <c r="C96" s="677" t="s">
        <v>4448</v>
      </c>
      <c r="D96" s="677" t="s">
        <v>4449</v>
      </c>
      <c r="E96" s="680">
        <v>2020</v>
      </c>
      <c r="F96" s="677" t="s">
        <v>240</v>
      </c>
      <c r="G96" s="406" t="s">
        <v>2677</v>
      </c>
    </row>
    <row r="97" spans="1:7" s="545" customFormat="1" ht="31.5" x14ac:dyDescent="0.25">
      <c r="A97" s="677">
        <v>79</v>
      </c>
      <c r="B97" s="678" t="s">
        <v>4450</v>
      </c>
      <c r="C97" s="677" t="s">
        <v>4451</v>
      </c>
      <c r="D97" s="677" t="s">
        <v>4452</v>
      </c>
      <c r="E97" s="680">
        <v>2020</v>
      </c>
      <c r="F97" s="677" t="s">
        <v>240</v>
      </c>
      <c r="G97" s="406" t="s">
        <v>2677</v>
      </c>
    </row>
    <row r="98" spans="1:7" s="545" customFormat="1" ht="31.5" x14ac:dyDescent="0.25">
      <c r="A98" s="677">
        <v>35</v>
      </c>
      <c r="B98" s="678" t="s">
        <v>4453</v>
      </c>
      <c r="C98" s="679" t="s">
        <v>4454</v>
      </c>
      <c r="D98" s="677" t="s">
        <v>4455</v>
      </c>
      <c r="E98" s="680">
        <v>2020</v>
      </c>
      <c r="F98" s="677" t="s">
        <v>240</v>
      </c>
      <c r="G98" s="406" t="s">
        <v>2677</v>
      </c>
    </row>
    <row r="99" spans="1:7" s="545" customFormat="1" ht="31.5" x14ac:dyDescent="0.25">
      <c r="A99" s="677">
        <v>36</v>
      </c>
      <c r="B99" s="681" t="s">
        <v>4456</v>
      </c>
      <c r="C99" s="679" t="s">
        <v>4451</v>
      </c>
      <c r="D99" s="677" t="s">
        <v>4455</v>
      </c>
      <c r="E99" s="680">
        <v>2020</v>
      </c>
      <c r="F99" s="677" t="s">
        <v>240</v>
      </c>
      <c r="G99" s="406" t="s">
        <v>2677</v>
      </c>
    </row>
    <row r="100" spans="1:7" s="545" customFormat="1" ht="31.5" x14ac:dyDescent="0.25">
      <c r="A100" s="677">
        <v>37</v>
      </c>
      <c r="B100" s="678" t="s">
        <v>4457</v>
      </c>
      <c r="C100" s="679" t="s">
        <v>4458</v>
      </c>
      <c r="D100" s="677" t="s">
        <v>4455</v>
      </c>
      <c r="E100" s="680">
        <v>2020</v>
      </c>
      <c r="F100" s="677" t="s">
        <v>240</v>
      </c>
      <c r="G100" s="406" t="s">
        <v>2677</v>
      </c>
    </row>
    <row r="101" spans="1:7" s="545" customFormat="1" ht="31.5" x14ac:dyDescent="0.25">
      <c r="A101" s="677">
        <v>38</v>
      </c>
      <c r="B101" s="678" t="s">
        <v>4459</v>
      </c>
      <c r="C101" s="679" t="s">
        <v>4460</v>
      </c>
      <c r="D101" s="677" t="s">
        <v>4455</v>
      </c>
      <c r="E101" s="680">
        <v>2020</v>
      </c>
      <c r="F101" s="677" t="s">
        <v>240</v>
      </c>
      <c r="G101" s="406" t="s">
        <v>2677</v>
      </c>
    </row>
    <row r="102" spans="1:7" s="545" customFormat="1" ht="31.5" x14ac:dyDescent="0.25">
      <c r="A102" s="677">
        <v>39</v>
      </c>
      <c r="B102" s="678" t="s">
        <v>4461</v>
      </c>
      <c r="C102" s="679" t="s">
        <v>4439</v>
      </c>
      <c r="D102" s="677" t="s">
        <v>4455</v>
      </c>
      <c r="E102" s="680">
        <v>2020</v>
      </c>
      <c r="F102" s="677" t="s">
        <v>240</v>
      </c>
      <c r="G102" s="406" t="s">
        <v>2677</v>
      </c>
    </row>
    <row r="103" spans="1:7" s="545" customFormat="1" ht="31.5" x14ac:dyDescent="0.25">
      <c r="A103" s="677">
        <v>40</v>
      </c>
      <c r="B103" s="678" t="s">
        <v>4462</v>
      </c>
      <c r="C103" s="679" t="s">
        <v>4463</v>
      </c>
      <c r="D103" s="677" t="s">
        <v>4455</v>
      </c>
      <c r="E103" s="680">
        <v>2020</v>
      </c>
      <c r="F103" s="677" t="s">
        <v>240</v>
      </c>
      <c r="G103" s="406" t="s">
        <v>2677</v>
      </c>
    </row>
    <row r="104" spans="1:7" s="545" customFormat="1" ht="47.25" x14ac:dyDescent="0.25">
      <c r="A104" s="677">
        <v>41</v>
      </c>
      <c r="B104" s="678" t="s">
        <v>4464</v>
      </c>
      <c r="C104" s="679" t="s">
        <v>4465</v>
      </c>
      <c r="D104" s="677" t="s">
        <v>4455</v>
      </c>
      <c r="E104" s="680">
        <v>2020</v>
      </c>
      <c r="F104" s="677" t="s">
        <v>240</v>
      </c>
      <c r="G104" s="406" t="s">
        <v>2677</v>
      </c>
    </row>
    <row r="105" spans="1:7" s="545" customFormat="1" ht="47.25" x14ac:dyDescent="0.25">
      <c r="A105" s="677">
        <v>42</v>
      </c>
      <c r="B105" s="678" t="s">
        <v>4466</v>
      </c>
      <c r="C105" s="679" t="s">
        <v>4467</v>
      </c>
      <c r="D105" s="677" t="s">
        <v>4455</v>
      </c>
      <c r="E105" s="680">
        <v>2020</v>
      </c>
      <c r="F105" s="677" t="s">
        <v>240</v>
      </c>
      <c r="G105" s="406" t="s">
        <v>2677</v>
      </c>
    </row>
    <row r="106" spans="1:7" s="545" customFormat="1" ht="47.25" x14ac:dyDescent="0.25">
      <c r="A106" s="677">
        <v>43</v>
      </c>
      <c r="B106" s="678" t="s">
        <v>4468</v>
      </c>
      <c r="C106" s="679" t="s">
        <v>4469</v>
      </c>
      <c r="D106" s="677" t="s">
        <v>4455</v>
      </c>
      <c r="E106" s="680">
        <v>2020</v>
      </c>
      <c r="F106" s="677" t="s">
        <v>240</v>
      </c>
      <c r="G106" s="406" t="s">
        <v>2677</v>
      </c>
    </row>
    <row r="107" spans="1:7" s="545" customFormat="1" ht="63" x14ac:dyDescent="0.25">
      <c r="A107" s="677">
        <v>44</v>
      </c>
      <c r="B107" s="678" t="s">
        <v>4470</v>
      </c>
      <c r="C107" s="679" t="s">
        <v>4471</v>
      </c>
      <c r="D107" s="677" t="s">
        <v>4455</v>
      </c>
      <c r="E107" s="680">
        <v>2020</v>
      </c>
      <c r="F107" s="677" t="s">
        <v>240</v>
      </c>
      <c r="G107" s="406" t="s">
        <v>2677</v>
      </c>
    </row>
    <row r="108" spans="1:7" s="545" customFormat="1" ht="31.5" x14ac:dyDescent="0.25">
      <c r="A108" s="677">
        <v>45</v>
      </c>
      <c r="B108" s="678" t="s">
        <v>4472</v>
      </c>
      <c r="C108" s="679" t="s">
        <v>4442</v>
      </c>
      <c r="D108" s="677" t="s">
        <v>4455</v>
      </c>
      <c r="E108" s="680">
        <v>2020</v>
      </c>
      <c r="F108" s="677" t="s">
        <v>240</v>
      </c>
      <c r="G108" s="406" t="s">
        <v>2677</v>
      </c>
    </row>
    <row r="109" spans="1:7" s="545" customFormat="1" ht="31.5" x14ac:dyDescent="0.25">
      <c r="A109" s="677">
        <v>46</v>
      </c>
      <c r="B109" s="678" t="s">
        <v>4473</v>
      </c>
      <c r="C109" s="679" t="s">
        <v>4474</v>
      </c>
      <c r="D109" s="677" t="s">
        <v>4455</v>
      </c>
      <c r="E109" s="680">
        <v>2020</v>
      </c>
      <c r="F109" s="677" t="s">
        <v>240</v>
      </c>
      <c r="G109" s="406" t="s">
        <v>2677</v>
      </c>
    </row>
    <row r="110" spans="1:7" s="545" customFormat="1" ht="31.5" x14ac:dyDescent="0.25">
      <c r="A110" s="677">
        <v>47</v>
      </c>
      <c r="B110" s="678" t="s">
        <v>4475</v>
      </c>
      <c r="C110" s="679" t="s">
        <v>4476</v>
      </c>
      <c r="D110" s="677" t="s">
        <v>4455</v>
      </c>
      <c r="E110" s="680">
        <v>2020</v>
      </c>
      <c r="F110" s="677" t="s">
        <v>240</v>
      </c>
      <c r="G110" s="406" t="s">
        <v>2677</v>
      </c>
    </row>
    <row r="111" spans="1:7" s="545" customFormat="1" ht="31.5" x14ac:dyDescent="0.25">
      <c r="A111" s="677">
        <v>48</v>
      </c>
      <c r="B111" s="678" t="s">
        <v>4477</v>
      </c>
      <c r="C111" s="679" t="s">
        <v>4478</v>
      </c>
      <c r="D111" s="677" t="s">
        <v>4455</v>
      </c>
      <c r="E111" s="680">
        <v>2020</v>
      </c>
      <c r="F111" s="677" t="s">
        <v>240</v>
      </c>
      <c r="G111" s="406" t="s">
        <v>2677</v>
      </c>
    </row>
    <row r="112" spans="1:7" s="545" customFormat="1" ht="47.25" x14ac:dyDescent="0.25">
      <c r="A112" s="677">
        <v>49</v>
      </c>
      <c r="B112" s="678" t="s">
        <v>4479</v>
      </c>
      <c r="C112" s="679" t="s">
        <v>4480</v>
      </c>
      <c r="D112" s="677" t="s">
        <v>4455</v>
      </c>
      <c r="E112" s="680">
        <v>2020</v>
      </c>
      <c r="F112" s="677" t="s">
        <v>240</v>
      </c>
      <c r="G112" s="406" t="s">
        <v>2677</v>
      </c>
    </row>
    <row r="113" spans="1:7" s="545" customFormat="1" ht="31.5" x14ac:dyDescent="0.25">
      <c r="A113" s="677">
        <v>50</v>
      </c>
      <c r="B113" s="678" t="s">
        <v>4481</v>
      </c>
      <c r="C113" s="677" t="s">
        <v>4482</v>
      </c>
      <c r="D113" s="677" t="s">
        <v>4455</v>
      </c>
      <c r="E113" s="680">
        <v>2020</v>
      </c>
      <c r="F113" s="677" t="s">
        <v>240</v>
      </c>
      <c r="G113" s="406" t="s">
        <v>2677</v>
      </c>
    </row>
    <row r="114" spans="1:7" s="545" customFormat="1" ht="31.5" x14ac:dyDescent="0.25">
      <c r="A114" s="677">
        <v>51</v>
      </c>
      <c r="B114" s="681" t="s">
        <v>4483</v>
      </c>
      <c r="C114" s="679" t="s">
        <v>4484</v>
      </c>
      <c r="D114" s="677" t="s">
        <v>4455</v>
      </c>
      <c r="E114" s="680">
        <v>2020</v>
      </c>
      <c r="F114" s="677" t="s">
        <v>240</v>
      </c>
      <c r="G114" s="406" t="s">
        <v>2677</v>
      </c>
    </row>
    <row r="115" spans="1:7" s="545" customFormat="1" ht="31.5" x14ac:dyDescent="0.25">
      <c r="A115" s="677">
        <v>52</v>
      </c>
      <c r="B115" s="678" t="s">
        <v>4485</v>
      </c>
      <c r="C115" s="679" t="s">
        <v>4486</v>
      </c>
      <c r="D115" s="677" t="s">
        <v>4455</v>
      </c>
      <c r="E115" s="680">
        <v>2020</v>
      </c>
      <c r="F115" s="677" t="s">
        <v>240</v>
      </c>
      <c r="G115" s="406" t="s">
        <v>2677</v>
      </c>
    </row>
    <row r="116" spans="1:7" s="545" customFormat="1" ht="47.25" x14ac:dyDescent="0.25">
      <c r="A116" s="677">
        <v>53</v>
      </c>
      <c r="B116" s="678" t="s">
        <v>4487</v>
      </c>
      <c r="C116" s="679" t="s">
        <v>4488</v>
      </c>
      <c r="D116" s="677" t="s">
        <v>4455</v>
      </c>
      <c r="E116" s="680">
        <v>2020</v>
      </c>
      <c r="F116" s="677" t="s">
        <v>240</v>
      </c>
      <c r="G116" s="406" t="s">
        <v>2677</v>
      </c>
    </row>
    <row r="117" spans="1:7" s="545" customFormat="1" ht="47.25" x14ac:dyDescent="0.25">
      <c r="A117" s="677">
        <v>54</v>
      </c>
      <c r="B117" s="678" t="s">
        <v>4489</v>
      </c>
      <c r="C117" s="679" t="s">
        <v>4490</v>
      </c>
      <c r="D117" s="677" t="s">
        <v>4455</v>
      </c>
      <c r="E117" s="680">
        <v>2020</v>
      </c>
      <c r="F117" s="677" t="s">
        <v>240</v>
      </c>
      <c r="G117" s="406" t="s">
        <v>2677</v>
      </c>
    </row>
    <row r="118" spans="1:7" s="545" customFormat="1" ht="31.5" x14ac:dyDescent="0.25">
      <c r="A118" s="677">
        <v>55</v>
      </c>
      <c r="B118" s="678" t="s">
        <v>4491</v>
      </c>
      <c r="C118" s="679" t="s">
        <v>4492</v>
      </c>
      <c r="D118" s="677" t="s">
        <v>4455</v>
      </c>
      <c r="E118" s="680">
        <v>2020</v>
      </c>
      <c r="F118" s="677" t="s">
        <v>240</v>
      </c>
      <c r="G118" s="406" t="s">
        <v>2677</v>
      </c>
    </row>
    <row r="119" spans="1:7" s="545" customFormat="1" ht="47.25" x14ac:dyDescent="0.25">
      <c r="A119" s="677">
        <v>56</v>
      </c>
      <c r="B119" s="678" t="s">
        <v>4493</v>
      </c>
      <c r="C119" s="679" t="s">
        <v>4494</v>
      </c>
      <c r="D119" s="677" t="s">
        <v>4455</v>
      </c>
      <c r="E119" s="680">
        <v>2020</v>
      </c>
      <c r="F119" s="677" t="s">
        <v>240</v>
      </c>
      <c r="G119" s="406" t="s">
        <v>2677</v>
      </c>
    </row>
    <row r="120" spans="1:7" s="545" customFormat="1" ht="31.5" x14ac:dyDescent="0.25">
      <c r="A120" s="677">
        <v>57</v>
      </c>
      <c r="B120" s="678" t="s">
        <v>4495</v>
      </c>
      <c r="C120" s="679" t="s">
        <v>4496</v>
      </c>
      <c r="D120" s="677" t="s">
        <v>4455</v>
      </c>
      <c r="E120" s="680">
        <v>2020</v>
      </c>
      <c r="F120" s="677" t="s">
        <v>240</v>
      </c>
      <c r="G120" s="406" t="s">
        <v>2677</v>
      </c>
    </row>
    <row r="121" spans="1:7" s="545" customFormat="1" ht="47.25" x14ac:dyDescent="0.25">
      <c r="A121" s="677">
        <v>58</v>
      </c>
      <c r="B121" s="678" t="s">
        <v>4497</v>
      </c>
      <c r="C121" s="679" t="s">
        <v>4498</v>
      </c>
      <c r="D121" s="677" t="s">
        <v>4455</v>
      </c>
      <c r="E121" s="680">
        <v>2020</v>
      </c>
      <c r="F121" s="677" t="s">
        <v>240</v>
      </c>
      <c r="G121" s="406" t="s">
        <v>2677</v>
      </c>
    </row>
    <row r="122" spans="1:7" s="545" customFormat="1" ht="31.5" x14ac:dyDescent="0.25">
      <c r="A122" s="677">
        <v>59</v>
      </c>
      <c r="B122" s="678" t="s">
        <v>4499</v>
      </c>
      <c r="C122" s="679" t="s">
        <v>2257</v>
      </c>
      <c r="D122" s="677" t="s">
        <v>4455</v>
      </c>
      <c r="E122" s="680">
        <v>2020</v>
      </c>
      <c r="F122" s="677" t="s">
        <v>240</v>
      </c>
      <c r="G122" s="406" t="s">
        <v>2677</v>
      </c>
    </row>
    <row r="123" spans="1:7" s="545" customFormat="1" ht="31.5" x14ac:dyDescent="0.25">
      <c r="A123" s="677">
        <v>60</v>
      </c>
      <c r="B123" s="678" t="s">
        <v>4500</v>
      </c>
      <c r="C123" s="679" t="s">
        <v>4501</v>
      </c>
      <c r="D123" s="677" t="s">
        <v>4455</v>
      </c>
      <c r="E123" s="680">
        <v>2020</v>
      </c>
      <c r="F123" s="677" t="s">
        <v>240</v>
      </c>
      <c r="G123" s="406" t="s">
        <v>2677</v>
      </c>
    </row>
    <row r="124" spans="1:7" s="545" customFormat="1" ht="31.5" x14ac:dyDescent="0.25">
      <c r="A124" s="677">
        <v>61</v>
      </c>
      <c r="B124" s="681" t="s">
        <v>4502</v>
      </c>
      <c r="C124" s="679" t="s">
        <v>4503</v>
      </c>
      <c r="D124" s="677" t="s">
        <v>4455</v>
      </c>
      <c r="E124" s="680">
        <v>2020</v>
      </c>
      <c r="F124" s="677" t="s">
        <v>240</v>
      </c>
      <c r="G124" s="406" t="s">
        <v>2677</v>
      </c>
    </row>
    <row r="125" spans="1:7" s="545" customFormat="1" ht="31.5" x14ac:dyDescent="0.25">
      <c r="A125" s="677">
        <v>62</v>
      </c>
      <c r="B125" s="681" t="s">
        <v>4504</v>
      </c>
      <c r="C125" s="679" t="s">
        <v>4505</v>
      </c>
      <c r="D125" s="677" t="s">
        <v>4455</v>
      </c>
      <c r="E125" s="680">
        <v>2020</v>
      </c>
      <c r="F125" s="677" t="s">
        <v>240</v>
      </c>
      <c r="G125" s="406" t="s">
        <v>2677</v>
      </c>
    </row>
    <row r="126" spans="1:7" s="545" customFormat="1" ht="31.5" x14ac:dyDescent="0.25">
      <c r="A126" s="677">
        <v>63</v>
      </c>
      <c r="B126" s="678" t="s">
        <v>4506</v>
      </c>
      <c r="C126" s="679" t="s">
        <v>4507</v>
      </c>
      <c r="D126" s="677" t="s">
        <v>4455</v>
      </c>
      <c r="E126" s="680">
        <v>2020</v>
      </c>
      <c r="F126" s="677" t="s">
        <v>240</v>
      </c>
      <c r="G126" s="406" t="s">
        <v>2677</v>
      </c>
    </row>
    <row r="127" spans="1:7" s="545" customFormat="1" ht="63" x14ac:dyDescent="0.25">
      <c r="A127" s="677">
        <v>81</v>
      </c>
      <c r="B127" s="678" t="s">
        <v>4508</v>
      </c>
      <c r="C127" s="677" t="s">
        <v>4471</v>
      </c>
      <c r="D127" s="677" t="s">
        <v>4509</v>
      </c>
      <c r="E127" s="680">
        <v>2020</v>
      </c>
      <c r="F127" s="677" t="s">
        <v>240</v>
      </c>
      <c r="G127" s="406" t="s">
        <v>2677</v>
      </c>
    </row>
    <row r="128" spans="1:7" s="545" customFormat="1" ht="31.5" x14ac:dyDescent="0.25">
      <c r="A128" s="677">
        <v>74</v>
      </c>
      <c r="B128" s="678" t="s">
        <v>4510</v>
      </c>
      <c r="C128" s="677" t="s">
        <v>4511</v>
      </c>
      <c r="D128" s="677" t="s">
        <v>4512</v>
      </c>
      <c r="E128" s="680">
        <v>2020</v>
      </c>
      <c r="F128" s="677" t="s">
        <v>240</v>
      </c>
      <c r="G128" s="406" t="s">
        <v>2677</v>
      </c>
    </row>
    <row r="129" spans="1:7" s="545" customFormat="1" ht="31.5" x14ac:dyDescent="0.25">
      <c r="A129" s="639">
        <v>32</v>
      </c>
      <c r="B129" s="639" t="s">
        <v>4513</v>
      </c>
      <c r="C129" s="653" t="s">
        <v>4514</v>
      </c>
      <c r="D129" s="639" t="s">
        <v>4515</v>
      </c>
      <c r="E129" s="642">
        <v>2021</v>
      </c>
      <c r="F129" s="677" t="s">
        <v>240</v>
      </c>
      <c r="G129" s="406" t="s">
        <v>2677</v>
      </c>
    </row>
    <row r="130" spans="1:7" s="545" customFormat="1" ht="31.5" x14ac:dyDescent="0.25">
      <c r="A130" s="639">
        <v>33</v>
      </c>
      <c r="B130" s="639" t="s">
        <v>4516</v>
      </c>
      <c r="C130" s="653" t="s">
        <v>4517</v>
      </c>
      <c r="D130" s="639" t="s">
        <v>4515</v>
      </c>
      <c r="E130" s="642">
        <v>2021</v>
      </c>
      <c r="F130" s="677" t="s">
        <v>240</v>
      </c>
      <c r="G130" s="406" t="s">
        <v>2677</v>
      </c>
    </row>
    <row r="131" spans="1:7" s="545" customFormat="1" ht="47.25" x14ac:dyDescent="0.25">
      <c r="A131" s="639">
        <v>40</v>
      </c>
      <c r="B131" s="639" t="s">
        <v>4518</v>
      </c>
      <c r="C131" s="639" t="s">
        <v>4519</v>
      </c>
      <c r="D131" s="639" t="s">
        <v>4520</v>
      </c>
      <c r="E131" s="642">
        <v>2021</v>
      </c>
      <c r="F131" s="677" t="s">
        <v>240</v>
      </c>
      <c r="G131" s="406" t="s">
        <v>2677</v>
      </c>
    </row>
    <row r="132" spans="1:7" s="580" customFormat="1" ht="47.25" x14ac:dyDescent="0.2">
      <c r="A132" s="639">
        <v>40</v>
      </c>
      <c r="B132" s="652" t="s">
        <v>4521</v>
      </c>
      <c r="C132" s="653" t="s">
        <v>4503</v>
      </c>
      <c r="D132" s="639" t="s">
        <v>4522</v>
      </c>
      <c r="E132" s="642">
        <v>2022</v>
      </c>
      <c r="F132" s="677" t="s">
        <v>240</v>
      </c>
      <c r="G132" s="406" t="s">
        <v>2677</v>
      </c>
    </row>
    <row r="133" spans="1:7" s="580" customFormat="1" ht="31.5" x14ac:dyDescent="0.2">
      <c r="A133" s="639">
        <v>13</v>
      </c>
      <c r="B133" s="652" t="s">
        <v>4523</v>
      </c>
      <c r="C133" s="653" t="s">
        <v>4524</v>
      </c>
      <c r="D133" s="639" t="s">
        <v>4525</v>
      </c>
      <c r="E133" s="642">
        <v>2022</v>
      </c>
      <c r="F133" s="677" t="s">
        <v>240</v>
      </c>
      <c r="G133" s="406" t="s">
        <v>2677</v>
      </c>
    </row>
    <row r="134" spans="1:7" s="580" customFormat="1" ht="31.5" x14ac:dyDescent="0.2">
      <c r="A134" s="639">
        <v>10</v>
      </c>
      <c r="B134" s="652" t="s">
        <v>4526</v>
      </c>
      <c r="C134" s="653" t="s">
        <v>4527</v>
      </c>
      <c r="D134" s="639" t="s">
        <v>4528</v>
      </c>
      <c r="E134" s="642">
        <v>2022</v>
      </c>
      <c r="F134" s="677" t="s">
        <v>240</v>
      </c>
      <c r="G134" s="406" t="s">
        <v>2677</v>
      </c>
    </row>
    <row r="135" spans="1:7" s="580" customFormat="1" ht="31.5" x14ac:dyDescent="0.2">
      <c r="A135" s="639">
        <v>11</v>
      </c>
      <c r="B135" s="639" t="s">
        <v>4529</v>
      </c>
      <c r="C135" s="653" t="s">
        <v>4530</v>
      </c>
      <c r="D135" s="639" t="s">
        <v>4528</v>
      </c>
      <c r="E135" s="642">
        <v>2022</v>
      </c>
      <c r="F135" s="677" t="s">
        <v>240</v>
      </c>
      <c r="G135" s="406" t="s">
        <v>2677</v>
      </c>
    </row>
    <row r="136" spans="1:7" s="545" customFormat="1" ht="47.25" x14ac:dyDescent="0.25">
      <c r="A136" s="639">
        <v>12</v>
      </c>
      <c r="B136" s="652" t="s">
        <v>4531</v>
      </c>
      <c r="C136" s="653" t="s">
        <v>4532</v>
      </c>
      <c r="D136" s="639" t="s">
        <v>4528</v>
      </c>
      <c r="E136" s="642">
        <v>2022</v>
      </c>
      <c r="F136" s="677" t="s">
        <v>240</v>
      </c>
      <c r="G136" s="406" t="s">
        <v>2677</v>
      </c>
    </row>
    <row r="137" spans="1:7" s="545" customFormat="1" ht="47.25" x14ac:dyDescent="0.25">
      <c r="A137" s="639">
        <v>19</v>
      </c>
      <c r="B137" s="652" t="s">
        <v>4533</v>
      </c>
      <c r="C137" s="639" t="s">
        <v>4534</v>
      </c>
      <c r="D137" s="639" t="s">
        <v>4528</v>
      </c>
      <c r="E137" s="642">
        <v>2022</v>
      </c>
      <c r="F137" s="677" t="s">
        <v>240</v>
      </c>
      <c r="G137" s="406" t="s">
        <v>2677</v>
      </c>
    </row>
    <row r="138" spans="1:7" s="545" customFormat="1" ht="31.5" x14ac:dyDescent="0.25">
      <c r="A138" s="639">
        <v>29</v>
      </c>
      <c r="B138" s="652" t="s">
        <v>4535</v>
      </c>
      <c r="C138" s="653" t="s">
        <v>1155</v>
      </c>
      <c r="D138" s="639" t="s">
        <v>4528</v>
      </c>
      <c r="E138" s="642">
        <v>2022</v>
      </c>
      <c r="F138" s="677" t="s">
        <v>240</v>
      </c>
      <c r="G138" s="406" t="s">
        <v>2677</v>
      </c>
    </row>
    <row r="139" spans="1:7" s="545" customFormat="1" ht="47.25" x14ac:dyDescent="0.25">
      <c r="A139" s="639">
        <v>46</v>
      </c>
      <c r="B139" s="652" t="s">
        <v>4536</v>
      </c>
      <c r="C139" s="639" t="s">
        <v>4537</v>
      </c>
      <c r="D139" s="639" t="s">
        <v>4528</v>
      </c>
      <c r="E139" s="642">
        <v>2022</v>
      </c>
      <c r="F139" s="677" t="s">
        <v>240</v>
      </c>
      <c r="G139" s="406" t="s">
        <v>2677</v>
      </c>
    </row>
    <row r="140" spans="1:7" s="545" customFormat="1" ht="31.5" x14ac:dyDescent="0.25">
      <c r="A140" s="639">
        <v>18</v>
      </c>
      <c r="B140" s="652" t="s">
        <v>4538</v>
      </c>
      <c r="C140" s="653" t="s">
        <v>4539</v>
      </c>
      <c r="D140" s="639" t="s">
        <v>4540</v>
      </c>
      <c r="E140" s="642">
        <v>2022</v>
      </c>
      <c r="F140" s="677" t="s">
        <v>240</v>
      </c>
      <c r="G140" s="406" t="s">
        <v>2677</v>
      </c>
    </row>
    <row r="141" spans="1:7" s="477" customFormat="1" ht="31.5" x14ac:dyDescent="0.25">
      <c r="A141" s="639">
        <v>24</v>
      </c>
      <c r="B141" s="652" t="s">
        <v>4541</v>
      </c>
      <c r="C141" s="653" t="s">
        <v>4476</v>
      </c>
      <c r="D141" s="639" t="s">
        <v>4542</v>
      </c>
      <c r="E141" s="642">
        <v>2022</v>
      </c>
      <c r="F141" s="677" t="s">
        <v>240</v>
      </c>
      <c r="G141" s="406" t="s">
        <v>2677</v>
      </c>
    </row>
    <row r="142" spans="1:7" s="545" customFormat="1" ht="31.5" x14ac:dyDescent="0.25">
      <c r="A142" s="639">
        <v>20</v>
      </c>
      <c r="B142" s="652" t="s">
        <v>4543</v>
      </c>
      <c r="C142" s="653" t="s">
        <v>4544</v>
      </c>
      <c r="D142" s="639" t="s">
        <v>4545</v>
      </c>
      <c r="E142" s="642">
        <v>2022</v>
      </c>
      <c r="F142" s="677" t="s">
        <v>240</v>
      </c>
      <c r="G142" s="406" t="s">
        <v>2677</v>
      </c>
    </row>
    <row r="143" spans="1:7" s="545" customFormat="1" ht="31.5" x14ac:dyDescent="0.25">
      <c r="A143" s="639">
        <v>31</v>
      </c>
      <c r="B143" s="652" t="s">
        <v>4546</v>
      </c>
      <c r="C143" s="639" t="s">
        <v>4547</v>
      </c>
      <c r="D143" s="639" t="s">
        <v>4548</v>
      </c>
      <c r="E143" s="642">
        <v>2022</v>
      </c>
      <c r="F143" s="677" t="s">
        <v>240</v>
      </c>
      <c r="G143" s="406" t="s">
        <v>2677</v>
      </c>
    </row>
    <row r="144" spans="1:7" s="545" customFormat="1" ht="78" customHeight="1" x14ac:dyDescent="0.25">
      <c r="A144" s="639">
        <v>48</v>
      </c>
      <c r="B144" s="652" t="s">
        <v>4549</v>
      </c>
      <c r="C144" s="653" t="s">
        <v>4550</v>
      </c>
      <c r="D144" s="639" t="s">
        <v>4551</v>
      </c>
      <c r="E144" s="642">
        <v>2022</v>
      </c>
      <c r="F144" s="677" t="s">
        <v>240</v>
      </c>
      <c r="G144" s="406" t="s">
        <v>2677</v>
      </c>
    </row>
    <row r="145" spans="1:7" s="545" customFormat="1" ht="31.5" x14ac:dyDescent="0.25">
      <c r="A145" s="639">
        <v>16</v>
      </c>
      <c r="B145" s="652" t="s">
        <v>4552</v>
      </c>
      <c r="C145" s="653" t="s">
        <v>4553</v>
      </c>
      <c r="D145" s="639" t="s">
        <v>4554</v>
      </c>
      <c r="E145" s="642">
        <v>2022</v>
      </c>
      <c r="F145" s="677" t="s">
        <v>240</v>
      </c>
      <c r="G145" s="406" t="s">
        <v>2677</v>
      </c>
    </row>
    <row r="146" spans="1:7" s="545" customFormat="1" ht="31.5" x14ac:dyDescent="0.25">
      <c r="A146" s="639">
        <v>30</v>
      </c>
      <c r="B146" s="652" t="s">
        <v>4555</v>
      </c>
      <c r="C146" s="653" t="s">
        <v>4556</v>
      </c>
      <c r="D146" s="639" t="s">
        <v>4557</v>
      </c>
      <c r="E146" s="642">
        <v>2022</v>
      </c>
      <c r="F146" s="677" t="s">
        <v>240</v>
      </c>
      <c r="G146" s="406" t="s">
        <v>2677</v>
      </c>
    </row>
    <row r="147" spans="1:7" s="545" customFormat="1" ht="31.5" x14ac:dyDescent="0.25">
      <c r="A147" s="639">
        <v>47</v>
      </c>
      <c r="B147" s="652" t="s">
        <v>4558</v>
      </c>
      <c r="C147" s="653" t="s">
        <v>4474</v>
      </c>
      <c r="D147" s="639" t="s">
        <v>4559</v>
      </c>
      <c r="E147" s="642">
        <v>2022</v>
      </c>
      <c r="F147" s="677" t="s">
        <v>240</v>
      </c>
      <c r="G147" s="406" t="s">
        <v>2677</v>
      </c>
    </row>
    <row r="148" spans="1:7" s="545" customFormat="1" ht="31.5" x14ac:dyDescent="0.25">
      <c r="A148" s="639">
        <v>23</v>
      </c>
      <c r="B148" s="652" t="s">
        <v>4560</v>
      </c>
      <c r="C148" s="653" t="s">
        <v>4561</v>
      </c>
      <c r="D148" s="639" t="s">
        <v>4562</v>
      </c>
      <c r="E148" s="642">
        <v>2022</v>
      </c>
      <c r="F148" s="677" t="s">
        <v>240</v>
      </c>
      <c r="G148" s="406" t="s">
        <v>2677</v>
      </c>
    </row>
    <row r="149" spans="1:7" s="545" customFormat="1" ht="47.25" x14ac:dyDescent="0.25">
      <c r="A149" s="639">
        <v>22</v>
      </c>
      <c r="B149" s="652" t="s">
        <v>4563</v>
      </c>
      <c r="C149" s="653" t="s">
        <v>4564</v>
      </c>
      <c r="D149" s="639" t="s">
        <v>4565</v>
      </c>
      <c r="E149" s="642">
        <v>2022</v>
      </c>
      <c r="F149" s="677" t="s">
        <v>240</v>
      </c>
      <c r="G149" s="406" t="s">
        <v>2677</v>
      </c>
    </row>
    <row r="150" spans="1:7" s="545" customFormat="1" ht="31.5" x14ac:dyDescent="0.25">
      <c r="A150" s="639">
        <v>21</v>
      </c>
      <c r="B150" s="652" t="s">
        <v>4566</v>
      </c>
      <c r="C150" s="653" t="s">
        <v>4439</v>
      </c>
      <c r="D150" s="639" t="s">
        <v>4567</v>
      </c>
      <c r="E150" s="642">
        <v>2022</v>
      </c>
      <c r="F150" s="677" t="s">
        <v>240</v>
      </c>
      <c r="G150" s="406" t="s">
        <v>2677</v>
      </c>
    </row>
    <row r="151" spans="1:7" s="545" customFormat="1" ht="65.25" customHeight="1" x14ac:dyDescent="0.25">
      <c r="A151" s="639">
        <v>25</v>
      </c>
      <c r="B151" s="652" t="s">
        <v>4568</v>
      </c>
      <c r="C151" s="653" t="s">
        <v>4569</v>
      </c>
      <c r="D151" s="639" t="s">
        <v>4567</v>
      </c>
      <c r="E151" s="642">
        <v>2022</v>
      </c>
      <c r="F151" s="677" t="s">
        <v>240</v>
      </c>
      <c r="G151" s="406" t="s">
        <v>2677</v>
      </c>
    </row>
    <row r="152" spans="1:7" s="545" customFormat="1" ht="47.25" x14ac:dyDescent="0.25">
      <c r="A152" s="639">
        <v>14</v>
      </c>
      <c r="B152" s="652" t="s">
        <v>4570</v>
      </c>
      <c r="C152" s="653" t="s">
        <v>4571</v>
      </c>
      <c r="D152" s="639" t="s">
        <v>4572</v>
      </c>
      <c r="E152" s="642">
        <v>2022</v>
      </c>
      <c r="F152" s="677" t="s">
        <v>240</v>
      </c>
      <c r="G152" s="406" t="s">
        <v>2677</v>
      </c>
    </row>
    <row r="153" spans="1:7" s="545" customFormat="1" ht="47.25" x14ac:dyDescent="0.25">
      <c r="A153" s="639">
        <v>15</v>
      </c>
      <c r="B153" s="652" t="s">
        <v>4573</v>
      </c>
      <c r="C153" s="653" t="s">
        <v>4574</v>
      </c>
      <c r="D153" s="639" t="s">
        <v>4572</v>
      </c>
      <c r="E153" s="642">
        <v>2022</v>
      </c>
      <c r="F153" s="677" t="s">
        <v>240</v>
      </c>
      <c r="G153" s="406" t="s">
        <v>2677</v>
      </c>
    </row>
    <row r="154" spans="1:7" s="545" customFormat="1" ht="47.25" x14ac:dyDescent="0.25">
      <c r="A154" s="639">
        <v>17</v>
      </c>
      <c r="B154" s="652" t="s">
        <v>4575</v>
      </c>
      <c r="C154" s="639" t="s">
        <v>4576</v>
      </c>
      <c r="D154" s="639" t="s">
        <v>4572</v>
      </c>
      <c r="E154" s="642">
        <v>2022</v>
      </c>
      <c r="F154" s="677" t="s">
        <v>240</v>
      </c>
      <c r="G154" s="406" t="s">
        <v>2677</v>
      </c>
    </row>
    <row r="155" spans="1:7" s="545" customFormat="1" ht="47.25" x14ac:dyDescent="0.25">
      <c r="A155" s="639">
        <v>26</v>
      </c>
      <c r="B155" s="652" t="s">
        <v>4577</v>
      </c>
      <c r="C155" s="653" t="s">
        <v>4578</v>
      </c>
      <c r="D155" s="639" t="s">
        <v>4579</v>
      </c>
      <c r="E155" s="642">
        <v>2022</v>
      </c>
      <c r="F155" s="677" t="s">
        <v>240</v>
      </c>
      <c r="G155" s="406" t="s">
        <v>2677</v>
      </c>
    </row>
    <row r="156" spans="1:7" s="545" customFormat="1" ht="47.25" x14ac:dyDescent="0.25">
      <c r="A156" s="639">
        <v>27</v>
      </c>
      <c r="B156" s="652" t="s">
        <v>4580</v>
      </c>
      <c r="C156" s="653" t="s">
        <v>4581</v>
      </c>
      <c r="D156" s="639" t="s">
        <v>4579</v>
      </c>
      <c r="E156" s="642">
        <v>2022</v>
      </c>
      <c r="F156" s="677" t="s">
        <v>240</v>
      </c>
      <c r="G156" s="406" t="s">
        <v>2677</v>
      </c>
    </row>
    <row r="157" spans="1:7" s="545" customFormat="1" ht="47.25" x14ac:dyDescent="0.25">
      <c r="A157" s="639">
        <v>28</v>
      </c>
      <c r="B157" s="652" t="s">
        <v>4582</v>
      </c>
      <c r="C157" s="653" t="s">
        <v>4583</v>
      </c>
      <c r="D157" s="639" t="s">
        <v>4579</v>
      </c>
      <c r="E157" s="642">
        <v>2022</v>
      </c>
      <c r="F157" s="677" t="s">
        <v>240</v>
      </c>
      <c r="G157" s="406" t="s">
        <v>2677</v>
      </c>
    </row>
    <row r="158" spans="1:7" ht="19.5" x14ac:dyDescent="0.2">
      <c r="A158" s="92"/>
      <c r="B158" s="162"/>
      <c r="C158" s="162"/>
      <c r="D158" s="461" t="s">
        <v>2730</v>
      </c>
      <c r="E158" s="461"/>
      <c r="F158" s="461"/>
      <c r="G158" s="460">
        <f>COUNTIF(G2:G157,"Hội nghị, hội thảo QT")</f>
        <v>136</v>
      </c>
    </row>
    <row r="159" spans="1:7" ht="19.5" x14ac:dyDescent="0.2">
      <c r="A159" s="92"/>
      <c r="B159" s="162"/>
      <c r="C159" s="162"/>
      <c r="D159" s="461" t="s">
        <v>2674</v>
      </c>
      <c r="E159" s="461"/>
      <c r="F159" s="461"/>
      <c r="G159" s="460">
        <f>COUNTIF(G2:G157,"Tạp chí ISI")</f>
        <v>14</v>
      </c>
    </row>
    <row r="160" spans="1:7" ht="19.5" x14ac:dyDescent="0.2">
      <c r="A160" s="92"/>
      <c r="B160" s="162"/>
      <c r="C160" s="162"/>
      <c r="D160" s="461" t="s">
        <v>2673</v>
      </c>
      <c r="E160" s="461"/>
      <c r="F160" s="461"/>
      <c r="G160" s="460">
        <f>COUNTIF(G2:G157,"Tạp chí QT khác")</f>
        <v>2</v>
      </c>
    </row>
    <row r="161" spans="1:7" ht="19.5" x14ac:dyDescent="0.2">
      <c r="A161" s="92"/>
      <c r="B161" s="162"/>
      <c r="C161" s="162"/>
      <c r="D161" s="461" t="s">
        <v>2676</v>
      </c>
      <c r="E161" s="461"/>
      <c r="F161" s="461"/>
      <c r="G161" s="460">
        <f>COUNTIF(G2:G157,"Tạp chí Scopus")</f>
        <v>4</v>
      </c>
    </row>
    <row r="162" spans="1:7" ht="21.75" x14ac:dyDescent="0.2">
      <c r="A162" s="92"/>
      <c r="B162" s="162"/>
      <c r="C162" s="162"/>
      <c r="D162" s="462" t="s">
        <v>2731</v>
      </c>
      <c r="E162" s="462"/>
      <c r="F162" s="462"/>
      <c r="G162" s="463">
        <f>SUM(G158:G161)</f>
        <v>156</v>
      </c>
    </row>
    <row r="163" spans="1:7" x14ac:dyDescent="0.2">
      <c r="A163" s="92"/>
      <c r="B163" s="162"/>
      <c r="C163" s="162"/>
      <c r="D163" s="104"/>
      <c r="E163" s="104"/>
      <c r="G163" s="93" t="str">
        <f>IF(COUNTIF($B$2:B159,B160)&gt;0,"ĐÃ NHẬP","")</f>
        <v/>
      </c>
    </row>
    <row r="164" spans="1:7" x14ac:dyDescent="0.2">
      <c r="A164" s="92"/>
      <c r="B164" s="162"/>
      <c r="C164" s="162"/>
      <c r="D164" s="104"/>
      <c r="E164" s="104"/>
      <c r="G164" s="93" t="str">
        <f>IF(COUNTIF($B$2:B160,B161)&gt;0,"ĐÃ NHẬP","")</f>
        <v/>
      </c>
    </row>
    <row r="165" spans="1:7" x14ac:dyDescent="0.2">
      <c r="A165" s="92"/>
      <c r="B165" s="162"/>
      <c r="C165" s="162"/>
      <c r="D165" s="104"/>
      <c r="E165" s="104"/>
      <c r="G165" s="93" t="str">
        <f>IF(COUNTIF($B$2:B161,B162)&gt;0,"ĐÃ NHẬP","")</f>
        <v/>
      </c>
    </row>
    <row r="166" spans="1:7" x14ac:dyDescent="0.2">
      <c r="A166" s="92"/>
      <c r="B166" s="162"/>
      <c r="C166" s="162"/>
      <c r="D166" s="104"/>
      <c r="E166" s="104"/>
      <c r="G166" s="93" t="str">
        <f>IF(COUNTIF($B$2:B162,B163)&gt;0,"ĐÃ NHẬP","")</f>
        <v/>
      </c>
    </row>
    <row r="167" spans="1:7" x14ac:dyDescent="0.2">
      <c r="A167" s="92"/>
      <c r="B167" s="162"/>
      <c r="C167" s="162"/>
      <c r="D167" s="104"/>
      <c r="E167" s="104"/>
      <c r="G167" s="93" t="str">
        <f>IF(COUNTIF($B$2:B163,B164)&gt;0,"ĐÃ NHẬP","")</f>
        <v/>
      </c>
    </row>
    <row r="168" spans="1:7" x14ac:dyDescent="0.2">
      <c r="A168" s="92"/>
      <c r="B168" s="162"/>
      <c r="C168" s="162"/>
      <c r="D168" s="104"/>
      <c r="E168" s="104"/>
      <c r="G168" s="93" t="str">
        <f>IF(COUNTIF($B$2:B164,B165)&gt;0,"ĐÃ NHẬP","")</f>
        <v/>
      </c>
    </row>
    <row r="169" spans="1:7" x14ac:dyDescent="0.2">
      <c r="A169" s="92"/>
      <c r="B169" s="162"/>
      <c r="C169" s="162"/>
      <c r="D169" s="104"/>
      <c r="E169" s="104"/>
      <c r="G169" s="93" t="str">
        <f>IF(COUNTIF($B$2:B165,B166)&gt;0,"ĐÃ NHẬP","")</f>
        <v/>
      </c>
    </row>
    <row r="170" spans="1:7" x14ac:dyDescent="0.2">
      <c r="A170" s="92"/>
      <c r="B170" s="162"/>
      <c r="C170" s="162"/>
      <c r="D170" s="104"/>
      <c r="E170" s="104"/>
      <c r="G170" s="93" t="str">
        <f>IF(COUNTIF($B$2:B166,B167)&gt;0,"ĐÃ NHẬP","")</f>
        <v/>
      </c>
    </row>
    <row r="171" spans="1:7" x14ac:dyDescent="0.2">
      <c r="A171" s="92"/>
      <c r="B171" s="162"/>
      <c r="C171" s="162"/>
      <c r="D171" s="104"/>
      <c r="E171" s="104"/>
      <c r="G171" s="93" t="str">
        <f>IF(COUNTIF($B$2:B167,B168)&gt;0,"ĐÃ NHẬP","")</f>
        <v/>
      </c>
    </row>
    <row r="172" spans="1:7" x14ac:dyDescent="0.2">
      <c r="A172" s="92"/>
      <c r="B172" s="162"/>
      <c r="C172" s="162"/>
      <c r="D172" s="104"/>
      <c r="E172" s="104"/>
      <c r="G172" s="93" t="str">
        <f>IF(COUNTIF($B$2:B168,B169)&gt;0,"ĐÃ NHẬP","")</f>
        <v/>
      </c>
    </row>
    <row r="173" spans="1:7" x14ac:dyDescent="0.2">
      <c r="A173" s="92"/>
      <c r="B173" s="162"/>
      <c r="C173" s="162"/>
      <c r="D173" s="104"/>
      <c r="E173" s="104"/>
      <c r="G173" s="93" t="str">
        <f>IF(COUNTIF($B$2:B169,B170)&gt;0,"ĐÃ NHẬP","")</f>
        <v/>
      </c>
    </row>
    <row r="174" spans="1:7" x14ac:dyDescent="0.2">
      <c r="A174" s="92"/>
      <c r="B174" s="162"/>
      <c r="C174" s="162"/>
      <c r="D174" s="104"/>
      <c r="E174" s="104"/>
      <c r="G174" s="93" t="str">
        <f>IF(COUNTIF($B$2:B170,B171)&gt;0,"ĐÃ NHẬP","")</f>
        <v/>
      </c>
    </row>
    <row r="175" spans="1:7" x14ac:dyDescent="0.2">
      <c r="A175" s="92"/>
      <c r="B175" s="162"/>
      <c r="C175" s="162"/>
      <c r="D175" s="104"/>
      <c r="E175" s="104"/>
      <c r="G175" s="93" t="str">
        <f>IF(COUNTIF($B$2:B171,B172)&gt;0,"ĐÃ NHẬP","")</f>
        <v/>
      </c>
    </row>
    <row r="176" spans="1:7" x14ac:dyDescent="0.2">
      <c r="A176" s="92"/>
      <c r="B176" s="162"/>
      <c r="C176" s="162"/>
      <c r="D176" s="104"/>
      <c r="E176" s="104"/>
      <c r="G176" s="93" t="str">
        <f>IF(COUNTIF($B$2:B172,B173)&gt;0,"ĐÃ NHẬP","")</f>
        <v/>
      </c>
    </row>
    <row r="177" spans="1:7" x14ac:dyDescent="0.2">
      <c r="A177" s="92"/>
      <c r="B177" s="162"/>
      <c r="C177" s="162"/>
      <c r="D177" s="104"/>
      <c r="E177" s="104"/>
      <c r="G177" s="93" t="str">
        <f>IF(COUNTIF($B$2:B173,B174)&gt;0,"ĐÃ NHẬP","")</f>
        <v/>
      </c>
    </row>
    <row r="178" spans="1:7" x14ac:dyDescent="0.2">
      <c r="A178" s="92"/>
      <c r="B178" s="162"/>
      <c r="C178" s="162"/>
      <c r="D178" s="104"/>
      <c r="E178" s="104"/>
      <c r="G178" s="93" t="str">
        <f>IF(COUNTIF($B$2:B174,B175)&gt;0,"ĐÃ NHẬP","")</f>
        <v/>
      </c>
    </row>
    <row r="179" spans="1:7" x14ac:dyDescent="0.2">
      <c r="A179" s="92"/>
      <c r="B179" s="162"/>
      <c r="C179" s="162"/>
      <c r="D179" s="104"/>
      <c r="E179" s="104"/>
      <c r="G179" s="93" t="str">
        <f>IF(COUNTIF($B$2:B175,B176)&gt;0,"ĐÃ NHẬP","")</f>
        <v/>
      </c>
    </row>
    <row r="180" spans="1:7" x14ac:dyDescent="0.2">
      <c r="A180" s="92"/>
      <c r="B180" s="162"/>
      <c r="C180" s="162"/>
      <c r="D180" s="104"/>
      <c r="E180" s="104"/>
      <c r="G180" s="93" t="str">
        <f>IF(COUNTIF($B$2:B176,B177)&gt;0,"ĐÃ NHẬP","")</f>
        <v/>
      </c>
    </row>
    <row r="181" spans="1:7" x14ac:dyDescent="0.2">
      <c r="A181" s="92"/>
      <c r="B181" s="162"/>
      <c r="C181" s="162"/>
      <c r="D181" s="104"/>
      <c r="E181" s="104"/>
      <c r="G181" s="93" t="str">
        <f>IF(COUNTIF($B$2:B177,B178)&gt;0,"ĐÃ NHẬP","")</f>
        <v/>
      </c>
    </row>
    <row r="182" spans="1:7" x14ac:dyDescent="0.2">
      <c r="A182" s="92"/>
      <c r="B182" s="162"/>
      <c r="C182" s="162"/>
      <c r="D182" s="104"/>
      <c r="E182" s="104"/>
      <c r="G182" s="93" t="str">
        <f>IF(COUNTIF($B$2:B178,B179)&gt;0,"ĐÃ NHẬP","")</f>
        <v/>
      </c>
    </row>
    <row r="183" spans="1:7" x14ac:dyDescent="0.2">
      <c r="A183" s="92"/>
      <c r="B183" s="162"/>
      <c r="C183" s="162"/>
      <c r="D183" s="104"/>
      <c r="E183" s="104"/>
      <c r="G183" s="93" t="str">
        <f>IF(COUNTIF($B$2:B179,B180)&gt;0,"ĐÃ NHẬP","")</f>
        <v/>
      </c>
    </row>
    <row r="184" spans="1:7" x14ac:dyDescent="0.2">
      <c r="A184" s="92"/>
      <c r="B184" s="162"/>
      <c r="C184" s="162"/>
      <c r="D184" s="104"/>
      <c r="E184" s="104"/>
      <c r="G184" s="93" t="str">
        <f>IF(COUNTIF($B$2:B180,B181)&gt;0,"ĐÃ NHẬP","")</f>
        <v/>
      </c>
    </row>
    <row r="185" spans="1:7" x14ac:dyDescent="0.2">
      <c r="A185" s="92"/>
      <c r="B185" s="162"/>
      <c r="C185" s="162"/>
      <c r="D185" s="104"/>
      <c r="E185" s="104"/>
      <c r="G185" s="93" t="str">
        <f>IF(COUNTIF($B$2:B181,B182)&gt;0,"ĐÃ NHẬP","")</f>
        <v/>
      </c>
    </row>
    <row r="186" spans="1:7" x14ac:dyDescent="0.2">
      <c r="A186" s="92"/>
      <c r="B186" s="162"/>
      <c r="C186" s="162"/>
      <c r="D186" s="104"/>
      <c r="E186" s="104"/>
      <c r="G186" s="93" t="str">
        <f>IF(COUNTIF($B$2:B182,B183)&gt;0,"ĐÃ NHẬP","")</f>
        <v/>
      </c>
    </row>
    <row r="187" spans="1:7" x14ac:dyDescent="0.2">
      <c r="A187" s="92"/>
      <c r="B187" s="162"/>
      <c r="C187" s="162"/>
      <c r="D187" s="104"/>
      <c r="E187" s="104"/>
      <c r="G187" s="93" t="str">
        <f>IF(COUNTIF($B$2:B183,B184)&gt;0,"ĐÃ NHẬP","")</f>
        <v/>
      </c>
    </row>
    <row r="188" spans="1:7" x14ac:dyDescent="0.2">
      <c r="A188" s="92"/>
      <c r="B188" s="162"/>
      <c r="C188" s="162"/>
      <c r="D188" s="104"/>
      <c r="E188" s="104"/>
      <c r="G188" s="93" t="str">
        <f>IF(COUNTIF($B$2:B184,B185)&gt;0,"ĐÃ NHẬP","")</f>
        <v/>
      </c>
    </row>
    <row r="189" spans="1:7" x14ac:dyDescent="0.2">
      <c r="A189" s="92"/>
      <c r="B189" s="162"/>
      <c r="C189" s="162"/>
      <c r="D189" s="104"/>
      <c r="E189" s="104"/>
      <c r="G189" s="93" t="str">
        <f>IF(COUNTIF($B$2:B185,B186)&gt;0,"ĐÃ NHẬP","")</f>
        <v/>
      </c>
    </row>
    <row r="190" spans="1:7" x14ac:dyDescent="0.2">
      <c r="A190" s="92"/>
      <c r="B190" s="162"/>
      <c r="C190" s="162"/>
      <c r="D190" s="104"/>
      <c r="E190" s="104"/>
      <c r="G190" s="93" t="str">
        <f>IF(COUNTIF($B$2:B186,B187)&gt;0,"ĐÃ NHẬP","")</f>
        <v/>
      </c>
    </row>
    <row r="191" spans="1:7" x14ac:dyDescent="0.2">
      <c r="A191" s="92"/>
      <c r="B191" s="162"/>
      <c r="C191" s="162"/>
      <c r="D191" s="104"/>
      <c r="E191" s="104"/>
      <c r="G191" s="93" t="str">
        <f>IF(COUNTIF($B$2:B187,B188)&gt;0,"ĐÃ NHẬP","")</f>
        <v/>
      </c>
    </row>
    <row r="192" spans="1:7" x14ac:dyDescent="0.2">
      <c r="A192" s="92"/>
      <c r="B192" s="162"/>
      <c r="C192" s="162"/>
      <c r="D192" s="104"/>
      <c r="E192" s="104"/>
      <c r="G192" s="93" t="str">
        <f>IF(COUNTIF($B$2:B188,B189)&gt;0,"ĐÃ NHẬP","")</f>
        <v/>
      </c>
    </row>
    <row r="193" spans="1:7" x14ac:dyDescent="0.2">
      <c r="A193" s="92"/>
      <c r="B193" s="162"/>
      <c r="C193" s="162"/>
      <c r="D193" s="104"/>
      <c r="E193" s="104"/>
      <c r="G193" s="93" t="str">
        <f>IF(COUNTIF($B$2:B189,B190)&gt;0,"ĐÃ NHẬP","")</f>
        <v/>
      </c>
    </row>
    <row r="194" spans="1:7" x14ac:dyDescent="0.2">
      <c r="A194" s="92"/>
      <c r="B194" s="162"/>
      <c r="C194" s="162"/>
      <c r="D194" s="104"/>
      <c r="E194" s="104"/>
      <c r="G194" s="93" t="str">
        <f>IF(COUNTIF($B$2:B190,B191)&gt;0,"ĐÃ NHẬP","")</f>
        <v/>
      </c>
    </row>
    <row r="195" spans="1:7" x14ac:dyDescent="0.2">
      <c r="A195" s="92"/>
      <c r="B195" s="162"/>
      <c r="C195" s="162"/>
      <c r="D195" s="104"/>
      <c r="E195" s="104"/>
      <c r="G195" s="93" t="str">
        <f>IF(COUNTIF($B$2:B191,B192)&gt;0,"ĐÃ NHẬP","")</f>
        <v/>
      </c>
    </row>
    <row r="196" spans="1:7" x14ac:dyDescent="0.2">
      <c r="A196" s="92"/>
      <c r="B196" s="162"/>
      <c r="C196" s="162"/>
      <c r="D196" s="104"/>
      <c r="E196" s="104"/>
      <c r="G196" s="93" t="str">
        <f>IF(COUNTIF($B$2:B192,B193)&gt;0,"ĐÃ NHẬP","")</f>
        <v/>
      </c>
    </row>
    <row r="197" spans="1:7" x14ac:dyDescent="0.2">
      <c r="A197" s="92"/>
      <c r="B197" s="162"/>
      <c r="C197" s="162"/>
      <c r="D197" s="104"/>
      <c r="E197" s="104"/>
      <c r="G197" s="93" t="str">
        <f>IF(COUNTIF($B$2:B193,B194)&gt;0,"ĐÃ NHẬP","")</f>
        <v/>
      </c>
    </row>
    <row r="198" spans="1:7" x14ac:dyDescent="0.2">
      <c r="A198" s="92"/>
      <c r="B198" s="162"/>
      <c r="C198" s="162"/>
      <c r="D198" s="104"/>
      <c r="E198" s="104"/>
      <c r="G198" s="93" t="str">
        <f>IF(COUNTIF(A$1:$B194,A195)&gt;0,"ĐÃ NHẬP","")</f>
        <v/>
      </c>
    </row>
    <row r="199" spans="1:7" x14ac:dyDescent="0.2">
      <c r="A199" s="92"/>
      <c r="B199" s="162"/>
      <c r="C199" s="162"/>
      <c r="D199" s="104"/>
      <c r="E199" s="104"/>
      <c r="G199" s="93" t="str">
        <f>IF(COUNTIF(A$1:$B195,A196)&gt;0,"ĐÃ NHẬP","")</f>
        <v/>
      </c>
    </row>
    <row r="200" spans="1:7" x14ac:dyDescent="0.2">
      <c r="A200" s="92"/>
      <c r="B200" s="162"/>
      <c r="C200" s="162"/>
      <c r="D200" s="104"/>
      <c r="E200" s="104"/>
      <c r="G200" s="93" t="str">
        <f>IF(COUNTIF(A$1:$B196,A197)&gt;0,"ĐÃ NHẬP","")</f>
        <v/>
      </c>
    </row>
    <row r="201" spans="1:7" x14ac:dyDescent="0.2">
      <c r="A201" s="92"/>
      <c r="B201" s="162"/>
      <c r="C201" s="162"/>
      <c r="D201" s="104"/>
      <c r="E201" s="104"/>
      <c r="G201" s="93" t="str">
        <f>IF(COUNTIF(A$1:$B197,A198)&gt;0,"ĐÃ NHẬP","")</f>
        <v/>
      </c>
    </row>
    <row r="202" spans="1:7" x14ac:dyDescent="0.2">
      <c r="A202" s="92"/>
      <c r="B202" s="162"/>
      <c r="C202" s="162"/>
      <c r="D202" s="104"/>
      <c r="E202" s="104"/>
      <c r="G202" s="93" t="str">
        <f>IF(COUNTIF(A$1:$B198,A199)&gt;0,"ĐÃ NHẬP","")</f>
        <v/>
      </c>
    </row>
    <row r="203" spans="1:7" x14ac:dyDescent="0.2">
      <c r="A203" s="92"/>
      <c r="B203" s="162"/>
      <c r="C203" s="162"/>
      <c r="D203" s="104"/>
      <c r="E203" s="104"/>
      <c r="G203" s="93" t="str">
        <f>IF(COUNTIF(A$1:$B199,A200)&gt;0,"ĐÃ NHẬP","")</f>
        <v/>
      </c>
    </row>
    <row r="204" spans="1:7" x14ac:dyDescent="0.2">
      <c r="A204" s="92"/>
      <c r="B204" s="162"/>
      <c r="C204" s="162"/>
      <c r="D204" s="104"/>
      <c r="E204" s="104"/>
      <c r="G204" s="93" t="str">
        <f>IF(COUNTIF(A$1:$B200,A201)&gt;0,"ĐÃ NHẬP","")</f>
        <v/>
      </c>
    </row>
    <row r="205" spans="1:7" x14ac:dyDescent="0.2">
      <c r="A205" s="92"/>
      <c r="B205" s="162"/>
      <c r="C205" s="162"/>
      <c r="D205" s="104"/>
      <c r="E205" s="104"/>
      <c r="G205" s="93" t="str">
        <f>IF(COUNTIF(A$1:$B201,A202)&gt;0,"ĐÃ NHẬP","")</f>
        <v/>
      </c>
    </row>
    <row r="206" spans="1:7" x14ac:dyDescent="0.2">
      <c r="A206" s="92"/>
      <c r="B206" s="162"/>
      <c r="C206" s="162"/>
      <c r="D206" s="104"/>
      <c r="E206" s="104"/>
      <c r="G206" s="93" t="str">
        <f>IF(COUNTIF(A$1:$B202,A203)&gt;0,"ĐÃ NHẬP","")</f>
        <v/>
      </c>
    </row>
    <row r="207" spans="1:7" x14ac:dyDescent="0.2">
      <c r="A207" s="92"/>
      <c r="B207" s="162"/>
      <c r="C207" s="162"/>
      <c r="D207" s="104"/>
      <c r="E207" s="104"/>
      <c r="G207" s="93" t="str">
        <f>IF(COUNTIF(A$1:$B203,A204)&gt;0,"ĐÃ NHẬP","")</f>
        <v/>
      </c>
    </row>
    <row r="208" spans="1:7" x14ac:dyDescent="0.2">
      <c r="A208" s="92"/>
      <c r="B208" s="162"/>
      <c r="C208" s="162"/>
      <c r="D208" s="104"/>
      <c r="E208" s="104"/>
      <c r="G208" s="93" t="str">
        <f>IF(COUNTIF(A$1:$B204,A205)&gt;0,"ĐÃ NHẬP","")</f>
        <v/>
      </c>
    </row>
    <row r="209" spans="1:7" x14ac:dyDescent="0.2">
      <c r="A209" s="92"/>
      <c r="B209" s="162"/>
      <c r="C209" s="162"/>
      <c r="D209" s="104"/>
      <c r="E209" s="104"/>
      <c r="G209" s="93" t="str">
        <f>IF(COUNTIF(A$1:$B205,A206)&gt;0,"ĐÃ NHẬP","")</f>
        <v/>
      </c>
    </row>
    <row r="210" spans="1:7" x14ac:dyDescent="0.2">
      <c r="A210" s="92"/>
      <c r="B210" s="162"/>
      <c r="C210" s="162"/>
      <c r="D210" s="104"/>
      <c r="E210" s="104"/>
      <c r="G210" s="93" t="str">
        <f>IF(COUNTIF(A$1:$B206,A207)&gt;0,"ĐÃ NHẬP","")</f>
        <v/>
      </c>
    </row>
    <row r="211" spans="1:7" x14ac:dyDescent="0.2">
      <c r="A211" s="92"/>
      <c r="B211" s="162"/>
      <c r="C211" s="162"/>
      <c r="D211" s="104"/>
      <c r="E211" s="104"/>
      <c r="G211" s="93" t="str">
        <f>IF(COUNTIF(A$1:$B207,A208)&gt;0,"ĐÃ NHẬP","")</f>
        <v/>
      </c>
    </row>
    <row r="212" spans="1:7" x14ac:dyDescent="0.2">
      <c r="A212" s="92"/>
      <c r="B212" s="162"/>
      <c r="C212" s="162"/>
      <c r="D212" s="104"/>
      <c r="E212" s="104"/>
      <c r="G212" s="93" t="str">
        <f>IF(COUNTIF(A$1:$B208,A209)&gt;0,"ĐÃ NHẬP","")</f>
        <v/>
      </c>
    </row>
    <row r="213" spans="1:7" x14ac:dyDescent="0.2">
      <c r="A213" s="92"/>
      <c r="B213" s="162"/>
      <c r="C213" s="162"/>
      <c r="D213" s="104"/>
      <c r="E213" s="104"/>
      <c r="G213" s="93" t="str">
        <f>IF(COUNTIF(A$1:$B209,A210)&gt;0,"ĐÃ NHẬP","")</f>
        <v/>
      </c>
    </row>
    <row r="214" spans="1:7" x14ac:dyDescent="0.2">
      <c r="A214" s="92"/>
      <c r="B214" s="162"/>
      <c r="C214" s="162"/>
      <c r="D214" s="104"/>
      <c r="E214" s="104"/>
      <c r="G214" s="93" t="str">
        <f>IF(COUNTIF(A$1:$B210,A211)&gt;0,"ĐÃ NHẬP","")</f>
        <v/>
      </c>
    </row>
    <row r="215" spans="1:7" x14ac:dyDescent="0.2">
      <c r="A215" s="92"/>
      <c r="B215" s="162"/>
      <c r="C215" s="162"/>
      <c r="D215" s="104"/>
      <c r="E215" s="104"/>
      <c r="G215" s="93" t="str">
        <f>IF(COUNTIF(A$1:$B211,A212)&gt;0,"ĐÃ NHẬP","")</f>
        <v/>
      </c>
    </row>
    <row r="216" spans="1:7" x14ac:dyDescent="0.2">
      <c r="A216" s="92"/>
      <c r="B216" s="162"/>
      <c r="C216" s="162"/>
      <c r="D216" s="104"/>
      <c r="E216" s="104"/>
      <c r="G216" s="93" t="str">
        <f>IF(COUNTIF(A$1:$B212,A213)&gt;0,"ĐÃ NHẬP","")</f>
        <v/>
      </c>
    </row>
    <row r="217" spans="1:7" x14ac:dyDescent="0.2">
      <c r="A217" s="92"/>
      <c r="B217" s="162"/>
      <c r="C217" s="162"/>
      <c r="D217" s="104"/>
      <c r="E217" s="104"/>
      <c r="G217" s="93" t="str">
        <f>IF(COUNTIF(A$1:$B213,A214)&gt;0,"ĐÃ NHẬP","")</f>
        <v/>
      </c>
    </row>
    <row r="218" spans="1:7" x14ac:dyDescent="0.2">
      <c r="A218" s="92"/>
      <c r="B218" s="162"/>
      <c r="C218" s="162"/>
      <c r="D218" s="104"/>
      <c r="E218" s="104"/>
      <c r="G218" s="93" t="str">
        <f>IF(COUNTIF(A$1:$B214,A215)&gt;0,"ĐÃ NHẬP","")</f>
        <v/>
      </c>
    </row>
    <row r="219" spans="1:7" x14ac:dyDescent="0.2">
      <c r="A219" s="92"/>
      <c r="B219" s="162"/>
      <c r="C219" s="162"/>
      <c r="D219" s="104"/>
      <c r="E219" s="104"/>
      <c r="G219" s="93" t="str">
        <f>IF(COUNTIF(A$1:$B215,A216)&gt;0,"ĐÃ NHẬP","")</f>
        <v/>
      </c>
    </row>
    <row r="220" spans="1:7" x14ac:dyDescent="0.2">
      <c r="A220" s="92"/>
      <c r="B220" s="162"/>
      <c r="C220" s="162"/>
      <c r="D220" s="104"/>
      <c r="E220" s="104"/>
      <c r="G220" s="93" t="str">
        <f>IF(COUNTIF(A$1:$B216,A217)&gt;0,"ĐÃ NHẬP","")</f>
        <v/>
      </c>
    </row>
    <row r="221" spans="1:7" x14ac:dyDescent="0.2">
      <c r="A221" s="92"/>
      <c r="B221" s="162"/>
      <c r="C221" s="162"/>
      <c r="D221" s="104"/>
      <c r="E221" s="104"/>
      <c r="G221" s="93" t="str">
        <f>IF(COUNTIF(A$1:$B217,A218)&gt;0,"ĐÃ NHẬP","")</f>
        <v/>
      </c>
    </row>
    <row r="222" spans="1:7" x14ac:dyDescent="0.2">
      <c r="A222" s="92"/>
      <c r="B222" s="162"/>
      <c r="C222" s="162"/>
      <c r="D222" s="104"/>
      <c r="E222" s="104"/>
      <c r="G222" s="93" t="str">
        <f>IF(COUNTIF(A$1:$B218,A219)&gt;0,"ĐÃ NHẬP","")</f>
        <v/>
      </c>
    </row>
    <row r="223" spans="1:7" x14ac:dyDescent="0.2">
      <c r="A223" s="92"/>
      <c r="B223" s="162"/>
      <c r="C223" s="162"/>
      <c r="D223" s="104"/>
      <c r="E223" s="104"/>
      <c r="G223" s="93" t="str">
        <f>IF(COUNTIF(A$1:$B219,A220)&gt;0,"ĐÃ NHẬP","")</f>
        <v/>
      </c>
    </row>
    <row r="224" spans="1:7" x14ac:dyDescent="0.2">
      <c r="A224" s="92"/>
      <c r="B224" s="162"/>
      <c r="C224" s="162"/>
      <c r="D224" s="104"/>
      <c r="E224" s="104"/>
      <c r="G224" s="93" t="str">
        <f>IF(COUNTIF(A$1:$B220,A221)&gt;0,"ĐÃ NHẬP","")</f>
        <v/>
      </c>
    </row>
    <row r="225" spans="1:7" x14ac:dyDescent="0.2">
      <c r="A225" s="92"/>
      <c r="B225" s="162"/>
      <c r="C225" s="162"/>
      <c r="D225" s="104"/>
      <c r="E225" s="104"/>
      <c r="G225" s="93" t="str">
        <f>IF(COUNTIF(A$1:$B221,A222)&gt;0,"ĐÃ NHẬP","")</f>
        <v/>
      </c>
    </row>
    <row r="226" spans="1:7" x14ac:dyDescent="0.2">
      <c r="A226" s="92"/>
      <c r="B226" s="162"/>
      <c r="C226" s="162"/>
      <c r="D226" s="104"/>
      <c r="E226" s="104"/>
      <c r="G226" s="93" t="str">
        <f>IF(COUNTIF(A$1:$B222,A223)&gt;0,"ĐÃ NHẬP","")</f>
        <v/>
      </c>
    </row>
    <row r="227" spans="1:7" x14ac:dyDescent="0.2">
      <c r="A227" s="92"/>
      <c r="B227" s="162"/>
      <c r="C227" s="162"/>
      <c r="D227" s="104"/>
      <c r="E227" s="104"/>
      <c r="G227" s="93" t="str">
        <f>IF(COUNTIF(A$1:$B223,A224)&gt;0,"ĐÃ NHẬP","")</f>
        <v/>
      </c>
    </row>
    <row r="228" spans="1:7" x14ac:dyDescent="0.2">
      <c r="A228" s="92"/>
      <c r="B228" s="162"/>
      <c r="C228" s="162"/>
      <c r="D228" s="104"/>
      <c r="E228" s="104"/>
      <c r="G228" s="93" t="str">
        <f>IF(COUNTIF(A$1:$B224,A225)&gt;0,"ĐÃ NHẬP","")</f>
        <v/>
      </c>
    </row>
    <row r="229" spans="1:7" x14ac:dyDescent="0.2">
      <c r="A229" s="92"/>
      <c r="B229" s="162"/>
      <c r="C229" s="162"/>
      <c r="D229" s="104"/>
      <c r="E229" s="104"/>
      <c r="G229" s="93" t="str">
        <f>IF(COUNTIF(A$1:$B225,A226)&gt;0,"ĐÃ NHẬP","")</f>
        <v/>
      </c>
    </row>
    <row r="230" spans="1:7" x14ac:dyDescent="0.2">
      <c r="A230" s="92"/>
      <c r="B230" s="162"/>
      <c r="C230" s="162"/>
      <c r="D230" s="104"/>
      <c r="E230" s="104"/>
      <c r="G230" s="93" t="str">
        <f>IF(COUNTIF(A$1:$B226,A227)&gt;0,"ĐÃ NHẬP","")</f>
        <v/>
      </c>
    </row>
    <row r="231" spans="1:7" x14ac:dyDescent="0.2">
      <c r="A231" s="92"/>
      <c r="B231" s="162"/>
      <c r="C231" s="162"/>
      <c r="D231" s="104"/>
      <c r="E231" s="104"/>
      <c r="G231" s="93" t="str">
        <f>IF(COUNTIF(A$1:$B227,A228)&gt;0,"ĐÃ NHẬP","")</f>
        <v/>
      </c>
    </row>
    <row r="232" spans="1:7" x14ac:dyDescent="0.2">
      <c r="A232" s="92"/>
      <c r="B232" s="162"/>
      <c r="C232" s="162"/>
      <c r="D232" s="104"/>
      <c r="E232" s="104"/>
      <c r="G232" s="93" t="str">
        <f>IF(COUNTIF(A$1:$B228,A229)&gt;0,"ĐÃ NHẬP","")</f>
        <v/>
      </c>
    </row>
    <row r="233" spans="1:7" x14ac:dyDescent="0.2">
      <c r="A233" s="92"/>
      <c r="B233" s="162"/>
      <c r="C233" s="162"/>
      <c r="D233" s="104"/>
      <c r="E233" s="104"/>
      <c r="G233" s="93" t="str">
        <f>IF(COUNTIF(A$1:$B229,A230)&gt;0,"ĐÃ NHẬP","")</f>
        <v/>
      </c>
    </row>
    <row r="234" spans="1:7" x14ac:dyDescent="0.2">
      <c r="A234" s="92"/>
      <c r="B234" s="162"/>
      <c r="C234" s="162"/>
      <c r="D234" s="104"/>
      <c r="E234" s="104"/>
      <c r="G234" s="93" t="str">
        <f>IF(COUNTIF(A$1:$B230,A231)&gt;0,"ĐÃ NHẬP","")</f>
        <v/>
      </c>
    </row>
    <row r="235" spans="1:7" x14ac:dyDescent="0.2">
      <c r="A235" s="92"/>
      <c r="B235" s="162"/>
      <c r="C235" s="162"/>
      <c r="D235" s="104"/>
      <c r="E235" s="104"/>
      <c r="G235" s="93" t="str">
        <f>IF(COUNTIF(A$1:$B231,A232)&gt;0,"ĐÃ NHẬP","")</f>
        <v/>
      </c>
    </row>
    <row r="236" spans="1:7" x14ac:dyDescent="0.2">
      <c r="A236" s="92"/>
      <c r="B236" s="162"/>
      <c r="C236" s="162"/>
      <c r="D236" s="104"/>
      <c r="E236" s="104"/>
      <c r="G236" s="93" t="str">
        <f>IF(COUNTIF(A$1:$B232,A233)&gt;0,"ĐÃ NHẬP","")</f>
        <v/>
      </c>
    </row>
    <row r="237" spans="1:7" x14ac:dyDescent="0.2">
      <c r="A237" s="92"/>
      <c r="B237" s="162"/>
      <c r="C237" s="162"/>
      <c r="D237" s="104"/>
      <c r="E237" s="104"/>
      <c r="G237" s="93" t="str">
        <f>IF(COUNTIF(A$1:$B233,A234)&gt;0,"ĐÃ NHẬP","")</f>
        <v/>
      </c>
    </row>
    <row r="238" spans="1:7" x14ac:dyDescent="0.2">
      <c r="A238" s="92"/>
      <c r="B238" s="162"/>
      <c r="C238" s="162"/>
      <c r="D238" s="104"/>
      <c r="E238" s="104"/>
      <c r="G238" s="93" t="str">
        <f>IF(COUNTIF(A$1:$B234,A235)&gt;0,"ĐÃ NHẬP","")</f>
        <v/>
      </c>
    </row>
    <row r="239" spans="1:7" x14ac:dyDescent="0.2">
      <c r="A239" s="92"/>
      <c r="B239" s="162"/>
      <c r="C239" s="162"/>
      <c r="D239" s="104"/>
      <c r="E239" s="104"/>
      <c r="G239" s="93" t="str">
        <f>IF(COUNTIF(A$1:$B235,A236)&gt;0,"ĐÃ NHẬP","")</f>
        <v/>
      </c>
    </row>
    <row r="240" spans="1:7" x14ac:dyDescent="0.2">
      <c r="A240" s="92"/>
      <c r="B240" s="162"/>
      <c r="C240" s="162"/>
      <c r="D240" s="104"/>
      <c r="E240" s="104"/>
      <c r="G240" s="93" t="str">
        <f>IF(COUNTIF(A$1:$B236,A237)&gt;0,"ĐÃ NHẬP","")</f>
        <v/>
      </c>
    </row>
    <row r="241" spans="1:7" x14ac:dyDescent="0.2">
      <c r="A241" s="92"/>
      <c r="B241" s="162"/>
      <c r="C241" s="162"/>
      <c r="D241" s="104"/>
      <c r="E241" s="104"/>
      <c r="G241" s="93" t="str">
        <f>IF(COUNTIF(A$1:$B237,A238)&gt;0,"ĐÃ NHẬP","")</f>
        <v/>
      </c>
    </row>
    <row r="242" spans="1:7" x14ac:dyDescent="0.2">
      <c r="A242" s="92"/>
      <c r="B242" s="162"/>
      <c r="C242" s="162"/>
      <c r="D242" s="104"/>
      <c r="E242" s="104"/>
      <c r="G242" s="93" t="str">
        <f>IF(COUNTIF(A$1:$B238,A239)&gt;0,"ĐÃ NHẬP","")</f>
        <v/>
      </c>
    </row>
    <row r="243" spans="1:7" x14ac:dyDescent="0.2">
      <c r="A243" s="92"/>
      <c r="B243" s="162"/>
      <c r="C243" s="162"/>
      <c r="D243" s="104"/>
      <c r="E243" s="104"/>
      <c r="G243" s="93" t="str">
        <f>IF(COUNTIF(A$1:$B239,A240)&gt;0,"ĐÃ NHẬP","")</f>
        <v/>
      </c>
    </row>
    <row r="244" spans="1:7" x14ac:dyDescent="0.2">
      <c r="A244" s="92"/>
      <c r="B244" s="162"/>
      <c r="C244" s="162"/>
      <c r="D244" s="104"/>
      <c r="E244" s="104"/>
      <c r="G244" s="93" t="str">
        <f>IF(COUNTIF(A$1:$B240,A241)&gt;0,"ĐÃ NHẬP","")</f>
        <v/>
      </c>
    </row>
    <row r="245" spans="1:7" x14ac:dyDescent="0.2">
      <c r="A245" s="92"/>
      <c r="B245" s="162"/>
      <c r="C245" s="162"/>
      <c r="D245" s="104"/>
      <c r="E245" s="104"/>
      <c r="G245" s="93" t="str">
        <f>IF(COUNTIF(A$1:$B241,A242)&gt;0,"ĐÃ NHẬP","")</f>
        <v/>
      </c>
    </row>
    <row r="246" spans="1:7" x14ac:dyDescent="0.2">
      <c r="A246" s="92"/>
      <c r="B246" s="162"/>
      <c r="C246" s="162"/>
      <c r="D246" s="104"/>
      <c r="E246" s="104"/>
      <c r="G246" s="93" t="str">
        <f>IF(COUNTIF(A$1:$B242,A243)&gt;0,"ĐÃ NHẬP","")</f>
        <v/>
      </c>
    </row>
    <row r="247" spans="1:7" x14ac:dyDescent="0.2">
      <c r="A247" s="92"/>
      <c r="B247" s="162"/>
      <c r="C247" s="162"/>
      <c r="D247" s="104"/>
      <c r="E247" s="104"/>
      <c r="G247" s="93" t="str">
        <f>IF(COUNTIF(A$1:$B243,A244)&gt;0,"ĐÃ NHẬP","")</f>
        <v/>
      </c>
    </row>
    <row r="248" spans="1:7" x14ac:dyDescent="0.2">
      <c r="A248" s="92"/>
      <c r="B248" s="162"/>
      <c r="C248" s="162"/>
      <c r="D248" s="104"/>
      <c r="E248" s="104"/>
      <c r="G248" s="93" t="str">
        <f>IF(COUNTIF(A$1:$B244,A245)&gt;0,"ĐÃ NHẬP","")</f>
        <v/>
      </c>
    </row>
    <row r="249" spans="1:7" x14ac:dyDescent="0.2">
      <c r="A249" s="92"/>
      <c r="B249" s="162"/>
      <c r="C249" s="162"/>
      <c r="D249" s="104"/>
      <c r="E249" s="104"/>
      <c r="G249" s="93" t="str">
        <f>IF(COUNTIF(A$1:$B245,A246)&gt;0,"ĐÃ NHẬP","")</f>
        <v/>
      </c>
    </row>
    <row r="250" spans="1:7" x14ac:dyDescent="0.2">
      <c r="A250" s="92"/>
      <c r="B250" s="162"/>
      <c r="C250" s="162"/>
      <c r="D250" s="104"/>
      <c r="E250" s="104"/>
      <c r="G250" s="93" t="str">
        <f>IF(COUNTIF(A$1:$B246,A247)&gt;0,"ĐÃ NHẬP","")</f>
        <v/>
      </c>
    </row>
    <row r="251" spans="1:7" x14ac:dyDescent="0.2">
      <c r="A251" s="92"/>
      <c r="B251" s="162"/>
      <c r="C251" s="162"/>
      <c r="D251" s="104"/>
      <c r="E251" s="104"/>
      <c r="G251" s="93" t="str">
        <f>IF(COUNTIF(A$1:$B247,A248)&gt;0,"ĐÃ NHẬP","")</f>
        <v/>
      </c>
    </row>
    <row r="252" spans="1:7" x14ac:dyDescent="0.2">
      <c r="A252" s="92"/>
      <c r="B252" s="162"/>
      <c r="C252" s="162"/>
      <c r="D252" s="104"/>
      <c r="E252" s="104"/>
      <c r="G252" s="93" t="str">
        <f>IF(COUNTIF(A$1:$B248,A249)&gt;0,"ĐÃ NHẬP","")</f>
        <v/>
      </c>
    </row>
    <row r="253" spans="1:7" x14ac:dyDescent="0.2">
      <c r="A253" s="92"/>
      <c r="B253" s="162"/>
      <c r="C253" s="162"/>
      <c r="D253" s="104"/>
      <c r="E253" s="104"/>
      <c r="G253" s="93" t="str">
        <f>IF(COUNTIF(A$1:$B249,A250)&gt;0,"ĐÃ NHẬP","")</f>
        <v/>
      </c>
    </row>
    <row r="254" spans="1:7" x14ac:dyDescent="0.2">
      <c r="A254" s="92"/>
      <c r="B254" s="162"/>
      <c r="C254" s="162"/>
      <c r="D254" s="104"/>
      <c r="E254" s="104"/>
      <c r="G254" s="93" t="str">
        <f>IF(COUNTIF(A$1:$B250,A251)&gt;0,"ĐÃ NHẬP","")</f>
        <v/>
      </c>
    </row>
    <row r="255" spans="1:7" x14ac:dyDescent="0.2">
      <c r="A255" s="92"/>
      <c r="B255" s="162"/>
      <c r="C255" s="162"/>
      <c r="D255" s="104"/>
      <c r="E255" s="104"/>
      <c r="G255" s="93" t="str">
        <f>IF(COUNTIF(A$1:$B251,A252)&gt;0,"ĐÃ NHẬP","")</f>
        <v/>
      </c>
    </row>
    <row r="256" spans="1:7" x14ac:dyDescent="0.2">
      <c r="A256" s="92"/>
      <c r="B256" s="162"/>
      <c r="C256" s="162"/>
      <c r="D256" s="104"/>
      <c r="E256" s="104"/>
      <c r="G256" s="93" t="str">
        <f>IF(COUNTIF(A$1:$B252,A253)&gt;0,"ĐÃ NHẬP","")</f>
        <v/>
      </c>
    </row>
    <row r="257" spans="1:7" x14ac:dyDescent="0.2">
      <c r="A257" s="92"/>
      <c r="B257" s="162"/>
      <c r="C257" s="162"/>
      <c r="D257" s="104"/>
      <c r="E257" s="104"/>
      <c r="G257" s="93" t="str">
        <f>IF(COUNTIF(A$1:$B253,A254)&gt;0,"ĐÃ NHẬP","")</f>
        <v/>
      </c>
    </row>
    <row r="258" spans="1:7" x14ac:dyDescent="0.2">
      <c r="A258" s="92"/>
      <c r="B258" s="162"/>
      <c r="C258" s="162"/>
      <c r="D258" s="104"/>
      <c r="E258" s="104"/>
      <c r="G258" s="93" t="str">
        <f>IF(COUNTIF(A$1:$B254,A255)&gt;0,"ĐÃ NHẬP","")</f>
        <v/>
      </c>
    </row>
    <row r="259" spans="1:7" x14ac:dyDescent="0.2">
      <c r="A259" s="92"/>
      <c r="B259" s="162"/>
      <c r="C259" s="162"/>
      <c r="D259" s="104"/>
      <c r="E259" s="104"/>
      <c r="G259" s="93" t="str">
        <f>IF(COUNTIF(A$1:$B255,A256)&gt;0,"ĐÃ NHẬP","")</f>
        <v/>
      </c>
    </row>
    <row r="260" spans="1:7" x14ac:dyDescent="0.2">
      <c r="A260" s="92"/>
      <c r="B260" s="162"/>
      <c r="C260" s="162"/>
      <c r="D260" s="104"/>
      <c r="E260" s="104"/>
      <c r="G260" s="93" t="str">
        <f>IF(COUNTIF(A$1:$B256,A257)&gt;0,"ĐÃ NHẬP","")</f>
        <v/>
      </c>
    </row>
    <row r="261" spans="1:7" x14ac:dyDescent="0.2">
      <c r="A261" s="92"/>
      <c r="B261" s="162"/>
      <c r="C261" s="162"/>
      <c r="D261" s="104"/>
      <c r="E261" s="104"/>
      <c r="G261" s="93" t="str">
        <f>IF(COUNTIF(A$1:$B257,A258)&gt;0,"ĐÃ NHẬP","")</f>
        <v/>
      </c>
    </row>
    <row r="262" spans="1:7" x14ac:dyDescent="0.2">
      <c r="A262" s="92"/>
      <c r="B262" s="162"/>
      <c r="C262" s="162"/>
      <c r="D262" s="104"/>
      <c r="E262" s="104"/>
      <c r="G262" s="93" t="str">
        <f>IF(COUNTIF(A$1:$B258,A259)&gt;0,"ĐÃ NHẬP","")</f>
        <v/>
      </c>
    </row>
    <row r="263" spans="1:7" x14ac:dyDescent="0.2">
      <c r="A263" s="92"/>
      <c r="B263" s="162"/>
      <c r="C263" s="162"/>
      <c r="D263" s="104"/>
      <c r="E263" s="104"/>
      <c r="G263" s="93" t="str">
        <f>IF(COUNTIF(A$1:$B259,A260)&gt;0,"ĐÃ NHẬP","")</f>
        <v/>
      </c>
    </row>
    <row r="264" spans="1:7" x14ac:dyDescent="0.2">
      <c r="A264" s="92"/>
      <c r="B264" s="162"/>
      <c r="C264" s="162"/>
      <c r="D264" s="104"/>
      <c r="E264" s="104"/>
      <c r="G264" s="93" t="str">
        <f>IF(COUNTIF(A$1:$B260,A261)&gt;0,"ĐÃ NHẬP","")</f>
        <v/>
      </c>
    </row>
    <row r="265" spans="1:7" x14ac:dyDescent="0.2">
      <c r="A265" s="92"/>
      <c r="B265" s="162"/>
      <c r="C265" s="162"/>
      <c r="D265" s="104"/>
      <c r="E265" s="104"/>
      <c r="G265" s="93" t="str">
        <f>IF(COUNTIF(A$1:$B261,A262)&gt;0,"ĐÃ NHẬP","")</f>
        <v/>
      </c>
    </row>
    <row r="266" spans="1:7" x14ac:dyDescent="0.2">
      <c r="A266" s="92"/>
      <c r="B266" s="162"/>
      <c r="C266" s="162"/>
      <c r="D266" s="104"/>
      <c r="E266" s="104"/>
      <c r="G266" s="93" t="str">
        <f>IF(COUNTIF(A$1:$B262,A263)&gt;0,"ĐÃ NHẬP","")</f>
        <v/>
      </c>
    </row>
    <row r="267" spans="1:7" x14ac:dyDescent="0.2">
      <c r="A267" s="92"/>
      <c r="B267" s="162"/>
      <c r="C267" s="162"/>
      <c r="D267" s="104"/>
      <c r="E267" s="104"/>
      <c r="G267" s="93" t="str">
        <f>IF(COUNTIF(A$1:$B263,A264)&gt;0,"ĐÃ NHẬP","")</f>
        <v/>
      </c>
    </row>
    <row r="268" spans="1:7" x14ac:dyDescent="0.2">
      <c r="A268" s="92"/>
      <c r="B268" s="162"/>
      <c r="C268" s="162"/>
      <c r="D268" s="104"/>
      <c r="E268" s="104"/>
      <c r="G268" s="93" t="str">
        <f>IF(COUNTIF(A$1:$B264,A265)&gt;0,"ĐÃ NHẬP","")</f>
        <v/>
      </c>
    </row>
    <row r="269" spans="1:7" x14ac:dyDescent="0.2">
      <c r="A269" s="92"/>
      <c r="B269" s="162"/>
      <c r="C269" s="162"/>
      <c r="D269" s="104"/>
      <c r="E269" s="104"/>
      <c r="G269" s="93" t="str">
        <f>IF(COUNTIF(A$1:$B265,A266)&gt;0,"ĐÃ NHẬP","")</f>
        <v/>
      </c>
    </row>
    <row r="270" spans="1:7" x14ac:dyDescent="0.2">
      <c r="A270" s="92"/>
      <c r="B270" s="162"/>
      <c r="C270" s="162"/>
      <c r="D270" s="104"/>
      <c r="E270" s="104"/>
      <c r="G270" s="93" t="str">
        <f>IF(COUNTIF(A$1:$B266,A267)&gt;0,"ĐÃ NHẬP","")</f>
        <v/>
      </c>
    </row>
    <row r="271" spans="1:7" x14ac:dyDescent="0.2">
      <c r="A271" s="92"/>
      <c r="B271" s="162"/>
      <c r="C271" s="162"/>
      <c r="D271" s="104"/>
      <c r="E271" s="104"/>
      <c r="G271" s="93" t="str">
        <f>IF(COUNTIF(A$1:$B267,A268)&gt;0,"ĐÃ NHẬP","")</f>
        <v/>
      </c>
    </row>
    <row r="272" spans="1:7" x14ac:dyDescent="0.2">
      <c r="A272" s="92"/>
      <c r="B272" s="162"/>
      <c r="C272" s="162"/>
      <c r="D272" s="104"/>
      <c r="E272" s="104"/>
      <c r="G272" s="93" t="str">
        <f>IF(COUNTIF(A$1:$B268,A269)&gt;0,"ĐÃ NHẬP","")</f>
        <v/>
      </c>
    </row>
    <row r="273" spans="1:7" x14ac:dyDescent="0.2">
      <c r="A273" s="92"/>
      <c r="B273" s="162"/>
      <c r="C273" s="162"/>
      <c r="D273" s="104"/>
      <c r="E273" s="104"/>
      <c r="G273" s="93" t="str">
        <f>IF(COUNTIF(A$1:$B269,A270)&gt;0,"ĐÃ NHẬP","")</f>
        <v/>
      </c>
    </row>
    <row r="274" spans="1:7" x14ac:dyDescent="0.2">
      <c r="A274" s="92"/>
      <c r="B274" s="162"/>
      <c r="C274" s="162"/>
      <c r="D274" s="104"/>
      <c r="E274" s="104"/>
      <c r="G274" s="93" t="str">
        <f>IF(COUNTIF(A$1:$B270,A271)&gt;0,"ĐÃ NHẬP","")</f>
        <v/>
      </c>
    </row>
    <row r="275" spans="1:7" x14ac:dyDescent="0.2">
      <c r="A275" s="92"/>
      <c r="B275" s="162"/>
      <c r="C275" s="162"/>
      <c r="D275" s="104"/>
      <c r="E275" s="104"/>
      <c r="G275" s="93" t="str">
        <f>IF(COUNTIF(A$1:$B271,A272)&gt;0,"ĐÃ NHẬP","")</f>
        <v/>
      </c>
    </row>
    <row r="276" spans="1:7" x14ac:dyDescent="0.2">
      <c r="A276" s="92"/>
      <c r="B276" s="162"/>
      <c r="C276" s="162"/>
      <c r="D276" s="104"/>
      <c r="E276" s="104"/>
      <c r="G276" s="93" t="str">
        <f>IF(COUNTIF(A$1:$B272,A273)&gt;0,"ĐÃ NHẬP","")</f>
        <v/>
      </c>
    </row>
    <row r="277" spans="1:7" x14ac:dyDescent="0.2">
      <c r="A277" s="92"/>
      <c r="B277" s="162"/>
      <c r="C277" s="162"/>
      <c r="D277" s="104"/>
      <c r="E277" s="104"/>
      <c r="G277" s="93" t="str">
        <f>IF(COUNTIF(A$1:$B273,A274)&gt;0,"ĐÃ NHẬP","")</f>
        <v/>
      </c>
    </row>
    <row r="278" spans="1:7" x14ac:dyDescent="0.2">
      <c r="A278" s="92"/>
      <c r="B278" s="162"/>
      <c r="C278" s="162"/>
      <c r="D278" s="104"/>
      <c r="E278" s="104"/>
      <c r="G278" s="93" t="str">
        <f>IF(COUNTIF(A$1:$B274,A275)&gt;0,"ĐÃ NHẬP","")</f>
        <v/>
      </c>
    </row>
    <row r="279" spans="1:7" x14ac:dyDescent="0.2">
      <c r="A279" s="92"/>
      <c r="B279" s="104"/>
      <c r="C279" s="162"/>
      <c r="D279" s="104"/>
      <c r="E279" s="104"/>
      <c r="G279" s="93" t="str">
        <f>IF(COUNTIF(A$1:$B275,A276)&gt;0,"ĐÃ NHẬP","")</f>
        <v/>
      </c>
    </row>
    <row r="280" spans="1:7" x14ac:dyDescent="0.2">
      <c r="A280" s="92"/>
      <c r="B280" s="104"/>
      <c r="C280" s="162"/>
      <c r="D280" s="104"/>
      <c r="E280" s="104"/>
      <c r="G280" s="93" t="str">
        <f>IF(COUNTIF(A$1:$B276,A277)&gt;0,"ĐÃ NHẬP","")</f>
        <v/>
      </c>
    </row>
    <row r="281" spans="1:7" x14ac:dyDescent="0.2">
      <c r="A281" s="92"/>
      <c r="B281" s="104"/>
      <c r="C281" s="162"/>
      <c r="D281" s="104"/>
      <c r="E281" s="104"/>
      <c r="G281" s="93" t="str">
        <f>IF(COUNTIF(A$1:$B277,A278)&gt;0,"ĐÃ NHẬP","")</f>
        <v/>
      </c>
    </row>
    <row r="282" spans="1:7" x14ac:dyDescent="0.2">
      <c r="A282" s="92"/>
      <c r="B282" s="104"/>
      <c r="C282" s="162"/>
      <c r="D282" s="104"/>
      <c r="E282" s="104"/>
      <c r="G282" s="93" t="str">
        <f>IF(COUNTIF(A$1:$B278,A279)&gt;0,"ĐÃ NHẬP","")</f>
        <v/>
      </c>
    </row>
    <row r="283" spans="1:7" x14ac:dyDescent="0.2">
      <c r="A283" s="92"/>
      <c r="B283" s="104"/>
      <c r="C283" s="162"/>
      <c r="D283" s="104"/>
      <c r="E283" s="104"/>
      <c r="G283" s="93" t="str">
        <f>IF(COUNTIF(A$1:$B279,A280)&gt;0,"ĐÃ NHẬP","")</f>
        <v/>
      </c>
    </row>
    <row r="284" spans="1:7" x14ac:dyDescent="0.2">
      <c r="A284" s="92"/>
      <c r="B284" s="104"/>
      <c r="C284" s="162"/>
      <c r="D284" s="104"/>
      <c r="E284" s="104"/>
      <c r="G284" s="93" t="str">
        <f>IF(COUNTIF(A$1:$B280,A281)&gt;0,"ĐÃ NHẬP","")</f>
        <v/>
      </c>
    </row>
    <row r="285" spans="1:7" x14ac:dyDescent="0.2">
      <c r="A285" s="92"/>
      <c r="B285" s="104"/>
      <c r="C285" s="162"/>
      <c r="D285" s="104"/>
      <c r="E285" s="104"/>
      <c r="G285" s="93" t="str">
        <f>IF(COUNTIF(A$1:$B281,A282)&gt;0,"ĐÃ NHẬP","")</f>
        <v/>
      </c>
    </row>
    <row r="286" spans="1:7" x14ac:dyDescent="0.2">
      <c r="A286" s="92"/>
      <c r="B286" s="104"/>
      <c r="C286" s="162"/>
      <c r="D286" s="104"/>
      <c r="E286" s="104"/>
      <c r="G286" s="93" t="str">
        <f>IF(COUNTIF(A$1:$B282,A283)&gt;0,"ĐÃ NHẬP","")</f>
        <v/>
      </c>
    </row>
    <row r="287" spans="1:7" x14ac:dyDescent="0.2">
      <c r="A287" s="92"/>
      <c r="B287" s="104"/>
      <c r="C287" s="162"/>
      <c r="D287" s="104"/>
      <c r="E287" s="104"/>
      <c r="G287" s="93" t="str">
        <f>IF(COUNTIF(A$1:$B283,A284)&gt;0,"ĐÃ NHẬP","")</f>
        <v/>
      </c>
    </row>
    <row r="288" spans="1:7" x14ac:dyDescent="0.2">
      <c r="A288" s="92"/>
      <c r="B288" s="104"/>
      <c r="C288" s="162"/>
      <c r="D288" s="104"/>
      <c r="E288" s="104"/>
      <c r="G288" s="93" t="str">
        <f>IF(COUNTIF(A$1:$B284,A285)&gt;0,"ĐÃ NHẬP","")</f>
        <v/>
      </c>
    </row>
    <row r="289" spans="1:7" x14ac:dyDescent="0.2">
      <c r="A289" s="92"/>
      <c r="B289" s="104"/>
      <c r="C289" s="162"/>
      <c r="D289" s="104"/>
      <c r="E289" s="104"/>
      <c r="G289" s="93" t="str">
        <f>IF(COUNTIF(A$1:$B285,A286)&gt;0,"ĐÃ NHẬP","")</f>
        <v/>
      </c>
    </row>
    <row r="290" spans="1:7" x14ac:dyDescent="0.2">
      <c r="A290" s="92"/>
      <c r="B290" s="104"/>
      <c r="C290" s="162"/>
      <c r="D290" s="104"/>
      <c r="E290" s="104"/>
      <c r="G290" s="93" t="str">
        <f>IF(COUNTIF(A$1:$B286,A287)&gt;0,"ĐÃ NHẬP","")</f>
        <v/>
      </c>
    </row>
    <row r="291" spans="1:7" x14ac:dyDescent="0.2">
      <c r="A291" s="92"/>
      <c r="B291" s="104"/>
      <c r="C291" s="162"/>
      <c r="D291" s="104"/>
      <c r="E291" s="104"/>
      <c r="G291" s="93" t="str">
        <f>IF(COUNTIF(A$1:$B287,A288)&gt;0,"ĐÃ NHẬP","")</f>
        <v/>
      </c>
    </row>
    <row r="292" spans="1:7" x14ac:dyDescent="0.2">
      <c r="A292" s="92"/>
      <c r="B292" s="104"/>
      <c r="C292" s="162"/>
      <c r="D292" s="104"/>
      <c r="E292" s="104"/>
      <c r="G292" s="93" t="str">
        <f>IF(COUNTIF(A$1:$B288,A289)&gt;0,"ĐÃ NHẬP","")</f>
        <v/>
      </c>
    </row>
    <row r="293" spans="1:7" x14ac:dyDescent="0.2">
      <c r="A293" s="92"/>
      <c r="B293" s="104"/>
      <c r="C293" s="162"/>
      <c r="D293" s="104"/>
      <c r="E293" s="104"/>
      <c r="G293" s="93" t="str">
        <f>IF(COUNTIF(A$1:$B289,A290)&gt;0,"ĐÃ NHẬP","")</f>
        <v/>
      </c>
    </row>
    <row r="294" spans="1:7" x14ac:dyDescent="0.2">
      <c r="A294" s="92"/>
      <c r="B294" s="104"/>
      <c r="C294" s="162"/>
      <c r="D294" s="104"/>
      <c r="E294" s="104"/>
      <c r="G294" s="93" t="str">
        <f>IF(COUNTIF(A$1:$B290,A291)&gt;0,"ĐÃ NHẬP","")</f>
        <v/>
      </c>
    </row>
    <row r="295" spans="1:7" x14ac:dyDescent="0.2">
      <c r="A295" s="92"/>
      <c r="B295" s="104"/>
      <c r="C295" s="162"/>
      <c r="D295" s="104"/>
      <c r="E295" s="104"/>
      <c r="G295" s="93" t="str">
        <f>IF(COUNTIF(A$1:$B291,A292)&gt;0,"ĐÃ NHẬP","")</f>
        <v/>
      </c>
    </row>
    <row r="296" spans="1:7" x14ac:dyDescent="0.2">
      <c r="A296" s="92"/>
      <c r="B296" s="104"/>
      <c r="C296" s="162"/>
      <c r="D296" s="104"/>
      <c r="E296" s="104"/>
      <c r="G296" s="93" t="str">
        <f>IF(COUNTIF(A$1:$B292,A293)&gt;0,"ĐÃ NHẬP","")</f>
        <v/>
      </c>
    </row>
    <row r="297" spans="1:7" x14ac:dyDescent="0.2">
      <c r="A297" s="92"/>
      <c r="B297" s="104"/>
      <c r="C297" s="162"/>
      <c r="D297" s="104"/>
      <c r="E297" s="104"/>
      <c r="G297" s="93" t="str">
        <f>IF(COUNTIF(A$1:$B293,A294)&gt;0,"ĐÃ NHẬP","")</f>
        <v/>
      </c>
    </row>
    <row r="298" spans="1:7" x14ac:dyDescent="0.2">
      <c r="A298" s="92"/>
      <c r="B298" s="104"/>
      <c r="C298" s="162"/>
      <c r="D298" s="104"/>
      <c r="E298" s="104"/>
      <c r="G298" s="93" t="str">
        <f>IF(COUNTIF(A$1:$B294,A295)&gt;0,"ĐÃ NHẬP","")</f>
        <v/>
      </c>
    </row>
    <row r="299" spans="1:7" x14ac:dyDescent="0.2">
      <c r="A299" s="92"/>
      <c r="B299" s="104"/>
      <c r="C299" s="162"/>
      <c r="D299" s="104"/>
      <c r="E299" s="104"/>
      <c r="G299" s="93" t="str">
        <f>IF(COUNTIF(A$1:$B295,A296)&gt;0,"ĐÃ NHẬP","")</f>
        <v/>
      </c>
    </row>
    <row r="300" spans="1:7" x14ac:dyDescent="0.2">
      <c r="A300" s="92"/>
      <c r="B300" s="104"/>
      <c r="C300" s="162"/>
      <c r="D300" s="104"/>
      <c r="E300" s="104"/>
      <c r="G300" s="93" t="str">
        <f>IF(COUNTIF(A$1:$B296,A297)&gt;0,"ĐÃ NHẬP","")</f>
        <v/>
      </c>
    </row>
  </sheetData>
  <autoFilter ref="A1:FS300">
    <sortState ref="A2:FS217">
      <sortCondition ref="E1:E217"/>
    </sortState>
  </autoFilter>
  <conditionalFormatting sqref="B2:B6">
    <cfRule type="duplicateValues" dxfId="57" priority="185"/>
  </conditionalFormatting>
  <conditionalFormatting sqref="B7:B75">
    <cfRule type="duplicateValues" dxfId="56" priority="274"/>
  </conditionalFormatting>
  <conditionalFormatting sqref="B82:B90">
    <cfRule type="duplicateValues" dxfId="55" priority="338"/>
  </conditionalFormatting>
  <conditionalFormatting sqref="B76:B81">
    <cfRule type="duplicateValues" dxfId="54" priority="339"/>
  </conditionalFormatting>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FS854"/>
  <sheetViews>
    <sheetView topLeftCell="A189" zoomScale="70" zoomScaleNormal="70" workbookViewId="0">
      <selection activeCell="G196" sqref="G196"/>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21.83203125" style="20" customWidth="1"/>
    <col min="6" max="6" width="15.1640625" style="39" customWidth="1"/>
    <col min="7" max="7" width="27"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s="28" customFormat="1" ht="47.25" x14ac:dyDescent="0.25">
      <c r="A2" s="7">
        <v>1</v>
      </c>
      <c r="B2" s="10" t="s">
        <v>326</v>
      </c>
      <c r="C2" s="10" t="s">
        <v>956</v>
      </c>
      <c r="D2" s="1" t="s">
        <v>327</v>
      </c>
      <c r="E2" s="1">
        <v>2016</v>
      </c>
      <c r="F2" s="59" t="s">
        <v>205</v>
      </c>
      <c r="G2" s="94" t="s">
        <v>2674</v>
      </c>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row>
    <row r="3" spans="1:175" ht="47.25" x14ac:dyDescent="0.2">
      <c r="A3" s="7">
        <v>2</v>
      </c>
      <c r="B3" s="13" t="s">
        <v>1602</v>
      </c>
      <c r="C3" s="13" t="s">
        <v>1603</v>
      </c>
      <c r="D3" s="2" t="s">
        <v>1535</v>
      </c>
      <c r="E3" s="12">
        <v>2016</v>
      </c>
      <c r="F3" s="18" t="s">
        <v>206</v>
      </c>
      <c r="G3" s="86" t="s">
        <v>2688</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row>
    <row r="4" spans="1:175" ht="31.5" x14ac:dyDescent="0.2">
      <c r="A4" s="7">
        <v>3</v>
      </c>
      <c r="B4" s="13" t="s">
        <v>75</v>
      </c>
      <c r="C4" s="13" t="s">
        <v>908</v>
      </c>
      <c r="D4" s="18" t="s">
        <v>214</v>
      </c>
      <c r="E4" s="12">
        <v>2016</v>
      </c>
      <c r="F4" s="39" t="s">
        <v>206</v>
      </c>
      <c r="G4" s="39" t="s">
        <v>2673</v>
      </c>
    </row>
    <row r="5" spans="1:175" ht="31.5" x14ac:dyDescent="0.2">
      <c r="A5" s="7">
        <v>4</v>
      </c>
      <c r="B5" s="13" t="s">
        <v>70</v>
      </c>
      <c r="C5" s="13" t="s">
        <v>970</v>
      </c>
      <c r="D5" s="2" t="s">
        <v>213</v>
      </c>
      <c r="E5" s="2">
        <v>2016</v>
      </c>
      <c r="F5" s="39" t="s">
        <v>206</v>
      </c>
      <c r="G5" s="39" t="s">
        <v>2673</v>
      </c>
    </row>
    <row r="6" spans="1:175" x14ac:dyDescent="0.2">
      <c r="A6" s="7">
        <v>5</v>
      </c>
      <c r="B6" s="13" t="s">
        <v>1608</v>
      </c>
      <c r="C6" s="95" t="s">
        <v>1609</v>
      </c>
      <c r="D6" s="2" t="s">
        <v>1535</v>
      </c>
      <c r="E6" s="12">
        <v>2016</v>
      </c>
      <c r="F6" s="18" t="s">
        <v>206</v>
      </c>
      <c r="G6" s="86" t="s">
        <v>2688</v>
      </c>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c r="AG6" s="205"/>
      <c r="AH6" s="205"/>
      <c r="AI6" s="205"/>
      <c r="AJ6" s="205"/>
      <c r="AK6" s="205"/>
      <c r="AL6" s="205"/>
      <c r="AM6" s="205"/>
      <c r="AN6" s="205"/>
      <c r="AO6" s="205"/>
      <c r="AP6" s="205"/>
      <c r="AQ6" s="205"/>
      <c r="AR6" s="205"/>
      <c r="AS6" s="205"/>
      <c r="AT6" s="205"/>
      <c r="AU6" s="205"/>
      <c r="AV6" s="205"/>
      <c r="AW6" s="205"/>
      <c r="AX6" s="205"/>
      <c r="AY6" s="205"/>
      <c r="AZ6" s="205"/>
      <c r="BA6" s="205"/>
      <c r="BB6" s="205"/>
      <c r="BC6" s="205"/>
      <c r="BD6" s="205"/>
      <c r="BE6" s="205"/>
      <c r="BF6" s="205"/>
      <c r="BG6" s="205"/>
      <c r="BH6" s="205"/>
      <c r="BI6" s="205"/>
      <c r="BJ6" s="205"/>
      <c r="BK6" s="205"/>
      <c r="BL6" s="205"/>
      <c r="BM6" s="205"/>
      <c r="BN6" s="205"/>
      <c r="BO6" s="205"/>
      <c r="BP6" s="205"/>
      <c r="BQ6" s="205"/>
      <c r="BR6" s="205"/>
      <c r="BS6" s="205"/>
      <c r="BT6" s="205"/>
      <c r="BU6" s="205"/>
      <c r="BV6" s="205"/>
      <c r="BW6" s="205"/>
      <c r="BX6" s="205"/>
      <c r="BY6" s="205"/>
      <c r="BZ6" s="205"/>
      <c r="CA6" s="205"/>
      <c r="CB6" s="205"/>
      <c r="CC6" s="205"/>
      <c r="CD6" s="205"/>
      <c r="CE6" s="205"/>
      <c r="CF6" s="205"/>
      <c r="CG6" s="205"/>
      <c r="CH6" s="205"/>
      <c r="CI6" s="205"/>
      <c r="CJ6" s="205"/>
      <c r="CK6" s="205"/>
      <c r="CL6" s="205"/>
      <c r="CM6" s="205"/>
      <c r="CN6" s="205"/>
      <c r="CO6" s="205"/>
      <c r="CP6" s="205"/>
      <c r="CQ6" s="205"/>
      <c r="CR6" s="205"/>
      <c r="CS6" s="205"/>
      <c r="CT6" s="205"/>
      <c r="CU6" s="205"/>
      <c r="CV6" s="205"/>
      <c r="CW6" s="205"/>
      <c r="CX6" s="205"/>
      <c r="CY6" s="205"/>
      <c r="CZ6" s="205"/>
      <c r="DA6" s="205"/>
      <c r="DB6" s="205"/>
      <c r="DC6" s="205"/>
      <c r="DD6" s="205"/>
      <c r="DE6" s="205"/>
      <c r="DF6" s="205"/>
      <c r="DG6" s="205"/>
      <c r="DH6" s="205"/>
      <c r="DI6" s="205"/>
      <c r="DJ6" s="205"/>
      <c r="DK6" s="205"/>
      <c r="DL6" s="205"/>
      <c r="DM6" s="205"/>
      <c r="DN6" s="205"/>
      <c r="DO6" s="205"/>
      <c r="DP6" s="205"/>
      <c r="DQ6" s="205"/>
      <c r="DR6" s="205"/>
      <c r="DS6" s="205"/>
      <c r="DT6" s="205"/>
      <c r="DU6" s="205"/>
      <c r="DV6" s="205"/>
      <c r="DW6" s="205"/>
      <c r="DX6" s="205"/>
      <c r="DY6" s="205"/>
      <c r="DZ6" s="205"/>
      <c r="EA6" s="205"/>
      <c r="EB6" s="205"/>
      <c r="EC6" s="205"/>
      <c r="ED6" s="205"/>
      <c r="EE6" s="205"/>
      <c r="EF6" s="205"/>
      <c r="EG6" s="205"/>
      <c r="EH6" s="205"/>
      <c r="EI6" s="205"/>
      <c r="EJ6" s="205"/>
      <c r="EK6" s="205"/>
      <c r="EL6" s="205"/>
      <c r="EM6" s="205"/>
      <c r="EN6" s="205"/>
      <c r="EO6" s="205"/>
      <c r="EP6" s="205"/>
      <c r="EQ6" s="205"/>
      <c r="ER6" s="205"/>
      <c r="ES6" s="205"/>
      <c r="ET6" s="205"/>
      <c r="EU6" s="205"/>
      <c r="EV6" s="205"/>
      <c r="EW6" s="205"/>
      <c r="EX6" s="205"/>
      <c r="EY6" s="205"/>
      <c r="EZ6" s="205"/>
      <c r="FA6" s="205"/>
      <c r="FB6" s="205"/>
      <c r="FC6" s="205"/>
      <c r="FD6" s="205"/>
      <c r="FE6" s="205"/>
      <c r="FF6" s="205"/>
      <c r="FG6" s="205"/>
      <c r="FH6" s="205"/>
      <c r="FI6" s="205"/>
      <c r="FJ6" s="205"/>
      <c r="FK6" s="205"/>
      <c r="FL6" s="205"/>
      <c r="FM6" s="205"/>
      <c r="FN6" s="205"/>
      <c r="FO6" s="205"/>
      <c r="FP6" s="205"/>
      <c r="FQ6" s="205"/>
      <c r="FR6" s="205"/>
      <c r="FS6" s="205"/>
    </row>
    <row r="7" spans="1:175" ht="63" x14ac:dyDescent="0.2">
      <c r="A7" s="7">
        <v>6</v>
      </c>
      <c r="B7" s="13" t="s">
        <v>1617</v>
      </c>
      <c r="C7" s="95" t="s">
        <v>1618</v>
      </c>
      <c r="D7" s="2" t="s">
        <v>1619</v>
      </c>
      <c r="E7" s="12">
        <v>2016</v>
      </c>
      <c r="F7" s="18" t="s">
        <v>206</v>
      </c>
      <c r="G7" s="86" t="s">
        <v>2688</v>
      </c>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row>
    <row r="8" spans="1:175" ht="31.5" x14ac:dyDescent="0.2">
      <c r="A8" s="7">
        <v>7</v>
      </c>
      <c r="B8" s="10" t="s">
        <v>1631</v>
      </c>
      <c r="C8" s="90" t="s">
        <v>1632</v>
      </c>
      <c r="D8" s="1" t="s">
        <v>1633</v>
      </c>
      <c r="E8" s="14">
        <v>2016</v>
      </c>
      <c r="F8" s="18" t="s">
        <v>206</v>
      </c>
      <c r="G8" s="86" t="s">
        <v>2688</v>
      </c>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5"/>
      <c r="BN8" s="205"/>
      <c r="BO8" s="205"/>
      <c r="BP8" s="205"/>
      <c r="BQ8" s="205"/>
      <c r="BR8" s="205"/>
      <c r="BS8" s="205"/>
      <c r="BT8" s="205"/>
      <c r="BU8" s="205"/>
      <c r="BV8" s="205"/>
      <c r="BW8" s="205"/>
      <c r="BX8" s="205"/>
      <c r="BY8" s="205"/>
      <c r="BZ8" s="205"/>
      <c r="CA8" s="205"/>
      <c r="CB8" s="205"/>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5"/>
      <c r="DR8" s="205"/>
      <c r="DS8" s="205"/>
      <c r="DT8" s="205"/>
      <c r="DU8" s="205"/>
      <c r="DV8" s="205"/>
      <c r="DW8" s="205"/>
      <c r="DX8" s="205"/>
      <c r="DY8" s="205"/>
      <c r="DZ8" s="205"/>
      <c r="EA8" s="205"/>
      <c r="EB8" s="205"/>
      <c r="EC8" s="205"/>
      <c r="ED8" s="205"/>
      <c r="EE8" s="205"/>
      <c r="EF8" s="205"/>
      <c r="EG8" s="205"/>
      <c r="EH8" s="205"/>
      <c r="EI8" s="205"/>
      <c r="EJ8" s="205"/>
      <c r="EK8" s="205"/>
      <c r="EL8" s="205"/>
      <c r="EM8" s="205"/>
      <c r="EN8" s="205"/>
      <c r="EO8" s="205"/>
      <c r="EP8" s="205"/>
      <c r="EQ8" s="205"/>
      <c r="ER8" s="205"/>
      <c r="ES8" s="205"/>
      <c r="ET8" s="205"/>
      <c r="EU8" s="205"/>
      <c r="EV8" s="205"/>
      <c r="EW8" s="205"/>
      <c r="EX8" s="205"/>
      <c r="EY8" s="205"/>
      <c r="EZ8" s="205"/>
      <c r="FA8" s="205"/>
      <c r="FB8" s="205"/>
      <c r="FC8" s="205"/>
      <c r="FD8" s="205"/>
      <c r="FE8" s="205"/>
      <c r="FF8" s="205"/>
      <c r="FG8" s="205"/>
      <c r="FH8" s="205"/>
      <c r="FI8" s="205"/>
      <c r="FJ8" s="205"/>
      <c r="FK8" s="205"/>
      <c r="FL8" s="205"/>
      <c r="FM8" s="205"/>
      <c r="FN8" s="205"/>
      <c r="FO8" s="205"/>
      <c r="FP8" s="205"/>
      <c r="FQ8" s="205"/>
      <c r="FR8" s="205"/>
      <c r="FS8" s="205"/>
    </row>
    <row r="9" spans="1:175" ht="31.5" x14ac:dyDescent="0.25">
      <c r="A9" s="7">
        <v>8</v>
      </c>
      <c r="B9" s="10" t="s">
        <v>323</v>
      </c>
      <c r="C9" s="10" t="s">
        <v>987</v>
      </c>
      <c r="D9" s="1" t="s">
        <v>324</v>
      </c>
      <c r="E9" s="1">
        <v>2016</v>
      </c>
      <c r="F9" s="59" t="s">
        <v>206</v>
      </c>
      <c r="G9" s="94" t="s">
        <v>2674</v>
      </c>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row>
    <row r="10" spans="1:175" ht="31.5" x14ac:dyDescent="0.2">
      <c r="A10" s="7">
        <v>9</v>
      </c>
      <c r="B10" s="10" t="s">
        <v>74</v>
      </c>
      <c r="C10" s="10" t="s">
        <v>914</v>
      </c>
      <c r="D10" s="1" t="s">
        <v>217</v>
      </c>
      <c r="E10" s="14">
        <v>2016</v>
      </c>
      <c r="F10" s="39" t="s">
        <v>206</v>
      </c>
      <c r="G10" s="39" t="s">
        <v>2673</v>
      </c>
    </row>
    <row r="11" spans="1:175" ht="31.5" x14ac:dyDescent="0.2">
      <c r="A11" s="7">
        <v>10</v>
      </c>
      <c r="B11" s="10" t="s">
        <v>69</v>
      </c>
      <c r="C11" s="10" t="s">
        <v>997</v>
      </c>
      <c r="D11" s="1" t="s">
        <v>215</v>
      </c>
      <c r="E11" s="1">
        <v>2016</v>
      </c>
      <c r="F11" s="39" t="s">
        <v>206</v>
      </c>
      <c r="G11" s="39" t="s">
        <v>2673</v>
      </c>
    </row>
    <row r="12" spans="1:175" ht="31.5" x14ac:dyDescent="0.2">
      <c r="A12" s="7">
        <v>11</v>
      </c>
      <c r="B12" s="10" t="s">
        <v>72</v>
      </c>
      <c r="C12" s="10" t="s">
        <v>1021</v>
      </c>
      <c r="D12" s="1" t="s">
        <v>213</v>
      </c>
      <c r="E12" s="1">
        <v>2016</v>
      </c>
      <c r="F12" s="39" t="s">
        <v>206</v>
      </c>
      <c r="G12" s="39" t="s">
        <v>2673</v>
      </c>
    </row>
    <row r="13" spans="1:175" ht="31.5" x14ac:dyDescent="0.25">
      <c r="A13" s="7">
        <v>12</v>
      </c>
      <c r="B13" s="10" t="s">
        <v>294</v>
      </c>
      <c r="C13" s="10" t="s">
        <v>1023</v>
      </c>
      <c r="D13" s="1" t="s">
        <v>295</v>
      </c>
      <c r="E13" s="1">
        <v>2016</v>
      </c>
      <c r="F13" s="59" t="s">
        <v>206</v>
      </c>
      <c r="G13" s="94" t="s">
        <v>2674</v>
      </c>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row>
    <row r="14" spans="1:175" ht="47.25" x14ac:dyDescent="0.2">
      <c r="A14" s="7">
        <v>13</v>
      </c>
      <c r="B14" s="10" t="s">
        <v>1610</v>
      </c>
      <c r="C14" s="90" t="s">
        <v>1611</v>
      </c>
      <c r="D14" s="1" t="s">
        <v>1535</v>
      </c>
      <c r="E14" s="14">
        <v>2016</v>
      </c>
      <c r="F14" s="18" t="s">
        <v>206</v>
      </c>
      <c r="G14" s="86" t="s">
        <v>2688</v>
      </c>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5"/>
      <c r="DS14" s="205"/>
      <c r="DT14" s="205"/>
      <c r="DU14" s="205"/>
      <c r="DV14" s="205"/>
      <c r="DW14" s="205"/>
      <c r="DX14" s="205"/>
      <c r="DY14" s="205"/>
      <c r="DZ14" s="205"/>
      <c r="EA14" s="205"/>
      <c r="EB14" s="205"/>
      <c r="EC14" s="205"/>
      <c r="ED14" s="205"/>
      <c r="EE14" s="205"/>
      <c r="EF14" s="205"/>
      <c r="EG14" s="205"/>
      <c r="EH14" s="205"/>
      <c r="EI14" s="205"/>
      <c r="EJ14" s="205"/>
      <c r="EK14" s="205"/>
      <c r="EL14" s="205"/>
      <c r="EM14" s="205"/>
      <c r="EN14" s="205"/>
      <c r="EO14" s="205"/>
      <c r="EP14" s="205"/>
      <c r="EQ14" s="205"/>
      <c r="ER14" s="205"/>
      <c r="ES14" s="205"/>
      <c r="ET14" s="205"/>
      <c r="EU14" s="205"/>
      <c r="EV14" s="205"/>
      <c r="EW14" s="205"/>
      <c r="EX14" s="205"/>
      <c r="EY14" s="205"/>
      <c r="EZ14" s="205"/>
      <c r="FA14" s="205"/>
      <c r="FB14" s="205"/>
      <c r="FC14" s="205"/>
      <c r="FD14" s="205"/>
      <c r="FE14" s="205"/>
      <c r="FF14" s="205"/>
      <c r="FG14" s="205"/>
      <c r="FH14" s="205"/>
      <c r="FI14" s="205"/>
      <c r="FJ14" s="205"/>
      <c r="FK14" s="205"/>
      <c r="FL14" s="205"/>
      <c r="FM14" s="205"/>
      <c r="FN14" s="205"/>
      <c r="FO14" s="205"/>
      <c r="FP14" s="205"/>
      <c r="FQ14" s="205"/>
      <c r="FR14" s="205"/>
      <c r="FS14" s="205"/>
    </row>
    <row r="15" spans="1:175" ht="31.5" x14ac:dyDescent="0.2">
      <c r="A15" s="7">
        <v>14</v>
      </c>
      <c r="B15" s="13" t="s">
        <v>1634</v>
      </c>
      <c r="C15" s="13" t="s">
        <v>1635</v>
      </c>
      <c r="D15" s="2" t="s">
        <v>1636</v>
      </c>
      <c r="E15" s="12">
        <v>2016</v>
      </c>
      <c r="F15" s="18" t="s">
        <v>206</v>
      </c>
      <c r="G15" s="86" t="s">
        <v>2688</v>
      </c>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c r="CY15" s="205"/>
      <c r="CZ15" s="205"/>
      <c r="DA15" s="205"/>
      <c r="DB15" s="205"/>
      <c r="DC15" s="205"/>
      <c r="DD15" s="205"/>
      <c r="DE15" s="205"/>
      <c r="DF15" s="205"/>
      <c r="DG15" s="205"/>
      <c r="DH15" s="205"/>
      <c r="DI15" s="205"/>
      <c r="DJ15" s="205"/>
      <c r="DK15" s="205"/>
      <c r="DL15" s="205"/>
      <c r="DM15" s="205"/>
      <c r="DN15" s="205"/>
      <c r="DO15" s="205"/>
      <c r="DP15" s="205"/>
      <c r="DQ15" s="205"/>
      <c r="DR15" s="205"/>
      <c r="DS15" s="205"/>
      <c r="DT15" s="205"/>
      <c r="DU15" s="205"/>
      <c r="DV15" s="205"/>
      <c r="DW15" s="205"/>
      <c r="DX15" s="205"/>
      <c r="DY15" s="205"/>
      <c r="DZ15" s="205"/>
      <c r="EA15" s="205"/>
      <c r="EB15" s="205"/>
      <c r="EC15" s="205"/>
      <c r="ED15" s="205"/>
      <c r="EE15" s="205"/>
      <c r="EF15" s="205"/>
      <c r="EG15" s="205"/>
      <c r="EH15" s="205"/>
      <c r="EI15" s="205"/>
      <c r="EJ15" s="205"/>
      <c r="EK15" s="205"/>
      <c r="EL15" s="205"/>
      <c r="EM15" s="205"/>
      <c r="EN15" s="205"/>
      <c r="EO15" s="205"/>
      <c r="EP15" s="205"/>
      <c r="EQ15" s="205"/>
      <c r="ER15" s="205"/>
      <c r="ES15" s="205"/>
      <c r="ET15" s="205"/>
      <c r="EU15" s="205"/>
      <c r="EV15" s="205"/>
      <c r="EW15" s="205"/>
      <c r="EX15" s="205"/>
      <c r="EY15" s="205"/>
      <c r="EZ15" s="205"/>
      <c r="FA15" s="205"/>
      <c r="FB15" s="205"/>
      <c r="FC15" s="205"/>
      <c r="FD15" s="205"/>
      <c r="FE15" s="205"/>
      <c r="FF15" s="205"/>
      <c r="FG15" s="205"/>
      <c r="FH15" s="205"/>
      <c r="FI15" s="205"/>
      <c r="FJ15" s="205"/>
      <c r="FK15" s="205"/>
      <c r="FL15" s="205"/>
      <c r="FM15" s="205"/>
      <c r="FN15" s="205"/>
      <c r="FO15" s="205"/>
      <c r="FP15" s="205"/>
      <c r="FQ15" s="205"/>
      <c r="FR15" s="205"/>
      <c r="FS15" s="205"/>
    </row>
    <row r="16" spans="1:175" ht="91.5" customHeight="1" x14ac:dyDescent="0.2">
      <c r="A16" s="7">
        <v>15</v>
      </c>
      <c r="B16" s="13" t="s">
        <v>1600</v>
      </c>
      <c r="C16" s="13" t="s">
        <v>1601</v>
      </c>
      <c r="D16" s="2" t="s">
        <v>1535</v>
      </c>
      <c r="E16" s="12">
        <v>2016</v>
      </c>
      <c r="F16" s="18" t="s">
        <v>206</v>
      </c>
      <c r="G16" s="86" t="s">
        <v>2688</v>
      </c>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5"/>
      <c r="CQ16" s="205"/>
      <c r="CR16" s="205"/>
      <c r="CS16" s="205"/>
      <c r="CT16" s="205"/>
      <c r="CU16" s="205"/>
      <c r="CV16" s="205"/>
      <c r="CW16" s="205"/>
      <c r="CX16" s="205"/>
      <c r="CY16" s="205"/>
      <c r="CZ16" s="205"/>
      <c r="DA16" s="205"/>
      <c r="DB16" s="205"/>
      <c r="DC16" s="205"/>
      <c r="DD16" s="205"/>
      <c r="DE16" s="205"/>
      <c r="DF16" s="205"/>
      <c r="DG16" s="205"/>
      <c r="DH16" s="205"/>
      <c r="DI16" s="205"/>
      <c r="DJ16" s="205"/>
      <c r="DK16" s="205"/>
      <c r="DL16" s="205"/>
      <c r="DM16" s="205"/>
      <c r="DN16" s="205"/>
      <c r="DO16" s="205"/>
      <c r="DP16" s="205"/>
      <c r="DQ16" s="205"/>
      <c r="DR16" s="205"/>
      <c r="DS16" s="205"/>
      <c r="DT16" s="205"/>
      <c r="DU16" s="205"/>
      <c r="DV16" s="205"/>
      <c r="DW16" s="205"/>
      <c r="DX16" s="205"/>
      <c r="DY16" s="205"/>
      <c r="DZ16" s="205"/>
      <c r="EA16" s="205"/>
      <c r="EB16" s="205"/>
      <c r="EC16" s="205"/>
      <c r="ED16" s="205"/>
      <c r="EE16" s="205"/>
      <c r="EF16" s="205"/>
      <c r="EG16" s="205"/>
      <c r="EH16" s="205"/>
      <c r="EI16" s="205"/>
      <c r="EJ16" s="205"/>
      <c r="EK16" s="205"/>
      <c r="EL16" s="205"/>
      <c r="EM16" s="205"/>
      <c r="EN16" s="205"/>
      <c r="EO16" s="205"/>
      <c r="EP16" s="205"/>
      <c r="EQ16" s="205"/>
      <c r="ER16" s="205"/>
      <c r="ES16" s="205"/>
      <c r="ET16" s="205"/>
      <c r="EU16" s="205"/>
      <c r="EV16" s="205"/>
      <c r="EW16" s="205"/>
      <c r="EX16" s="205"/>
      <c r="EY16" s="205"/>
      <c r="EZ16" s="205"/>
      <c r="FA16" s="205"/>
      <c r="FB16" s="205"/>
      <c r="FC16" s="205"/>
      <c r="FD16" s="205"/>
      <c r="FE16" s="205"/>
      <c r="FF16" s="205"/>
      <c r="FG16" s="205"/>
      <c r="FH16" s="205"/>
      <c r="FI16" s="205"/>
      <c r="FJ16" s="205"/>
      <c r="FK16" s="205"/>
      <c r="FL16" s="205"/>
      <c r="FM16" s="205"/>
      <c r="FN16" s="205"/>
      <c r="FO16" s="205"/>
      <c r="FP16" s="205"/>
      <c r="FQ16" s="205"/>
      <c r="FR16" s="205"/>
      <c r="FS16" s="205"/>
    </row>
    <row r="17" spans="1:175" ht="31.5" x14ac:dyDescent="0.2">
      <c r="A17" s="7">
        <v>16</v>
      </c>
      <c r="B17" s="13" t="s">
        <v>73</v>
      </c>
      <c r="C17" s="13" t="s">
        <v>1040</v>
      </c>
      <c r="D17" s="2" t="s">
        <v>213</v>
      </c>
      <c r="E17" s="2">
        <v>2016</v>
      </c>
      <c r="F17" s="39" t="s">
        <v>206</v>
      </c>
      <c r="G17" s="39" t="s">
        <v>2673</v>
      </c>
    </row>
    <row r="18" spans="1:175" ht="34.5" x14ac:dyDescent="0.25">
      <c r="A18" s="7">
        <v>17</v>
      </c>
      <c r="B18" s="13" t="s">
        <v>1051</v>
      </c>
      <c r="C18" s="13" t="s">
        <v>1052</v>
      </c>
      <c r="D18" s="2" t="s">
        <v>293</v>
      </c>
      <c r="E18" s="2">
        <v>2016</v>
      </c>
      <c r="F18" s="59" t="s">
        <v>206</v>
      </c>
      <c r="G18" s="59" t="s">
        <v>2674</v>
      </c>
      <c r="H18" s="48"/>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row>
    <row r="19" spans="1:175" ht="31.5" x14ac:dyDescent="0.25">
      <c r="A19" s="7">
        <v>18</v>
      </c>
      <c r="B19" s="13" t="s">
        <v>328</v>
      </c>
      <c r="C19" s="13" t="s">
        <v>1058</v>
      </c>
      <c r="D19" s="2" t="s">
        <v>329</v>
      </c>
      <c r="E19" s="2">
        <v>2016</v>
      </c>
      <c r="F19" s="59" t="s">
        <v>206</v>
      </c>
      <c r="G19" s="94" t="s">
        <v>2674</v>
      </c>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row>
    <row r="20" spans="1:175" ht="31.5" x14ac:dyDescent="0.2">
      <c r="A20" s="7">
        <v>19</v>
      </c>
      <c r="B20" s="22" t="s">
        <v>1628</v>
      </c>
      <c r="C20" s="121" t="s">
        <v>1629</v>
      </c>
      <c r="D20" s="23" t="s">
        <v>1630</v>
      </c>
      <c r="E20" s="24">
        <v>2016</v>
      </c>
      <c r="F20" s="18" t="s">
        <v>206</v>
      </c>
      <c r="G20" s="86" t="s">
        <v>2688</v>
      </c>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row>
    <row r="21" spans="1:175" ht="47.25" x14ac:dyDescent="0.25">
      <c r="A21" s="7">
        <v>20</v>
      </c>
      <c r="B21" s="22" t="s">
        <v>313</v>
      </c>
      <c r="C21" s="22" t="s">
        <v>1062</v>
      </c>
      <c r="D21" s="23" t="s">
        <v>314</v>
      </c>
      <c r="E21" s="23">
        <v>2016</v>
      </c>
      <c r="F21" s="59" t="s">
        <v>206</v>
      </c>
      <c r="G21" s="94" t="s">
        <v>2674</v>
      </c>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row>
    <row r="22" spans="1:175" ht="47.25" x14ac:dyDescent="0.2">
      <c r="A22" s="7">
        <v>21</v>
      </c>
      <c r="B22" s="22" t="s">
        <v>1606</v>
      </c>
      <c r="C22" s="121" t="s">
        <v>1607</v>
      </c>
      <c r="D22" s="23" t="s">
        <v>1535</v>
      </c>
      <c r="E22" s="24">
        <v>2016</v>
      </c>
      <c r="F22" s="18" t="s">
        <v>206</v>
      </c>
      <c r="G22" s="86" t="s">
        <v>2688</v>
      </c>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c r="AZ22" s="205"/>
      <c r="BA22" s="205"/>
      <c r="BB22" s="205"/>
      <c r="BC22" s="205"/>
      <c r="BD22" s="205"/>
      <c r="BE22" s="205"/>
      <c r="BF22" s="205"/>
      <c r="BG22" s="205"/>
      <c r="BH22" s="205"/>
      <c r="BI22" s="205"/>
      <c r="BJ22" s="205"/>
      <c r="BK22" s="205"/>
      <c r="BL22" s="205"/>
      <c r="BM22" s="205"/>
      <c r="BN22" s="205"/>
      <c r="BO22" s="205"/>
      <c r="BP22" s="205"/>
      <c r="BQ22" s="205"/>
      <c r="BR22" s="205"/>
      <c r="BS22" s="205"/>
      <c r="BT22" s="205"/>
      <c r="BU22" s="205"/>
      <c r="BV22" s="205"/>
      <c r="BW22" s="205"/>
      <c r="BX22" s="205"/>
      <c r="BY22" s="205"/>
      <c r="BZ22" s="205"/>
      <c r="CA22" s="205"/>
      <c r="CB22" s="205"/>
      <c r="CC22" s="205"/>
      <c r="CD22" s="205"/>
      <c r="CE22" s="205"/>
      <c r="CF22" s="205"/>
      <c r="CG22" s="205"/>
      <c r="CH22" s="205"/>
      <c r="CI22" s="205"/>
      <c r="CJ22" s="205"/>
      <c r="CK22" s="205"/>
      <c r="CL22" s="205"/>
      <c r="CM22" s="205"/>
      <c r="CN22" s="205"/>
      <c r="CO22" s="205"/>
      <c r="CP22" s="205"/>
      <c r="CQ22" s="205"/>
      <c r="CR22" s="205"/>
      <c r="CS22" s="205"/>
      <c r="CT22" s="205"/>
      <c r="CU22" s="205"/>
      <c r="CV22" s="205"/>
      <c r="CW22" s="205"/>
      <c r="CX22" s="205"/>
      <c r="CY22" s="205"/>
      <c r="CZ22" s="205"/>
      <c r="DA22" s="205"/>
      <c r="DB22" s="205"/>
      <c r="DC22" s="205"/>
      <c r="DD22" s="205"/>
      <c r="DE22" s="205"/>
      <c r="DF22" s="205"/>
      <c r="DG22" s="205"/>
      <c r="DH22" s="205"/>
      <c r="DI22" s="205"/>
      <c r="DJ22" s="205"/>
      <c r="DK22" s="205"/>
      <c r="DL22" s="205"/>
      <c r="DM22" s="205"/>
      <c r="DN22" s="205"/>
      <c r="DO22" s="205"/>
      <c r="DP22" s="205"/>
      <c r="DQ22" s="205"/>
      <c r="DR22" s="205"/>
      <c r="DS22" s="205"/>
      <c r="DT22" s="205"/>
      <c r="DU22" s="205"/>
      <c r="DV22" s="205"/>
      <c r="DW22" s="205"/>
      <c r="DX22" s="205"/>
      <c r="DY22" s="205"/>
      <c r="DZ22" s="205"/>
      <c r="EA22" s="205"/>
      <c r="EB22" s="205"/>
      <c r="EC22" s="205"/>
      <c r="ED22" s="205"/>
      <c r="EE22" s="205"/>
      <c r="EF22" s="205"/>
      <c r="EG22" s="205"/>
      <c r="EH22" s="205"/>
      <c r="EI22" s="205"/>
      <c r="EJ22" s="205"/>
      <c r="EK22" s="205"/>
      <c r="EL22" s="205"/>
      <c r="EM22" s="205"/>
      <c r="EN22" s="205"/>
      <c r="EO22" s="205"/>
      <c r="EP22" s="205"/>
      <c r="EQ22" s="205"/>
      <c r="ER22" s="205"/>
      <c r="ES22" s="205"/>
      <c r="ET22" s="205"/>
      <c r="EU22" s="205"/>
      <c r="EV22" s="205"/>
      <c r="EW22" s="205"/>
      <c r="EX22" s="205"/>
      <c r="EY22" s="205"/>
      <c r="EZ22" s="205"/>
      <c r="FA22" s="205"/>
      <c r="FB22" s="205"/>
      <c r="FC22" s="205"/>
      <c r="FD22" s="205"/>
      <c r="FE22" s="205"/>
      <c r="FF22" s="205"/>
      <c r="FG22" s="205"/>
      <c r="FH22" s="205"/>
      <c r="FI22" s="205"/>
      <c r="FJ22" s="205"/>
      <c r="FK22" s="205"/>
      <c r="FL22" s="205"/>
      <c r="FM22" s="205"/>
      <c r="FN22" s="205"/>
      <c r="FO22" s="205"/>
      <c r="FP22" s="205"/>
      <c r="FQ22" s="205"/>
      <c r="FR22" s="205"/>
      <c r="FS22" s="205"/>
    </row>
    <row r="23" spans="1:175" ht="31.5" x14ac:dyDescent="0.25">
      <c r="A23" s="7">
        <v>22</v>
      </c>
      <c r="B23" s="22" t="s">
        <v>333</v>
      </c>
      <c r="C23" s="22" t="s">
        <v>1116</v>
      </c>
      <c r="D23" s="375" t="s">
        <v>296</v>
      </c>
      <c r="E23" s="24">
        <v>2016</v>
      </c>
      <c r="F23" s="59" t="s">
        <v>206</v>
      </c>
      <c r="G23" s="94" t="s">
        <v>2674</v>
      </c>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row>
    <row r="24" spans="1:175" ht="47.25" x14ac:dyDescent="0.2">
      <c r="A24" s="7">
        <v>23</v>
      </c>
      <c r="B24" s="22" t="s">
        <v>1622</v>
      </c>
      <c r="C24" s="121" t="s">
        <v>1623</v>
      </c>
      <c r="D24" s="23" t="s">
        <v>1535</v>
      </c>
      <c r="E24" s="24">
        <v>2016</v>
      </c>
      <c r="F24" s="18" t="s">
        <v>206</v>
      </c>
      <c r="G24" s="86" t="s">
        <v>2688</v>
      </c>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5"/>
      <c r="BP24" s="205"/>
      <c r="BQ24" s="205"/>
      <c r="BR24" s="205"/>
      <c r="BS24" s="205"/>
      <c r="BT24" s="205"/>
      <c r="BU24" s="205"/>
      <c r="BV24" s="205"/>
      <c r="BW24" s="205"/>
      <c r="BX24" s="205"/>
      <c r="BY24" s="205"/>
      <c r="BZ24" s="205"/>
      <c r="CA24" s="205"/>
      <c r="CB24" s="205"/>
      <c r="CC24" s="205"/>
      <c r="CD24" s="205"/>
      <c r="CE24" s="205"/>
      <c r="CF24" s="205"/>
      <c r="CG24" s="205"/>
      <c r="CH24" s="205"/>
      <c r="CI24" s="205"/>
      <c r="CJ24" s="205"/>
      <c r="CK24" s="205"/>
      <c r="CL24" s="205"/>
      <c r="CM24" s="205"/>
      <c r="CN24" s="205"/>
      <c r="CO24" s="205"/>
      <c r="CP24" s="205"/>
      <c r="CQ24" s="205"/>
      <c r="CR24" s="205"/>
      <c r="CS24" s="205"/>
      <c r="CT24" s="205"/>
      <c r="CU24" s="205"/>
      <c r="CV24" s="205"/>
      <c r="CW24" s="205"/>
      <c r="CX24" s="205"/>
      <c r="CY24" s="205"/>
      <c r="CZ24" s="205"/>
      <c r="DA24" s="205"/>
      <c r="DB24" s="205"/>
      <c r="DC24" s="205"/>
      <c r="DD24" s="205"/>
      <c r="DE24" s="205"/>
      <c r="DF24" s="205"/>
      <c r="DG24" s="205"/>
      <c r="DH24" s="205"/>
      <c r="DI24" s="205"/>
      <c r="DJ24" s="205"/>
      <c r="DK24" s="205"/>
      <c r="DL24" s="205"/>
      <c r="DM24" s="205"/>
      <c r="DN24" s="205"/>
      <c r="DO24" s="205"/>
      <c r="DP24" s="205"/>
      <c r="DQ24" s="205"/>
      <c r="DR24" s="205"/>
      <c r="DS24" s="205"/>
      <c r="DT24" s="205"/>
      <c r="DU24" s="205"/>
      <c r="DV24" s="205"/>
      <c r="DW24" s="205"/>
      <c r="DX24" s="205"/>
      <c r="DY24" s="205"/>
      <c r="DZ24" s="205"/>
      <c r="EA24" s="205"/>
      <c r="EB24" s="205"/>
      <c r="EC24" s="205"/>
      <c r="ED24" s="205"/>
      <c r="EE24" s="205"/>
      <c r="EF24" s="205"/>
      <c r="EG24" s="205"/>
      <c r="EH24" s="205"/>
      <c r="EI24" s="205"/>
      <c r="EJ24" s="205"/>
      <c r="EK24" s="205"/>
      <c r="EL24" s="205"/>
      <c r="EM24" s="205"/>
      <c r="EN24" s="205"/>
      <c r="EO24" s="205"/>
      <c r="EP24" s="205"/>
      <c r="EQ24" s="205"/>
      <c r="ER24" s="205"/>
      <c r="ES24" s="205"/>
      <c r="ET24" s="205"/>
      <c r="EU24" s="205"/>
      <c r="EV24" s="205"/>
      <c r="EW24" s="205"/>
      <c r="EX24" s="205"/>
      <c r="EY24" s="205"/>
      <c r="EZ24" s="205"/>
      <c r="FA24" s="205"/>
      <c r="FB24" s="205"/>
      <c r="FC24" s="205"/>
      <c r="FD24" s="205"/>
      <c r="FE24" s="205"/>
      <c r="FF24" s="205"/>
      <c r="FG24" s="205"/>
      <c r="FH24" s="205"/>
      <c r="FI24" s="205"/>
      <c r="FJ24" s="205"/>
      <c r="FK24" s="205"/>
      <c r="FL24" s="205"/>
      <c r="FM24" s="205"/>
      <c r="FN24" s="205"/>
      <c r="FO24" s="205"/>
      <c r="FP24" s="205"/>
      <c r="FQ24" s="205"/>
      <c r="FR24" s="205"/>
      <c r="FS24" s="205"/>
    </row>
    <row r="25" spans="1:175" ht="31.5" x14ac:dyDescent="0.25">
      <c r="A25" s="7">
        <v>24</v>
      </c>
      <c r="B25" s="22" t="s">
        <v>71</v>
      </c>
      <c r="C25" s="22" t="s">
        <v>1122</v>
      </c>
      <c r="D25" s="375" t="s">
        <v>334</v>
      </c>
      <c r="E25" s="24">
        <v>2016</v>
      </c>
      <c r="F25" s="59" t="s">
        <v>206</v>
      </c>
      <c r="G25" s="94" t="s">
        <v>2674</v>
      </c>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row>
    <row r="26" spans="1:175" ht="31.5" x14ac:dyDescent="0.2">
      <c r="A26" s="7">
        <v>25</v>
      </c>
      <c r="B26" s="22" t="s">
        <v>1620</v>
      </c>
      <c r="C26" s="121" t="s">
        <v>1621</v>
      </c>
      <c r="D26" s="23" t="s">
        <v>1535</v>
      </c>
      <c r="E26" s="24">
        <v>2016</v>
      </c>
      <c r="F26" s="18" t="s">
        <v>206</v>
      </c>
      <c r="G26" s="86" t="s">
        <v>2688</v>
      </c>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5"/>
      <c r="AU26" s="205"/>
      <c r="AV26" s="205"/>
      <c r="AW26" s="205"/>
      <c r="AX26" s="205"/>
      <c r="AY26" s="205"/>
      <c r="AZ26" s="205"/>
      <c r="BA26" s="205"/>
      <c r="BB26" s="205"/>
      <c r="BC26" s="205"/>
      <c r="BD26" s="205"/>
      <c r="BE26" s="205"/>
      <c r="BF26" s="205"/>
      <c r="BG26" s="205"/>
      <c r="BH26" s="205"/>
      <c r="BI26" s="205"/>
      <c r="BJ26" s="205"/>
      <c r="BK26" s="205"/>
      <c r="BL26" s="205"/>
      <c r="BM26" s="205"/>
      <c r="BN26" s="205"/>
      <c r="BO26" s="205"/>
      <c r="BP26" s="205"/>
      <c r="BQ26" s="205"/>
      <c r="BR26" s="205"/>
      <c r="BS26" s="205"/>
      <c r="BT26" s="205"/>
      <c r="BU26" s="205"/>
      <c r="BV26" s="205"/>
      <c r="BW26" s="205"/>
      <c r="BX26" s="205"/>
      <c r="BY26" s="205"/>
      <c r="BZ26" s="205"/>
      <c r="CA26" s="205"/>
      <c r="CB26" s="205"/>
      <c r="CC26" s="205"/>
      <c r="CD26" s="205"/>
      <c r="CE26" s="205"/>
      <c r="CF26" s="205"/>
      <c r="CG26" s="205"/>
      <c r="CH26" s="205"/>
      <c r="CI26" s="205"/>
      <c r="CJ26" s="205"/>
      <c r="CK26" s="205"/>
      <c r="CL26" s="205"/>
      <c r="CM26" s="205"/>
      <c r="CN26" s="205"/>
      <c r="CO26" s="205"/>
      <c r="CP26" s="205"/>
      <c r="CQ26" s="205"/>
      <c r="CR26" s="205"/>
      <c r="CS26" s="205"/>
      <c r="CT26" s="205"/>
      <c r="CU26" s="205"/>
      <c r="CV26" s="205"/>
      <c r="CW26" s="205"/>
      <c r="CX26" s="205"/>
      <c r="CY26" s="205"/>
      <c r="CZ26" s="205"/>
      <c r="DA26" s="205"/>
      <c r="DB26" s="205"/>
      <c r="DC26" s="205"/>
      <c r="DD26" s="205"/>
      <c r="DE26" s="205"/>
      <c r="DF26" s="205"/>
      <c r="DG26" s="205"/>
      <c r="DH26" s="205"/>
      <c r="DI26" s="205"/>
      <c r="DJ26" s="205"/>
      <c r="DK26" s="205"/>
      <c r="DL26" s="205"/>
      <c r="DM26" s="205"/>
      <c r="DN26" s="205"/>
      <c r="DO26" s="205"/>
      <c r="DP26" s="205"/>
      <c r="DQ26" s="205"/>
      <c r="DR26" s="205"/>
      <c r="DS26" s="205"/>
      <c r="DT26" s="205"/>
      <c r="DU26" s="205"/>
      <c r="DV26" s="205"/>
      <c r="DW26" s="205"/>
      <c r="DX26" s="205"/>
      <c r="DY26" s="205"/>
      <c r="DZ26" s="205"/>
      <c r="EA26" s="205"/>
      <c r="EB26" s="205"/>
      <c r="EC26" s="205"/>
      <c r="ED26" s="205"/>
      <c r="EE26" s="205"/>
      <c r="EF26" s="205"/>
      <c r="EG26" s="205"/>
      <c r="EH26" s="205"/>
      <c r="EI26" s="205"/>
      <c r="EJ26" s="205"/>
      <c r="EK26" s="205"/>
      <c r="EL26" s="205"/>
      <c r="EM26" s="205"/>
      <c r="EN26" s="205"/>
      <c r="EO26" s="205"/>
      <c r="EP26" s="205"/>
      <c r="EQ26" s="205"/>
      <c r="ER26" s="205"/>
      <c r="ES26" s="205"/>
      <c r="ET26" s="205"/>
      <c r="EU26" s="205"/>
      <c r="EV26" s="205"/>
      <c r="EW26" s="205"/>
      <c r="EX26" s="205"/>
      <c r="EY26" s="205"/>
      <c r="EZ26" s="205"/>
      <c r="FA26" s="205"/>
      <c r="FB26" s="205"/>
      <c r="FC26" s="205"/>
      <c r="FD26" s="205"/>
      <c r="FE26" s="205"/>
      <c r="FF26" s="205"/>
      <c r="FG26" s="205"/>
      <c r="FH26" s="205"/>
      <c r="FI26" s="205"/>
      <c r="FJ26" s="205"/>
      <c r="FK26" s="205"/>
      <c r="FL26" s="205"/>
      <c r="FM26" s="205"/>
      <c r="FN26" s="205"/>
      <c r="FO26" s="205"/>
      <c r="FP26" s="205"/>
      <c r="FQ26" s="205"/>
      <c r="FR26" s="205"/>
      <c r="FS26" s="205"/>
    </row>
    <row r="27" spans="1:175" x14ac:dyDescent="0.2">
      <c r="A27" s="7">
        <v>26</v>
      </c>
      <c r="B27" s="22" t="s">
        <v>1604</v>
      </c>
      <c r="C27" s="121" t="s">
        <v>1605</v>
      </c>
      <c r="D27" s="23" t="s">
        <v>1535</v>
      </c>
      <c r="E27" s="24">
        <v>2016</v>
      </c>
      <c r="F27" s="18" t="s">
        <v>206</v>
      </c>
      <c r="G27" s="86" t="s">
        <v>2688</v>
      </c>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row>
    <row r="28" spans="1:175" ht="47.25" x14ac:dyDescent="0.25">
      <c r="A28" s="7">
        <v>27</v>
      </c>
      <c r="B28" s="22" t="s">
        <v>299</v>
      </c>
      <c r="C28" s="22" t="s">
        <v>1080</v>
      </c>
      <c r="D28" s="23" t="s">
        <v>300</v>
      </c>
      <c r="E28" s="23">
        <v>2016</v>
      </c>
      <c r="F28" s="59" t="s">
        <v>206</v>
      </c>
      <c r="G28" s="94" t="s">
        <v>2674</v>
      </c>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row>
    <row r="29" spans="1:175" ht="31.5" x14ac:dyDescent="0.2">
      <c r="A29" s="7">
        <v>28</v>
      </c>
      <c r="B29" s="22" t="s">
        <v>1626</v>
      </c>
      <c r="C29" s="121" t="s">
        <v>1627</v>
      </c>
      <c r="D29" s="23" t="s">
        <v>1535</v>
      </c>
      <c r="E29" s="24">
        <v>2016</v>
      </c>
      <c r="F29" s="18" t="s">
        <v>206</v>
      </c>
      <c r="G29" s="86" t="s">
        <v>2688</v>
      </c>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c r="FC29" s="205"/>
      <c r="FD29" s="205"/>
      <c r="FE29" s="205"/>
      <c r="FF29" s="205"/>
      <c r="FG29" s="205"/>
      <c r="FH29" s="205"/>
      <c r="FI29" s="205"/>
      <c r="FJ29" s="205"/>
      <c r="FK29" s="205"/>
      <c r="FL29" s="205"/>
      <c r="FM29" s="205"/>
      <c r="FN29" s="205"/>
      <c r="FO29" s="205"/>
      <c r="FP29" s="205"/>
      <c r="FQ29" s="205"/>
      <c r="FR29" s="205"/>
      <c r="FS29" s="205"/>
    </row>
    <row r="30" spans="1:175" ht="47.25" x14ac:dyDescent="0.2">
      <c r="A30" s="7">
        <v>29</v>
      </c>
      <c r="B30" s="22" t="s">
        <v>1612</v>
      </c>
      <c r="C30" s="22" t="s">
        <v>1613</v>
      </c>
      <c r="D30" s="23" t="s">
        <v>1614</v>
      </c>
      <c r="E30" s="24">
        <v>2016</v>
      </c>
      <c r="F30" s="18" t="s">
        <v>206</v>
      </c>
      <c r="G30" s="86" t="s">
        <v>2688</v>
      </c>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row>
    <row r="31" spans="1:175" ht="47.25" x14ac:dyDescent="0.25">
      <c r="A31" s="7">
        <v>30</v>
      </c>
      <c r="B31" s="22" t="s">
        <v>309</v>
      </c>
      <c r="C31" s="22" t="s">
        <v>1084</v>
      </c>
      <c r="D31" s="23" t="s">
        <v>310</v>
      </c>
      <c r="E31" s="23">
        <v>2016</v>
      </c>
      <c r="F31" s="59" t="s">
        <v>206</v>
      </c>
      <c r="G31" s="94" t="s">
        <v>2674</v>
      </c>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row>
    <row r="32" spans="1:175" ht="31.5" x14ac:dyDescent="0.2">
      <c r="A32" s="7">
        <v>31</v>
      </c>
      <c r="B32" s="22" t="s">
        <v>1637</v>
      </c>
      <c r="C32" s="22" t="s">
        <v>1638</v>
      </c>
      <c r="D32" s="23" t="s">
        <v>1636</v>
      </c>
      <c r="E32" s="24">
        <v>2016</v>
      </c>
      <c r="F32" s="18" t="s">
        <v>206</v>
      </c>
      <c r="G32" s="86" t="s">
        <v>2688</v>
      </c>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row>
    <row r="33" spans="1:175" ht="31.5" x14ac:dyDescent="0.2">
      <c r="A33" s="7">
        <v>32</v>
      </c>
      <c r="B33" s="22" t="s">
        <v>1615</v>
      </c>
      <c r="C33" s="121" t="s">
        <v>1616</v>
      </c>
      <c r="D33" s="23" t="s">
        <v>1535</v>
      </c>
      <c r="E33" s="24">
        <v>2016</v>
      </c>
      <c r="F33" s="18" t="s">
        <v>206</v>
      </c>
      <c r="G33" s="86" t="s">
        <v>2688</v>
      </c>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5"/>
      <c r="BV33" s="205"/>
      <c r="BW33" s="205"/>
      <c r="BX33" s="205"/>
      <c r="BY33" s="205"/>
      <c r="BZ33" s="205"/>
      <c r="CA33" s="205"/>
      <c r="CB33" s="205"/>
      <c r="CC33" s="205"/>
      <c r="CD33" s="205"/>
      <c r="CE33" s="205"/>
      <c r="CF33" s="205"/>
      <c r="CG33" s="205"/>
      <c r="CH33" s="205"/>
      <c r="CI33" s="205"/>
      <c r="CJ33" s="205"/>
      <c r="CK33" s="205"/>
      <c r="CL33" s="205"/>
      <c r="CM33" s="205"/>
      <c r="CN33" s="205"/>
      <c r="CO33" s="205"/>
      <c r="CP33" s="205"/>
      <c r="CQ33" s="205"/>
      <c r="CR33" s="205"/>
      <c r="CS33" s="205"/>
      <c r="CT33" s="205"/>
      <c r="CU33" s="205"/>
      <c r="CV33" s="205"/>
      <c r="CW33" s="205"/>
      <c r="CX33" s="205"/>
      <c r="CY33" s="205"/>
      <c r="CZ33" s="205"/>
      <c r="DA33" s="205"/>
      <c r="DB33" s="205"/>
      <c r="DC33" s="205"/>
      <c r="DD33" s="205"/>
      <c r="DE33" s="205"/>
      <c r="DF33" s="205"/>
      <c r="DG33" s="205"/>
      <c r="DH33" s="205"/>
      <c r="DI33" s="205"/>
      <c r="DJ33" s="205"/>
      <c r="DK33" s="205"/>
      <c r="DL33" s="205"/>
      <c r="DM33" s="205"/>
      <c r="DN33" s="205"/>
      <c r="DO33" s="205"/>
      <c r="DP33" s="205"/>
      <c r="DQ33" s="205"/>
      <c r="DR33" s="205"/>
      <c r="DS33" s="205"/>
      <c r="DT33" s="205"/>
      <c r="DU33" s="205"/>
      <c r="DV33" s="205"/>
      <c r="DW33" s="205"/>
      <c r="DX33" s="205"/>
      <c r="DY33" s="205"/>
      <c r="DZ33" s="205"/>
      <c r="EA33" s="205"/>
      <c r="EB33" s="205"/>
      <c r="EC33" s="205"/>
      <c r="ED33" s="205"/>
      <c r="EE33" s="205"/>
      <c r="EF33" s="205"/>
      <c r="EG33" s="205"/>
      <c r="EH33" s="205"/>
      <c r="EI33" s="205"/>
      <c r="EJ33" s="205"/>
      <c r="EK33" s="205"/>
      <c r="EL33" s="205"/>
      <c r="EM33" s="205"/>
      <c r="EN33" s="205"/>
      <c r="EO33" s="205"/>
      <c r="EP33" s="205"/>
      <c r="EQ33" s="205"/>
      <c r="ER33" s="205"/>
      <c r="ES33" s="205"/>
      <c r="ET33" s="205"/>
      <c r="EU33" s="205"/>
      <c r="EV33" s="205"/>
      <c r="EW33" s="205"/>
      <c r="EX33" s="205"/>
      <c r="EY33" s="205"/>
      <c r="EZ33" s="205"/>
      <c r="FA33" s="205"/>
      <c r="FB33" s="205"/>
      <c r="FC33" s="205"/>
      <c r="FD33" s="205"/>
      <c r="FE33" s="205"/>
      <c r="FF33" s="205"/>
      <c r="FG33" s="205"/>
      <c r="FH33" s="205"/>
      <c r="FI33" s="205"/>
      <c r="FJ33" s="205"/>
      <c r="FK33" s="205"/>
      <c r="FL33" s="205"/>
      <c r="FM33" s="205"/>
      <c r="FN33" s="205"/>
      <c r="FO33" s="205"/>
      <c r="FP33" s="205"/>
      <c r="FQ33" s="205"/>
      <c r="FR33" s="205"/>
      <c r="FS33" s="205"/>
    </row>
    <row r="34" spans="1:175" ht="31.5" x14ac:dyDescent="0.2">
      <c r="A34" s="7">
        <v>33</v>
      </c>
      <c r="B34" s="22" t="s">
        <v>1624</v>
      </c>
      <c r="C34" s="121" t="s">
        <v>1625</v>
      </c>
      <c r="D34" s="23" t="s">
        <v>1535</v>
      </c>
      <c r="E34" s="24">
        <v>2016</v>
      </c>
      <c r="F34" s="18" t="s">
        <v>206</v>
      </c>
      <c r="G34" s="86" t="s">
        <v>2688</v>
      </c>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C34" s="205"/>
      <c r="CD34" s="205"/>
      <c r="CE34" s="205"/>
      <c r="CF34" s="205"/>
      <c r="CG34" s="205"/>
      <c r="CH34" s="205"/>
      <c r="CI34" s="205"/>
      <c r="CJ34" s="205"/>
      <c r="CK34" s="205"/>
      <c r="CL34" s="205"/>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5"/>
      <c r="EF34" s="205"/>
      <c r="EG34" s="205"/>
      <c r="EH34" s="205"/>
      <c r="EI34" s="205"/>
      <c r="EJ34" s="205"/>
      <c r="EK34" s="205"/>
      <c r="EL34" s="205"/>
      <c r="EM34" s="205"/>
      <c r="EN34" s="205"/>
      <c r="EO34" s="205"/>
      <c r="EP34" s="205"/>
      <c r="EQ34" s="205"/>
      <c r="ER34" s="205"/>
      <c r="ES34" s="205"/>
      <c r="ET34" s="205"/>
      <c r="EU34" s="205"/>
      <c r="EV34" s="205"/>
      <c r="EW34" s="205"/>
      <c r="EX34" s="205"/>
      <c r="EY34" s="205"/>
      <c r="EZ34" s="205"/>
      <c r="FA34" s="205"/>
      <c r="FB34" s="205"/>
      <c r="FC34" s="205"/>
      <c r="FD34" s="205"/>
      <c r="FE34" s="205"/>
      <c r="FF34" s="205"/>
      <c r="FG34" s="205"/>
      <c r="FH34" s="205"/>
      <c r="FI34" s="205"/>
      <c r="FJ34" s="205"/>
      <c r="FK34" s="205"/>
      <c r="FL34" s="205"/>
      <c r="FM34" s="205"/>
      <c r="FN34" s="205"/>
      <c r="FO34" s="205"/>
      <c r="FP34" s="205"/>
      <c r="FQ34" s="205"/>
      <c r="FR34" s="205"/>
      <c r="FS34" s="205"/>
    </row>
    <row r="35" spans="1:175" ht="63" x14ac:dyDescent="0.2">
      <c r="A35" s="7">
        <v>34</v>
      </c>
      <c r="B35" s="150" t="s">
        <v>190</v>
      </c>
      <c r="C35" s="150" t="s">
        <v>897</v>
      </c>
      <c r="D35" s="151" t="s">
        <v>191</v>
      </c>
      <c r="E35" s="151">
        <v>2017</v>
      </c>
      <c r="F35" s="39" t="s">
        <v>206</v>
      </c>
      <c r="G35" s="39" t="s">
        <v>2673</v>
      </c>
    </row>
    <row r="36" spans="1:175" ht="47.25" x14ac:dyDescent="0.25">
      <c r="A36" s="7">
        <v>35</v>
      </c>
      <c r="B36" s="22" t="s">
        <v>358</v>
      </c>
      <c r="C36" s="22" t="s">
        <v>986</v>
      </c>
      <c r="D36" s="23" t="s">
        <v>359</v>
      </c>
      <c r="E36" s="23">
        <v>2017</v>
      </c>
      <c r="F36" s="59" t="s">
        <v>206</v>
      </c>
      <c r="G36" s="94" t="s">
        <v>2674</v>
      </c>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row>
    <row r="37" spans="1:175" ht="47.25" x14ac:dyDescent="0.25">
      <c r="A37" s="7">
        <v>36</v>
      </c>
      <c r="B37" s="22" t="s">
        <v>341</v>
      </c>
      <c r="C37" s="22" t="s">
        <v>989</v>
      </c>
      <c r="D37" s="23" t="s">
        <v>296</v>
      </c>
      <c r="E37" s="23">
        <v>2017</v>
      </c>
      <c r="F37" s="59" t="s">
        <v>206</v>
      </c>
      <c r="G37" s="94" t="s">
        <v>2674</v>
      </c>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row>
    <row r="38" spans="1:175" ht="47.25" x14ac:dyDescent="0.2">
      <c r="A38" s="7">
        <v>37</v>
      </c>
      <c r="B38" s="150" t="s">
        <v>178</v>
      </c>
      <c r="C38" s="150" t="s">
        <v>913</v>
      </c>
      <c r="D38" s="151" t="s">
        <v>179</v>
      </c>
      <c r="E38" s="151">
        <v>2017</v>
      </c>
      <c r="F38" s="39" t="s">
        <v>206</v>
      </c>
      <c r="G38" s="94" t="s">
        <v>2674</v>
      </c>
    </row>
    <row r="39" spans="1:175" ht="47.25" x14ac:dyDescent="0.25">
      <c r="A39" s="7">
        <v>38</v>
      </c>
      <c r="B39" s="22" t="s">
        <v>142</v>
      </c>
      <c r="C39" s="22" t="s">
        <v>1015</v>
      </c>
      <c r="D39" s="23" t="s">
        <v>228</v>
      </c>
      <c r="E39" s="23">
        <v>2017</v>
      </c>
      <c r="F39" s="59" t="s">
        <v>206</v>
      </c>
      <c r="G39" s="94" t="s">
        <v>2674</v>
      </c>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c r="DT39" s="48"/>
      <c r="DU39" s="48"/>
      <c r="DV39" s="48"/>
      <c r="DW39" s="48"/>
      <c r="DX39" s="48"/>
      <c r="DY39" s="48"/>
      <c r="DZ39" s="48"/>
      <c r="EA39" s="48"/>
      <c r="EB39" s="48"/>
      <c r="EC39" s="48"/>
      <c r="ED39" s="48"/>
      <c r="EE39" s="48"/>
      <c r="EF39" s="48"/>
      <c r="EG39" s="48"/>
      <c r="EH39" s="48"/>
      <c r="EI39" s="48"/>
      <c r="EJ39" s="48"/>
      <c r="EK39" s="48"/>
      <c r="EL39" s="48"/>
      <c r="EM39" s="48"/>
      <c r="EN39" s="48"/>
      <c r="EO39" s="48"/>
      <c r="EP39" s="48"/>
      <c r="EQ39" s="48"/>
      <c r="ER39" s="48"/>
      <c r="ES39" s="48"/>
      <c r="ET39" s="48"/>
      <c r="EU39" s="48"/>
      <c r="EV39" s="48"/>
      <c r="EW39" s="48"/>
      <c r="EX39" s="48"/>
      <c r="EY39" s="48"/>
      <c r="EZ39" s="48"/>
      <c r="FA39" s="48"/>
      <c r="FB39" s="48"/>
      <c r="FC39" s="48"/>
      <c r="FD39" s="48"/>
      <c r="FE39" s="48"/>
      <c r="FF39" s="48"/>
      <c r="FG39" s="48"/>
      <c r="FH39" s="48"/>
      <c r="FI39" s="48"/>
      <c r="FJ39" s="48"/>
      <c r="FK39" s="48"/>
      <c r="FL39" s="48"/>
      <c r="FM39" s="48"/>
      <c r="FN39" s="48"/>
      <c r="FO39" s="48"/>
      <c r="FP39" s="48"/>
      <c r="FQ39" s="48"/>
      <c r="FR39" s="48"/>
      <c r="FS39" s="48"/>
    </row>
    <row r="40" spans="1:175" ht="47.25" x14ac:dyDescent="0.25">
      <c r="A40" s="7">
        <v>39</v>
      </c>
      <c r="B40" s="22" t="s">
        <v>176</v>
      </c>
      <c r="C40" s="22" t="s">
        <v>1020</v>
      </c>
      <c r="D40" s="23" t="s">
        <v>177</v>
      </c>
      <c r="E40" s="23">
        <v>2017</v>
      </c>
      <c r="F40" s="18" t="s">
        <v>206</v>
      </c>
      <c r="G40" s="94" t="s">
        <v>2674</v>
      </c>
      <c r="H40" s="43"/>
      <c r="I40" s="43"/>
      <c r="J40" s="43"/>
      <c r="K40" s="43"/>
      <c r="L40" s="43"/>
      <c r="M40" s="43"/>
      <c r="N40" s="43"/>
      <c r="O40" s="43"/>
      <c r="P40" s="43"/>
      <c r="Q40" s="43"/>
      <c r="R40" s="43"/>
      <c r="S40" s="43"/>
      <c r="T40" s="43"/>
      <c r="U40" s="43"/>
      <c r="V40" s="43"/>
      <c r="W40" s="43"/>
      <c r="X40" s="43"/>
      <c r="Y40" s="43"/>
      <c r="Z40" s="44"/>
      <c r="AA40" s="44"/>
      <c r="AB40" s="45"/>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row>
    <row r="41" spans="1:175" ht="63" x14ac:dyDescent="0.25">
      <c r="A41" s="7">
        <v>40</v>
      </c>
      <c r="B41" s="22" t="s">
        <v>368</v>
      </c>
      <c r="C41" s="121" t="s">
        <v>1022</v>
      </c>
      <c r="D41" s="23" t="s">
        <v>191</v>
      </c>
      <c r="E41" s="23">
        <v>2017</v>
      </c>
      <c r="F41" s="18" t="s">
        <v>206</v>
      </c>
      <c r="G41" s="94" t="s">
        <v>2674</v>
      </c>
      <c r="H41" s="43"/>
      <c r="I41" s="43"/>
      <c r="J41" s="43"/>
      <c r="K41" s="43"/>
      <c r="L41" s="43"/>
      <c r="M41" s="43"/>
      <c r="N41" s="43"/>
      <c r="O41" s="43"/>
      <c r="P41" s="43"/>
      <c r="Q41" s="43"/>
      <c r="R41" s="43"/>
      <c r="S41" s="43"/>
      <c r="T41" s="43"/>
      <c r="U41" s="43"/>
      <c r="V41" s="43"/>
      <c r="W41" s="43"/>
      <c r="X41" s="43"/>
      <c r="Y41" s="43"/>
      <c r="Z41" s="44"/>
      <c r="AA41" s="44"/>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c r="DG41" s="45"/>
      <c r="DH41" s="45"/>
      <c r="DI41" s="45"/>
      <c r="DJ41" s="45"/>
      <c r="DK41" s="45"/>
      <c r="DL41" s="45"/>
      <c r="DM41" s="45"/>
      <c r="DN41" s="45"/>
      <c r="DO41" s="45"/>
      <c r="DP41" s="45"/>
      <c r="DQ41" s="45"/>
      <c r="DR41" s="45"/>
      <c r="DS41" s="45"/>
      <c r="DT41" s="45"/>
      <c r="DU41" s="45"/>
      <c r="DV41" s="45"/>
      <c r="DW41" s="45"/>
      <c r="DX41" s="45"/>
      <c r="DY41" s="45"/>
      <c r="DZ41" s="45"/>
      <c r="EA41" s="45"/>
      <c r="EB41" s="45"/>
      <c r="EC41" s="45"/>
      <c r="ED41" s="45"/>
      <c r="EE41" s="45"/>
      <c r="EF41" s="45"/>
      <c r="EG41" s="45"/>
      <c r="EH41" s="45"/>
      <c r="EI41" s="45"/>
      <c r="EJ41" s="45"/>
      <c r="EK41" s="45"/>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row>
    <row r="42" spans="1:175" ht="31.5" x14ac:dyDescent="0.25">
      <c r="A42" s="7">
        <v>41</v>
      </c>
      <c r="B42" s="22" t="s">
        <v>175</v>
      </c>
      <c r="C42" s="22" t="s">
        <v>1027</v>
      </c>
      <c r="D42" s="23" t="s">
        <v>236</v>
      </c>
      <c r="E42" s="23">
        <v>2017</v>
      </c>
      <c r="F42" s="18" t="s">
        <v>206</v>
      </c>
      <c r="G42" s="94" t="s">
        <v>2674</v>
      </c>
      <c r="H42" s="43"/>
      <c r="I42" s="43"/>
      <c r="J42" s="43"/>
      <c r="K42" s="43"/>
      <c r="L42" s="43"/>
      <c r="M42" s="43"/>
      <c r="N42" s="43"/>
      <c r="O42" s="43"/>
      <c r="P42" s="43"/>
      <c r="Q42" s="43"/>
      <c r="R42" s="43"/>
      <c r="S42" s="43"/>
      <c r="T42" s="43"/>
      <c r="U42" s="43"/>
      <c r="V42" s="43"/>
      <c r="W42" s="43"/>
      <c r="X42" s="43"/>
      <c r="Y42" s="43"/>
      <c r="Z42" s="44"/>
      <c r="AA42" s="44"/>
      <c r="AB42" s="45"/>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row>
    <row r="43" spans="1:175" ht="47.25" x14ac:dyDescent="0.2">
      <c r="A43" s="7">
        <v>42</v>
      </c>
      <c r="B43" s="22" t="s">
        <v>2045</v>
      </c>
      <c r="C43" s="22" t="s">
        <v>2046</v>
      </c>
      <c r="D43" s="23" t="s">
        <v>2047</v>
      </c>
      <c r="E43" s="377">
        <v>2017</v>
      </c>
      <c r="F43" s="210" t="s">
        <v>206</v>
      </c>
      <c r="G43" s="86" t="s">
        <v>2688</v>
      </c>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5"/>
      <c r="BS43" s="205"/>
      <c r="BT43" s="205"/>
      <c r="BU43" s="205"/>
      <c r="BV43" s="205"/>
      <c r="BW43" s="205"/>
      <c r="BX43" s="205"/>
      <c r="BY43" s="205"/>
      <c r="BZ43" s="205"/>
      <c r="CA43" s="205"/>
      <c r="CB43" s="205"/>
      <c r="CC43" s="205"/>
      <c r="CD43" s="205"/>
      <c r="CE43" s="205"/>
      <c r="CF43" s="205"/>
      <c r="CG43" s="205"/>
      <c r="CH43" s="205"/>
      <c r="CI43" s="205"/>
      <c r="CJ43" s="205"/>
      <c r="CK43" s="205"/>
      <c r="CL43" s="205"/>
      <c r="CM43" s="205"/>
      <c r="CN43" s="205"/>
      <c r="CO43" s="205"/>
      <c r="CP43" s="205"/>
      <c r="CQ43" s="205"/>
      <c r="CR43" s="205"/>
      <c r="CS43" s="205"/>
      <c r="CT43" s="205"/>
      <c r="CU43" s="205"/>
      <c r="CV43" s="205"/>
      <c r="CW43" s="205"/>
      <c r="CX43" s="205"/>
      <c r="CY43" s="205"/>
      <c r="CZ43" s="205"/>
      <c r="DA43" s="205"/>
      <c r="DB43" s="205"/>
      <c r="DC43" s="205"/>
      <c r="DD43" s="205"/>
      <c r="DE43" s="205"/>
      <c r="DF43" s="205"/>
      <c r="DG43" s="205"/>
      <c r="DH43" s="205"/>
      <c r="DI43" s="205"/>
      <c r="DJ43" s="205"/>
      <c r="DK43" s="205"/>
      <c r="DL43" s="205"/>
      <c r="DM43" s="205"/>
      <c r="DN43" s="205"/>
      <c r="DO43" s="205"/>
      <c r="DP43" s="205"/>
      <c r="DQ43" s="205"/>
      <c r="DR43" s="205"/>
      <c r="DS43" s="205"/>
      <c r="DT43" s="205"/>
      <c r="DU43" s="205"/>
      <c r="DV43" s="205"/>
      <c r="DW43" s="205"/>
      <c r="DX43" s="205"/>
      <c r="DY43" s="205"/>
      <c r="DZ43" s="205"/>
      <c r="EA43" s="205"/>
      <c r="EB43" s="205"/>
      <c r="EC43" s="205"/>
      <c r="ED43" s="205"/>
      <c r="EE43" s="205"/>
      <c r="EF43" s="205"/>
      <c r="EG43" s="205"/>
      <c r="EH43" s="205"/>
      <c r="EI43" s="205"/>
      <c r="EJ43" s="205"/>
      <c r="EK43" s="205"/>
      <c r="EL43" s="205"/>
      <c r="EM43" s="205"/>
      <c r="EN43" s="205"/>
      <c r="EO43" s="205"/>
      <c r="EP43" s="205"/>
      <c r="EQ43" s="205"/>
      <c r="ER43" s="205"/>
      <c r="ES43" s="205"/>
      <c r="ET43" s="205"/>
      <c r="EU43" s="205"/>
      <c r="EV43" s="205"/>
      <c r="EW43" s="205"/>
      <c r="EX43" s="205"/>
      <c r="EY43" s="205"/>
      <c r="EZ43" s="205"/>
      <c r="FA43" s="205"/>
      <c r="FB43" s="205"/>
      <c r="FC43" s="205"/>
      <c r="FD43" s="205"/>
      <c r="FE43" s="205"/>
      <c r="FF43" s="205"/>
      <c r="FG43" s="205"/>
      <c r="FH43" s="205"/>
      <c r="FI43" s="205"/>
      <c r="FJ43" s="205"/>
      <c r="FK43" s="205"/>
      <c r="FL43" s="205"/>
      <c r="FM43" s="205"/>
      <c r="FN43" s="205"/>
      <c r="FO43" s="205"/>
      <c r="FP43" s="205"/>
      <c r="FQ43" s="205"/>
      <c r="FR43" s="205"/>
      <c r="FS43" s="205"/>
    </row>
    <row r="44" spans="1:175" ht="63" x14ac:dyDescent="0.25">
      <c r="A44" s="7">
        <v>43</v>
      </c>
      <c r="B44" s="22" t="s">
        <v>346</v>
      </c>
      <c r="C44" s="22" t="s">
        <v>1039</v>
      </c>
      <c r="D44" s="23" t="s">
        <v>347</v>
      </c>
      <c r="E44" s="23">
        <v>2017</v>
      </c>
      <c r="F44" s="59" t="s">
        <v>206</v>
      </c>
      <c r="G44" s="94" t="s">
        <v>2674</v>
      </c>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row>
    <row r="45" spans="1:175" ht="63" x14ac:dyDescent="0.25">
      <c r="A45" s="7">
        <v>44</v>
      </c>
      <c r="B45" s="22" t="s">
        <v>140</v>
      </c>
      <c r="C45" s="22" t="s">
        <v>1054</v>
      </c>
      <c r="D45" s="23" t="s">
        <v>225</v>
      </c>
      <c r="E45" s="23">
        <v>2017</v>
      </c>
      <c r="F45" s="59" t="s">
        <v>206</v>
      </c>
      <c r="G45" s="94" t="s">
        <v>2674</v>
      </c>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row>
    <row r="46" spans="1:175" ht="31.5" x14ac:dyDescent="0.25">
      <c r="A46" s="7">
        <v>45</v>
      </c>
      <c r="B46" s="22" t="s">
        <v>362</v>
      </c>
      <c r="C46" s="121" t="s">
        <v>1055</v>
      </c>
      <c r="D46" s="23" t="s">
        <v>173</v>
      </c>
      <c r="E46" s="23">
        <v>2017</v>
      </c>
      <c r="F46" s="59" t="s">
        <v>206</v>
      </c>
      <c r="G46" s="94" t="s">
        <v>2674</v>
      </c>
      <c r="H46" s="43"/>
      <c r="I46" s="43"/>
      <c r="J46" s="43"/>
      <c r="K46" s="43"/>
      <c r="L46" s="43"/>
      <c r="M46" s="43"/>
      <c r="N46" s="43"/>
      <c r="O46" s="43"/>
      <c r="P46" s="43"/>
      <c r="Q46" s="43"/>
      <c r="R46" s="43"/>
      <c r="S46" s="43"/>
      <c r="T46" s="43"/>
      <c r="U46" s="43"/>
      <c r="V46" s="43"/>
      <c r="W46" s="43"/>
      <c r="X46" s="43"/>
      <c r="Y46" s="43"/>
      <c r="Z46" s="44"/>
      <c r="AA46" s="44"/>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row>
    <row r="47" spans="1:175" ht="31.5" x14ac:dyDescent="0.25">
      <c r="A47" s="7">
        <v>46</v>
      </c>
      <c r="B47" s="22" t="s">
        <v>171</v>
      </c>
      <c r="C47" s="121" t="s">
        <v>1057</v>
      </c>
      <c r="D47" s="23" t="s">
        <v>234</v>
      </c>
      <c r="E47" s="23">
        <v>2017</v>
      </c>
      <c r="F47" s="59" t="s">
        <v>206</v>
      </c>
      <c r="G47" s="94" t="s">
        <v>2674</v>
      </c>
      <c r="H47" s="43"/>
      <c r="I47" s="43"/>
      <c r="J47" s="43"/>
      <c r="K47" s="43"/>
      <c r="L47" s="43"/>
      <c r="M47" s="43"/>
      <c r="N47" s="43"/>
      <c r="O47" s="43"/>
      <c r="P47" s="43"/>
      <c r="Q47" s="43"/>
      <c r="R47" s="43"/>
      <c r="S47" s="43"/>
      <c r="T47" s="43"/>
      <c r="U47" s="43"/>
      <c r="V47" s="43"/>
      <c r="W47" s="43"/>
      <c r="X47" s="43"/>
      <c r="Y47" s="43"/>
      <c r="Z47" s="44"/>
      <c r="AA47" s="44"/>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row>
    <row r="48" spans="1:175" s="36" customFormat="1" ht="31.5" x14ac:dyDescent="0.25">
      <c r="A48" s="7">
        <v>47</v>
      </c>
      <c r="B48" s="13" t="s">
        <v>143</v>
      </c>
      <c r="C48" s="13" t="s">
        <v>1070</v>
      </c>
      <c r="D48" s="2" t="s">
        <v>351</v>
      </c>
      <c r="E48" s="2">
        <v>2017</v>
      </c>
      <c r="F48" s="40" t="s">
        <v>206</v>
      </c>
      <c r="G48" s="94" t="s">
        <v>2674</v>
      </c>
    </row>
    <row r="49" spans="1:175" s="36" customFormat="1" ht="47.25" x14ac:dyDescent="0.25">
      <c r="A49" s="7">
        <v>48</v>
      </c>
      <c r="B49" s="13" t="s">
        <v>360</v>
      </c>
      <c r="C49" s="13" t="s">
        <v>1076</v>
      </c>
      <c r="D49" s="2" t="s">
        <v>235</v>
      </c>
      <c r="E49" s="2">
        <v>2017</v>
      </c>
      <c r="F49" s="40" t="s">
        <v>206</v>
      </c>
      <c r="G49" s="94" t="s">
        <v>2674</v>
      </c>
    </row>
    <row r="50" spans="1:175" s="36" customFormat="1" ht="47.25" x14ac:dyDescent="0.25">
      <c r="A50" s="7">
        <v>49</v>
      </c>
      <c r="B50" s="13" t="s">
        <v>172</v>
      </c>
      <c r="C50" s="13" t="s">
        <v>1086</v>
      </c>
      <c r="D50" s="2" t="s">
        <v>361</v>
      </c>
      <c r="E50" s="2">
        <v>2017</v>
      </c>
      <c r="F50" s="40" t="s">
        <v>206</v>
      </c>
      <c r="G50" s="94" t="s">
        <v>2674</v>
      </c>
      <c r="H50" s="43"/>
      <c r="I50" s="43"/>
      <c r="J50" s="43"/>
      <c r="K50" s="43"/>
      <c r="L50" s="43"/>
      <c r="M50" s="43"/>
      <c r="N50" s="43"/>
      <c r="O50" s="43"/>
      <c r="P50" s="43"/>
      <c r="Q50" s="43"/>
      <c r="R50" s="43"/>
      <c r="S50" s="43"/>
      <c r="T50" s="43"/>
      <c r="U50" s="43"/>
      <c r="V50" s="43"/>
      <c r="W50" s="43"/>
      <c r="X50" s="43"/>
      <c r="Y50" s="43"/>
      <c r="Z50" s="44"/>
      <c r="AA50" s="44"/>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row>
    <row r="51" spans="1:175" s="36" customFormat="1" ht="31.5" x14ac:dyDescent="0.25">
      <c r="A51" s="7">
        <v>50</v>
      </c>
      <c r="B51" s="13" t="s">
        <v>174</v>
      </c>
      <c r="C51" s="95" t="s">
        <v>38</v>
      </c>
      <c r="D51" s="2" t="s">
        <v>343</v>
      </c>
      <c r="E51" s="2">
        <v>2017</v>
      </c>
      <c r="F51" s="40" t="s">
        <v>206</v>
      </c>
      <c r="G51" s="59" t="s">
        <v>2674</v>
      </c>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48"/>
      <c r="DJ51" s="48"/>
      <c r="DK51" s="48"/>
      <c r="DL51" s="48"/>
      <c r="DM51" s="48"/>
      <c r="DN51" s="48"/>
      <c r="DO51" s="48"/>
      <c r="DP51" s="48"/>
      <c r="DQ51" s="48"/>
      <c r="DR51" s="48"/>
      <c r="DS51" s="48"/>
      <c r="DT51" s="48"/>
      <c r="DU51" s="48"/>
      <c r="DV51" s="48"/>
      <c r="DW51" s="48"/>
      <c r="DX51" s="48"/>
      <c r="DY51" s="48"/>
      <c r="DZ51" s="48"/>
      <c r="EA51" s="48"/>
      <c r="EB51" s="48"/>
      <c r="EC51" s="48"/>
      <c r="ED51" s="48"/>
      <c r="EE51" s="48"/>
      <c r="EF51" s="48"/>
      <c r="EG51" s="48"/>
      <c r="EH51" s="48"/>
      <c r="EI51" s="48"/>
      <c r="EJ51" s="48"/>
      <c r="EK51" s="48"/>
      <c r="EL51" s="48"/>
      <c r="EM51" s="48"/>
      <c r="EN51" s="48"/>
      <c r="EO51" s="48"/>
      <c r="EP51" s="48"/>
      <c r="EQ51" s="48"/>
      <c r="ER51" s="48"/>
      <c r="ES51" s="48"/>
      <c r="ET51" s="48"/>
      <c r="EU51" s="48"/>
      <c r="EV51" s="48"/>
      <c r="EW51" s="48"/>
      <c r="EX51" s="48"/>
      <c r="EY51" s="48"/>
      <c r="EZ51" s="48"/>
      <c r="FA51" s="48"/>
      <c r="FB51" s="48"/>
      <c r="FC51" s="48"/>
      <c r="FD51" s="48"/>
      <c r="FE51" s="48"/>
      <c r="FF51" s="48"/>
      <c r="FG51" s="48"/>
      <c r="FH51" s="48"/>
      <c r="FI51" s="48"/>
      <c r="FJ51" s="48"/>
      <c r="FK51" s="48"/>
      <c r="FL51" s="48"/>
      <c r="FM51" s="48"/>
      <c r="FN51" s="48"/>
      <c r="FO51" s="48"/>
      <c r="FP51" s="48"/>
      <c r="FQ51" s="48"/>
      <c r="FR51" s="48"/>
      <c r="FS51" s="48"/>
    </row>
    <row r="52" spans="1:175" s="36" customFormat="1" ht="47.25" x14ac:dyDescent="0.25">
      <c r="A52" s="7">
        <v>51</v>
      </c>
      <c r="B52" s="13" t="s">
        <v>435</v>
      </c>
      <c r="C52" s="13" t="s">
        <v>949</v>
      </c>
      <c r="D52" s="2" t="s">
        <v>436</v>
      </c>
      <c r="E52" s="2">
        <v>2018</v>
      </c>
      <c r="F52" s="2" t="s">
        <v>206</v>
      </c>
      <c r="G52" s="59" t="s">
        <v>2674</v>
      </c>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row>
    <row r="53" spans="1:175" s="36" customFormat="1" ht="63" x14ac:dyDescent="0.25">
      <c r="A53" s="7">
        <v>52</v>
      </c>
      <c r="B53" s="13" t="s">
        <v>441</v>
      </c>
      <c r="C53" s="13" t="s">
        <v>954</v>
      </c>
      <c r="D53" s="2" t="s">
        <v>442</v>
      </c>
      <c r="E53" s="2">
        <v>2018</v>
      </c>
      <c r="F53" s="2" t="s">
        <v>206</v>
      </c>
      <c r="G53" s="59" t="s">
        <v>2674</v>
      </c>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row>
    <row r="54" spans="1:175" s="36" customFormat="1" ht="31.5" x14ac:dyDescent="0.25">
      <c r="A54" s="7">
        <v>53</v>
      </c>
      <c r="B54" s="13" t="s">
        <v>439</v>
      </c>
      <c r="C54" s="13" t="s">
        <v>909</v>
      </c>
      <c r="D54" s="2" t="s">
        <v>440</v>
      </c>
      <c r="E54" s="2">
        <v>2018</v>
      </c>
      <c r="F54" s="2" t="s">
        <v>206</v>
      </c>
      <c r="G54" s="59" t="s">
        <v>2674</v>
      </c>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c r="EC54" s="50"/>
      <c r="ED54" s="50"/>
      <c r="EE54" s="50"/>
      <c r="EF54" s="50"/>
      <c r="EG54" s="50"/>
      <c r="EH54" s="50"/>
      <c r="EI54" s="50"/>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row>
    <row r="55" spans="1:175" s="36" customFormat="1" ht="31.5" x14ac:dyDescent="0.25">
      <c r="A55" s="7">
        <v>54</v>
      </c>
      <c r="B55" s="177" t="s">
        <v>771</v>
      </c>
      <c r="C55" s="177" t="s">
        <v>2705</v>
      </c>
      <c r="D55" s="180" t="s">
        <v>772</v>
      </c>
      <c r="E55" s="180">
        <v>2018</v>
      </c>
      <c r="F55" s="183" t="s">
        <v>206</v>
      </c>
      <c r="G55" s="39" t="s">
        <v>2673</v>
      </c>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row>
    <row r="56" spans="1:175" s="36" customFormat="1" ht="31.5" x14ac:dyDescent="0.25">
      <c r="A56" s="7">
        <v>55</v>
      </c>
      <c r="B56" s="364" t="s">
        <v>2485</v>
      </c>
      <c r="C56" s="373" t="s">
        <v>1623</v>
      </c>
      <c r="D56" s="365" t="s">
        <v>2486</v>
      </c>
      <c r="E56" s="366">
        <v>2018</v>
      </c>
      <c r="F56" s="367" t="s">
        <v>206</v>
      </c>
      <c r="G56" s="86" t="s">
        <v>2688</v>
      </c>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205"/>
      <c r="AZ56" s="205"/>
      <c r="BA56" s="205"/>
      <c r="BB56" s="205"/>
      <c r="BC56" s="205"/>
      <c r="BD56" s="205"/>
      <c r="BE56" s="205"/>
      <c r="BF56" s="205"/>
      <c r="BG56" s="205"/>
      <c r="BH56" s="205"/>
      <c r="BI56" s="205"/>
      <c r="BJ56" s="205"/>
      <c r="BK56" s="205"/>
      <c r="BL56" s="205"/>
      <c r="BM56" s="205"/>
      <c r="BN56" s="205"/>
      <c r="BO56" s="205"/>
      <c r="BP56" s="205"/>
      <c r="BQ56" s="205"/>
      <c r="BR56" s="205"/>
      <c r="BS56" s="205"/>
      <c r="BT56" s="205"/>
      <c r="BU56" s="205"/>
      <c r="BV56" s="205"/>
      <c r="BW56" s="205"/>
      <c r="BX56" s="205"/>
      <c r="BY56" s="205"/>
      <c r="BZ56" s="205"/>
      <c r="CA56" s="205"/>
      <c r="CB56" s="205"/>
      <c r="CC56" s="205"/>
      <c r="CD56" s="205"/>
      <c r="CE56" s="205"/>
      <c r="CF56" s="205"/>
      <c r="CG56" s="205"/>
      <c r="CH56" s="205"/>
      <c r="CI56" s="205"/>
      <c r="CJ56" s="205"/>
      <c r="CK56" s="205"/>
      <c r="CL56" s="205"/>
      <c r="CM56" s="205"/>
      <c r="CN56" s="205"/>
      <c r="CO56" s="205"/>
      <c r="CP56" s="205"/>
      <c r="CQ56" s="205"/>
      <c r="CR56" s="205"/>
      <c r="CS56" s="205"/>
      <c r="CT56" s="205"/>
      <c r="CU56" s="205"/>
      <c r="CV56" s="205"/>
      <c r="CW56" s="205"/>
      <c r="CX56" s="205"/>
      <c r="CY56" s="205"/>
      <c r="CZ56" s="205"/>
      <c r="DA56" s="205"/>
      <c r="DB56" s="205"/>
      <c r="DC56" s="205"/>
      <c r="DD56" s="205"/>
      <c r="DE56" s="205"/>
      <c r="DF56" s="205"/>
      <c r="DG56" s="205"/>
      <c r="DH56" s="205"/>
      <c r="DI56" s="205"/>
      <c r="DJ56" s="205"/>
      <c r="DK56" s="205"/>
      <c r="DL56" s="205"/>
      <c r="DM56" s="205"/>
      <c r="DN56" s="205"/>
      <c r="DO56" s="205"/>
      <c r="DP56" s="205"/>
      <c r="DQ56" s="205"/>
      <c r="DR56" s="205"/>
      <c r="DS56" s="205"/>
      <c r="DT56" s="205"/>
      <c r="DU56" s="205"/>
      <c r="DV56" s="205"/>
      <c r="DW56" s="205"/>
      <c r="DX56" s="205"/>
      <c r="DY56" s="205"/>
      <c r="DZ56" s="205"/>
      <c r="EA56" s="205"/>
      <c r="EB56" s="205"/>
      <c r="EC56" s="205"/>
      <c r="ED56" s="205"/>
      <c r="EE56" s="205"/>
      <c r="EF56" s="205"/>
      <c r="EG56" s="205"/>
      <c r="EH56" s="205"/>
      <c r="EI56" s="205"/>
      <c r="EJ56" s="205"/>
      <c r="EK56" s="205"/>
      <c r="EL56" s="205"/>
      <c r="EM56" s="205"/>
      <c r="EN56" s="205"/>
      <c r="EO56" s="205"/>
      <c r="EP56" s="205"/>
      <c r="EQ56" s="205"/>
      <c r="ER56" s="205"/>
      <c r="ES56" s="205"/>
      <c r="ET56" s="205"/>
      <c r="EU56" s="205"/>
      <c r="EV56" s="205"/>
      <c r="EW56" s="205"/>
      <c r="EX56" s="205"/>
      <c r="EY56" s="205"/>
      <c r="EZ56" s="205"/>
      <c r="FA56" s="205"/>
      <c r="FB56" s="205"/>
      <c r="FC56" s="205"/>
      <c r="FD56" s="205"/>
      <c r="FE56" s="205"/>
      <c r="FF56" s="205"/>
      <c r="FG56" s="205"/>
      <c r="FH56" s="205"/>
      <c r="FI56" s="205"/>
      <c r="FJ56" s="205"/>
      <c r="FK56" s="205"/>
      <c r="FL56" s="205"/>
      <c r="FM56" s="205"/>
      <c r="FN56" s="205"/>
      <c r="FO56" s="205"/>
      <c r="FP56" s="205"/>
      <c r="FQ56" s="205"/>
      <c r="FR56" s="205"/>
      <c r="FS56" s="205"/>
    </row>
    <row r="57" spans="1:175" s="36" customFormat="1" ht="47.25" x14ac:dyDescent="0.25">
      <c r="A57" s="7">
        <v>56</v>
      </c>
      <c r="B57" s="13" t="s">
        <v>443</v>
      </c>
      <c r="C57" s="13" t="s">
        <v>890</v>
      </c>
      <c r="D57" s="2" t="s">
        <v>444</v>
      </c>
      <c r="E57" s="2">
        <v>2018</v>
      </c>
      <c r="F57" s="2" t="s">
        <v>206</v>
      </c>
      <c r="G57" s="59" t="s">
        <v>2674</v>
      </c>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row>
    <row r="58" spans="1:175" s="36" customFormat="1" ht="63" x14ac:dyDescent="0.25">
      <c r="A58" s="7">
        <v>57</v>
      </c>
      <c r="B58" s="13" t="s">
        <v>431</v>
      </c>
      <c r="C58" s="13" t="s">
        <v>971</v>
      </c>
      <c r="D58" s="2" t="s">
        <v>432</v>
      </c>
      <c r="E58" s="2">
        <v>2018</v>
      </c>
      <c r="F58" s="2" t="s">
        <v>206</v>
      </c>
      <c r="G58" s="59" t="s">
        <v>2674</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row>
    <row r="59" spans="1:175" s="36" customFormat="1" ht="47.25" x14ac:dyDescent="0.25">
      <c r="A59" s="7">
        <v>58</v>
      </c>
      <c r="B59" s="372" t="s">
        <v>1175</v>
      </c>
      <c r="C59" s="374" t="s">
        <v>1274</v>
      </c>
      <c r="D59" s="376" t="s">
        <v>314</v>
      </c>
      <c r="E59" s="122">
        <v>2018</v>
      </c>
      <c r="F59" s="168" t="s">
        <v>206</v>
      </c>
      <c r="G59" s="167" t="s">
        <v>2676</v>
      </c>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125"/>
      <c r="CQ59" s="125"/>
      <c r="CR59" s="12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5"/>
      <c r="EM59" s="125"/>
      <c r="EN59" s="125"/>
      <c r="EO59" s="125"/>
      <c r="EP59" s="125"/>
      <c r="EQ59" s="125"/>
      <c r="ER59" s="125"/>
      <c r="ES59" s="125"/>
      <c r="ET59" s="125"/>
      <c r="EU59" s="125"/>
      <c r="EV59" s="125"/>
      <c r="EW59" s="125"/>
      <c r="EX59" s="125"/>
      <c r="EY59" s="125"/>
      <c r="EZ59" s="125"/>
      <c r="FA59" s="125"/>
      <c r="FB59" s="125"/>
      <c r="FC59" s="125"/>
      <c r="FD59" s="125"/>
      <c r="FE59" s="125"/>
      <c r="FF59" s="125"/>
      <c r="FG59" s="125"/>
      <c r="FH59" s="125"/>
      <c r="FI59" s="125"/>
      <c r="FJ59" s="125"/>
      <c r="FK59" s="125"/>
      <c r="FL59" s="125"/>
      <c r="FM59" s="125"/>
      <c r="FN59" s="125"/>
      <c r="FO59" s="125"/>
      <c r="FP59" s="125"/>
      <c r="FQ59" s="125"/>
      <c r="FR59" s="125"/>
      <c r="FS59" s="125"/>
    </row>
    <row r="60" spans="1:175" s="36" customFormat="1" ht="47.25" x14ac:dyDescent="0.25">
      <c r="A60" s="7">
        <v>59</v>
      </c>
      <c r="B60" s="177" t="s">
        <v>788</v>
      </c>
      <c r="C60" s="177" t="s">
        <v>976</v>
      </c>
      <c r="D60" s="180" t="s">
        <v>789</v>
      </c>
      <c r="E60" s="180">
        <v>2018</v>
      </c>
      <c r="F60" s="183" t="s">
        <v>206</v>
      </c>
      <c r="G60" s="39" t="s">
        <v>2673</v>
      </c>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row>
    <row r="61" spans="1:175" s="36" customFormat="1" ht="47.25" x14ac:dyDescent="0.25">
      <c r="A61" s="7">
        <v>60</v>
      </c>
      <c r="B61" s="364" t="s">
        <v>2490</v>
      </c>
      <c r="C61" s="373" t="s">
        <v>2491</v>
      </c>
      <c r="D61" s="365" t="s">
        <v>2492</v>
      </c>
      <c r="E61" s="366">
        <v>2018</v>
      </c>
      <c r="F61" s="367" t="s">
        <v>206</v>
      </c>
      <c r="G61" s="86" t="s">
        <v>2688</v>
      </c>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c r="AP61" s="205"/>
      <c r="AQ61" s="205"/>
      <c r="AR61" s="205"/>
      <c r="AS61" s="205"/>
      <c r="AT61" s="205"/>
      <c r="AU61" s="205"/>
      <c r="AV61" s="205"/>
      <c r="AW61" s="205"/>
      <c r="AX61" s="205"/>
      <c r="AY61" s="205"/>
      <c r="AZ61" s="205"/>
      <c r="BA61" s="205"/>
      <c r="BB61" s="205"/>
      <c r="BC61" s="205"/>
      <c r="BD61" s="205"/>
      <c r="BE61" s="205"/>
      <c r="BF61" s="205"/>
      <c r="BG61" s="205"/>
      <c r="BH61" s="205"/>
      <c r="BI61" s="205"/>
      <c r="BJ61" s="205"/>
      <c r="BK61" s="205"/>
      <c r="BL61" s="205"/>
      <c r="BM61" s="205"/>
      <c r="BN61" s="205"/>
      <c r="BO61" s="205"/>
      <c r="BP61" s="205"/>
      <c r="BQ61" s="205"/>
      <c r="BR61" s="205"/>
      <c r="BS61" s="205"/>
      <c r="BT61" s="205"/>
      <c r="BU61" s="205"/>
      <c r="BV61" s="205"/>
      <c r="BW61" s="205"/>
      <c r="BX61" s="205"/>
      <c r="BY61" s="205"/>
      <c r="BZ61" s="205"/>
      <c r="CA61" s="205"/>
      <c r="CB61" s="205"/>
      <c r="CC61" s="205"/>
      <c r="CD61" s="205"/>
      <c r="CE61" s="205"/>
      <c r="CF61" s="205"/>
      <c r="CG61" s="205"/>
      <c r="CH61" s="205"/>
      <c r="CI61" s="205"/>
      <c r="CJ61" s="205"/>
      <c r="CK61" s="205"/>
      <c r="CL61" s="205"/>
      <c r="CM61" s="205"/>
      <c r="CN61" s="205"/>
      <c r="CO61" s="205"/>
      <c r="CP61" s="205"/>
      <c r="CQ61" s="205"/>
      <c r="CR61" s="205"/>
      <c r="CS61" s="205"/>
      <c r="CT61" s="205"/>
      <c r="CU61" s="205"/>
      <c r="CV61" s="205"/>
      <c r="CW61" s="205"/>
      <c r="CX61" s="205"/>
      <c r="CY61" s="205"/>
      <c r="CZ61" s="205"/>
      <c r="DA61" s="205"/>
      <c r="DB61" s="205"/>
      <c r="DC61" s="205"/>
      <c r="DD61" s="205"/>
      <c r="DE61" s="205"/>
      <c r="DF61" s="205"/>
      <c r="DG61" s="205"/>
      <c r="DH61" s="205"/>
      <c r="DI61" s="205"/>
      <c r="DJ61" s="205"/>
      <c r="DK61" s="205"/>
      <c r="DL61" s="205"/>
      <c r="DM61" s="205"/>
      <c r="DN61" s="205"/>
      <c r="DO61" s="205"/>
      <c r="DP61" s="205"/>
      <c r="DQ61" s="205"/>
      <c r="DR61" s="205"/>
      <c r="DS61" s="205"/>
      <c r="DT61" s="205"/>
      <c r="DU61" s="205"/>
      <c r="DV61" s="205"/>
      <c r="DW61" s="205"/>
      <c r="DX61" s="205"/>
      <c r="DY61" s="205"/>
      <c r="DZ61" s="205"/>
      <c r="EA61" s="205"/>
      <c r="EB61" s="205"/>
      <c r="EC61" s="205"/>
      <c r="ED61" s="205"/>
      <c r="EE61" s="205"/>
      <c r="EF61" s="205"/>
      <c r="EG61" s="205"/>
      <c r="EH61" s="205"/>
      <c r="EI61" s="205"/>
      <c r="EJ61" s="205"/>
      <c r="EK61" s="205"/>
      <c r="EL61" s="205"/>
      <c r="EM61" s="205"/>
      <c r="EN61" s="205"/>
      <c r="EO61" s="205"/>
      <c r="EP61" s="205"/>
      <c r="EQ61" s="205"/>
      <c r="ER61" s="205"/>
      <c r="ES61" s="205"/>
      <c r="ET61" s="205"/>
      <c r="EU61" s="205"/>
      <c r="EV61" s="205"/>
      <c r="EW61" s="205"/>
      <c r="EX61" s="205"/>
      <c r="EY61" s="205"/>
      <c r="EZ61" s="205"/>
      <c r="FA61" s="205"/>
      <c r="FB61" s="205"/>
      <c r="FC61" s="205"/>
      <c r="FD61" s="205"/>
      <c r="FE61" s="205"/>
      <c r="FF61" s="205"/>
      <c r="FG61" s="205"/>
      <c r="FH61" s="205"/>
      <c r="FI61" s="205"/>
      <c r="FJ61" s="205"/>
      <c r="FK61" s="205"/>
      <c r="FL61" s="205"/>
      <c r="FM61" s="205"/>
      <c r="FN61" s="205"/>
      <c r="FO61" s="205"/>
      <c r="FP61" s="205"/>
      <c r="FQ61" s="205"/>
      <c r="FR61" s="205"/>
      <c r="FS61" s="205"/>
    </row>
    <row r="62" spans="1:175" s="36" customFormat="1" ht="47.25" x14ac:dyDescent="0.25">
      <c r="A62" s="7">
        <v>61</v>
      </c>
      <c r="B62" s="13" t="s">
        <v>449</v>
      </c>
      <c r="C62" s="13" t="s">
        <v>1012</v>
      </c>
      <c r="D62" s="2" t="s">
        <v>450</v>
      </c>
      <c r="E62" s="2">
        <v>2018</v>
      </c>
      <c r="F62" s="2" t="s">
        <v>206</v>
      </c>
      <c r="G62" s="59" t="s">
        <v>2674</v>
      </c>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row>
    <row r="63" spans="1:175" s="36" customFormat="1" ht="63" x14ac:dyDescent="0.25">
      <c r="A63" s="7">
        <v>62</v>
      </c>
      <c r="B63" s="13" t="s">
        <v>141</v>
      </c>
      <c r="C63" s="13" t="s">
        <v>1014</v>
      </c>
      <c r="D63" s="2" t="s">
        <v>350</v>
      </c>
      <c r="E63" s="2">
        <v>2018</v>
      </c>
      <c r="F63" s="40" t="s">
        <v>206</v>
      </c>
      <c r="G63" s="59" t="s">
        <v>2674</v>
      </c>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48"/>
      <c r="DX63" s="48"/>
      <c r="DY63" s="48"/>
      <c r="DZ63" s="48"/>
      <c r="EA63" s="48"/>
      <c r="EB63" s="48"/>
      <c r="EC63" s="48"/>
      <c r="ED63" s="48"/>
      <c r="EE63" s="48"/>
      <c r="EF63" s="48"/>
      <c r="EG63" s="48"/>
      <c r="EH63" s="48"/>
      <c r="EI63" s="48"/>
      <c r="EJ63" s="48"/>
      <c r="EK63" s="48"/>
      <c r="EL63" s="48"/>
      <c r="EM63" s="48"/>
      <c r="EN63" s="48"/>
      <c r="EO63" s="48"/>
      <c r="EP63" s="48"/>
      <c r="EQ63" s="48"/>
      <c r="ER63" s="48"/>
      <c r="ES63" s="48"/>
      <c r="ET63" s="48"/>
      <c r="EU63" s="48"/>
      <c r="EV63" s="48"/>
      <c r="EW63" s="48"/>
      <c r="EX63" s="48"/>
      <c r="EY63" s="48"/>
      <c r="EZ63" s="48"/>
      <c r="FA63" s="48"/>
      <c r="FB63" s="48"/>
      <c r="FC63" s="48"/>
      <c r="FD63" s="48"/>
      <c r="FE63" s="48"/>
      <c r="FF63" s="48"/>
      <c r="FG63" s="48"/>
      <c r="FH63" s="48"/>
      <c r="FI63" s="48"/>
      <c r="FJ63" s="48"/>
      <c r="FK63" s="48"/>
      <c r="FL63" s="48"/>
      <c r="FM63" s="48"/>
      <c r="FN63" s="48"/>
      <c r="FO63" s="48"/>
      <c r="FP63" s="48"/>
      <c r="FQ63" s="48"/>
      <c r="FR63" s="48"/>
      <c r="FS63" s="48"/>
    </row>
    <row r="64" spans="1:175" s="36" customFormat="1" ht="31.5" x14ac:dyDescent="0.25">
      <c r="A64" s="7">
        <v>63</v>
      </c>
      <c r="B64" s="13" t="s">
        <v>437</v>
      </c>
      <c r="C64" s="13" t="s">
        <v>1031</v>
      </c>
      <c r="D64" s="2" t="s">
        <v>438</v>
      </c>
      <c r="E64" s="2">
        <v>2018</v>
      </c>
      <c r="F64" s="2" t="s">
        <v>206</v>
      </c>
      <c r="G64" s="59" t="s">
        <v>2674</v>
      </c>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row>
    <row r="65" spans="1:175" s="36" customFormat="1" ht="47.25" x14ac:dyDescent="0.25">
      <c r="A65" s="7">
        <v>64</v>
      </c>
      <c r="B65" s="13" t="s">
        <v>380</v>
      </c>
      <c r="C65" s="13" t="s">
        <v>1035</v>
      </c>
      <c r="D65" s="2" t="s">
        <v>381</v>
      </c>
      <c r="E65" s="2">
        <v>2018</v>
      </c>
      <c r="F65" s="40" t="s">
        <v>206</v>
      </c>
      <c r="G65" s="59" t="s">
        <v>2674</v>
      </c>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8"/>
      <c r="DD65" s="48"/>
      <c r="DE65" s="48"/>
      <c r="DF65" s="48"/>
      <c r="DG65" s="48"/>
      <c r="DH65" s="48"/>
      <c r="DI65" s="48"/>
      <c r="DJ65" s="48"/>
      <c r="DK65" s="48"/>
      <c r="DL65" s="48"/>
      <c r="DM65" s="48"/>
      <c r="DN65" s="48"/>
      <c r="DO65" s="48"/>
      <c r="DP65" s="48"/>
      <c r="DQ65" s="48"/>
      <c r="DR65" s="48"/>
      <c r="DS65" s="48"/>
      <c r="DT65" s="48"/>
      <c r="DU65" s="48"/>
      <c r="DV65" s="48"/>
      <c r="DW65" s="48"/>
      <c r="DX65" s="48"/>
      <c r="DY65" s="48"/>
      <c r="DZ65" s="48"/>
      <c r="EA65" s="48"/>
      <c r="EB65" s="48"/>
      <c r="EC65" s="48"/>
      <c r="ED65" s="48"/>
      <c r="EE65" s="48"/>
      <c r="EF65" s="48"/>
      <c r="EG65" s="48"/>
      <c r="EH65" s="48"/>
      <c r="EI65" s="48"/>
      <c r="EJ65" s="48"/>
      <c r="EK65" s="48"/>
      <c r="EL65" s="48"/>
      <c r="EM65" s="48"/>
      <c r="EN65" s="48"/>
      <c r="EO65" s="48"/>
      <c r="EP65" s="48"/>
      <c r="EQ65" s="48"/>
      <c r="ER65" s="48"/>
      <c r="ES65" s="48"/>
      <c r="ET65" s="48"/>
      <c r="EU65" s="48"/>
      <c r="EV65" s="48"/>
      <c r="EW65" s="48"/>
      <c r="EX65" s="48"/>
      <c r="EY65" s="48"/>
      <c r="EZ65" s="48"/>
      <c r="FA65" s="48"/>
      <c r="FB65" s="48"/>
      <c r="FC65" s="48"/>
      <c r="FD65" s="48"/>
      <c r="FE65" s="48"/>
      <c r="FF65" s="48"/>
      <c r="FG65" s="48"/>
      <c r="FH65" s="48"/>
      <c r="FI65" s="48"/>
      <c r="FJ65" s="48"/>
      <c r="FK65" s="48"/>
      <c r="FL65" s="48"/>
      <c r="FM65" s="48"/>
      <c r="FN65" s="48"/>
      <c r="FO65" s="48"/>
      <c r="FP65" s="48"/>
      <c r="FQ65" s="48"/>
      <c r="FR65" s="48"/>
      <c r="FS65" s="48"/>
    </row>
    <row r="66" spans="1:175" s="45" customFormat="1" ht="50.25" x14ac:dyDescent="0.25">
      <c r="A66" s="7">
        <v>65</v>
      </c>
      <c r="B66" s="364" t="s">
        <v>2482</v>
      </c>
      <c r="C66" s="364" t="s">
        <v>2483</v>
      </c>
      <c r="D66" s="365" t="s">
        <v>2484</v>
      </c>
      <c r="E66" s="366">
        <v>2018</v>
      </c>
      <c r="F66" s="367" t="s">
        <v>206</v>
      </c>
      <c r="G66" s="86" t="s">
        <v>2688</v>
      </c>
      <c r="H66" s="205"/>
      <c r="I66" s="205"/>
      <c r="J66" s="205"/>
      <c r="K66" s="205"/>
      <c r="L66" s="205"/>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c r="AL66" s="205"/>
      <c r="AM66" s="205"/>
      <c r="AN66" s="205"/>
      <c r="AO66" s="205"/>
      <c r="AP66" s="205"/>
      <c r="AQ66" s="205"/>
      <c r="AR66" s="205"/>
      <c r="AS66" s="205"/>
      <c r="AT66" s="205"/>
      <c r="AU66" s="205"/>
      <c r="AV66" s="205"/>
      <c r="AW66" s="205"/>
      <c r="AX66" s="205"/>
      <c r="AY66" s="205"/>
      <c r="AZ66" s="205"/>
      <c r="BA66" s="205"/>
      <c r="BB66" s="205"/>
      <c r="BC66" s="205"/>
      <c r="BD66" s="205"/>
      <c r="BE66" s="205"/>
      <c r="BF66" s="205"/>
      <c r="BG66" s="205"/>
      <c r="BH66" s="205"/>
      <c r="BI66" s="205"/>
      <c r="BJ66" s="205"/>
      <c r="BK66" s="205"/>
      <c r="BL66" s="205"/>
      <c r="BM66" s="205"/>
      <c r="BN66" s="205"/>
      <c r="BO66" s="205"/>
      <c r="BP66" s="205"/>
      <c r="BQ66" s="205"/>
      <c r="BR66" s="205"/>
      <c r="BS66" s="205"/>
      <c r="BT66" s="205"/>
      <c r="BU66" s="205"/>
      <c r="BV66" s="205"/>
      <c r="BW66" s="205"/>
      <c r="BX66" s="205"/>
      <c r="BY66" s="205"/>
      <c r="BZ66" s="205"/>
      <c r="CA66" s="205"/>
      <c r="CB66" s="205"/>
      <c r="CC66" s="205"/>
      <c r="CD66" s="205"/>
      <c r="CE66" s="205"/>
      <c r="CF66" s="205"/>
      <c r="CG66" s="205"/>
      <c r="CH66" s="205"/>
      <c r="CI66" s="205"/>
      <c r="CJ66" s="205"/>
      <c r="CK66" s="205"/>
      <c r="CL66" s="205"/>
      <c r="CM66" s="205"/>
      <c r="CN66" s="205"/>
      <c r="CO66" s="205"/>
      <c r="CP66" s="205"/>
      <c r="CQ66" s="205"/>
      <c r="CR66" s="205"/>
      <c r="CS66" s="205"/>
      <c r="CT66" s="205"/>
      <c r="CU66" s="205"/>
      <c r="CV66" s="205"/>
      <c r="CW66" s="205"/>
      <c r="CX66" s="205"/>
      <c r="CY66" s="205"/>
      <c r="CZ66" s="205"/>
      <c r="DA66" s="205"/>
      <c r="DB66" s="205"/>
      <c r="DC66" s="205"/>
      <c r="DD66" s="205"/>
      <c r="DE66" s="205"/>
      <c r="DF66" s="205"/>
      <c r="DG66" s="205"/>
      <c r="DH66" s="205"/>
      <c r="DI66" s="205"/>
      <c r="DJ66" s="205"/>
      <c r="DK66" s="205"/>
      <c r="DL66" s="205"/>
      <c r="DM66" s="205"/>
      <c r="DN66" s="205"/>
      <c r="DO66" s="205"/>
      <c r="DP66" s="205"/>
      <c r="DQ66" s="205"/>
      <c r="DR66" s="205"/>
      <c r="DS66" s="205"/>
      <c r="DT66" s="205"/>
      <c r="DU66" s="205"/>
      <c r="DV66" s="205"/>
      <c r="DW66" s="205"/>
      <c r="DX66" s="205"/>
      <c r="DY66" s="205"/>
      <c r="DZ66" s="205"/>
      <c r="EA66" s="205"/>
      <c r="EB66" s="205"/>
      <c r="EC66" s="205"/>
      <c r="ED66" s="205"/>
      <c r="EE66" s="205"/>
      <c r="EF66" s="205"/>
      <c r="EG66" s="205"/>
      <c r="EH66" s="205"/>
      <c r="EI66" s="205"/>
      <c r="EJ66" s="205"/>
      <c r="EK66" s="205"/>
      <c r="EL66" s="205"/>
      <c r="EM66" s="205"/>
      <c r="EN66" s="205"/>
      <c r="EO66" s="205"/>
      <c r="EP66" s="205"/>
      <c r="EQ66" s="205"/>
      <c r="ER66" s="205"/>
      <c r="ES66" s="205"/>
      <c r="ET66" s="205"/>
      <c r="EU66" s="205"/>
      <c r="EV66" s="205"/>
      <c r="EW66" s="205"/>
      <c r="EX66" s="205"/>
      <c r="EY66" s="205"/>
      <c r="EZ66" s="205"/>
      <c r="FA66" s="205"/>
      <c r="FB66" s="205"/>
      <c r="FC66" s="205"/>
      <c r="FD66" s="205"/>
      <c r="FE66" s="205"/>
      <c r="FF66" s="205"/>
      <c r="FG66" s="205"/>
      <c r="FH66" s="205"/>
      <c r="FI66" s="205"/>
      <c r="FJ66" s="205"/>
      <c r="FK66" s="205"/>
      <c r="FL66" s="205"/>
      <c r="FM66" s="205"/>
      <c r="FN66" s="205"/>
      <c r="FO66" s="205"/>
      <c r="FP66" s="205"/>
      <c r="FQ66" s="205"/>
      <c r="FR66" s="205"/>
      <c r="FS66" s="205"/>
    </row>
    <row r="67" spans="1:175" ht="47.25" x14ac:dyDescent="0.2">
      <c r="A67" s="7">
        <v>66</v>
      </c>
      <c r="B67" s="10" t="s">
        <v>433</v>
      </c>
      <c r="C67" s="10" t="s">
        <v>1053</v>
      </c>
      <c r="D67" s="1" t="s">
        <v>434</v>
      </c>
      <c r="E67" s="189">
        <v>2018</v>
      </c>
      <c r="F67" s="18" t="s">
        <v>206</v>
      </c>
      <c r="G67" s="59" t="s">
        <v>2674</v>
      </c>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row>
    <row r="68" spans="1:175" ht="31.5" x14ac:dyDescent="0.2">
      <c r="A68" s="7">
        <v>67</v>
      </c>
      <c r="B68" s="10" t="s">
        <v>447</v>
      </c>
      <c r="C68" s="10" t="s">
        <v>1115</v>
      </c>
      <c r="D68" s="1" t="s">
        <v>448</v>
      </c>
      <c r="E68" s="189">
        <v>2018</v>
      </c>
      <c r="F68" s="18" t="s">
        <v>206</v>
      </c>
      <c r="G68" s="59" t="s">
        <v>2674</v>
      </c>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row>
    <row r="69" spans="1:175" s="205" customFormat="1" ht="46.5" customHeight="1" x14ac:dyDescent="0.2">
      <c r="A69" s="7">
        <v>68</v>
      </c>
      <c r="B69" s="10" t="s">
        <v>445</v>
      </c>
      <c r="C69" s="10" t="s">
        <v>1123</v>
      </c>
      <c r="D69" s="1" t="s">
        <v>446</v>
      </c>
      <c r="E69" s="1">
        <v>2018</v>
      </c>
      <c r="F69" s="18" t="s">
        <v>206</v>
      </c>
      <c r="G69" s="59" t="s">
        <v>2674</v>
      </c>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row>
    <row r="70" spans="1:175" s="205" customFormat="1" ht="46.5" customHeight="1" x14ac:dyDescent="0.25">
      <c r="A70" s="7">
        <v>69</v>
      </c>
      <c r="B70" s="69" t="s">
        <v>548</v>
      </c>
      <c r="C70" s="69" t="s">
        <v>748</v>
      </c>
      <c r="D70" s="68" t="s">
        <v>537</v>
      </c>
      <c r="E70" s="1">
        <v>2019</v>
      </c>
      <c r="F70" s="71" t="s">
        <v>206</v>
      </c>
      <c r="G70" s="91" t="s">
        <v>2674</v>
      </c>
      <c r="H70" s="54"/>
      <c r="I70" s="52"/>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c r="DI70" s="54"/>
      <c r="DJ70" s="54"/>
      <c r="DK70" s="54"/>
      <c r="DL70" s="54"/>
      <c r="DM70" s="54"/>
      <c r="DN70" s="54"/>
      <c r="DO70" s="54"/>
      <c r="DP70" s="54"/>
      <c r="DQ70" s="54"/>
      <c r="DR70" s="54"/>
      <c r="DS70" s="54"/>
      <c r="DT70" s="54"/>
      <c r="DU70" s="54"/>
      <c r="DV70" s="54"/>
      <c r="DW70" s="54"/>
      <c r="DX70" s="54"/>
      <c r="DY70" s="54"/>
      <c r="DZ70" s="54"/>
      <c r="EA70" s="54"/>
      <c r="EB70" s="54"/>
      <c r="EC70" s="54"/>
      <c r="ED70" s="54"/>
      <c r="EE70" s="54"/>
      <c r="EF70" s="54"/>
      <c r="EG70" s="54"/>
      <c r="EH70" s="54"/>
      <c r="EI70" s="54"/>
      <c r="EJ70" s="54"/>
      <c r="EK70" s="54"/>
      <c r="EL70" s="54"/>
      <c r="EM70" s="54"/>
      <c r="EN70" s="54"/>
      <c r="EO70" s="54"/>
      <c r="EP70" s="54"/>
      <c r="EQ70" s="54"/>
      <c r="ER70" s="54"/>
      <c r="ES70" s="54"/>
      <c r="ET70" s="54"/>
      <c r="EU70" s="54"/>
      <c r="EV70" s="54"/>
      <c r="EW70" s="54"/>
      <c r="EX70" s="54"/>
      <c r="EY70" s="54"/>
      <c r="EZ70" s="54"/>
      <c r="FA70" s="54"/>
      <c r="FB70" s="54"/>
      <c r="FC70" s="54"/>
      <c r="FD70" s="54"/>
      <c r="FE70" s="54"/>
      <c r="FF70" s="54"/>
      <c r="FG70" s="54"/>
      <c r="FH70" s="54"/>
      <c r="FI70" s="54"/>
      <c r="FJ70" s="54"/>
      <c r="FK70" s="54"/>
      <c r="FL70" s="54"/>
      <c r="FM70" s="54"/>
      <c r="FN70" s="54"/>
      <c r="FO70" s="54"/>
      <c r="FP70" s="54"/>
      <c r="FQ70" s="54"/>
      <c r="FR70" s="54"/>
      <c r="FS70" s="54"/>
    </row>
    <row r="71" spans="1:175" s="205" customFormat="1" ht="46.5" customHeight="1" x14ac:dyDescent="0.3">
      <c r="A71" s="7">
        <v>70</v>
      </c>
      <c r="B71" s="74" t="s">
        <v>257</v>
      </c>
      <c r="C71" s="144" t="s">
        <v>259</v>
      </c>
      <c r="D71" s="75" t="s">
        <v>258</v>
      </c>
      <c r="E71" s="154">
        <v>2019</v>
      </c>
      <c r="F71" s="184" t="s">
        <v>206</v>
      </c>
      <c r="G71" s="39" t="s">
        <v>2673</v>
      </c>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row>
    <row r="72" spans="1:175" s="205" customFormat="1" ht="46.5" customHeight="1" x14ac:dyDescent="0.2">
      <c r="A72" s="7">
        <v>71</v>
      </c>
      <c r="B72" s="74" t="s">
        <v>2640</v>
      </c>
      <c r="C72" s="144" t="s">
        <v>2641</v>
      </c>
      <c r="D72" s="75" t="s">
        <v>2642</v>
      </c>
      <c r="E72" s="100">
        <v>2019</v>
      </c>
      <c r="F72" s="224" t="s">
        <v>206</v>
      </c>
      <c r="G72" s="86" t="s">
        <v>2688</v>
      </c>
    </row>
    <row r="73" spans="1:175" s="205" customFormat="1" ht="46.5" customHeight="1" x14ac:dyDescent="0.25">
      <c r="A73" s="7">
        <v>72</v>
      </c>
      <c r="B73" s="69" t="s">
        <v>965</v>
      </c>
      <c r="C73" s="69" t="s">
        <v>966</v>
      </c>
      <c r="D73" s="68" t="s">
        <v>615</v>
      </c>
      <c r="E73" s="1">
        <v>2019</v>
      </c>
      <c r="F73" s="71" t="s">
        <v>206</v>
      </c>
      <c r="G73" s="91" t="s">
        <v>2674</v>
      </c>
      <c r="H73" s="55"/>
      <c r="I73" s="52"/>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row>
    <row r="74" spans="1:175" s="205" customFormat="1" ht="46.5" customHeight="1" x14ac:dyDescent="0.25">
      <c r="A74" s="7">
        <v>73</v>
      </c>
      <c r="B74" s="69" t="s">
        <v>707</v>
      </c>
      <c r="C74" s="69" t="s">
        <v>968</v>
      </c>
      <c r="D74" s="68" t="s">
        <v>708</v>
      </c>
      <c r="E74" s="1">
        <v>2019</v>
      </c>
      <c r="F74" s="71" t="s">
        <v>206</v>
      </c>
      <c r="G74" s="91" t="s">
        <v>2674</v>
      </c>
      <c r="H74" s="53"/>
      <c r="I74" s="52"/>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c r="DD74" s="53"/>
      <c r="DE74" s="53"/>
      <c r="DF74" s="53"/>
      <c r="DG74" s="53"/>
      <c r="DH74" s="53"/>
      <c r="DI74" s="53"/>
      <c r="DJ74" s="53"/>
      <c r="DK74" s="53"/>
      <c r="DL74" s="53"/>
      <c r="DM74" s="53"/>
      <c r="DN74" s="53"/>
      <c r="DO74" s="53"/>
      <c r="DP74" s="53"/>
      <c r="DQ74" s="53"/>
      <c r="DR74" s="53"/>
      <c r="DS74" s="53"/>
      <c r="DT74" s="53"/>
      <c r="DU74" s="53"/>
      <c r="DV74" s="53"/>
      <c r="DW74" s="53"/>
      <c r="DX74" s="53"/>
      <c r="DY74" s="53"/>
      <c r="DZ74" s="53"/>
      <c r="EA74" s="53"/>
      <c r="EB74" s="53"/>
      <c r="EC74" s="53"/>
      <c r="ED74" s="53"/>
      <c r="EE74" s="53"/>
      <c r="EF74" s="53"/>
      <c r="EG74" s="53"/>
      <c r="EH74" s="53"/>
      <c r="EI74" s="53"/>
      <c r="EJ74" s="53"/>
      <c r="EK74" s="53"/>
      <c r="EL74" s="53"/>
      <c r="EM74" s="53"/>
      <c r="EN74" s="53"/>
      <c r="EO74" s="53"/>
      <c r="EP74" s="53"/>
      <c r="EQ74" s="53"/>
      <c r="ER74" s="53"/>
      <c r="ES74" s="53"/>
      <c r="ET74" s="53"/>
      <c r="EU74" s="53"/>
      <c r="EV74" s="53"/>
      <c r="EW74" s="53"/>
      <c r="EX74" s="53"/>
      <c r="EY74" s="53"/>
      <c r="EZ74" s="53"/>
      <c r="FA74" s="53"/>
      <c r="FB74" s="53"/>
      <c r="FC74" s="53"/>
      <c r="FD74" s="53"/>
      <c r="FE74" s="53"/>
      <c r="FF74" s="53"/>
      <c r="FG74" s="53"/>
      <c r="FH74" s="53"/>
      <c r="FI74" s="53"/>
      <c r="FJ74" s="53"/>
      <c r="FK74" s="53"/>
      <c r="FL74" s="53"/>
      <c r="FM74" s="53"/>
      <c r="FN74" s="53"/>
      <c r="FO74" s="53"/>
      <c r="FP74" s="53"/>
      <c r="FQ74" s="53"/>
      <c r="FR74" s="53"/>
      <c r="FS74" s="53"/>
    </row>
    <row r="75" spans="1:175" s="205" customFormat="1" ht="46.5" customHeight="1" x14ac:dyDescent="0.25">
      <c r="A75" s="7">
        <v>74</v>
      </c>
      <c r="B75" s="17" t="s">
        <v>1201</v>
      </c>
      <c r="C75" s="176" t="s">
        <v>1202</v>
      </c>
      <c r="D75" s="15" t="s">
        <v>1203</v>
      </c>
      <c r="E75" s="1">
        <v>2019</v>
      </c>
      <c r="F75" s="173" t="s">
        <v>206</v>
      </c>
      <c r="G75" s="336" t="s">
        <v>2676</v>
      </c>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c r="AT75" s="112"/>
      <c r="AU75" s="112"/>
      <c r="AV75" s="112"/>
      <c r="AW75" s="112"/>
      <c r="AX75" s="112"/>
      <c r="AY75" s="112"/>
      <c r="AZ75" s="112"/>
      <c r="BA75" s="112"/>
      <c r="BB75" s="112"/>
      <c r="BC75" s="112"/>
      <c r="BD75" s="112"/>
      <c r="BE75" s="112"/>
      <c r="BF75" s="112"/>
      <c r="BG75" s="112"/>
      <c r="BH75" s="112"/>
      <c r="BI75" s="112"/>
      <c r="BJ75" s="112"/>
      <c r="BK75" s="112"/>
      <c r="BL75" s="112"/>
      <c r="BM75" s="112"/>
      <c r="BN75" s="112"/>
      <c r="BO75" s="112"/>
      <c r="BP75" s="112"/>
      <c r="BQ75" s="112"/>
      <c r="BR75" s="112"/>
      <c r="BS75" s="112"/>
      <c r="BT75" s="112"/>
      <c r="BU75" s="112"/>
      <c r="BV75" s="112"/>
      <c r="BW75" s="112"/>
      <c r="BX75" s="112"/>
      <c r="BY75" s="112"/>
      <c r="BZ75" s="112"/>
      <c r="CA75" s="112"/>
      <c r="CB75" s="112"/>
      <c r="CC75" s="112"/>
      <c r="CD75" s="112"/>
      <c r="CE75" s="112"/>
      <c r="CF75" s="112"/>
      <c r="CG75" s="112"/>
      <c r="CH75" s="112"/>
      <c r="CI75" s="112"/>
      <c r="CJ75" s="112"/>
      <c r="CK75" s="112"/>
      <c r="CL75" s="112"/>
      <c r="CM75" s="112"/>
      <c r="CN75" s="112"/>
      <c r="CO75" s="112"/>
      <c r="CP75" s="112"/>
      <c r="CQ75" s="112"/>
      <c r="CR75" s="112"/>
      <c r="CS75" s="112"/>
      <c r="CT75" s="112"/>
      <c r="CU75" s="112"/>
      <c r="CV75" s="112"/>
      <c r="CW75" s="112"/>
      <c r="CX75" s="112"/>
      <c r="CY75" s="112"/>
      <c r="CZ75" s="112"/>
      <c r="DA75" s="112"/>
      <c r="DB75" s="112"/>
      <c r="DC75" s="112"/>
      <c r="DD75" s="112"/>
      <c r="DE75" s="112"/>
      <c r="DF75" s="112"/>
      <c r="DG75" s="112"/>
      <c r="DH75" s="112"/>
      <c r="DI75" s="112"/>
      <c r="DJ75" s="112"/>
      <c r="DK75" s="112"/>
      <c r="DL75" s="112"/>
      <c r="DM75" s="112"/>
      <c r="DN75" s="112"/>
      <c r="DO75" s="112"/>
      <c r="DP75" s="112"/>
      <c r="DQ75" s="112"/>
      <c r="DR75" s="112"/>
      <c r="DS75" s="112"/>
      <c r="DT75" s="112"/>
      <c r="DU75" s="112"/>
      <c r="DV75" s="112"/>
      <c r="DW75" s="112"/>
      <c r="DX75" s="112"/>
      <c r="DY75" s="112"/>
      <c r="DZ75" s="112"/>
      <c r="EA75" s="112"/>
      <c r="EB75" s="112"/>
      <c r="EC75" s="112"/>
      <c r="ED75" s="112"/>
      <c r="EE75" s="112"/>
      <c r="EF75" s="112"/>
      <c r="EG75" s="112"/>
      <c r="EH75" s="112"/>
      <c r="EI75" s="112"/>
      <c r="EJ75" s="112"/>
      <c r="EK75" s="112"/>
      <c r="EL75" s="112"/>
      <c r="EM75" s="112"/>
      <c r="EN75" s="112"/>
      <c r="EO75" s="112"/>
      <c r="EP75" s="112"/>
      <c r="EQ75" s="112"/>
      <c r="ER75" s="112"/>
      <c r="ES75" s="112"/>
      <c r="ET75" s="112"/>
      <c r="EU75" s="112"/>
      <c r="EV75" s="112"/>
      <c r="EW75" s="112"/>
      <c r="EX75" s="112"/>
      <c r="EY75" s="112"/>
      <c r="EZ75" s="112"/>
      <c r="FA75" s="112"/>
      <c r="FB75" s="112"/>
      <c r="FC75" s="112"/>
      <c r="FD75" s="112"/>
      <c r="FE75" s="112"/>
      <c r="FF75" s="112"/>
      <c r="FG75" s="112"/>
      <c r="FH75" s="112"/>
      <c r="FI75" s="112"/>
      <c r="FJ75" s="112"/>
      <c r="FK75" s="112"/>
      <c r="FL75" s="112"/>
      <c r="FM75" s="112"/>
      <c r="FN75" s="112"/>
      <c r="FO75" s="112"/>
      <c r="FP75" s="112"/>
      <c r="FQ75" s="112"/>
      <c r="FR75" s="112"/>
      <c r="FS75" s="112"/>
    </row>
    <row r="76" spans="1:175" s="205" customFormat="1" ht="46.5" customHeight="1" x14ac:dyDescent="0.25">
      <c r="A76" s="7">
        <v>75</v>
      </c>
      <c r="B76" s="74" t="s">
        <v>693</v>
      </c>
      <c r="C76" s="74" t="s">
        <v>790</v>
      </c>
      <c r="D76" s="75" t="s">
        <v>694</v>
      </c>
      <c r="E76" s="1">
        <v>2019</v>
      </c>
      <c r="F76" s="72" t="s">
        <v>206</v>
      </c>
      <c r="G76" s="91" t="s">
        <v>2674</v>
      </c>
      <c r="H76" s="53"/>
      <c r="I76" s="52"/>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c r="DD76" s="53"/>
      <c r="DE76" s="53"/>
      <c r="DF76" s="53"/>
      <c r="DG76" s="53"/>
      <c r="DH76" s="53"/>
      <c r="DI76" s="53"/>
      <c r="DJ76" s="53"/>
      <c r="DK76" s="53"/>
      <c r="DL76" s="53"/>
      <c r="DM76" s="53"/>
      <c r="DN76" s="53"/>
      <c r="DO76" s="53"/>
      <c r="DP76" s="53"/>
      <c r="DQ76" s="53"/>
      <c r="DR76" s="53"/>
      <c r="DS76" s="53"/>
      <c r="DT76" s="53"/>
      <c r="DU76" s="53"/>
      <c r="DV76" s="53"/>
      <c r="DW76" s="53"/>
      <c r="DX76" s="53"/>
      <c r="DY76" s="53"/>
      <c r="DZ76" s="53"/>
      <c r="EA76" s="53"/>
      <c r="EB76" s="53"/>
      <c r="EC76" s="53"/>
      <c r="ED76" s="53"/>
      <c r="EE76" s="53"/>
      <c r="EF76" s="53"/>
      <c r="EG76" s="53"/>
      <c r="EH76" s="53"/>
      <c r="EI76" s="53"/>
      <c r="EJ76" s="53"/>
      <c r="EK76" s="53"/>
      <c r="EL76" s="53"/>
      <c r="EM76" s="53"/>
      <c r="EN76" s="53"/>
      <c r="EO76" s="53"/>
      <c r="EP76" s="53"/>
      <c r="EQ76" s="53"/>
      <c r="ER76" s="53"/>
      <c r="ES76" s="53"/>
      <c r="ET76" s="53"/>
      <c r="EU76" s="53"/>
      <c r="EV76" s="53"/>
      <c r="EW76" s="53"/>
      <c r="EX76" s="53"/>
      <c r="EY76" s="53"/>
      <c r="EZ76" s="53"/>
      <c r="FA76" s="53"/>
      <c r="FB76" s="53"/>
      <c r="FC76" s="53"/>
      <c r="FD76" s="53"/>
      <c r="FE76" s="53"/>
      <c r="FF76" s="53"/>
      <c r="FG76" s="53"/>
      <c r="FH76" s="53"/>
      <c r="FI76" s="53"/>
      <c r="FJ76" s="53"/>
      <c r="FK76" s="53"/>
      <c r="FL76" s="53"/>
      <c r="FM76" s="53"/>
      <c r="FN76" s="53"/>
      <c r="FO76" s="53"/>
      <c r="FP76" s="53"/>
      <c r="FQ76" s="53"/>
      <c r="FR76" s="53"/>
      <c r="FS76" s="53"/>
    </row>
    <row r="77" spans="1:175" s="205" customFormat="1" ht="46.5" customHeight="1" x14ac:dyDescent="0.25">
      <c r="A77" s="7">
        <v>76</v>
      </c>
      <c r="B77" s="69" t="s">
        <v>536</v>
      </c>
      <c r="C77" s="69" t="s">
        <v>800</v>
      </c>
      <c r="D77" s="68" t="s">
        <v>537</v>
      </c>
      <c r="E77" s="1">
        <v>2019</v>
      </c>
      <c r="F77" s="71" t="s">
        <v>206</v>
      </c>
      <c r="G77" s="91" t="s">
        <v>2674</v>
      </c>
      <c r="H77" s="54"/>
      <c r="I77" s="52"/>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c r="FB77" s="54"/>
      <c r="FC77" s="54"/>
      <c r="FD77" s="54"/>
      <c r="FE77" s="54"/>
      <c r="FF77" s="54"/>
      <c r="FG77" s="54"/>
      <c r="FH77" s="54"/>
      <c r="FI77" s="54"/>
      <c r="FJ77" s="54"/>
      <c r="FK77" s="54"/>
      <c r="FL77" s="54"/>
      <c r="FM77" s="54"/>
      <c r="FN77" s="54"/>
      <c r="FO77" s="54"/>
      <c r="FP77" s="54"/>
      <c r="FQ77" s="54"/>
      <c r="FR77" s="54"/>
      <c r="FS77" s="54"/>
    </row>
    <row r="78" spans="1:175" s="205" customFormat="1" ht="46.5" customHeight="1" x14ac:dyDescent="0.2">
      <c r="A78" s="7">
        <v>77</v>
      </c>
      <c r="B78" s="74" t="s">
        <v>2616</v>
      </c>
      <c r="C78" s="74" t="s">
        <v>2617</v>
      </c>
      <c r="D78" s="75" t="s">
        <v>2618</v>
      </c>
      <c r="E78" s="100">
        <v>2019</v>
      </c>
      <c r="F78" s="224" t="s">
        <v>206</v>
      </c>
      <c r="G78" s="86" t="s">
        <v>2688</v>
      </c>
    </row>
    <row r="79" spans="1:175" s="205" customFormat="1" ht="46.5" customHeight="1" x14ac:dyDescent="0.25">
      <c r="A79" s="7">
        <v>78</v>
      </c>
      <c r="B79" s="69" t="s">
        <v>2704</v>
      </c>
      <c r="C79" s="69" t="s">
        <v>807</v>
      </c>
      <c r="D79" s="68" t="s">
        <v>296</v>
      </c>
      <c r="E79" s="1">
        <v>2019</v>
      </c>
      <c r="F79" s="71" t="s">
        <v>206</v>
      </c>
      <c r="G79" s="91" t="s">
        <v>2674</v>
      </c>
      <c r="H79" s="54"/>
      <c r="I79" s="52"/>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row>
    <row r="80" spans="1:175" s="205" customFormat="1" ht="46.5" customHeight="1" x14ac:dyDescent="0.25">
      <c r="A80" s="7">
        <v>79</v>
      </c>
      <c r="B80" s="69" t="s">
        <v>554</v>
      </c>
      <c r="C80" s="70" t="s">
        <v>810</v>
      </c>
      <c r="D80" s="68" t="s">
        <v>555</v>
      </c>
      <c r="E80" s="1">
        <v>2019</v>
      </c>
      <c r="F80" s="71" t="s">
        <v>206</v>
      </c>
      <c r="G80" s="91" t="s">
        <v>2674</v>
      </c>
      <c r="H80" s="54"/>
      <c r="I80" s="52"/>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4"/>
      <c r="EY80" s="54"/>
      <c r="EZ80" s="54"/>
      <c r="FA80" s="54"/>
      <c r="FB80" s="54"/>
      <c r="FC80" s="54"/>
      <c r="FD80" s="54"/>
      <c r="FE80" s="54"/>
      <c r="FF80" s="54"/>
      <c r="FG80" s="54"/>
      <c r="FH80" s="54"/>
      <c r="FI80" s="54"/>
      <c r="FJ80" s="54"/>
      <c r="FK80" s="54"/>
      <c r="FL80" s="54"/>
      <c r="FM80" s="54"/>
      <c r="FN80" s="54"/>
      <c r="FO80" s="54"/>
      <c r="FP80" s="54"/>
      <c r="FQ80" s="54"/>
      <c r="FR80" s="54"/>
      <c r="FS80" s="54"/>
    </row>
    <row r="81" spans="1:175" s="205" customFormat="1" ht="46.5" customHeight="1" x14ac:dyDescent="0.2">
      <c r="A81" s="7">
        <v>80</v>
      </c>
      <c r="B81" s="74" t="s">
        <v>2619</v>
      </c>
      <c r="C81" s="74" t="s">
        <v>2620</v>
      </c>
      <c r="D81" s="75" t="s">
        <v>2621</v>
      </c>
      <c r="E81" s="100">
        <v>2019</v>
      </c>
      <c r="F81" s="224" t="s">
        <v>206</v>
      </c>
      <c r="G81" s="86" t="s">
        <v>2688</v>
      </c>
    </row>
    <row r="82" spans="1:175" s="205" customFormat="1" ht="46.5" customHeight="1" x14ac:dyDescent="0.25">
      <c r="A82" s="7">
        <v>81</v>
      </c>
      <c r="B82" s="69" t="s">
        <v>705</v>
      </c>
      <c r="C82" s="69" t="s">
        <v>1032</v>
      </c>
      <c r="D82" s="68" t="s">
        <v>706</v>
      </c>
      <c r="E82" s="1">
        <v>2019</v>
      </c>
      <c r="F82" s="71" t="s">
        <v>206</v>
      </c>
      <c r="G82" s="91" t="s">
        <v>2674</v>
      </c>
      <c r="H82" s="53"/>
      <c r="I82" s="52"/>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3"/>
      <c r="FF82" s="53"/>
      <c r="FG82" s="53"/>
      <c r="FH82" s="53"/>
      <c r="FI82" s="53"/>
      <c r="FJ82" s="53"/>
      <c r="FK82" s="53"/>
      <c r="FL82" s="53"/>
      <c r="FM82" s="53"/>
      <c r="FN82" s="53"/>
      <c r="FO82" s="53"/>
      <c r="FP82" s="53"/>
      <c r="FQ82" s="53"/>
      <c r="FR82" s="53"/>
      <c r="FS82" s="53"/>
    </row>
    <row r="83" spans="1:175" s="205" customFormat="1" ht="46.5" customHeight="1" x14ac:dyDescent="0.25">
      <c r="A83" s="7">
        <v>82</v>
      </c>
      <c r="B83" s="69" t="s">
        <v>510</v>
      </c>
      <c r="C83" s="69" t="s">
        <v>825</v>
      </c>
      <c r="D83" s="68" t="s">
        <v>511</v>
      </c>
      <c r="E83" s="1">
        <v>2019</v>
      </c>
      <c r="F83" s="71" t="s">
        <v>206</v>
      </c>
      <c r="G83" s="91" t="s">
        <v>2674</v>
      </c>
      <c r="H83" s="52"/>
      <c r="I83" s="52"/>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c r="DA83" s="53"/>
      <c r="DB83" s="53"/>
      <c r="DC83" s="53"/>
      <c r="DD83" s="53"/>
      <c r="DE83" s="53"/>
      <c r="DF83" s="53"/>
      <c r="DG83" s="53"/>
      <c r="DH83" s="53"/>
      <c r="DI83" s="53"/>
      <c r="DJ83" s="53"/>
      <c r="DK83" s="53"/>
      <c r="DL83" s="53"/>
      <c r="DM83" s="53"/>
      <c r="DN83" s="53"/>
      <c r="DO83" s="53"/>
      <c r="DP83" s="53"/>
      <c r="DQ83" s="53"/>
      <c r="DR83" s="53"/>
      <c r="DS83" s="53"/>
      <c r="DT83" s="53"/>
      <c r="DU83" s="53"/>
      <c r="DV83" s="53"/>
      <c r="DW83" s="53"/>
      <c r="DX83" s="53"/>
      <c r="DY83" s="53"/>
      <c r="DZ83" s="53"/>
      <c r="EA83" s="53"/>
      <c r="EB83" s="53"/>
      <c r="EC83" s="53"/>
      <c r="ED83" s="53"/>
      <c r="EE83" s="53"/>
      <c r="EF83" s="53"/>
      <c r="EG83" s="53"/>
      <c r="EH83" s="53"/>
      <c r="EI83" s="53"/>
      <c r="EJ83" s="53"/>
      <c r="EK83" s="53"/>
      <c r="EL83" s="53"/>
      <c r="EM83" s="53"/>
      <c r="EN83" s="53"/>
      <c r="EO83" s="53"/>
      <c r="EP83" s="53"/>
      <c r="EQ83" s="53"/>
      <c r="ER83" s="53"/>
      <c r="ES83" s="53"/>
      <c r="ET83" s="53"/>
      <c r="EU83" s="53"/>
      <c r="EV83" s="53"/>
      <c r="EW83" s="53"/>
      <c r="EX83" s="53"/>
      <c r="EY83" s="53"/>
      <c r="EZ83" s="53"/>
      <c r="FA83" s="53"/>
      <c r="FB83" s="53"/>
      <c r="FC83" s="53"/>
      <c r="FD83" s="53"/>
      <c r="FE83" s="53"/>
      <c r="FF83" s="53"/>
      <c r="FG83" s="53"/>
      <c r="FH83" s="53"/>
      <c r="FI83" s="53"/>
      <c r="FJ83" s="53"/>
      <c r="FK83" s="53"/>
      <c r="FL83" s="53"/>
      <c r="FM83" s="53"/>
      <c r="FN83" s="53"/>
      <c r="FO83" s="53"/>
      <c r="FP83" s="53"/>
      <c r="FQ83" s="53"/>
      <c r="FR83" s="53"/>
      <c r="FS83" s="53"/>
    </row>
    <row r="84" spans="1:175" s="205" customFormat="1" ht="46.5" customHeight="1" x14ac:dyDescent="0.2">
      <c r="A84" s="7">
        <v>83</v>
      </c>
      <c r="B84" s="74" t="s">
        <v>2622</v>
      </c>
      <c r="C84" s="74" t="s">
        <v>2623</v>
      </c>
      <c r="D84" s="75" t="s">
        <v>2624</v>
      </c>
      <c r="E84" s="100">
        <v>2019</v>
      </c>
      <c r="F84" s="140" t="s">
        <v>206</v>
      </c>
      <c r="G84" s="86" t="s">
        <v>2688</v>
      </c>
    </row>
    <row r="85" spans="1:175" s="205" customFormat="1" ht="46.5" customHeight="1" x14ac:dyDescent="0.25">
      <c r="A85" s="7">
        <v>84</v>
      </c>
      <c r="B85" s="17" t="s">
        <v>1199</v>
      </c>
      <c r="C85" s="176" t="s">
        <v>1292</v>
      </c>
      <c r="D85" s="15" t="s">
        <v>1200</v>
      </c>
      <c r="E85" s="1">
        <v>2019</v>
      </c>
      <c r="F85" s="173" t="s">
        <v>206</v>
      </c>
      <c r="G85" s="39" t="s">
        <v>2673</v>
      </c>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12"/>
      <c r="AX85" s="112"/>
      <c r="AY85" s="112"/>
      <c r="AZ85" s="112"/>
      <c r="BA85" s="112"/>
      <c r="BB85" s="112"/>
      <c r="BC85" s="112"/>
      <c r="BD85" s="112"/>
      <c r="BE85" s="112"/>
      <c r="BF85" s="112"/>
      <c r="BG85" s="112"/>
      <c r="BH85" s="112"/>
      <c r="BI85" s="112"/>
      <c r="BJ85" s="112"/>
      <c r="BK85" s="112"/>
      <c r="BL85" s="112"/>
      <c r="BM85" s="112"/>
      <c r="BN85" s="112"/>
      <c r="BO85" s="112"/>
      <c r="BP85" s="112"/>
      <c r="BQ85" s="112"/>
      <c r="BR85" s="112"/>
      <c r="BS85" s="112"/>
      <c r="BT85" s="112"/>
      <c r="BU85" s="112"/>
      <c r="BV85" s="112"/>
      <c r="BW85" s="112"/>
      <c r="BX85" s="112"/>
      <c r="BY85" s="112"/>
      <c r="BZ85" s="112"/>
      <c r="CA85" s="112"/>
      <c r="CB85" s="112"/>
      <c r="CC85" s="112"/>
      <c r="CD85" s="112"/>
      <c r="CE85" s="112"/>
      <c r="CF85" s="112"/>
      <c r="CG85" s="112"/>
      <c r="CH85" s="112"/>
      <c r="CI85" s="112"/>
      <c r="CJ85" s="112"/>
      <c r="CK85" s="112"/>
      <c r="CL85" s="112"/>
      <c r="CM85" s="112"/>
      <c r="CN85" s="112"/>
      <c r="CO85" s="112"/>
      <c r="CP85" s="112"/>
      <c r="CQ85" s="112"/>
      <c r="CR85" s="112"/>
      <c r="CS85" s="112"/>
      <c r="CT85" s="112"/>
      <c r="CU85" s="112"/>
      <c r="CV85" s="112"/>
      <c r="CW85" s="112"/>
      <c r="CX85" s="112"/>
      <c r="CY85" s="112"/>
      <c r="CZ85" s="112"/>
      <c r="DA85" s="112"/>
      <c r="DB85" s="112"/>
      <c r="DC85" s="112"/>
      <c r="DD85" s="112"/>
      <c r="DE85" s="112"/>
      <c r="DF85" s="112"/>
      <c r="DG85" s="112"/>
      <c r="DH85" s="112"/>
      <c r="DI85" s="112"/>
      <c r="DJ85" s="112"/>
      <c r="DK85" s="112"/>
      <c r="DL85" s="112"/>
      <c r="DM85" s="112"/>
      <c r="DN85" s="112"/>
      <c r="DO85" s="112"/>
      <c r="DP85" s="112"/>
      <c r="DQ85" s="112"/>
      <c r="DR85" s="112"/>
      <c r="DS85" s="112"/>
      <c r="DT85" s="112"/>
      <c r="DU85" s="112"/>
      <c r="DV85" s="112"/>
      <c r="DW85" s="112"/>
      <c r="DX85" s="112"/>
      <c r="DY85" s="112"/>
      <c r="DZ85" s="112"/>
      <c r="EA85" s="112"/>
      <c r="EB85" s="112"/>
      <c r="EC85" s="112"/>
      <c r="ED85" s="112"/>
      <c r="EE85" s="112"/>
      <c r="EF85" s="112"/>
      <c r="EG85" s="112"/>
      <c r="EH85" s="112"/>
      <c r="EI85" s="112"/>
      <c r="EJ85" s="112"/>
      <c r="EK85" s="112"/>
      <c r="EL85" s="112"/>
      <c r="EM85" s="112"/>
      <c r="EN85" s="112"/>
      <c r="EO85" s="112"/>
      <c r="EP85" s="112"/>
      <c r="EQ85" s="112"/>
      <c r="ER85" s="112"/>
      <c r="ES85" s="112"/>
      <c r="ET85" s="112"/>
      <c r="EU85" s="112"/>
      <c r="EV85" s="112"/>
      <c r="EW85" s="112"/>
      <c r="EX85" s="112"/>
      <c r="EY85" s="112"/>
      <c r="EZ85" s="112"/>
      <c r="FA85" s="112"/>
      <c r="FB85" s="112"/>
      <c r="FC85" s="112"/>
      <c r="FD85" s="112"/>
      <c r="FE85" s="112"/>
      <c r="FF85" s="112"/>
      <c r="FG85" s="112"/>
      <c r="FH85" s="112"/>
      <c r="FI85" s="112"/>
      <c r="FJ85" s="112"/>
      <c r="FK85" s="112"/>
      <c r="FL85" s="112"/>
      <c r="FM85" s="112"/>
      <c r="FN85" s="112"/>
      <c r="FO85" s="112"/>
      <c r="FP85" s="112"/>
      <c r="FQ85" s="112"/>
      <c r="FR85" s="112"/>
      <c r="FS85" s="112"/>
    </row>
    <row r="86" spans="1:175" s="205" customFormat="1" ht="46.5" customHeight="1" x14ac:dyDescent="0.25">
      <c r="A86" s="7">
        <v>85</v>
      </c>
      <c r="B86" s="69" t="s">
        <v>524</v>
      </c>
      <c r="C86" s="69" t="s">
        <v>853</v>
      </c>
      <c r="D86" s="68" t="s">
        <v>525</v>
      </c>
      <c r="E86" s="1">
        <v>2019</v>
      </c>
      <c r="F86" s="71" t="s">
        <v>206</v>
      </c>
      <c r="G86" s="91" t="s">
        <v>2674</v>
      </c>
      <c r="H86" s="54"/>
      <c r="I86" s="52"/>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row>
    <row r="87" spans="1:175" s="205" customFormat="1" ht="46.5" customHeight="1" x14ac:dyDescent="0.2">
      <c r="A87" s="7">
        <v>86</v>
      </c>
      <c r="B87" s="238" t="s">
        <v>2553</v>
      </c>
      <c r="C87" s="238" t="s">
        <v>2554</v>
      </c>
      <c r="D87" s="238" t="s">
        <v>2555</v>
      </c>
      <c r="E87" s="100">
        <v>2019</v>
      </c>
      <c r="F87" s="224" t="s">
        <v>206</v>
      </c>
      <c r="G87" s="86" t="s">
        <v>2688</v>
      </c>
    </row>
    <row r="88" spans="1:175" s="205" customFormat="1" ht="46.5" customHeight="1" x14ac:dyDescent="0.25">
      <c r="A88" s="7">
        <v>87</v>
      </c>
      <c r="B88" s="69" t="s">
        <v>585</v>
      </c>
      <c r="C88" s="70" t="s">
        <v>854</v>
      </c>
      <c r="D88" s="68" t="s">
        <v>586</v>
      </c>
      <c r="E88" s="1">
        <v>2019</v>
      </c>
      <c r="F88" s="71" t="s">
        <v>206</v>
      </c>
      <c r="G88" s="91" t="s">
        <v>2674</v>
      </c>
      <c r="H88" s="54"/>
      <c r="I88" s="52"/>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c r="FL88" s="54"/>
      <c r="FM88" s="54"/>
      <c r="FN88" s="54"/>
      <c r="FO88" s="54"/>
      <c r="FP88" s="54"/>
      <c r="FQ88" s="54"/>
      <c r="FR88" s="54"/>
      <c r="FS88" s="54"/>
    </row>
    <row r="89" spans="1:175" s="205" customFormat="1" ht="46.5" customHeight="1" x14ac:dyDescent="0.2">
      <c r="A89" s="7">
        <v>88</v>
      </c>
      <c r="B89" s="74" t="s">
        <v>2625</v>
      </c>
      <c r="C89" s="144" t="s">
        <v>1623</v>
      </c>
      <c r="D89" s="75" t="s">
        <v>2486</v>
      </c>
      <c r="E89" s="100">
        <v>2019</v>
      </c>
      <c r="F89" s="224" t="s">
        <v>206</v>
      </c>
      <c r="G89" s="86" t="s">
        <v>2688</v>
      </c>
    </row>
    <row r="90" spans="1:175" s="205" customFormat="1" ht="46.5" customHeight="1" x14ac:dyDescent="0.25">
      <c r="A90" s="7">
        <v>89</v>
      </c>
      <c r="B90" s="69" t="s">
        <v>512</v>
      </c>
      <c r="C90" s="69" t="s">
        <v>861</v>
      </c>
      <c r="D90" s="68" t="s">
        <v>296</v>
      </c>
      <c r="E90" s="1">
        <v>2019</v>
      </c>
      <c r="F90" s="71" t="s">
        <v>206</v>
      </c>
      <c r="G90" s="91" t="s">
        <v>2674</v>
      </c>
      <c r="H90" s="61"/>
      <c r="I90" s="62"/>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c r="FO90" s="54"/>
      <c r="FP90" s="54"/>
      <c r="FQ90" s="54"/>
      <c r="FR90" s="54"/>
      <c r="FS90" s="54"/>
    </row>
    <row r="91" spans="1:175" s="205" customFormat="1" ht="46.5" customHeight="1" x14ac:dyDescent="0.25">
      <c r="A91" s="7">
        <v>90</v>
      </c>
      <c r="B91" s="69" t="s">
        <v>573</v>
      </c>
      <c r="C91" s="69" t="s">
        <v>867</v>
      </c>
      <c r="D91" s="68" t="s">
        <v>574</v>
      </c>
      <c r="E91" s="1">
        <v>2019</v>
      </c>
      <c r="F91" s="71" t="s">
        <v>206</v>
      </c>
      <c r="G91" s="86" t="s">
        <v>2674</v>
      </c>
      <c r="H91" s="61"/>
      <c r="I91" s="62"/>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c r="FA91" s="61"/>
      <c r="FB91" s="61"/>
      <c r="FC91" s="61"/>
      <c r="FD91" s="61"/>
      <c r="FE91" s="61"/>
      <c r="FF91" s="61"/>
      <c r="FG91" s="61"/>
      <c r="FH91" s="61"/>
      <c r="FI91" s="61"/>
      <c r="FJ91" s="61"/>
      <c r="FK91" s="61"/>
      <c r="FL91" s="61"/>
      <c r="FM91" s="61"/>
      <c r="FN91" s="61"/>
      <c r="FO91" s="61"/>
      <c r="FP91" s="61"/>
      <c r="FQ91" s="61"/>
      <c r="FR91" s="61"/>
      <c r="FS91" s="61"/>
    </row>
    <row r="92" spans="1:175" s="205" customFormat="1" ht="46.5" customHeight="1" x14ac:dyDescent="0.3">
      <c r="A92" s="7">
        <v>91</v>
      </c>
      <c r="B92" s="74" t="s">
        <v>255</v>
      </c>
      <c r="C92" s="74" t="s">
        <v>1147</v>
      </c>
      <c r="D92" s="75" t="s">
        <v>256</v>
      </c>
      <c r="E92" s="154">
        <v>2019</v>
      </c>
      <c r="F92" s="184" t="s">
        <v>206</v>
      </c>
      <c r="G92" s="39" t="s">
        <v>2673</v>
      </c>
      <c r="H92" s="139"/>
      <c r="I92" s="139"/>
      <c r="J92" s="132"/>
      <c r="K92" s="139"/>
      <c r="L92" s="132"/>
      <c r="M92" s="139"/>
      <c r="N92" s="139"/>
      <c r="O92" s="139"/>
      <c r="P92" s="139"/>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c r="BC92" s="139"/>
      <c r="BD92" s="139"/>
      <c r="BE92" s="139"/>
      <c r="BF92" s="139"/>
      <c r="BG92" s="139"/>
      <c r="BH92" s="139"/>
      <c r="BI92" s="139"/>
      <c r="BJ92" s="139"/>
      <c r="BK92" s="139"/>
      <c r="BL92" s="139"/>
      <c r="BM92" s="139"/>
      <c r="BN92" s="139"/>
      <c r="BO92" s="139"/>
      <c r="BP92" s="139"/>
      <c r="BQ92" s="139"/>
      <c r="BR92" s="139"/>
      <c r="BS92" s="139"/>
      <c r="BT92" s="139"/>
      <c r="BU92" s="139"/>
      <c r="BV92" s="139"/>
      <c r="BW92" s="139"/>
      <c r="BX92" s="139"/>
      <c r="BY92" s="139"/>
      <c r="BZ92" s="139"/>
      <c r="CA92" s="139"/>
      <c r="CB92" s="139"/>
      <c r="CC92" s="139"/>
      <c r="CD92" s="139"/>
      <c r="CE92" s="139"/>
      <c r="CF92" s="139"/>
      <c r="CG92" s="139"/>
      <c r="CH92" s="139"/>
      <c r="CI92" s="139"/>
      <c r="CJ92" s="139"/>
      <c r="CK92" s="139"/>
      <c r="CL92" s="139"/>
      <c r="CM92" s="139"/>
      <c r="CN92" s="139"/>
      <c r="CO92" s="139"/>
      <c r="CP92" s="139"/>
      <c r="CQ92" s="139"/>
      <c r="CR92" s="139"/>
      <c r="CS92" s="139"/>
      <c r="CT92" s="139"/>
      <c r="CU92" s="139"/>
      <c r="CV92" s="139"/>
      <c r="CW92" s="139"/>
      <c r="CX92" s="139"/>
      <c r="CY92" s="139"/>
      <c r="CZ92" s="139"/>
      <c r="DA92" s="139"/>
      <c r="DB92" s="139"/>
      <c r="DC92" s="139"/>
      <c r="DD92" s="139"/>
      <c r="DE92" s="139"/>
      <c r="DF92" s="139"/>
      <c r="DG92" s="139"/>
      <c r="DH92" s="139"/>
      <c r="DI92" s="139"/>
      <c r="DJ92" s="139"/>
      <c r="DK92" s="139"/>
      <c r="DL92" s="139"/>
      <c r="DM92" s="139"/>
      <c r="DN92" s="139"/>
      <c r="DO92" s="139"/>
      <c r="DP92" s="139"/>
      <c r="DQ92" s="139"/>
      <c r="DR92" s="139"/>
      <c r="DS92" s="139"/>
      <c r="DT92" s="139"/>
      <c r="DU92" s="139"/>
      <c r="DV92" s="139"/>
      <c r="DW92" s="139"/>
      <c r="DX92" s="139"/>
      <c r="DY92" s="139"/>
      <c r="DZ92" s="139"/>
      <c r="EA92" s="139"/>
      <c r="EB92" s="139"/>
      <c r="EC92" s="139"/>
      <c r="ED92" s="139"/>
      <c r="EE92" s="139"/>
      <c r="EF92" s="139"/>
      <c r="EG92" s="139"/>
      <c r="EH92" s="139"/>
      <c r="EI92" s="139"/>
      <c r="EJ92" s="139"/>
      <c r="EK92" s="139"/>
      <c r="EL92" s="139"/>
      <c r="EM92" s="139"/>
      <c r="EN92" s="139"/>
      <c r="EO92" s="139"/>
      <c r="EP92" s="139"/>
      <c r="EQ92" s="139"/>
      <c r="ER92" s="139"/>
      <c r="ES92" s="139"/>
      <c r="ET92" s="139"/>
      <c r="EU92" s="139"/>
      <c r="EV92" s="139"/>
      <c r="EW92" s="139"/>
      <c r="EX92" s="139"/>
      <c r="EY92" s="139"/>
      <c r="EZ92" s="139"/>
      <c r="FA92" s="139"/>
      <c r="FB92" s="139"/>
      <c r="FC92" s="139"/>
      <c r="FD92" s="139"/>
      <c r="FE92" s="139"/>
      <c r="FF92" s="139"/>
      <c r="FG92" s="139"/>
      <c r="FH92" s="139"/>
      <c r="FI92" s="139"/>
      <c r="FJ92" s="139"/>
      <c r="FK92" s="139"/>
      <c r="FL92" s="139"/>
      <c r="FM92" s="139"/>
      <c r="FN92" s="139"/>
      <c r="FO92" s="139"/>
      <c r="FP92" s="139"/>
      <c r="FQ92" s="139"/>
      <c r="FR92" s="139"/>
      <c r="FS92" s="139"/>
    </row>
    <row r="93" spans="1:175" s="517" customFormat="1" ht="31.5" customHeight="1" x14ac:dyDescent="0.2">
      <c r="A93" s="472">
        <v>29</v>
      </c>
      <c r="B93" s="478" t="s">
        <v>2806</v>
      </c>
      <c r="C93" s="478" t="s">
        <v>2807</v>
      </c>
      <c r="D93" s="480" t="s">
        <v>615</v>
      </c>
      <c r="E93" s="481">
        <v>43657</v>
      </c>
      <c r="F93" s="476" t="s">
        <v>206</v>
      </c>
      <c r="G93" s="86" t="s">
        <v>2674</v>
      </c>
    </row>
    <row r="94" spans="1:175" s="517" customFormat="1" ht="31.5" customHeight="1" x14ac:dyDescent="0.2">
      <c r="A94" s="472">
        <v>30</v>
      </c>
      <c r="B94" s="473" t="s">
        <v>2808</v>
      </c>
      <c r="C94" s="473" t="s">
        <v>2809</v>
      </c>
      <c r="D94" s="518" t="s">
        <v>615</v>
      </c>
      <c r="E94" s="475">
        <v>43665</v>
      </c>
      <c r="F94" s="476" t="s">
        <v>206</v>
      </c>
      <c r="G94" s="86" t="s">
        <v>2674</v>
      </c>
    </row>
    <row r="95" spans="1:175" s="517" customFormat="1" ht="31.5" customHeight="1" x14ac:dyDescent="0.2">
      <c r="A95" s="472">
        <v>31</v>
      </c>
      <c r="B95" s="519" t="s">
        <v>693</v>
      </c>
      <c r="C95" s="479" t="s">
        <v>2810</v>
      </c>
      <c r="D95" s="520" t="s">
        <v>694</v>
      </c>
      <c r="E95" s="521">
        <v>43774</v>
      </c>
      <c r="F95" s="482" t="s">
        <v>206</v>
      </c>
      <c r="G95" s="86" t="s">
        <v>2674</v>
      </c>
    </row>
    <row r="96" spans="1:175" s="517" customFormat="1" ht="31.5" customHeight="1" x14ac:dyDescent="0.2">
      <c r="A96" s="472">
        <v>32</v>
      </c>
      <c r="B96" s="473" t="s">
        <v>705</v>
      </c>
      <c r="C96" s="478" t="s">
        <v>2811</v>
      </c>
      <c r="D96" s="480" t="s">
        <v>706</v>
      </c>
      <c r="E96" s="481">
        <v>43800</v>
      </c>
      <c r="F96" s="482" t="s">
        <v>206</v>
      </c>
      <c r="G96" s="86" t="s">
        <v>2674</v>
      </c>
    </row>
    <row r="97" spans="1:171" s="517" customFormat="1" ht="31.5" customHeight="1" x14ac:dyDescent="0.2">
      <c r="A97" s="472">
        <v>33</v>
      </c>
      <c r="B97" s="473" t="s">
        <v>707</v>
      </c>
      <c r="C97" s="478" t="s">
        <v>2812</v>
      </c>
      <c r="D97" s="480" t="s">
        <v>708</v>
      </c>
      <c r="E97" s="481">
        <v>43801</v>
      </c>
      <c r="F97" s="482" t="s">
        <v>206</v>
      </c>
      <c r="G97" s="86" t="s">
        <v>2674</v>
      </c>
    </row>
    <row r="98" spans="1:171" s="505" customFormat="1" ht="31.5" x14ac:dyDescent="0.2">
      <c r="A98" s="500">
        <v>25</v>
      </c>
      <c r="B98" s="514" t="s">
        <v>2840</v>
      </c>
      <c r="C98" s="515" t="s">
        <v>2624</v>
      </c>
      <c r="D98" s="516" t="s">
        <v>2841</v>
      </c>
      <c r="E98" s="485">
        <v>43739</v>
      </c>
      <c r="F98" s="504" t="s">
        <v>206</v>
      </c>
      <c r="G98" s="86" t="s">
        <v>2688</v>
      </c>
      <c r="H98" s="38"/>
      <c r="I98" s="38"/>
    </row>
    <row r="99" spans="1:171" s="505" customFormat="1" ht="31.5" x14ac:dyDescent="0.2">
      <c r="A99" s="500">
        <v>26</v>
      </c>
      <c r="B99" s="514" t="s">
        <v>2616</v>
      </c>
      <c r="C99" s="515" t="s">
        <v>2842</v>
      </c>
      <c r="D99" s="516" t="s">
        <v>2843</v>
      </c>
      <c r="E99" s="485">
        <v>43750</v>
      </c>
      <c r="F99" s="504" t="s">
        <v>206</v>
      </c>
      <c r="G99" s="86" t="s">
        <v>2688</v>
      </c>
      <c r="H99" s="38"/>
      <c r="I99" s="38"/>
    </row>
    <row r="100" spans="1:171" s="505" customFormat="1" ht="31.5" x14ac:dyDescent="0.2">
      <c r="A100" s="500">
        <v>27</v>
      </c>
      <c r="B100" s="514" t="s">
        <v>2619</v>
      </c>
      <c r="C100" s="515" t="s">
        <v>2621</v>
      </c>
      <c r="D100" s="516" t="s">
        <v>2844</v>
      </c>
      <c r="E100" s="485">
        <v>43753</v>
      </c>
      <c r="F100" s="504" t="s">
        <v>206</v>
      </c>
      <c r="G100" s="86" t="s">
        <v>2688</v>
      </c>
      <c r="H100" s="38"/>
      <c r="I100" s="38"/>
    </row>
    <row r="101" spans="1:171" s="505" customFormat="1" ht="47.25" x14ac:dyDescent="0.2">
      <c r="A101" s="500">
        <v>28</v>
      </c>
      <c r="B101" s="522" t="s">
        <v>2845</v>
      </c>
      <c r="C101" s="523" t="s">
        <v>2846</v>
      </c>
      <c r="D101" s="524" t="s">
        <v>1623</v>
      </c>
      <c r="E101" s="485">
        <v>43754</v>
      </c>
      <c r="F101" s="504" t="s">
        <v>206</v>
      </c>
      <c r="G101" s="86" t="s">
        <v>2688</v>
      </c>
      <c r="H101" s="38"/>
      <c r="I101" s="38"/>
    </row>
    <row r="102" spans="1:171" s="505" customFormat="1" ht="47.25" x14ac:dyDescent="0.2">
      <c r="A102" s="500">
        <v>29</v>
      </c>
      <c r="B102" s="501" t="s">
        <v>2847</v>
      </c>
      <c r="C102" s="502" t="s">
        <v>2848</v>
      </c>
      <c r="D102" s="503" t="s">
        <v>1629</v>
      </c>
      <c r="E102" s="485">
        <v>43761</v>
      </c>
      <c r="F102" s="504" t="s">
        <v>206</v>
      </c>
      <c r="G102" s="86" t="s">
        <v>2688</v>
      </c>
      <c r="H102" s="38"/>
      <c r="I102" s="38"/>
    </row>
    <row r="103" spans="1:171" s="505" customFormat="1" ht="47.25" x14ac:dyDescent="0.2">
      <c r="A103" s="500">
        <v>30</v>
      </c>
      <c r="B103" s="510" t="s">
        <v>2849</v>
      </c>
      <c r="C103" s="511" t="s">
        <v>2850</v>
      </c>
      <c r="D103" s="512" t="s">
        <v>2851</v>
      </c>
      <c r="E103" s="485">
        <v>43770</v>
      </c>
      <c r="F103" s="504" t="s">
        <v>206</v>
      </c>
      <c r="G103" s="86" t="s">
        <v>2688</v>
      </c>
      <c r="H103" s="38"/>
      <c r="I103" s="38"/>
    </row>
    <row r="104" spans="1:171" s="505" customFormat="1" ht="47.25" x14ac:dyDescent="0.2">
      <c r="A104" s="500">
        <v>31</v>
      </c>
      <c r="B104" s="514" t="s">
        <v>2852</v>
      </c>
      <c r="C104" s="515" t="s">
        <v>2853</v>
      </c>
      <c r="D104" s="516" t="s">
        <v>2854</v>
      </c>
      <c r="E104" s="485">
        <v>43781</v>
      </c>
      <c r="F104" s="504" t="s">
        <v>206</v>
      </c>
      <c r="G104" s="86" t="s">
        <v>2688</v>
      </c>
      <c r="H104" s="38"/>
      <c r="I104" s="38"/>
    </row>
    <row r="105" spans="1:171" s="505" customFormat="1" ht="47.25" x14ac:dyDescent="0.2">
      <c r="A105" s="500">
        <v>32</v>
      </c>
      <c r="B105" s="514" t="s">
        <v>2855</v>
      </c>
      <c r="C105" s="515" t="s">
        <v>2856</v>
      </c>
      <c r="D105" s="516" t="s">
        <v>2857</v>
      </c>
      <c r="E105" s="485">
        <v>43784</v>
      </c>
      <c r="F105" s="504" t="s">
        <v>206</v>
      </c>
      <c r="G105" s="86" t="s">
        <v>2688</v>
      </c>
      <c r="H105" s="38"/>
      <c r="I105" s="38"/>
    </row>
    <row r="106" spans="1:171" s="505" customFormat="1" ht="47.25" x14ac:dyDescent="0.2">
      <c r="A106" s="500">
        <v>33</v>
      </c>
      <c r="B106" s="522" t="s">
        <v>2858</v>
      </c>
      <c r="C106" s="523" t="s">
        <v>2856</v>
      </c>
      <c r="D106" s="524" t="s">
        <v>2859</v>
      </c>
      <c r="E106" s="485">
        <v>43784</v>
      </c>
      <c r="F106" s="504" t="s">
        <v>206</v>
      </c>
      <c r="G106" s="86" t="s">
        <v>2688</v>
      </c>
      <c r="H106" s="38"/>
      <c r="I106" s="38"/>
    </row>
    <row r="107" spans="1:171" s="505" customFormat="1" ht="31.5" x14ac:dyDescent="0.2">
      <c r="A107" s="500">
        <v>34</v>
      </c>
      <c r="B107" s="501" t="s">
        <v>2860</v>
      </c>
      <c r="C107" s="502" t="s">
        <v>2861</v>
      </c>
      <c r="D107" s="503" t="s">
        <v>1629</v>
      </c>
      <c r="E107" s="485">
        <v>43813</v>
      </c>
      <c r="F107" s="504" t="s">
        <v>206</v>
      </c>
      <c r="G107" s="86" t="s">
        <v>2688</v>
      </c>
      <c r="H107" s="38"/>
      <c r="I107" s="38"/>
    </row>
    <row r="108" spans="1:171" s="487" customFormat="1" ht="69" x14ac:dyDescent="0.25">
      <c r="A108" s="486">
        <v>5</v>
      </c>
      <c r="B108" s="483" t="s">
        <v>3269</v>
      </c>
      <c r="C108" s="484" t="s">
        <v>3270</v>
      </c>
      <c r="D108" s="484" t="s">
        <v>3271</v>
      </c>
      <c r="E108" s="597">
        <v>2020</v>
      </c>
      <c r="F108" s="486" t="s">
        <v>206</v>
      </c>
      <c r="G108" s="544" t="s">
        <v>2674</v>
      </c>
    </row>
    <row r="109" spans="1:171" s="487" customFormat="1" ht="33" x14ac:dyDescent="0.25">
      <c r="A109" s="486">
        <v>11</v>
      </c>
      <c r="B109" s="483" t="s">
        <v>2832</v>
      </c>
      <c r="C109" s="598" t="s">
        <v>2833</v>
      </c>
      <c r="D109" s="484" t="s">
        <v>235</v>
      </c>
      <c r="E109" s="597">
        <v>2020</v>
      </c>
      <c r="F109" s="486" t="s">
        <v>206</v>
      </c>
      <c r="G109" s="544" t="s">
        <v>2674</v>
      </c>
    </row>
    <row r="110" spans="1:171" s="487" customFormat="1" ht="66" x14ac:dyDescent="0.25">
      <c r="A110" s="486">
        <v>14</v>
      </c>
      <c r="B110" s="198" t="s">
        <v>2824</v>
      </c>
      <c r="C110" s="484" t="s">
        <v>2825</v>
      </c>
      <c r="D110" s="484" t="s">
        <v>694</v>
      </c>
      <c r="E110" s="597">
        <v>2020</v>
      </c>
      <c r="F110" s="486" t="s">
        <v>206</v>
      </c>
      <c r="G110" s="544" t="s">
        <v>2674</v>
      </c>
    </row>
    <row r="111" spans="1:171" s="487" customFormat="1" ht="33" x14ac:dyDescent="0.25">
      <c r="A111" s="486">
        <v>15</v>
      </c>
      <c r="B111" s="483" t="s">
        <v>3272</v>
      </c>
      <c r="C111" s="484" t="s">
        <v>3273</v>
      </c>
      <c r="D111" s="484" t="s">
        <v>3274</v>
      </c>
      <c r="E111" s="597">
        <v>2020</v>
      </c>
      <c r="F111" s="486" t="s">
        <v>206</v>
      </c>
      <c r="G111" s="544" t="s">
        <v>2674</v>
      </c>
    </row>
    <row r="112" spans="1:171" s="487" customFormat="1" ht="49.5" x14ac:dyDescent="0.25">
      <c r="A112" s="486">
        <v>17</v>
      </c>
      <c r="B112" s="483" t="s">
        <v>2826</v>
      </c>
      <c r="C112" s="484" t="s">
        <v>2827</v>
      </c>
      <c r="D112" s="484" t="s">
        <v>2828</v>
      </c>
      <c r="E112" s="597">
        <v>2020</v>
      </c>
      <c r="F112" s="486" t="s">
        <v>206</v>
      </c>
      <c r="G112" s="544" t="s">
        <v>2674</v>
      </c>
      <c r="H112" s="517"/>
      <c r="I112" s="517"/>
      <c r="J112" s="517"/>
      <c r="K112" s="517"/>
      <c r="L112" s="517"/>
      <c r="M112" s="517"/>
      <c r="N112" s="517"/>
      <c r="O112" s="517"/>
      <c r="P112" s="517"/>
      <c r="Q112" s="517"/>
      <c r="R112" s="517"/>
      <c r="S112" s="517"/>
      <c r="T112" s="517"/>
      <c r="U112" s="517"/>
      <c r="V112" s="517"/>
      <c r="W112" s="517"/>
      <c r="X112" s="517"/>
      <c r="Y112" s="517"/>
      <c r="Z112" s="517"/>
      <c r="AA112" s="517"/>
      <c r="AB112" s="517"/>
      <c r="AC112" s="517"/>
      <c r="AD112" s="517"/>
      <c r="AE112" s="517"/>
      <c r="AF112" s="517"/>
      <c r="AG112" s="517"/>
      <c r="AH112" s="517"/>
      <c r="AI112" s="517"/>
      <c r="AJ112" s="517"/>
      <c r="AK112" s="517"/>
      <c r="AL112" s="517"/>
      <c r="AM112" s="517"/>
      <c r="AN112" s="517"/>
      <c r="AO112" s="517"/>
      <c r="AP112" s="517"/>
      <c r="AQ112" s="517"/>
      <c r="AR112" s="517"/>
      <c r="AS112" s="517"/>
      <c r="AT112" s="517"/>
      <c r="AU112" s="517"/>
      <c r="AV112" s="517"/>
      <c r="AW112" s="517"/>
      <c r="AX112" s="517"/>
      <c r="AY112" s="517"/>
      <c r="AZ112" s="517"/>
      <c r="BA112" s="517"/>
      <c r="BB112" s="517"/>
      <c r="BC112" s="517"/>
      <c r="BD112" s="517"/>
      <c r="BE112" s="517"/>
      <c r="BF112" s="517"/>
      <c r="BG112" s="517"/>
      <c r="BH112" s="517"/>
      <c r="BI112" s="517"/>
      <c r="BJ112" s="517"/>
      <c r="BK112" s="517"/>
      <c r="BL112" s="517"/>
      <c r="BM112" s="517"/>
      <c r="BN112" s="517"/>
      <c r="BO112" s="517"/>
      <c r="BP112" s="517"/>
      <c r="BQ112" s="517"/>
      <c r="BR112" s="517"/>
      <c r="BS112" s="517"/>
      <c r="BT112" s="517"/>
      <c r="BU112" s="517"/>
      <c r="BV112" s="517"/>
      <c r="BW112" s="517"/>
      <c r="BX112" s="517"/>
      <c r="BY112" s="517"/>
      <c r="BZ112" s="517"/>
      <c r="CA112" s="517"/>
      <c r="CB112" s="517"/>
      <c r="CC112" s="517"/>
      <c r="CD112" s="517"/>
      <c r="CE112" s="517"/>
      <c r="CF112" s="517"/>
      <c r="CG112" s="517"/>
      <c r="CH112" s="517"/>
      <c r="CI112" s="517"/>
      <c r="CJ112" s="517"/>
      <c r="CK112" s="517"/>
      <c r="CL112" s="517"/>
      <c r="CM112" s="517"/>
      <c r="CN112" s="517"/>
      <c r="CO112" s="517"/>
      <c r="CP112" s="517"/>
      <c r="CQ112" s="517"/>
      <c r="CR112" s="517"/>
      <c r="CS112" s="517"/>
      <c r="CT112" s="517"/>
      <c r="CU112" s="517"/>
      <c r="CV112" s="517"/>
      <c r="CW112" s="517"/>
      <c r="CX112" s="517"/>
      <c r="CY112" s="517"/>
      <c r="CZ112" s="517"/>
      <c r="DA112" s="517"/>
      <c r="DB112" s="517"/>
      <c r="DC112" s="517"/>
      <c r="DD112" s="517"/>
      <c r="DE112" s="517"/>
      <c r="DF112" s="517"/>
      <c r="DG112" s="517"/>
      <c r="DH112" s="517"/>
      <c r="DI112" s="517"/>
      <c r="DJ112" s="517"/>
      <c r="DK112" s="517"/>
      <c r="DL112" s="517"/>
      <c r="DM112" s="517"/>
      <c r="DN112" s="517"/>
      <c r="DO112" s="517"/>
      <c r="DP112" s="517"/>
      <c r="DQ112" s="517"/>
      <c r="DR112" s="517"/>
      <c r="DS112" s="517"/>
      <c r="DT112" s="517"/>
      <c r="DU112" s="517"/>
      <c r="DV112" s="517"/>
      <c r="DW112" s="517"/>
      <c r="DX112" s="517"/>
      <c r="DY112" s="517"/>
      <c r="DZ112" s="517"/>
      <c r="EA112" s="517"/>
      <c r="EB112" s="517"/>
      <c r="EC112" s="517"/>
      <c r="ED112" s="517"/>
      <c r="EE112" s="517"/>
      <c r="EF112" s="517"/>
      <c r="EG112" s="517"/>
      <c r="EH112" s="517"/>
      <c r="EI112" s="517"/>
      <c r="EJ112" s="517"/>
      <c r="EK112" s="517"/>
      <c r="EL112" s="517"/>
      <c r="EM112" s="517"/>
      <c r="EN112" s="517"/>
      <c r="EO112" s="517"/>
      <c r="EP112" s="517"/>
      <c r="EQ112" s="517"/>
      <c r="ER112" s="517"/>
      <c r="ES112" s="517"/>
      <c r="ET112" s="517"/>
      <c r="EU112" s="517"/>
      <c r="EV112" s="517"/>
      <c r="EW112" s="517"/>
      <c r="EX112" s="517"/>
      <c r="EY112" s="517"/>
      <c r="EZ112" s="517"/>
      <c r="FA112" s="517"/>
      <c r="FB112" s="517"/>
      <c r="FC112" s="517"/>
      <c r="FD112" s="517"/>
      <c r="FE112" s="517"/>
      <c r="FF112" s="517"/>
      <c r="FG112" s="517"/>
      <c r="FH112" s="517"/>
      <c r="FI112" s="517"/>
      <c r="FJ112" s="517"/>
      <c r="FK112" s="517"/>
      <c r="FL112" s="517"/>
      <c r="FM112" s="517"/>
      <c r="FN112" s="517"/>
      <c r="FO112" s="517"/>
    </row>
    <row r="113" spans="1:7" s="487" customFormat="1" ht="49.5" x14ac:dyDescent="0.25">
      <c r="A113" s="486">
        <v>24</v>
      </c>
      <c r="B113" s="483" t="s">
        <v>3275</v>
      </c>
      <c r="C113" s="598" t="s">
        <v>2822</v>
      </c>
      <c r="D113" s="484" t="s">
        <v>2823</v>
      </c>
      <c r="E113" s="597">
        <v>2020</v>
      </c>
      <c r="F113" s="486" t="s">
        <v>206</v>
      </c>
      <c r="G113" s="544" t="s">
        <v>2674</v>
      </c>
    </row>
    <row r="114" spans="1:7" s="487" customFormat="1" ht="52.5" x14ac:dyDescent="0.25">
      <c r="A114" s="486">
        <v>25</v>
      </c>
      <c r="B114" s="483" t="s">
        <v>3276</v>
      </c>
      <c r="C114" s="484" t="s">
        <v>3277</v>
      </c>
      <c r="D114" s="484" t="s">
        <v>3278</v>
      </c>
      <c r="E114" s="597">
        <v>2020</v>
      </c>
      <c r="F114" s="486" t="s">
        <v>206</v>
      </c>
      <c r="G114" s="544" t="s">
        <v>2674</v>
      </c>
    </row>
    <row r="115" spans="1:7" s="487" customFormat="1" ht="49.5" x14ac:dyDescent="0.25">
      <c r="A115" s="486">
        <v>46</v>
      </c>
      <c r="B115" s="483" t="s">
        <v>2829</v>
      </c>
      <c r="C115" s="598" t="s">
        <v>2830</v>
      </c>
      <c r="D115" s="484" t="s">
        <v>2831</v>
      </c>
      <c r="E115" s="597">
        <v>2020</v>
      </c>
      <c r="F115" s="486" t="s">
        <v>206</v>
      </c>
      <c r="G115" s="544" t="s">
        <v>2674</v>
      </c>
    </row>
    <row r="116" spans="1:7" s="487" customFormat="1" ht="66" x14ac:dyDescent="0.25">
      <c r="A116" s="486">
        <v>96</v>
      </c>
      <c r="B116" s="483" t="s">
        <v>2834</v>
      </c>
      <c r="C116" s="598" t="s">
        <v>2835</v>
      </c>
      <c r="D116" s="484" t="s">
        <v>2836</v>
      </c>
      <c r="E116" s="597">
        <v>2020</v>
      </c>
      <c r="F116" s="486" t="s">
        <v>206</v>
      </c>
      <c r="G116" s="544" t="s">
        <v>2674</v>
      </c>
    </row>
    <row r="117" spans="1:7" s="487" customFormat="1" ht="66" x14ac:dyDescent="0.25">
      <c r="A117" s="486">
        <v>102</v>
      </c>
      <c r="B117" s="198" t="s">
        <v>2814</v>
      </c>
      <c r="C117" s="484" t="s">
        <v>2815</v>
      </c>
      <c r="D117" s="484" t="s">
        <v>2816</v>
      </c>
      <c r="E117" s="597">
        <v>2020</v>
      </c>
      <c r="F117" s="486" t="s">
        <v>206</v>
      </c>
      <c r="G117" s="544" t="s">
        <v>2674</v>
      </c>
    </row>
    <row r="118" spans="1:7" s="487" customFormat="1" ht="33" x14ac:dyDescent="0.25">
      <c r="A118" s="486">
        <v>103</v>
      </c>
      <c r="B118" s="198" t="s">
        <v>3279</v>
      </c>
      <c r="C118" s="484" t="s">
        <v>3280</v>
      </c>
      <c r="D118" s="484" t="s">
        <v>3281</v>
      </c>
      <c r="E118" s="597">
        <v>2020</v>
      </c>
      <c r="F118" s="486" t="s">
        <v>206</v>
      </c>
      <c r="G118" s="544" t="s">
        <v>2674</v>
      </c>
    </row>
    <row r="119" spans="1:7" s="487" customFormat="1" ht="33" x14ac:dyDescent="0.25">
      <c r="A119" s="486">
        <v>115</v>
      </c>
      <c r="B119" s="483" t="s">
        <v>2837</v>
      </c>
      <c r="C119" s="484" t="s">
        <v>2838</v>
      </c>
      <c r="D119" s="484" t="s">
        <v>2839</v>
      </c>
      <c r="E119" s="597">
        <v>2020</v>
      </c>
      <c r="F119" s="486" t="s">
        <v>206</v>
      </c>
      <c r="G119" s="544" t="s">
        <v>2674</v>
      </c>
    </row>
    <row r="120" spans="1:7" s="487" customFormat="1" ht="49.5" x14ac:dyDescent="0.25">
      <c r="A120" s="486">
        <v>116</v>
      </c>
      <c r="B120" s="483" t="s">
        <v>2820</v>
      </c>
      <c r="C120" s="598" t="s">
        <v>2821</v>
      </c>
      <c r="D120" s="484" t="s">
        <v>1333</v>
      </c>
      <c r="E120" s="597">
        <v>2020</v>
      </c>
      <c r="F120" s="486" t="s">
        <v>206</v>
      </c>
      <c r="G120" s="544" t="s">
        <v>2674</v>
      </c>
    </row>
    <row r="121" spans="1:7" s="487" customFormat="1" ht="49.5" x14ac:dyDescent="0.25">
      <c r="A121" s="486">
        <v>120</v>
      </c>
      <c r="B121" s="483" t="s">
        <v>2817</v>
      </c>
      <c r="C121" s="484" t="s">
        <v>2818</v>
      </c>
      <c r="D121" s="484" t="s">
        <v>2819</v>
      </c>
      <c r="E121" s="597">
        <v>2020</v>
      </c>
      <c r="F121" s="486" t="s">
        <v>206</v>
      </c>
      <c r="G121" s="544" t="s">
        <v>2674</v>
      </c>
    </row>
    <row r="122" spans="1:7" s="487" customFormat="1" ht="52.5" x14ac:dyDescent="0.25">
      <c r="A122" s="486">
        <v>125</v>
      </c>
      <c r="B122" s="198" t="s">
        <v>3282</v>
      </c>
      <c r="C122" s="484" t="s">
        <v>3283</v>
      </c>
      <c r="D122" s="484" t="s">
        <v>3284</v>
      </c>
      <c r="E122" s="597">
        <v>2020</v>
      </c>
      <c r="F122" s="486" t="s">
        <v>206</v>
      </c>
      <c r="G122" s="544" t="s">
        <v>2674</v>
      </c>
    </row>
    <row r="123" spans="1:7" s="487" customFormat="1" ht="66" x14ac:dyDescent="0.25">
      <c r="A123" s="486">
        <v>127</v>
      </c>
      <c r="B123" s="483" t="s">
        <v>3285</v>
      </c>
      <c r="C123" s="484" t="s">
        <v>3286</v>
      </c>
      <c r="D123" s="484" t="s">
        <v>3287</v>
      </c>
      <c r="E123" s="597">
        <v>2020</v>
      </c>
      <c r="F123" s="486" t="s">
        <v>206</v>
      </c>
      <c r="G123" s="544" t="s">
        <v>2674</v>
      </c>
    </row>
    <row r="124" spans="1:7" s="487" customFormat="1" ht="49.5" x14ac:dyDescent="0.25">
      <c r="A124" s="486">
        <v>128</v>
      </c>
      <c r="B124" s="483" t="s">
        <v>1320</v>
      </c>
      <c r="C124" s="598" t="s">
        <v>2813</v>
      </c>
      <c r="D124" s="484" t="s">
        <v>615</v>
      </c>
      <c r="E124" s="597">
        <v>2020</v>
      </c>
      <c r="F124" s="486" t="s">
        <v>206</v>
      </c>
      <c r="G124" s="544" t="s">
        <v>2674</v>
      </c>
    </row>
    <row r="125" spans="1:7" s="559" customFormat="1" ht="47.25" x14ac:dyDescent="0.25">
      <c r="A125" s="612">
        <v>41</v>
      </c>
      <c r="B125" s="147" t="s">
        <v>3837</v>
      </c>
      <c r="C125" s="616" t="s">
        <v>3308</v>
      </c>
      <c r="D125" s="617" t="s">
        <v>3309</v>
      </c>
      <c r="E125" s="614">
        <v>2021</v>
      </c>
      <c r="F125" s="596" t="s">
        <v>206</v>
      </c>
      <c r="G125" s="610" t="s">
        <v>2674</v>
      </c>
    </row>
    <row r="126" spans="1:7" s="559" customFormat="1" ht="47.25" x14ac:dyDescent="0.25">
      <c r="A126" s="553">
        <v>2</v>
      </c>
      <c r="B126" s="591" t="s">
        <v>3288</v>
      </c>
      <c r="C126" s="560" t="s">
        <v>3289</v>
      </c>
      <c r="D126" s="555" t="s">
        <v>440</v>
      </c>
      <c r="E126" s="557">
        <v>2021</v>
      </c>
      <c r="F126" s="599" t="s">
        <v>206</v>
      </c>
      <c r="G126" s="544" t="s">
        <v>2674</v>
      </c>
    </row>
    <row r="127" spans="1:7" s="559" customFormat="1" ht="63" x14ac:dyDescent="0.25">
      <c r="A127" s="553">
        <v>4</v>
      </c>
      <c r="B127" s="591" t="s">
        <v>2814</v>
      </c>
      <c r="C127" s="593" t="s">
        <v>3290</v>
      </c>
      <c r="D127" s="600" t="s">
        <v>2816</v>
      </c>
      <c r="E127" s="557">
        <v>2021</v>
      </c>
      <c r="F127" s="599" t="s">
        <v>206</v>
      </c>
      <c r="G127" s="544" t="s">
        <v>2674</v>
      </c>
    </row>
    <row r="128" spans="1:7" s="559" customFormat="1" ht="63" x14ac:dyDescent="0.25">
      <c r="A128" s="553">
        <v>8</v>
      </c>
      <c r="B128" s="554" t="s">
        <v>3291</v>
      </c>
      <c r="C128" s="573" t="s">
        <v>3292</v>
      </c>
      <c r="D128" s="555" t="s">
        <v>3293</v>
      </c>
      <c r="E128" s="557">
        <v>2021</v>
      </c>
      <c r="F128" s="596" t="s">
        <v>206</v>
      </c>
      <c r="G128" s="544" t="s">
        <v>2674</v>
      </c>
    </row>
    <row r="129" spans="1:7" s="559" customFormat="1" ht="47.25" x14ac:dyDescent="0.25">
      <c r="A129" s="553">
        <v>12</v>
      </c>
      <c r="B129" s="554" t="s">
        <v>3294</v>
      </c>
      <c r="C129" s="573" t="s">
        <v>3295</v>
      </c>
      <c r="D129" s="555" t="s">
        <v>440</v>
      </c>
      <c r="E129" s="557">
        <v>2021</v>
      </c>
      <c r="F129" s="596" t="s">
        <v>206</v>
      </c>
      <c r="G129" s="544" t="s">
        <v>2674</v>
      </c>
    </row>
    <row r="130" spans="1:7" s="559" customFormat="1" ht="31.5" x14ac:dyDescent="0.25">
      <c r="A130" s="553">
        <v>17</v>
      </c>
      <c r="B130" s="591" t="s">
        <v>3296</v>
      </c>
      <c r="C130" s="560" t="s">
        <v>3297</v>
      </c>
      <c r="D130" s="555" t="s">
        <v>225</v>
      </c>
      <c r="E130" s="557">
        <v>2021</v>
      </c>
      <c r="F130" s="596" t="s">
        <v>206</v>
      </c>
      <c r="G130" s="544" t="s">
        <v>2674</v>
      </c>
    </row>
    <row r="131" spans="1:7" s="559" customFormat="1" ht="31.5" x14ac:dyDescent="0.25">
      <c r="A131" s="553">
        <v>22</v>
      </c>
      <c r="B131" s="554" t="s">
        <v>3298</v>
      </c>
      <c r="C131" s="573" t="s">
        <v>3299</v>
      </c>
      <c r="D131" s="555" t="s">
        <v>225</v>
      </c>
      <c r="E131" s="557">
        <v>2021</v>
      </c>
      <c r="F131" s="596" t="s">
        <v>206</v>
      </c>
      <c r="G131" s="544" t="s">
        <v>2674</v>
      </c>
    </row>
    <row r="132" spans="1:7" s="559" customFormat="1" ht="47.25" x14ac:dyDescent="0.25">
      <c r="A132" s="553">
        <v>34</v>
      </c>
      <c r="B132" s="554" t="s">
        <v>3300</v>
      </c>
      <c r="C132" s="573" t="s">
        <v>3301</v>
      </c>
      <c r="D132" s="555" t="s">
        <v>1333</v>
      </c>
      <c r="E132" s="557">
        <v>2021</v>
      </c>
      <c r="F132" s="596" t="s">
        <v>206</v>
      </c>
      <c r="G132" s="544" t="s">
        <v>2674</v>
      </c>
    </row>
    <row r="133" spans="1:7" s="559" customFormat="1" ht="47.25" x14ac:dyDescent="0.25">
      <c r="A133" s="553">
        <v>37</v>
      </c>
      <c r="B133" s="554" t="s">
        <v>3302</v>
      </c>
      <c r="C133" s="573" t="s">
        <v>3303</v>
      </c>
      <c r="D133" s="592" t="s">
        <v>2836</v>
      </c>
      <c r="E133" s="557">
        <v>2021</v>
      </c>
      <c r="F133" s="596" t="s">
        <v>206</v>
      </c>
      <c r="G133" s="544" t="s">
        <v>2674</v>
      </c>
    </row>
    <row r="134" spans="1:7" s="574" customFormat="1" ht="47.25" x14ac:dyDescent="0.25">
      <c r="A134" s="553">
        <v>40</v>
      </c>
      <c r="B134" s="591" t="s">
        <v>3304</v>
      </c>
      <c r="C134" s="560" t="s">
        <v>3305</v>
      </c>
      <c r="D134" s="555" t="s">
        <v>3306</v>
      </c>
      <c r="E134" s="557">
        <v>2021</v>
      </c>
      <c r="F134" s="596" t="s">
        <v>206</v>
      </c>
      <c r="G134" s="544" t="s">
        <v>2674</v>
      </c>
    </row>
    <row r="135" spans="1:7" s="559" customFormat="1" ht="47.25" x14ac:dyDescent="0.25">
      <c r="A135" s="553">
        <v>46</v>
      </c>
      <c r="B135" s="554" t="s">
        <v>3307</v>
      </c>
      <c r="C135" s="595" t="s">
        <v>3308</v>
      </c>
      <c r="D135" s="555" t="s">
        <v>3309</v>
      </c>
      <c r="E135" s="557">
        <v>2021</v>
      </c>
      <c r="F135" s="596" t="s">
        <v>206</v>
      </c>
      <c r="G135" s="544" t="s">
        <v>2674</v>
      </c>
    </row>
    <row r="136" spans="1:7" s="559" customFormat="1" ht="31.5" x14ac:dyDescent="0.25">
      <c r="A136" s="553">
        <v>59</v>
      </c>
      <c r="B136" s="554" t="s">
        <v>3310</v>
      </c>
      <c r="C136" s="573" t="s">
        <v>3311</v>
      </c>
      <c r="D136" s="555" t="s">
        <v>615</v>
      </c>
      <c r="E136" s="557">
        <v>2021</v>
      </c>
      <c r="F136" s="596" t="s">
        <v>206</v>
      </c>
      <c r="G136" s="544" t="s">
        <v>2674</v>
      </c>
    </row>
    <row r="137" spans="1:7" s="559" customFormat="1" ht="47.25" x14ac:dyDescent="0.25">
      <c r="A137" s="553">
        <v>64</v>
      </c>
      <c r="B137" s="591" t="s">
        <v>3312</v>
      </c>
      <c r="C137" s="560" t="s">
        <v>3313</v>
      </c>
      <c r="D137" s="555" t="s">
        <v>1333</v>
      </c>
      <c r="E137" s="557">
        <v>2021</v>
      </c>
      <c r="F137" s="596" t="s">
        <v>206</v>
      </c>
      <c r="G137" s="544" t="s">
        <v>2674</v>
      </c>
    </row>
    <row r="138" spans="1:7" s="559" customFormat="1" ht="31.5" x14ac:dyDescent="0.25">
      <c r="A138" s="553">
        <v>65</v>
      </c>
      <c r="B138" s="591" t="s">
        <v>3314</v>
      </c>
      <c r="C138" s="560" t="s">
        <v>3315</v>
      </c>
      <c r="D138" s="555" t="s">
        <v>1333</v>
      </c>
      <c r="E138" s="557">
        <v>2021</v>
      </c>
      <c r="F138" s="596" t="s">
        <v>206</v>
      </c>
      <c r="G138" s="544" t="s">
        <v>2674</v>
      </c>
    </row>
    <row r="139" spans="1:7" s="559" customFormat="1" ht="47.25" x14ac:dyDescent="0.25">
      <c r="A139" s="553">
        <v>66</v>
      </c>
      <c r="B139" s="591" t="s">
        <v>3316</v>
      </c>
      <c r="C139" s="560" t="s">
        <v>3317</v>
      </c>
      <c r="D139" s="555" t="s">
        <v>615</v>
      </c>
      <c r="E139" s="557">
        <v>2021</v>
      </c>
      <c r="F139" s="596" t="s">
        <v>206</v>
      </c>
      <c r="G139" s="544" t="s">
        <v>2674</v>
      </c>
    </row>
    <row r="140" spans="1:7" s="559" customFormat="1" ht="47.25" x14ac:dyDescent="0.25">
      <c r="A140" s="553">
        <v>74</v>
      </c>
      <c r="B140" s="554" t="s">
        <v>3318</v>
      </c>
      <c r="C140" s="595" t="s">
        <v>3319</v>
      </c>
      <c r="D140" s="555" t="s">
        <v>615</v>
      </c>
      <c r="E140" s="557">
        <v>2021</v>
      </c>
      <c r="F140" s="596" t="s">
        <v>206</v>
      </c>
      <c r="G140" s="544" t="s">
        <v>2674</v>
      </c>
    </row>
    <row r="141" spans="1:7" s="559" customFormat="1" ht="47.25" x14ac:dyDescent="0.25">
      <c r="A141" s="553">
        <v>77</v>
      </c>
      <c r="B141" s="554" t="s">
        <v>3320</v>
      </c>
      <c r="C141" s="573" t="s">
        <v>3321</v>
      </c>
      <c r="D141" s="555" t="s">
        <v>3322</v>
      </c>
      <c r="E141" s="557">
        <v>2021</v>
      </c>
      <c r="F141" s="596" t="s">
        <v>206</v>
      </c>
      <c r="G141" s="544" t="s">
        <v>2674</v>
      </c>
    </row>
    <row r="142" spans="1:7" s="559" customFormat="1" ht="47.25" x14ac:dyDescent="0.25">
      <c r="A142" s="553">
        <v>85</v>
      </c>
      <c r="B142" s="591" t="s">
        <v>3323</v>
      </c>
      <c r="C142" s="560" t="s">
        <v>3324</v>
      </c>
      <c r="D142" s="555" t="s">
        <v>615</v>
      </c>
      <c r="E142" s="557">
        <v>2021</v>
      </c>
      <c r="F142" s="596" t="s">
        <v>206</v>
      </c>
      <c r="G142" s="544" t="s">
        <v>2674</v>
      </c>
    </row>
    <row r="143" spans="1:7" s="559" customFormat="1" ht="31.5" x14ac:dyDescent="0.25">
      <c r="A143" s="553">
        <v>86</v>
      </c>
      <c r="B143" s="591" t="s">
        <v>3325</v>
      </c>
      <c r="C143" s="560" t="s">
        <v>3326</v>
      </c>
      <c r="D143" s="555" t="s">
        <v>615</v>
      </c>
      <c r="E143" s="557">
        <v>2021</v>
      </c>
      <c r="F143" s="596" t="s">
        <v>206</v>
      </c>
      <c r="G143" s="544" t="s">
        <v>2674</v>
      </c>
    </row>
    <row r="144" spans="1:7" s="559" customFormat="1" ht="31.5" x14ac:dyDescent="0.25">
      <c r="A144" s="553">
        <v>87</v>
      </c>
      <c r="B144" s="591" t="s">
        <v>3327</v>
      </c>
      <c r="C144" s="560" t="s">
        <v>3328</v>
      </c>
      <c r="D144" s="555" t="s">
        <v>359</v>
      </c>
      <c r="E144" s="557">
        <v>2021</v>
      </c>
      <c r="F144" s="596" t="s">
        <v>206</v>
      </c>
      <c r="G144" s="544" t="s">
        <v>2674</v>
      </c>
    </row>
    <row r="145" spans="1:7" s="559" customFormat="1" ht="63" x14ac:dyDescent="0.25">
      <c r="A145" s="553">
        <v>88</v>
      </c>
      <c r="B145" s="591" t="s">
        <v>3329</v>
      </c>
      <c r="C145" s="560" t="s">
        <v>3330</v>
      </c>
      <c r="D145" s="555" t="s">
        <v>3331</v>
      </c>
      <c r="E145" s="557">
        <v>2021</v>
      </c>
      <c r="F145" s="596" t="s">
        <v>206</v>
      </c>
      <c r="G145" s="544" t="s">
        <v>2674</v>
      </c>
    </row>
    <row r="146" spans="1:7" s="559" customFormat="1" ht="78.75" x14ac:dyDescent="0.25">
      <c r="A146" s="553">
        <v>89</v>
      </c>
      <c r="B146" s="591" t="s">
        <v>3332</v>
      </c>
      <c r="C146" s="560" t="s">
        <v>3333</v>
      </c>
      <c r="D146" s="555" t="s">
        <v>3334</v>
      </c>
      <c r="E146" s="557">
        <v>2021</v>
      </c>
      <c r="F146" s="596" t="s">
        <v>206</v>
      </c>
      <c r="G146" s="544" t="s">
        <v>2674</v>
      </c>
    </row>
    <row r="147" spans="1:7" s="559" customFormat="1" ht="31.5" x14ac:dyDescent="0.25">
      <c r="A147" s="553">
        <v>90</v>
      </c>
      <c r="B147" s="591" t="s">
        <v>3335</v>
      </c>
      <c r="C147" s="589" t="s">
        <v>3336</v>
      </c>
      <c r="D147" s="555" t="s">
        <v>3337</v>
      </c>
      <c r="E147" s="557">
        <v>2021</v>
      </c>
      <c r="F147" s="596" t="s">
        <v>206</v>
      </c>
      <c r="G147" s="544" t="s">
        <v>2674</v>
      </c>
    </row>
    <row r="148" spans="1:7" s="559" customFormat="1" ht="63" x14ac:dyDescent="0.25">
      <c r="A148" s="553">
        <v>110</v>
      </c>
      <c r="B148" s="591" t="s">
        <v>3338</v>
      </c>
      <c r="C148" s="560" t="s">
        <v>3339</v>
      </c>
      <c r="D148" s="555" t="s">
        <v>3340</v>
      </c>
      <c r="E148" s="557">
        <v>2021</v>
      </c>
      <c r="F148" s="596" t="s">
        <v>206</v>
      </c>
      <c r="G148" s="544" t="s">
        <v>2674</v>
      </c>
    </row>
    <row r="149" spans="1:7" s="559" customFormat="1" ht="47.25" x14ac:dyDescent="0.25">
      <c r="A149" s="553">
        <v>111</v>
      </c>
      <c r="B149" s="591" t="s">
        <v>3341</v>
      </c>
      <c r="C149" s="560" t="s">
        <v>3342</v>
      </c>
      <c r="D149" s="555" t="s">
        <v>3343</v>
      </c>
      <c r="E149" s="557">
        <v>2021</v>
      </c>
      <c r="F149" s="596" t="s">
        <v>206</v>
      </c>
      <c r="G149" s="544" t="s">
        <v>2674</v>
      </c>
    </row>
    <row r="150" spans="1:7" s="559" customFormat="1" ht="63" x14ac:dyDescent="0.25">
      <c r="A150" s="553">
        <v>128</v>
      </c>
      <c r="B150" s="591" t="s">
        <v>3344</v>
      </c>
      <c r="C150" s="560" t="s">
        <v>3345</v>
      </c>
      <c r="D150" s="555" t="s">
        <v>2828</v>
      </c>
      <c r="E150" s="557">
        <v>2021</v>
      </c>
      <c r="F150" s="596" t="s">
        <v>206</v>
      </c>
      <c r="G150" s="544" t="s">
        <v>2674</v>
      </c>
    </row>
    <row r="151" spans="1:7" s="559" customFormat="1" ht="31.5" x14ac:dyDescent="0.25">
      <c r="A151" s="553">
        <v>129</v>
      </c>
      <c r="B151" s="591" t="s">
        <v>3346</v>
      </c>
      <c r="C151" s="560" t="s">
        <v>3347</v>
      </c>
      <c r="D151" s="555" t="s">
        <v>2784</v>
      </c>
      <c r="E151" s="557">
        <v>2021</v>
      </c>
      <c r="F151" s="596" t="s">
        <v>206</v>
      </c>
      <c r="G151" s="544" t="s">
        <v>2674</v>
      </c>
    </row>
    <row r="152" spans="1:7" s="559" customFormat="1" ht="47.25" x14ac:dyDescent="0.25">
      <c r="A152" s="553">
        <v>148</v>
      </c>
      <c r="B152" s="591" t="s">
        <v>3348</v>
      </c>
      <c r="C152" s="560" t="s">
        <v>3349</v>
      </c>
      <c r="D152" s="555" t="s">
        <v>3350</v>
      </c>
      <c r="E152" s="557">
        <v>2021</v>
      </c>
      <c r="F152" s="596" t="s">
        <v>206</v>
      </c>
      <c r="G152" s="544" t="s">
        <v>2674</v>
      </c>
    </row>
    <row r="153" spans="1:7" s="559" customFormat="1" ht="31.5" x14ac:dyDescent="0.25">
      <c r="A153" s="553">
        <v>149</v>
      </c>
      <c r="B153" s="591" t="s">
        <v>3351</v>
      </c>
      <c r="C153" s="589" t="s">
        <v>3352</v>
      </c>
      <c r="D153" s="555" t="s">
        <v>2760</v>
      </c>
      <c r="E153" s="557">
        <v>2021</v>
      </c>
      <c r="F153" s="596" t="s">
        <v>206</v>
      </c>
      <c r="G153" s="544" t="s">
        <v>2674</v>
      </c>
    </row>
    <row r="154" spans="1:7" s="559" customFormat="1" ht="32.25" thickBot="1" x14ac:dyDescent="0.3">
      <c r="A154" s="553">
        <v>185</v>
      </c>
      <c r="B154" s="591" t="s">
        <v>3353</v>
      </c>
      <c r="C154" s="560" t="s">
        <v>3354</v>
      </c>
      <c r="D154" s="555" t="s">
        <v>3355</v>
      </c>
      <c r="E154" s="557">
        <v>2021</v>
      </c>
      <c r="F154" s="596" t="s">
        <v>206</v>
      </c>
      <c r="G154" s="544" t="s">
        <v>2674</v>
      </c>
    </row>
    <row r="155" spans="1:7" s="545" customFormat="1" ht="47.25" x14ac:dyDescent="0.25">
      <c r="A155" s="648">
        <v>8</v>
      </c>
      <c r="B155" s="649" t="s">
        <v>3915</v>
      </c>
      <c r="C155" s="648" t="s">
        <v>3916</v>
      </c>
      <c r="D155" s="648" t="s">
        <v>3917</v>
      </c>
      <c r="E155" s="650">
        <v>2021</v>
      </c>
      <c r="F155" s="646" t="s">
        <v>206</v>
      </c>
      <c r="G155" s="165" t="s">
        <v>2676</v>
      </c>
    </row>
    <row r="156" spans="1:7" s="559" customFormat="1" ht="31.5" x14ac:dyDescent="0.25">
      <c r="A156" s="601">
        <v>3</v>
      </c>
      <c r="B156" s="602" t="s">
        <v>3356</v>
      </c>
      <c r="C156" s="601" t="s">
        <v>3357</v>
      </c>
      <c r="D156" s="601" t="s">
        <v>3358</v>
      </c>
      <c r="E156" s="603">
        <v>2022</v>
      </c>
      <c r="F156" s="599" t="s">
        <v>206</v>
      </c>
      <c r="G156" s="544" t="s">
        <v>2674</v>
      </c>
    </row>
    <row r="157" spans="1:7" s="559" customFormat="1" ht="78.75" x14ac:dyDescent="0.25">
      <c r="A157" s="601">
        <v>4</v>
      </c>
      <c r="B157" s="602" t="s">
        <v>3359</v>
      </c>
      <c r="C157" s="601" t="s">
        <v>3360</v>
      </c>
      <c r="D157" s="601" t="s">
        <v>3361</v>
      </c>
      <c r="E157" s="603">
        <v>2022</v>
      </c>
      <c r="F157" s="599" t="s">
        <v>206</v>
      </c>
      <c r="G157" s="544" t="s">
        <v>2674</v>
      </c>
    </row>
    <row r="158" spans="1:7" s="559" customFormat="1" ht="63" x14ac:dyDescent="0.25">
      <c r="A158" s="601">
        <v>14</v>
      </c>
      <c r="B158" s="602" t="s">
        <v>3362</v>
      </c>
      <c r="C158" s="601" t="s">
        <v>3363</v>
      </c>
      <c r="D158" s="601" t="s">
        <v>2784</v>
      </c>
      <c r="E158" s="603">
        <v>2022</v>
      </c>
      <c r="F158" s="596" t="s">
        <v>206</v>
      </c>
      <c r="G158" s="544" t="s">
        <v>2674</v>
      </c>
    </row>
    <row r="159" spans="1:7" s="559" customFormat="1" ht="31.5" x14ac:dyDescent="0.25">
      <c r="A159" s="601">
        <v>17</v>
      </c>
      <c r="B159" s="602" t="s">
        <v>3364</v>
      </c>
      <c r="C159" s="604" t="s">
        <v>3365</v>
      </c>
      <c r="D159" s="601" t="s">
        <v>3366</v>
      </c>
      <c r="E159" s="603">
        <v>2022</v>
      </c>
      <c r="F159" s="596" t="s">
        <v>206</v>
      </c>
      <c r="G159" s="544" t="s">
        <v>2674</v>
      </c>
    </row>
    <row r="160" spans="1:7" s="559" customFormat="1" ht="47.25" x14ac:dyDescent="0.25">
      <c r="A160" s="601">
        <v>20</v>
      </c>
      <c r="B160" s="602" t="s">
        <v>3367</v>
      </c>
      <c r="C160" s="601" t="s">
        <v>3368</v>
      </c>
      <c r="D160" s="601" t="s">
        <v>3369</v>
      </c>
      <c r="E160" s="603">
        <v>2022</v>
      </c>
      <c r="F160" s="596" t="s">
        <v>206</v>
      </c>
      <c r="G160" s="544" t="s">
        <v>2674</v>
      </c>
    </row>
    <row r="161" spans="1:7" s="559" customFormat="1" ht="63" x14ac:dyDescent="0.25">
      <c r="A161" s="601">
        <v>30</v>
      </c>
      <c r="B161" s="602" t="s">
        <v>3370</v>
      </c>
      <c r="C161" s="604" t="s">
        <v>3371</v>
      </c>
      <c r="D161" s="601" t="s">
        <v>3372</v>
      </c>
      <c r="E161" s="603">
        <v>2022</v>
      </c>
      <c r="F161" s="596" t="s">
        <v>206</v>
      </c>
      <c r="G161" s="544" t="s">
        <v>2674</v>
      </c>
    </row>
    <row r="162" spans="1:7" s="559" customFormat="1" ht="47.25" x14ac:dyDescent="0.25">
      <c r="A162" s="601">
        <v>32</v>
      </c>
      <c r="B162" s="602" t="s">
        <v>3373</v>
      </c>
      <c r="C162" s="601" t="s">
        <v>3374</v>
      </c>
      <c r="D162" s="601" t="s">
        <v>3375</v>
      </c>
      <c r="E162" s="603">
        <v>2022</v>
      </c>
      <c r="F162" s="596" t="s">
        <v>206</v>
      </c>
      <c r="G162" s="544" t="s">
        <v>2674</v>
      </c>
    </row>
    <row r="163" spans="1:7" s="559" customFormat="1" ht="47.25" x14ac:dyDescent="0.25">
      <c r="A163" s="601">
        <v>33</v>
      </c>
      <c r="B163" s="602" t="s">
        <v>3376</v>
      </c>
      <c r="C163" s="601" t="s">
        <v>3377</v>
      </c>
      <c r="D163" s="601" t="s">
        <v>3378</v>
      </c>
      <c r="E163" s="603">
        <v>2022</v>
      </c>
      <c r="F163" s="596" t="s">
        <v>206</v>
      </c>
      <c r="G163" s="544" t="s">
        <v>2674</v>
      </c>
    </row>
    <row r="164" spans="1:7" s="559" customFormat="1" ht="114" customHeight="1" x14ac:dyDescent="0.25">
      <c r="A164" s="601">
        <v>37</v>
      </c>
      <c r="B164" s="602" t="s">
        <v>3379</v>
      </c>
      <c r="C164" s="604" t="s">
        <v>3380</v>
      </c>
      <c r="D164" s="601" t="s">
        <v>3381</v>
      </c>
      <c r="E164" s="603">
        <v>2022</v>
      </c>
      <c r="F164" s="596" t="s">
        <v>206</v>
      </c>
      <c r="G164" s="544" t="s">
        <v>2674</v>
      </c>
    </row>
    <row r="165" spans="1:7" s="559" customFormat="1" ht="47.25" x14ac:dyDescent="0.25">
      <c r="A165" s="601">
        <v>41</v>
      </c>
      <c r="B165" s="602" t="s">
        <v>3382</v>
      </c>
      <c r="C165" s="601" t="s">
        <v>3383</v>
      </c>
      <c r="D165" s="601" t="s">
        <v>3384</v>
      </c>
      <c r="E165" s="603">
        <v>2022</v>
      </c>
      <c r="F165" s="596" t="s">
        <v>206</v>
      </c>
      <c r="G165" s="544" t="s">
        <v>2674</v>
      </c>
    </row>
    <row r="166" spans="1:7" s="559" customFormat="1" ht="31.5" x14ac:dyDescent="0.25">
      <c r="A166" s="601">
        <v>45</v>
      </c>
      <c r="B166" s="602" t="s">
        <v>3385</v>
      </c>
      <c r="C166" s="604" t="s">
        <v>3386</v>
      </c>
      <c r="D166" s="601" t="s">
        <v>2784</v>
      </c>
      <c r="E166" s="603">
        <v>2022</v>
      </c>
      <c r="F166" s="596" t="s">
        <v>206</v>
      </c>
      <c r="G166" s="544" t="s">
        <v>2674</v>
      </c>
    </row>
    <row r="167" spans="1:7" s="559" customFormat="1" ht="63" x14ac:dyDescent="0.25">
      <c r="A167" s="601">
        <v>46</v>
      </c>
      <c r="B167" s="602" t="s">
        <v>3387</v>
      </c>
      <c r="C167" s="601" t="s">
        <v>3388</v>
      </c>
      <c r="D167" s="601" t="s">
        <v>3389</v>
      </c>
      <c r="E167" s="603">
        <v>2022</v>
      </c>
      <c r="F167" s="596" t="s">
        <v>206</v>
      </c>
      <c r="G167" s="544" t="s">
        <v>2674</v>
      </c>
    </row>
    <row r="168" spans="1:7" s="559" customFormat="1" ht="63" x14ac:dyDescent="0.25">
      <c r="A168" s="601">
        <v>47</v>
      </c>
      <c r="B168" s="602" t="s">
        <v>3390</v>
      </c>
      <c r="C168" s="604" t="s">
        <v>3391</v>
      </c>
      <c r="D168" s="601" t="s">
        <v>3392</v>
      </c>
      <c r="E168" s="603">
        <v>2022</v>
      </c>
      <c r="F168" s="596" t="s">
        <v>206</v>
      </c>
      <c r="G168" s="544" t="s">
        <v>2674</v>
      </c>
    </row>
    <row r="169" spans="1:7" s="559" customFormat="1" ht="47.25" x14ac:dyDescent="0.25">
      <c r="A169" s="601">
        <v>48</v>
      </c>
      <c r="B169" s="602" t="s">
        <v>3393</v>
      </c>
      <c r="C169" s="601" t="s">
        <v>3394</v>
      </c>
      <c r="D169" s="601" t="s">
        <v>3395</v>
      </c>
      <c r="E169" s="603">
        <v>2022</v>
      </c>
      <c r="F169" s="596" t="s">
        <v>206</v>
      </c>
      <c r="G169" s="544" t="s">
        <v>2674</v>
      </c>
    </row>
    <row r="170" spans="1:7" s="559" customFormat="1" ht="31.5" x14ac:dyDescent="0.25">
      <c r="A170" s="601">
        <v>50</v>
      </c>
      <c r="B170" s="602" t="s">
        <v>3396</v>
      </c>
      <c r="C170" s="604" t="s">
        <v>1629</v>
      </c>
      <c r="D170" s="601" t="s">
        <v>3397</v>
      </c>
      <c r="E170" s="603">
        <v>2022</v>
      </c>
      <c r="F170" s="596" t="s">
        <v>206</v>
      </c>
      <c r="G170" s="544" t="s">
        <v>2674</v>
      </c>
    </row>
    <row r="171" spans="1:7" s="545" customFormat="1" ht="16.5" x14ac:dyDescent="0.25">
      <c r="A171" s="639">
        <v>8</v>
      </c>
      <c r="B171" s="652" t="s">
        <v>3918</v>
      </c>
      <c r="C171" s="639" t="s">
        <v>3919</v>
      </c>
      <c r="D171" s="639" t="s">
        <v>3920</v>
      </c>
      <c r="E171" s="642">
        <v>2022</v>
      </c>
      <c r="F171" s="673" t="s">
        <v>206</v>
      </c>
      <c r="G171" s="165" t="s">
        <v>2676</v>
      </c>
    </row>
    <row r="172" spans="1:7" s="545" customFormat="1" ht="16.5" x14ac:dyDescent="0.25">
      <c r="A172" s="639">
        <v>12</v>
      </c>
      <c r="B172" s="652" t="s">
        <v>4159</v>
      </c>
      <c r="C172" s="653" t="s">
        <v>4160</v>
      </c>
      <c r="D172" s="639" t="s">
        <v>4159</v>
      </c>
      <c r="E172" s="642">
        <v>2021</v>
      </c>
      <c r="F172" s="646" t="s">
        <v>206</v>
      </c>
      <c r="G172" s="408" t="s">
        <v>2673</v>
      </c>
    </row>
    <row r="173" spans="1:7" s="545" customFormat="1" ht="31.5" x14ac:dyDescent="0.25">
      <c r="A173" s="639">
        <v>13</v>
      </c>
      <c r="B173" s="652" t="s">
        <v>4161</v>
      </c>
      <c r="C173" s="653" t="s">
        <v>4162</v>
      </c>
      <c r="D173" s="639" t="s">
        <v>4163</v>
      </c>
      <c r="E173" s="642">
        <v>2021</v>
      </c>
      <c r="F173" s="646" t="s">
        <v>206</v>
      </c>
      <c r="G173" s="408" t="s">
        <v>2673</v>
      </c>
    </row>
    <row r="174" spans="1:7" s="545" customFormat="1" ht="51" customHeight="1" x14ac:dyDescent="0.25">
      <c r="A174" s="639">
        <v>14</v>
      </c>
      <c r="B174" s="652" t="s">
        <v>4164</v>
      </c>
      <c r="C174" s="653" t="s">
        <v>4165</v>
      </c>
      <c r="D174" s="639" t="s">
        <v>4166</v>
      </c>
      <c r="E174" s="642">
        <v>2021</v>
      </c>
      <c r="F174" s="539" t="s">
        <v>206</v>
      </c>
      <c r="G174" s="408" t="s">
        <v>2673</v>
      </c>
    </row>
    <row r="175" spans="1:7" s="545" customFormat="1" ht="31.5" x14ac:dyDescent="0.25">
      <c r="A175" s="639">
        <v>15</v>
      </c>
      <c r="B175" s="652" t="s">
        <v>4167</v>
      </c>
      <c r="C175" s="653" t="s">
        <v>4168</v>
      </c>
      <c r="D175" s="639" t="s">
        <v>4169</v>
      </c>
      <c r="E175" s="642">
        <v>2021</v>
      </c>
      <c r="F175" s="539" t="s">
        <v>206</v>
      </c>
      <c r="G175" s="408" t="s">
        <v>2673</v>
      </c>
    </row>
    <row r="176" spans="1:7" s="545" customFormat="1" ht="31.5" x14ac:dyDescent="0.25">
      <c r="A176" s="639">
        <v>7</v>
      </c>
      <c r="B176" s="652" t="s">
        <v>4170</v>
      </c>
      <c r="C176" s="653" t="s">
        <v>4171</v>
      </c>
      <c r="D176" s="639" t="s">
        <v>4172</v>
      </c>
      <c r="E176" s="642">
        <v>2022</v>
      </c>
      <c r="F176" s="646" t="s">
        <v>206</v>
      </c>
      <c r="G176" s="408" t="s">
        <v>2673</v>
      </c>
    </row>
    <row r="177" spans="1:7" s="545" customFormat="1" ht="47.25" x14ac:dyDescent="0.25">
      <c r="A177" s="639">
        <v>8</v>
      </c>
      <c r="B177" s="652" t="s">
        <v>4173</v>
      </c>
      <c r="C177" s="653" t="s">
        <v>4171</v>
      </c>
      <c r="D177" s="639" t="s">
        <v>4172</v>
      </c>
      <c r="E177" s="642">
        <v>2022</v>
      </c>
      <c r="F177" s="646" t="s">
        <v>206</v>
      </c>
      <c r="G177" s="408" t="s">
        <v>2673</v>
      </c>
    </row>
    <row r="178" spans="1:7" s="545" customFormat="1" ht="31.5" x14ac:dyDescent="0.25">
      <c r="A178" s="639">
        <v>9</v>
      </c>
      <c r="B178" s="652" t="s">
        <v>4174</v>
      </c>
      <c r="C178" s="653" t="s">
        <v>1605</v>
      </c>
      <c r="D178" s="639" t="s">
        <v>4175</v>
      </c>
      <c r="E178" s="642">
        <v>2022</v>
      </c>
      <c r="F178" s="646" t="s">
        <v>206</v>
      </c>
      <c r="G178" s="408" t="s">
        <v>2673</v>
      </c>
    </row>
    <row r="179" spans="1:7" s="545" customFormat="1" ht="31.5" x14ac:dyDescent="0.25">
      <c r="A179" s="639">
        <v>10</v>
      </c>
      <c r="B179" s="652" t="s">
        <v>4176</v>
      </c>
      <c r="C179" s="653" t="s">
        <v>4177</v>
      </c>
      <c r="D179" s="639" t="s">
        <v>4178</v>
      </c>
      <c r="E179" s="642">
        <v>2022</v>
      </c>
      <c r="F179" s="646" t="s">
        <v>206</v>
      </c>
      <c r="G179" s="408" t="s">
        <v>2673</v>
      </c>
    </row>
    <row r="180" spans="1:7" s="545" customFormat="1" ht="47.25" x14ac:dyDescent="0.25">
      <c r="A180" s="639">
        <v>11</v>
      </c>
      <c r="B180" s="652" t="s">
        <v>4179</v>
      </c>
      <c r="C180" s="653" t="s">
        <v>4180</v>
      </c>
      <c r="D180" s="639" t="s">
        <v>4181</v>
      </c>
      <c r="E180" s="642">
        <v>2022</v>
      </c>
      <c r="F180" s="646" t="s">
        <v>206</v>
      </c>
      <c r="G180" s="408" t="s">
        <v>2673</v>
      </c>
    </row>
    <row r="181" spans="1:7" s="545" customFormat="1" ht="31.5" x14ac:dyDescent="0.25">
      <c r="A181" s="639">
        <v>12</v>
      </c>
      <c r="B181" s="652" t="s">
        <v>4182</v>
      </c>
      <c r="C181" s="653" t="s">
        <v>4183</v>
      </c>
      <c r="D181" s="639" t="s">
        <v>4181</v>
      </c>
      <c r="E181" s="642">
        <v>2022</v>
      </c>
      <c r="F181" s="646" t="s">
        <v>206</v>
      </c>
      <c r="G181" s="408" t="s">
        <v>2673</v>
      </c>
    </row>
    <row r="182" spans="1:7" s="545" customFormat="1" ht="31.5" x14ac:dyDescent="0.25">
      <c r="A182" s="639">
        <v>13</v>
      </c>
      <c r="B182" s="652" t="s">
        <v>4184</v>
      </c>
      <c r="C182" s="653" t="s">
        <v>4185</v>
      </c>
      <c r="D182" s="639" t="s">
        <v>4178</v>
      </c>
      <c r="E182" s="642">
        <v>2022</v>
      </c>
      <c r="F182" s="646" t="s">
        <v>206</v>
      </c>
      <c r="G182" s="408" t="s">
        <v>2673</v>
      </c>
    </row>
    <row r="183" spans="1:7" s="545" customFormat="1" ht="47.25" x14ac:dyDescent="0.25">
      <c r="A183" s="677">
        <v>84</v>
      </c>
      <c r="B183" s="678" t="s">
        <v>4584</v>
      </c>
      <c r="C183" s="677" t="s">
        <v>1623</v>
      </c>
      <c r="D183" s="677" t="s">
        <v>4585</v>
      </c>
      <c r="E183" s="680">
        <v>2020</v>
      </c>
      <c r="F183" s="677" t="s">
        <v>206</v>
      </c>
      <c r="G183" s="406" t="s">
        <v>2677</v>
      </c>
    </row>
    <row r="184" spans="1:7" s="545" customFormat="1" ht="47.25" x14ac:dyDescent="0.25">
      <c r="A184" s="639">
        <v>25</v>
      </c>
      <c r="B184" s="639" t="s">
        <v>4586</v>
      </c>
      <c r="C184" s="653" t="s">
        <v>1623</v>
      </c>
      <c r="D184" s="639" t="s">
        <v>4587</v>
      </c>
      <c r="E184" s="642">
        <v>2021</v>
      </c>
      <c r="F184" s="677" t="s">
        <v>206</v>
      </c>
      <c r="G184" s="406" t="s">
        <v>2677</v>
      </c>
    </row>
    <row r="185" spans="1:7" s="545" customFormat="1" ht="31.5" x14ac:dyDescent="0.25">
      <c r="A185" s="639">
        <v>29</v>
      </c>
      <c r="B185" s="639" t="s">
        <v>4588</v>
      </c>
      <c r="C185" s="653" t="s">
        <v>4589</v>
      </c>
      <c r="D185" s="639" t="s">
        <v>4590</v>
      </c>
      <c r="E185" s="642">
        <v>2021</v>
      </c>
      <c r="F185" s="677" t="s">
        <v>206</v>
      </c>
      <c r="G185" s="406" t="s">
        <v>2677</v>
      </c>
    </row>
    <row r="186" spans="1:7" s="545" customFormat="1" ht="47.25" x14ac:dyDescent="0.25">
      <c r="A186" s="639">
        <v>27</v>
      </c>
      <c r="B186" s="639" t="s">
        <v>4591</v>
      </c>
      <c r="C186" s="639" t="s">
        <v>4592</v>
      </c>
      <c r="D186" s="639" t="s">
        <v>4593</v>
      </c>
      <c r="E186" s="642">
        <v>2021</v>
      </c>
      <c r="F186" s="677" t="s">
        <v>206</v>
      </c>
      <c r="G186" s="406" t="s">
        <v>2677</v>
      </c>
    </row>
    <row r="187" spans="1:7" s="477" customFormat="1" ht="31.5" x14ac:dyDescent="0.25">
      <c r="A187" s="639">
        <v>28</v>
      </c>
      <c r="B187" s="639" t="s">
        <v>4594</v>
      </c>
      <c r="C187" s="639" t="s">
        <v>4595</v>
      </c>
      <c r="D187" s="639" t="s">
        <v>4596</v>
      </c>
      <c r="E187" s="642">
        <v>2021</v>
      </c>
      <c r="F187" s="677" t="s">
        <v>206</v>
      </c>
      <c r="G187" s="406" t="s">
        <v>2677</v>
      </c>
    </row>
    <row r="188" spans="1:7" s="545" customFormat="1" ht="47.25" x14ac:dyDescent="0.25">
      <c r="A188" s="639">
        <v>30</v>
      </c>
      <c r="B188" s="639" t="s">
        <v>4597</v>
      </c>
      <c r="C188" s="639" t="s">
        <v>4598</v>
      </c>
      <c r="D188" s="639" t="s">
        <v>4599</v>
      </c>
      <c r="E188" s="642">
        <v>2021</v>
      </c>
      <c r="F188" s="677" t="s">
        <v>206</v>
      </c>
      <c r="G188" s="406" t="s">
        <v>2677</v>
      </c>
    </row>
    <row r="189" spans="1:7" s="545" customFormat="1" ht="63" x14ac:dyDescent="0.25">
      <c r="A189" s="639">
        <v>6</v>
      </c>
      <c r="B189" s="639" t="s">
        <v>4600</v>
      </c>
      <c r="C189" s="653" t="s">
        <v>4601</v>
      </c>
      <c r="D189" s="639" t="s">
        <v>4602</v>
      </c>
      <c r="E189" s="642">
        <v>2021</v>
      </c>
      <c r="F189" s="677" t="s">
        <v>206</v>
      </c>
      <c r="G189" s="406" t="s">
        <v>2677</v>
      </c>
    </row>
    <row r="190" spans="1:7" s="545" customFormat="1" ht="47.25" x14ac:dyDescent="0.25">
      <c r="A190" s="639">
        <v>7</v>
      </c>
      <c r="B190" s="639" t="s">
        <v>4603</v>
      </c>
      <c r="C190" s="653" t="s">
        <v>4604</v>
      </c>
      <c r="D190" s="639" t="s">
        <v>4602</v>
      </c>
      <c r="E190" s="642">
        <v>2021</v>
      </c>
      <c r="F190" s="677" t="s">
        <v>206</v>
      </c>
      <c r="G190" s="406" t="s">
        <v>2677</v>
      </c>
    </row>
    <row r="191" spans="1:7" s="545" customFormat="1" ht="78.75" x14ac:dyDescent="0.25">
      <c r="A191" s="639">
        <v>8</v>
      </c>
      <c r="B191" s="639" t="s">
        <v>4605</v>
      </c>
      <c r="C191" s="653" t="s">
        <v>4171</v>
      </c>
      <c r="D191" s="639" t="s">
        <v>4602</v>
      </c>
      <c r="E191" s="642">
        <v>2021</v>
      </c>
      <c r="F191" s="677" t="s">
        <v>206</v>
      </c>
      <c r="G191" s="406" t="s">
        <v>2677</v>
      </c>
    </row>
    <row r="192" spans="1:7" ht="19.5" x14ac:dyDescent="0.2">
      <c r="A192" s="92"/>
      <c r="B192" s="162"/>
      <c r="C192" s="162"/>
      <c r="D192" s="461" t="s">
        <v>2730</v>
      </c>
      <c r="E192" s="461"/>
      <c r="F192" s="461"/>
      <c r="G192" s="460">
        <f>COUNTIF(G2:G191,"Hội nghị, hội thảo QT")</f>
        <v>46</v>
      </c>
    </row>
    <row r="193" spans="1:7" ht="19.5" x14ac:dyDescent="0.2">
      <c r="A193" s="92"/>
      <c r="B193" s="162"/>
      <c r="C193" s="162"/>
      <c r="D193" s="461" t="s">
        <v>2674</v>
      </c>
      <c r="E193" s="461"/>
      <c r="F193" s="461"/>
      <c r="G193" s="460">
        <f>COUNTIF(G2:G191,"Tạp chí ISI")</f>
        <v>117</v>
      </c>
    </row>
    <row r="194" spans="1:7" ht="19.5" x14ac:dyDescent="0.2">
      <c r="A194" s="92"/>
      <c r="B194" s="162"/>
      <c r="C194" s="162"/>
      <c r="D194" s="461" t="s">
        <v>2673</v>
      </c>
      <c r="E194" s="461"/>
      <c r="F194" s="461"/>
      <c r="G194" s="460">
        <f>COUNTIF(G2:G191,"Tạp chí QT khác")</f>
        <v>23</v>
      </c>
    </row>
    <row r="195" spans="1:7" ht="19.5" x14ac:dyDescent="0.2">
      <c r="A195" s="92"/>
      <c r="B195" s="162"/>
      <c r="C195" s="162"/>
      <c r="D195" s="461" t="s">
        <v>2676</v>
      </c>
      <c r="E195" s="461"/>
      <c r="F195" s="461"/>
      <c r="G195" s="460">
        <f>COUNTIF(G2:G191,"Tạp chí Scopus")</f>
        <v>4</v>
      </c>
    </row>
    <row r="196" spans="1:7" ht="21.75" x14ac:dyDescent="0.2">
      <c r="A196" s="92"/>
      <c r="B196" s="162"/>
      <c r="C196" s="162"/>
      <c r="D196" s="462" t="s">
        <v>2731</v>
      </c>
      <c r="E196" s="462"/>
      <c r="F196" s="462"/>
      <c r="G196" s="463">
        <f>SUM(G192:G195)</f>
        <v>190</v>
      </c>
    </row>
    <row r="197" spans="1:7" x14ac:dyDescent="0.2">
      <c r="A197" s="92"/>
      <c r="B197" s="162"/>
      <c r="C197" s="162"/>
      <c r="D197" s="104"/>
      <c r="E197" s="104"/>
      <c r="G197" s="93" t="str">
        <f>IF(COUNTIF($B$3:B193,B194)&gt;0,"ĐÃ NHẬP","")</f>
        <v/>
      </c>
    </row>
    <row r="198" spans="1:7" x14ac:dyDescent="0.2">
      <c r="A198" s="92"/>
      <c r="B198" s="162"/>
      <c r="C198" s="162"/>
      <c r="D198" s="104"/>
      <c r="E198" s="104"/>
      <c r="G198" s="93" t="str">
        <f>IF(COUNTIF($B$3:B194,B195)&gt;0,"ĐÃ NHẬP","")</f>
        <v/>
      </c>
    </row>
    <row r="199" spans="1:7" x14ac:dyDescent="0.2">
      <c r="A199" s="92"/>
      <c r="B199" s="162"/>
      <c r="C199" s="162"/>
      <c r="D199" s="104"/>
      <c r="E199" s="104"/>
      <c r="G199" s="93" t="str">
        <f>IF(COUNTIF($B$3:B195,B196)&gt;0,"ĐÃ NHẬP","")</f>
        <v/>
      </c>
    </row>
    <row r="200" spans="1:7" x14ac:dyDescent="0.2">
      <c r="A200" s="92"/>
      <c r="B200" s="162"/>
      <c r="C200" s="162"/>
      <c r="D200" s="104"/>
      <c r="E200" s="104"/>
      <c r="G200" s="93" t="str">
        <f>IF(COUNTIF($B$3:B196,B197)&gt;0,"ĐÃ NHẬP","")</f>
        <v/>
      </c>
    </row>
    <row r="201" spans="1:7" x14ac:dyDescent="0.2">
      <c r="A201" s="92"/>
      <c r="B201" s="162"/>
      <c r="C201" s="162"/>
      <c r="D201" s="104"/>
      <c r="E201" s="104"/>
      <c r="G201" s="93" t="str">
        <f>IF(COUNTIF($B$3:B197,B198)&gt;0,"ĐÃ NHẬP","")</f>
        <v/>
      </c>
    </row>
    <row r="202" spans="1:7" x14ac:dyDescent="0.2">
      <c r="A202" s="92"/>
      <c r="B202" s="162"/>
      <c r="C202" s="162"/>
      <c r="D202" s="104"/>
      <c r="E202" s="104"/>
      <c r="G202" s="93" t="str">
        <f>IF(COUNTIF($B$3:B198,B199)&gt;0,"ĐÃ NHẬP","")</f>
        <v/>
      </c>
    </row>
    <row r="203" spans="1:7" x14ac:dyDescent="0.2">
      <c r="A203" s="92"/>
      <c r="B203" s="162"/>
      <c r="C203" s="162"/>
      <c r="D203" s="104"/>
      <c r="E203" s="104"/>
      <c r="G203" s="93" t="str">
        <f>IF(COUNTIF($B$3:B199,B200)&gt;0,"ĐÃ NHẬP","")</f>
        <v/>
      </c>
    </row>
    <row r="204" spans="1:7" x14ac:dyDescent="0.2">
      <c r="A204" s="92"/>
      <c r="B204" s="162"/>
      <c r="C204" s="162"/>
      <c r="D204" s="104"/>
      <c r="E204" s="104"/>
      <c r="G204" s="93" t="str">
        <f>IF(COUNTIF($B$3:B200,B201)&gt;0,"ĐÃ NHẬP","")</f>
        <v/>
      </c>
    </row>
    <row r="205" spans="1:7" x14ac:dyDescent="0.2">
      <c r="A205" s="92"/>
      <c r="B205" s="162"/>
      <c r="C205" s="162"/>
      <c r="D205" s="104"/>
      <c r="E205" s="104"/>
      <c r="G205" s="93" t="str">
        <f>IF(COUNTIF($B$3:B201,B202)&gt;0,"ĐÃ NHẬP","")</f>
        <v/>
      </c>
    </row>
    <row r="206" spans="1:7" x14ac:dyDescent="0.2">
      <c r="A206" s="92"/>
      <c r="B206" s="162"/>
      <c r="C206" s="162"/>
      <c r="D206" s="104"/>
      <c r="E206" s="104"/>
      <c r="G206" s="93" t="str">
        <f>IF(COUNTIF($B$3:B202,B203)&gt;0,"ĐÃ NHẬP","")</f>
        <v/>
      </c>
    </row>
    <row r="207" spans="1:7" x14ac:dyDescent="0.2">
      <c r="A207" s="92"/>
      <c r="B207" s="162"/>
      <c r="C207" s="162"/>
      <c r="D207" s="104"/>
      <c r="E207" s="104"/>
      <c r="G207" s="93" t="str">
        <f>IF(COUNTIF($B$3:B203,B204)&gt;0,"ĐÃ NHẬP","")</f>
        <v/>
      </c>
    </row>
    <row r="208" spans="1:7" x14ac:dyDescent="0.2">
      <c r="A208" s="92"/>
      <c r="B208" s="162"/>
      <c r="C208" s="162"/>
      <c r="D208" s="104"/>
      <c r="E208" s="104"/>
      <c r="G208" s="93" t="str">
        <f>IF(COUNTIF($B$3:B204,B205)&gt;0,"ĐÃ NHẬP","")</f>
        <v/>
      </c>
    </row>
    <row r="209" spans="1:7" x14ac:dyDescent="0.2">
      <c r="A209" s="92"/>
      <c r="B209" s="162"/>
      <c r="C209" s="162"/>
      <c r="D209" s="104"/>
      <c r="E209" s="104"/>
      <c r="G209" s="93" t="str">
        <f>IF(COUNTIF($B$3:B205,B206)&gt;0,"ĐÃ NHẬP","")</f>
        <v/>
      </c>
    </row>
    <row r="210" spans="1:7" x14ac:dyDescent="0.2">
      <c r="A210" s="92"/>
      <c r="B210" s="162"/>
      <c r="C210" s="162"/>
      <c r="D210" s="104"/>
      <c r="E210" s="104"/>
      <c r="G210" s="93" t="str">
        <f>IF(COUNTIF($B$3:B206,B207)&gt;0,"ĐÃ NHẬP","")</f>
        <v/>
      </c>
    </row>
    <row r="211" spans="1:7" x14ac:dyDescent="0.2">
      <c r="A211" s="92"/>
      <c r="B211" s="162"/>
      <c r="C211" s="162"/>
      <c r="D211" s="104"/>
      <c r="E211" s="104"/>
      <c r="G211" s="93" t="str">
        <f>IF(COUNTIF($B$3:B207,B208)&gt;0,"ĐÃ NHẬP","")</f>
        <v/>
      </c>
    </row>
    <row r="212" spans="1:7" x14ac:dyDescent="0.2">
      <c r="A212" s="92"/>
      <c r="B212" s="162"/>
      <c r="C212" s="162"/>
      <c r="D212" s="104"/>
      <c r="E212" s="104"/>
      <c r="G212" s="93" t="str">
        <f>IF(COUNTIF($B$3:B208,B209)&gt;0,"ĐÃ NHẬP","")</f>
        <v/>
      </c>
    </row>
    <row r="213" spans="1:7" x14ac:dyDescent="0.2">
      <c r="A213" s="92"/>
      <c r="B213" s="162"/>
      <c r="C213" s="162"/>
      <c r="D213" s="104"/>
      <c r="E213" s="104"/>
      <c r="G213" s="93" t="str">
        <f>IF(COUNTIF($B$3:B209,B210)&gt;0,"ĐÃ NHẬP","")</f>
        <v/>
      </c>
    </row>
    <row r="214" spans="1:7" x14ac:dyDescent="0.2">
      <c r="A214" s="92"/>
      <c r="B214" s="162"/>
      <c r="C214" s="162"/>
      <c r="D214" s="104"/>
      <c r="E214" s="104"/>
      <c r="G214" s="93" t="str">
        <f>IF(COUNTIF($B$3:B210,B211)&gt;0,"ĐÃ NHẬP","")</f>
        <v/>
      </c>
    </row>
    <row r="215" spans="1:7" x14ac:dyDescent="0.2">
      <c r="A215" s="92"/>
      <c r="B215" s="162"/>
      <c r="C215" s="162"/>
      <c r="D215" s="104"/>
      <c r="E215" s="104"/>
      <c r="G215" s="93" t="str">
        <f>IF(COUNTIF($B$3:B211,B212)&gt;0,"ĐÃ NHẬP","")</f>
        <v/>
      </c>
    </row>
    <row r="216" spans="1:7" x14ac:dyDescent="0.2">
      <c r="A216" s="92"/>
      <c r="B216" s="162"/>
      <c r="C216" s="162"/>
      <c r="D216" s="104"/>
      <c r="E216" s="104"/>
      <c r="G216" s="93" t="str">
        <f>IF(COUNTIF($B$3:B212,B213)&gt;0,"ĐÃ NHẬP","")</f>
        <v/>
      </c>
    </row>
    <row r="217" spans="1:7" x14ac:dyDescent="0.2">
      <c r="A217" s="92"/>
      <c r="B217" s="162"/>
      <c r="C217" s="162"/>
      <c r="D217" s="104"/>
      <c r="E217" s="104"/>
      <c r="G217" s="93" t="str">
        <f>IF(COUNTIF($B$3:B213,B214)&gt;0,"ĐÃ NHẬP","")</f>
        <v/>
      </c>
    </row>
    <row r="218" spans="1:7" x14ac:dyDescent="0.2">
      <c r="A218" s="92"/>
      <c r="B218" s="162"/>
      <c r="C218" s="162"/>
      <c r="D218" s="104"/>
      <c r="E218" s="104"/>
      <c r="G218" s="93" t="str">
        <f>IF(COUNTIF($B$3:B214,B215)&gt;0,"ĐÃ NHẬP","")</f>
        <v/>
      </c>
    </row>
    <row r="219" spans="1:7" x14ac:dyDescent="0.2">
      <c r="A219" s="92"/>
      <c r="B219" s="162"/>
      <c r="C219" s="162"/>
      <c r="D219" s="104"/>
      <c r="E219" s="104"/>
      <c r="G219" s="93" t="str">
        <f>IF(COUNTIF($B$3:B215,B216)&gt;0,"ĐÃ NHẬP","")</f>
        <v/>
      </c>
    </row>
    <row r="220" spans="1:7" x14ac:dyDescent="0.2">
      <c r="A220" s="92"/>
      <c r="B220" s="162"/>
      <c r="C220" s="162"/>
      <c r="D220" s="104"/>
      <c r="E220" s="104"/>
      <c r="G220" s="93" t="str">
        <f>IF(COUNTIF($B$3:B216,B217)&gt;0,"ĐÃ NHẬP","")</f>
        <v/>
      </c>
    </row>
    <row r="221" spans="1:7" x14ac:dyDescent="0.2">
      <c r="A221" s="92"/>
      <c r="B221" s="162"/>
      <c r="C221" s="162"/>
      <c r="D221" s="104"/>
      <c r="E221" s="104"/>
      <c r="G221" s="93" t="str">
        <f>IF(COUNTIF($B$3:B217,B218)&gt;0,"ĐÃ NHẬP","")</f>
        <v/>
      </c>
    </row>
    <row r="222" spans="1:7" x14ac:dyDescent="0.2">
      <c r="A222" s="92"/>
      <c r="B222" s="162"/>
      <c r="C222" s="162"/>
      <c r="D222" s="104"/>
      <c r="E222" s="104"/>
      <c r="G222" s="93" t="str">
        <f>IF(COUNTIF($B$3:B218,B219)&gt;0,"ĐÃ NHẬP","")</f>
        <v/>
      </c>
    </row>
    <row r="223" spans="1:7" x14ac:dyDescent="0.2">
      <c r="A223" s="92"/>
      <c r="B223" s="162"/>
      <c r="C223" s="162"/>
      <c r="D223" s="104"/>
      <c r="E223" s="104"/>
      <c r="G223" s="93" t="str">
        <f>IF(COUNTIF($B$3:B219,B220)&gt;0,"ĐÃ NHẬP","")</f>
        <v/>
      </c>
    </row>
    <row r="224" spans="1:7" x14ac:dyDescent="0.2">
      <c r="A224" s="92"/>
      <c r="B224" s="162"/>
      <c r="C224" s="162"/>
      <c r="D224" s="104"/>
      <c r="E224" s="104"/>
      <c r="G224" s="93" t="str">
        <f>IF(COUNTIF($B$3:B220,B221)&gt;0,"ĐÃ NHẬP","")</f>
        <v/>
      </c>
    </row>
    <row r="225" spans="1:7" x14ac:dyDescent="0.2">
      <c r="A225" s="92"/>
      <c r="B225" s="162"/>
      <c r="C225" s="162"/>
      <c r="D225" s="104"/>
      <c r="E225" s="104"/>
      <c r="G225" s="93" t="str">
        <f>IF(COUNTIF($B$3:B221,B222)&gt;0,"ĐÃ NHẬP","")</f>
        <v/>
      </c>
    </row>
    <row r="226" spans="1:7" x14ac:dyDescent="0.2">
      <c r="A226" s="92"/>
      <c r="B226" s="162"/>
      <c r="C226" s="162"/>
      <c r="D226" s="104"/>
      <c r="E226" s="104"/>
      <c r="G226" s="93" t="str">
        <f>IF(COUNTIF($B$3:B222,B223)&gt;0,"ĐÃ NHẬP","")</f>
        <v/>
      </c>
    </row>
    <row r="227" spans="1:7" x14ac:dyDescent="0.2">
      <c r="A227" s="92"/>
      <c r="B227" s="162"/>
      <c r="C227" s="162"/>
      <c r="D227" s="104"/>
      <c r="E227" s="104"/>
      <c r="G227" s="93" t="str">
        <f>IF(COUNTIF($B$3:B223,B224)&gt;0,"ĐÃ NHẬP","")</f>
        <v/>
      </c>
    </row>
    <row r="228" spans="1:7" x14ac:dyDescent="0.2">
      <c r="A228" s="92"/>
      <c r="B228" s="162"/>
      <c r="C228" s="162"/>
      <c r="D228" s="104"/>
      <c r="E228" s="104"/>
      <c r="G228" s="93" t="str">
        <f>IF(COUNTIF($B$3:B224,B225)&gt;0,"ĐÃ NHẬP","")</f>
        <v/>
      </c>
    </row>
    <row r="229" spans="1:7" x14ac:dyDescent="0.2">
      <c r="A229" s="92"/>
      <c r="B229" s="162"/>
      <c r="C229" s="162"/>
      <c r="D229" s="104"/>
      <c r="E229" s="104"/>
      <c r="G229" s="93" t="str">
        <f>IF(COUNTIF($B$3:B225,B226)&gt;0,"ĐÃ NHẬP","")</f>
        <v/>
      </c>
    </row>
    <row r="230" spans="1:7" x14ac:dyDescent="0.2">
      <c r="A230" s="92"/>
      <c r="B230" s="162"/>
      <c r="C230" s="162"/>
      <c r="D230" s="104"/>
      <c r="E230" s="104"/>
      <c r="G230" s="93" t="str">
        <f>IF(COUNTIF($B$3:B226,B227)&gt;0,"ĐÃ NHẬP","")</f>
        <v/>
      </c>
    </row>
    <row r="231" spans="1:7" x14ac:dyDescent="0.2">
      <c r="A231" s="92"/>
      <c r="B231" s="162"/>
      <c r="C231" s="162"/>
      <c r="D231" s="104"/>
      <c r="E231" s="104"/>
      <c r="G231" s="93" t="str">
        <f>IF(COUNTIF($B$3:B227,B228)&gt;0,"ĐÃ NHẬP","")</f>
        <v/>
      </c>
    </row>
    <row r="232" spans="1:7" x14ac:dyDescent="0.2">
      <c r="A232" s="92"/>
      <c r="B232" s="162"/>
      <c r="C232" s="162"/>
      <c r="D232" s="104"/>
      <c r="E232" s="104"/>
      <c r="G232" s="93" t="str">
        <f>IF(COUNTIF($B$3:B228,B229)&gt;0,"ĐÃ NHẬP","")</f>
        <v/>
      </c>
    </row>
    <row r="233" spans="1:7" x14ac:dyDescent="0.2">
      <c r="A233" s="92"/>
      <c r="B233" s="162"/>
      <c r="C233" s="162"/>
      <c r="D233" s="104"/>
      <c r="E233" s="104"/>
      <c r="G233" s="93" t="str">
        <f>IF(COUNTIF($B$3:B229,B230)&gt;0,"ĐÃ NHẬP","")</f>
        <v/>
      </c>
    </row>
    <row r="234" spans="1:7" x14ac:dyDescent="0.2">
      <c r="A234" s="92"/>
      <c r="B234" s="162"/>
      <c r="C234" s="162"/>
      <c r="D234" s="104"/>
      <c r="E234" s="104"/>
      <c r="G234" s="93" t="str">
        <f>IF(COUNTIF($B$3:B230,B231)&gt;0,"ĐÃ NHẬP","")</f>
        <v/>
      </c>
    </row>
    <row r="235" spans="1:7" x14ac:dyDescent="0.2">
      <c r="A235" s="92"/>
      <c r="B235" s="162"/>
      <c r="C235" s="162"/>
      <c r="D235" s="104"/>
      <c r="E235" s="104"/>
      <c r="G235" s="93" t="str">
        <f>IF(COUNTIF($B$3:B231,B232)&gt;0,"ĐÃ NHẬP","")</f>
        <v/>
      </c>
    </row>
    <row r="236" spans="1:7" x14ac:dyDescent="0.2">
      <c r="A236" s="92"/>
      <c r="B236" s="162"/>
      <c r="C236" s="162"/>
      <c r="D236" s="104"/>
      <c r="E236" s="104"/>
      <c r="G236" s="93" t="str">
        <f>IF(COUNTIF($B$3:B232,B233)&gt;0,"ĐÃ NHẬP","")</f>
        <v/>
      </c>
    </row>
    <row r="237" spans="1:7" x14ac:dyDescent="0.2">
      <c r="A237" s="92"/>
      <c r="B237" s="162"/>
      <c r="C237" s="162"/>
      <c r="D237" s="104"/>
      <c r="E237" s="104"/>
      <c r="G237" s="93" t="str">
        <f>IF(COUNTIF($B$3:B233,B234)&gt;0,"ĐÃ NHẬP","")</f>
        <v/>
      </c>
    </row>
    <row r="238" spans="1:7" x14ac:dyDescent="0.2">
      <c r="A238" s="92"/>
      <c r="B238" s="162"/>
      <c r="C238" s="162"/>
      <c r="D238" s="104"/>
      <c r="E238" s="104"/>
      <c r="G238" s="93" t="str">
        <f>IF(COUNTIF($B$3:B234,B235)&gt;0,"ĐÃ NHẬP","")</f>
        <v/>
      </c>
    </row>
    <row r="239" spans="1:7" x14ac:dyDescent="0.2">
      <c r="A239" s="92"/>
      <c r="B239" s="162"/>
      <c r="C239" s="162"/>
      <c r="D239" s="104"/>
      <c r="E239" s="104"/>
      <c r="G239" s="93" t="str">
        <f>IF(COUNTIF($B$3:B235,B236)&gt;0,"ĐÃ NHẬP","")</f>
        <v/>
      </c>
    </row>
    <row r="240" spans="1:7" x14ac:dyDescent="0.2">
      <c r="A240" s="92"/>
      <c r="B240" s="162"/>
      <c r="C240" s="162"/>
      <c r="D240" s="104"/>
      <c r="E240" s="104"/>
      <c r="G240" s="93" t="str">
        <f>IF(COUNTIF($B$3:B236,B237)&gt;0,"ĐÃ NHẬP","")</f>
        <v/>
      </c>
    </row>
    <row r="241" spans="1:7" x14ac:dyDescent="0.2">
      <c r="A241" s="92"/>
      <c r="B241" s="162"/>
      <c r="C241" s="162"/>
      <c r="D241" s="104"/>
      <c r="E241" s="104"/>
      <c r="G241" s="93" t="str">
        <f>IF(COUNTIF($B$3:B237,B238)&gt;0,"ĐÃ NHẬP","")</f>
        <v/>
      </c>
    </row>
    <row r="242" spans="1:7" x14ac:dyDescent="0.2">
      <c r="A242" s="92"/>
      <c r="B242" s="162"/>
      <c r="C242" s="162"/>
      <c r="D242" s="104"/>
      <c r="E242" s="104"/>
      <c r="G242" s="93" t="str">
        <f>IF(COUNTIF($B$3:B238,B239)&gt;0,"ĐÃ NHẬP","")</f>
        <v/>
      </c>
    </row>
    <row r="243" spans="1:7" x14ac:dyDescent="0.2">
      <c r="A243" s="92"/>
      <c r="B243" s="162"/>
      <c r="C243" s="162"/>
      <c r="D243" s="104"/>
      <c r="E243" s="104"/>
      <c r="G243" s="93" t="str">
        <f>IF(COUNTIF($B$3:B239,B240)&gt;0,"ĐÃ NHẬP","")</f>
        <v/>
      </c>
    </row>
    <row r="244" spans="1:7" x14ac:dyDescent="0.2">
      <c r="A244" s="92"/>
      <c r="B244" s="162"/>
      <c r="C244" s="162"/>
      <c r="D244" s="104"/>
      <c r="E244" s="104"/>
      <c r="G244" s="93" t="str">
        <f>IF(COUNTIF($B$3:B240,B241)&gt;0,"ĐÃ NHẬP","")</f>
        <v/>
      </c>
    </row>
    <row r="245" spans="1:7" x14ac:dyDescent="0.2">
      <c r="A245" s="92"/>
      <c r="B245" s="162"/>
      <c r="C245" s="162"/>
      <c r="D245" s="104"/>
      <c r="E245" s="104"/>
      <c r="G245" s="93" t="str">
        <f>IF(COUNTIF($B$3:B241,B242)&gt;0,"ĐÃ NHẬP","")</f>
        <v/>
      </c>
    </row>
    <row r="246" spans="1:7" x14ac:dyDescent="0.2">
      <c r="A246" s="92"/>
      <c r="B246" s="162"/>
      <c r="C246" s="162"/>
      <c r="D246" s="104"/>
      <c r="E246" s="104"/>
      <c r="G246" s="93" t="str">
        <f>IF(COUNTIF($B$3:B242,B243)&gt;0,"ĐÃ NHẬP","")</f>
        <v/>
      </c>
    </row>
    <row r="247" spans="1:7" x14ac:dyDescent="0.2">
      <c r="A247" s="92"/>
      <c r="B247" s="162"/>
      <c r="C247" s="162"/>
      <c r="D247" s="104"/>
      <c r="E247" s="104"/>
      <c r="G247" s="93" t="str">
        <f>IF(COUNTIF($B$3:B243,B244)&gt;0,"ĐÃ NHẬP","")</f>
        <v/>
      </c>
    </row>
    <row r="248" spans="1:7" x14ac:dyDescent="0.2">
      <c r="A248" s="92"/>
      <c r="B248" s="162"/>
      <c r="C248" s="162"/>
      <c r="D248" s="104"/>
      <c r="E248" s="104"/>
      <c r="G248" s="93" t="str">
        <f>IF(COUNTIF($B$3:B244,B245)&gt;0,"ĐÃ NHẬP","")</f>
        <v/>
      </c>
    </row>
    <row r="249" spans="1:7" x14ac:dyDescent="0.2">
      <c r="A249" s="92"/>
      <c r="B249" s="162"/>
      <c r="C249" s="162"/>
      <c r="D249" s="104"/>
      <c r="E249" s="104"/>
      <c r="G249" s="93" t="str">
        <f>IF(COUNTIF($B$3:B245,B246)&gt;0,"ĐÃ NHẬP","")</f>
        <v/>
      </c>
    </row>
    <row r="250" spans="1:7" x14ac:dyDescent="0.2">
      <c r="A250" s="92"/>
      <c r="B250" s="162"/>
      <c r="C250" s="162"/>
      <c r="D250" s="104"/>
      <c r="E250" s="104"/>
      <c r="G250" s="93" t="str">
        <f>IF(COUNTIF($B$3:B246,B247)&gt;0,"ĐÃ NHẬP","")</f>
        <v/>
      </c>
    </row>
    <row r="251" spans="1:7" x14ac:dyDescent="0.2">
      <c r="A251" s="92"/>
      <c r="B251" s="162"/>
      <c r="C251" s="162"/>
      <c r="D251" s="104"/>
      <c r="E251" s="104"/>
      <c r="G251" s="93" t="str">
        <f>IF(COUNTIF($B$3:B247,B248)&gt;0,"ĐÃ NHẬP","")</f>
        <v/>
      </c>
    </row>
    <row r="252" spans="1:7" x14ac:dyDescent="0.2">
      <c r="A252" s="92"/>
      <c r="B252" s="162"/>
      <c r="C252" s="162"/>
      <c r="D252" s="104"/>
      <c r="E252" s="104"/>
      <c r="G252" s="93" t="str">
        <f>IF(COUNTIF($B$3:B248,B249)&gt;0,"ĐÃ NHẬP","")</f>
        <v/>
      </c>
    </row>
    <row r="253" spans="1:7" x14ac:dyDescent="0.2">
      <c r="A253" s="92"/>
      <c r="B253" s="162"/>
      <c r="C253" s="162"/>
      <c r="D253" s="104"/>
      <c r="E253" s="104"/>
      <c r="G253" s="93" t="str">
        <f>IF(COUNTIF($B$3:B249,B250)&gt;0,"ĐÃ NHẬP","")</f>
        <v/>
      </c>
    </row>
    <row r="254" spans="1:7" x14ac:dyDescent="0.2">
      <c r="A254" s="92"/>
      <c r="B254" s="162"/>
      <c r="C254" s="162"/>
      <c r="D254" s="104"/>
      <c r="E254" s="104"/>
      <c r="G254" s="93" t="str">
        <f>IF(COUNTIF($B$3:B250,B251)&gt;0,"ĐÃ NHẬP","")</f>
        <v/>
      </c>
    </row>
    <row r="255" spans="1:7" x14ac:dyDescent="0.2">
      <c r="A255" s="92"/>
      <c r="B255" s="162"/>
      <c r="C255" s="162"/>
      <c r="D255" s="104"/>
      <c r="E255" s="104"/>
      <c r="G255" s="93" t="str">
        <f>IF(COUNTIF($B$3:B251,B252)&gt;0,"ĐÃ NHẬP","")</f>
        <v/>
      </c>
    </row>
    <row r="256" spans="1:7" x14ac:dyDescent="0.2">
      <c r="A256" s="92"/>
      <c r="B256" s="162"/>
      <c r="C256" s="162"/>
      <c r="D256" s="104"/>
      <c r="E256" s="104"/>
      <c r="G256" s="93" t="str">
        <f>IF(COUNTIF($B$3:B252,B253)&gt;0,"ĐÃ NHẬP","")</f>
        <v/>
      </c>
    </row>
    <row r="257" spans="1:7" x14ac:dyDescent="0.2">
      <c r="A257" s="92"/>
      <c r="B257" s="162"/>
      <c r="C257" s="162"/>
      <c r="D257" s="104"/>
      <c r="E257" s="104"/>
      <c r="G257" s="93" t="str">
        <f>IF(COUNTIF($B$3:B253,B254)&gt;0,"ĐÃ NHẬP","")</f>
        <v/>
      </c>
    </row>
    <row r="258" spans="1:7" x14ac:dyDescent="0.2">
      <c r="A258" s="92"/>
      <c r="B258" s="162"/>
      <c r="C258" s="162"/>
      <c r="D258" s="104"/>
      <c r="E258" s="104"/>
      <c r="G258" s="93" t="str">
        <f>IF(COUNTIF($B$3:B254,B255)&gt;0,"ĐÃ NHẬP","")</f>
        <v/>
      </c>
    </row>
    <row r="259" spans="1:7" x14ac:dyDescent="0.2">
      <c r="A259" s="92"/>
      <c r="B259" s="162"/>
      <c r="C259" s="162"/>
      <c r="D259" s="104"/>
      <c r="E259" s="104"/>
      <c r="G259" s="93" t="str">
        <f>IF(COUNTIF($B$3:B255,B256)&gt;0,"ĐÃ NHẬP","")</f>
        <v/>
      </c>
    </row>
    <row r="260" spans="1:7" x14ac:dyDescent="0.2">
      <c r="A260" s="92"/>
      <c r="B260" s="162"/>
      <c r="C260" s="162"/>
      <c r="D260" s="104"/>
      <c r="E260" s="104"/>
      <c r="G260" s="93" t="str">
        <f>IF(COUNTIF($B$3:B256,B257)&gt;0,"ĐÃ NHẬP","")</f>
        <v/>
      </c>
    </row>
    <row r="261" spans="1:7" x14ac:dyDescent="0.2">
      <c r="A261" s="92"/>
      <c r="B261" s="162"/>
      <c r="C261" s="162"/>
      <c r="D261" s="104"/>
      <c r="E261" s="104"/>
      <c r="G261" s="93" t="str">
        <f>IF(COUNTIF($B$3:B257,B258)&gt;0,"ĐÃ NHẬP","")</f>
        <v/>
      </c>
    </row>
    <row r="262" spans="1:7" x14ac:dyDescent="0.2">
      <c r="A262" s="92"/>
      <c r="B262" s="162"/>
      <c r="C262" s="162"/>
      <c r="D262" s="104"/>
      <c r="E262" s="104"/>
      <c r="G262" s="93" t="str">
        <f>IF(COUNTIF($B$3:B258,B259)&gt;0,"ĐÃ NHẬP","")</f>
        <v/>
      </c>
    </row>
    <row r="263" spans="1:7" x14ac:dyDescent="0.2">
      <c r="A263" s="92"/>
      <c r="B263" s="162"/>
      <c r="C263" s="162"/>
      <c r="D263" s="104"/>
      <c r="E263" s="104"/>
      <c r="G263" s="93" t="str">
        <f>IF(COUNTIF($B$3:B259,B260)&gt;0,"ĐÃ NHẬP","")</f>
        <v/>
      </c>
    </row>
    <row r="264" spans="1:7" x14ac:dyDescent="0.2">
      <c r="A264" s="92"/>
      <c r="B264" s="162"/>
      <c r="C264" s="162"/>
      <c r="D264" s="104"/>
      <c r="E264" s="104"/>
      <c r="G264" s="93" t="str">
        <f>IF(COUNTIF($B$3:B260,B261)&gt;0,"ĐÃ NHẬP","")</f>
        <v/>
      </c>
    </row>
    <row r="265" spans="1:7" x14ac:dyDescent="0.2">
      <c r="A265" s="92"/>
      <c r="B265" s="162"/>
      <c r="C265" s="162"/>
      <c r="D265" s="104"/>
      <c r="E265" s="104"/>
      <c r="G265" s="93" t="str">
        <f>IF(COUNTIF($B$3:B261,B262)&gt;0,"ĐÃ NHẬP","")</f>
        <v/>
      </c>
    </row>
    <row r="266" spans="1:7" x14ac:dyDescent="0.2">
      <c r="A266" s="92"/>
      <c r="B266" s="162"/>
      <c r="C266" s="162"/>
      <c r="D266" s="104"/>
      <c r="E266" s="104"/>
      <c r="G266" s="93" t="str">
        <f>IF(COUNTIF($B$3:B262,B263)&gt;0,"ĐÃ NHẬP","")</f>
        <v/>
      </c>
    </row>
    <row r="267" spans="1:7" x14ac:dyDescent="0.2">
      <c r="A267" s="92"/>
      <c r="B267" s="162"/>
      <c r="C267" s="162"/>
      <c r="D267" s="104"/>
      <c r="E267" s="104"/>
      <c r="G267" s="93" t="str">
        <f>IF(COUNTIF($B$3:B263,B264)&gt;0,"ĐÃ NHẬP","")</f>
        <v/>
      </c>
    </row>
    <row r="268" spans="1:7" x14ac:dyDescent="0.2">
      <c r="A268" s="92"/>
      <c r="B268" s="162"/>
      <c r="C268" s="162"/>
      <c r="D268" s="104"/>
      <c r="E268" s="104"/>
      <c r="G268" s="93" t="str">
        <f>IF(COUNTIF($B$3:B264,B265)&gt;0,"ĐÃ NHẬP","")</f>
        <v/>
      </c>
    </row>
    <row r="269" spans="1:7" x14ac:dyDescent="0.2">
      <c r="A269" s="92"/>
      <c r="B269" s="162"/>
      <c r="C269" s="162"/>
      <c r="D269" s="104"/>
      <c r="E269" s="104"/>
      <c r="G269" s="93" t="str">
        <f>IF(COUNTIF($B$3:B265,B266)&gt;0,"ĐÃ NHẬP","")</f>
        <v/>
      </c>
    </row>
    <row r="270" spans="1:7" x14ac:dyDescent="0.2">
      <c r="A270" s="92"/>
      <c r="B270" s="162"/>
      <c r="C270" s="162"/>
      <c r="D270" s="104"/>
      <c r="E270" s="104"/>
      <c r="G270" s="93" t="str">
        <f>IF(COUNTIF($B$3:B266,B267)&gt;0,"ĐÃ NHẬP","")</f>
        <v/>
      </c>
    </row>
    <row r="271" spans="1:7" x14ac:dyDescent="0.2">
      <c r="A271" s="92"/>
      <c r="B271" s="162"/>
      <c r="C271" s="162"/>
      <c r="D271" s="104"/>
      <c r="E271" s="104"/>
      <c r="G271" s="93" t="str">
        <f>IF(COUNTIF($B$3:B267,B268)&gt;0,"ĐÃ NHẬP","")</f>
        <v/>
      </c>
    </row>
    <row r="272" spans="1:7" x14ac:dyDescent="0.2">
      <c r="A272" s="92"/>
      <c r="B272" s="162"/>
      <c r="C272" s="162"/>
      <c r="D272" s="104"/>
      <c r="E272" s="104"/>
      <c r="G272" s="93" t="str">
        <f>IF(COUNTIF($B$3:B268,B269)&gt;0,"ĐÃ NHẬP","")</f>
        <v/>
      </c>
    </row>
    <row r="273" spans="1:7" x14ac:dyDescent="0.2">
      <c r="A273" s="92"/>
      <c r="B273" s="162"/>
      <c r="C273" s="162"/>
      <c r="D273" s="104"/>
      <c r="E273" s="104"/>
      <c r="G273" s="93" t="str">
        <f>IF(COUNTIF($B$3:B269,B270)&gt;0,"ĐÃ NHẬP","")</f>
        <v/>
      </c>
    </row>
    <row r="274" spans="1:7" x14ac:dyDescent="0.2">
      <c r="A274" s="92"/>
      <c r="B274" s="162"/>
      <c r="C274" s="162"/>
      <c r="D274" s="104"/>
      <c r="E274" s="104"/>
      <c r="G274" s="93" t="str">
        <f>IF(COUNTIF($B$3:B270,B271)&gt;0,"ĐÃ NHẬP","")</f>
        <v/>
      </c>
    </row>
    <row r="275" spans="1:7" x14ac:dyDescent="0.2">
      <c r="A275" s="92"/>
      <c r="B275" s="162"/>
      <c r="C275" s="162"/>
      <c r="D275" s="104"/>
      <c r="E275" s="104"/>
      <c r="G275" s="93" t="str">
        <f>IF(COUNTIF($B$3:B271,B272)&gt;0,"ĐÃ NHẬP","")</f>
        <v/>
      </c>
    </row>
    <row r="276" spans="1:7" x14ac:dyDescent="0.2">
      <c r="A276" s="92"/>
      <c r="B276" s="162"/>
      <c r="C276" s="162"/>
      <c r="D276" s="104"/>
      <c r="E276" s="104"/>
      <c r="G276" s="93" t="str">
        <f>IF(COUNTIF($B$3:B272,B273)&gt;0,"ĐÃ NHẬP","")</f>
        <v/>
      </c>
    </row>
    <row r="277" spans="1:7" x14ac:dyDescent="0.2">
      <c r="A277" s="92"/>
      <c r="B277" s="162"/>
      <c r="C277" s="162"/>
      <c r="D277" s="104"/>
      <c r="E277" s="104"/>
      <c r="G277" s="93" t="str">
        <f>IF(COUNTIF($B$3:B273,B274)&gt;0,"ĐÃ NHẬP","")</f>
        <v/>
      </c>
    </row>
    <row r="278" spans="1:7" x14ac:dyDescent="0.2">
      <c r="A278" s="92"/>
      <c r="B278" s="162"/>
      <c r="C278" s="162"/>
      <c r="D278" s="104"/>
      <c r="E278" s="104"/>
      <c r="G278" s="93" t="str">
        <f>IF(COUNTIF($B$3:B274,B275)&gt;0,"ĐÃ NHẬP","")</f>
        <v/>
      </c>
    </row>
    <row r="279" spans="1:7" x14ac:dyDescent="0.2">
      <c r="A279" s="92"/>
      <c r="B279" s="162"/>
      <c r="C279" s="162"/>
      <c r="D279" s="104"/>
      <c r="E279" s="104"/>
      <c r="G279" s="93" t="str">
        <f>IF(COUNTIF($B$3:B275,B276)&gt;0,"ĐÃ NHẬP","")</f>
        <v/>
      </c>
    </row>
    <row r="280" spans="1:7" x14ac:dyDescent="0.2">
      <c r="A280" s="92"/>
      <c r="B280" s="162"/>
      <c r="C280" s="162"/>
      <c r="D280" s="104"/>
      <c r="E280" s="104"/>
      <c r="G280" s="93" t="str">
        <f>IF(COUNTIF($B$3:B276,B277)&gt;0,"ĐÃ NHẬP","")</f>
        <v/>
      </c>
    </row>
    <row r="281" spans="1:7" x14ac:dyDescent="0.2">
      <c r="A281" s="92"/>
      <c r="B281" s="162"/>
      <c r="C281" s="162"/>
      <c r="D281" s="104"/>
      <c r="E281" s="104"/>
      <c r="G281" s="93" t="str">
        <f>IF(COUNTIF($B$3:B277,B278)&gt;0,"ĐÃ NHẬP","")</f>
        <v/>
      </c>
    </row>
    <row r="282" spans="1:7" x14ac:dyDescent="0.2">
      <c r="A282" s="92"/>
      <c r="B282" s="162"/>
      <c r="C282" s="162"/>
      <c r="D282" s="104"/>
      <c r="E282" s="104"/>
      <c r="G282" s="93" t="str">
        <f>IF(COUNTIF($B$3:B278,B279)&gt;0,"ĐÃ NHẬP","")</f>
        <v/>
      </c>
    </row>
    <row r="283" spans="1:7" x14ac:dyDescent="0.2">
      <c r="A283" s="92"/>
      <c r="B283" s="162"/>
      <c r="C283" s="162"/>
      <c r="D283" s="104"/>
      <c r="E283" s="104"/>
      <c r="G283" s="93" t="str">
        <f>IF(COUNTIF($B$3:B279,B280)&gt;0,"ĐÃ NHẬP","")</f>
        <v/>
      </c>
    </row>
    <row r="284" spans="1:7" x14ac:dyDescent="0.2">
      <c r="A284" s="92"/>
      <c r="B284" s="162"/>
      <c r="C284" s="162"/>
      <c r="D284" s="104"/>
      <c r="E284" s="104"/>
      <c r="G284" s="93" t="str">
        <f>IF(COUNTIF($B$3:B280,B281)&gt;0,"ĐÃ NHẬP","")</f>
        <v/>
      </c>
    </row>
    <row r="285" spans="1:7" x14ac:dyDescent="0.2">
      <c r="A285" s="92"/>
      <c r="B285" s="162"/>
      <c r="C285" s="162"/>
      <c r="D285" s="104"/>
      <c r="E285" s="104"/>
      <c r="G285" s="93" t="str">
        <f>IF(COUNTIF($B$3:B281,B282)&gt;0,"ĐÃ NHẬP","")</f>
        <v/>
      </c>
    </row>
    <row r="286" spans="1:7" x14ac:dyDescent="0.2">
      <c r="A286" s="92"/>
      <c r="B286" s="162"/>
      <c r="C286" s="162"/>
      <c r="D286" s="104"/>
      <c r="E286" s="104"/>
      <c r="G286" s="93" t="str">
        <f>IF(COUNTIF($B$3:B282,B283)&gt;0,"ĐÃ NHẬP","")</f>
        <v/>
      </c>
    </row>
    <row r="287" spans="1:7" x14ac:dyDescent="0.2">
      <c r="A287" s="92"/>
      <c r="B287" s="162"/>
      <c r="C287" s="162"/>
      <c r="D287" s="104"/>
      <c r="E287" s="104"/>
      <c r="G287" s="93" t="str">
        <f>IF(COUNTIF($B$3:B283,B284)&gt;0,"ĐÃ NHẬP","")</f>
        <v/>
      </c>
    </row>
    <row r="288" spans="1:7" x14ac:dyDescent="0.2">
      <c r="A288" s="92"/>
      <c r="B288" s="162"/>
      <c r="C288" s="162"/>
      <c r="D288" s="104"/>
      <c r="E288" s="104"/>
      <c r="G288" s="93" t="str">
        <f>IF(COUNTIF($B$3:B284,B285)&gt;0,"ĐÃ NHẬP","")</f>
        <v/>
      </c>
    </row>
    <row r="289" spans="1:7" x14ac:dyDescent="0.2">
      <c r="A289" s="92"/>
      <c r="B289" s="162"/>
      <c r="C289" s="162"/>
      <c r="D289" s="104"/>
      <c r="E289" s="104"/>
      <c r="G289" s="93" t="str">
        <f>IF(COUNTIF($B$3:B285,B286)&gt;0,"ĐÃ NHẬP","")</f>
        <v/>
      </c>
    </row>
    <row r="290" spans="1:7" x14ac:dyDescent="0.2">
      <c r="A290" s="92"/>
      <c r="B290" s="162"/>
      <c r="C290" s="162"/>
      <c r="D290" s="104"/>
      <c r="E290" s="104"/>
      <c r="G290" s="93" t="str">
        <f>IF(COUNTIF($B$3:B286,B287)&gt;0,"ĐÃ NHẬP","")</f>
        <v/>
      </c>
    </row>
    <row r="291" spans="1:7" x14ac:dyDescent="0.2">
      <c r="A291" s="92"/>
      <c r="B291" s="162"/>
      <c r="C291" s="162"/>
      <c r="D291" s="104"/>
      <c r="E291" s="104"/>
      <c r="G291" s="93" t="str">
        <f>IF(COUNTIF($B$3:B287,B288)&gt;0,"ĐÃ NHẬP","")</f>
        <v/>
      </c>
    </row>
    <row r="292" spans="1:7" x14ac:dyDescent="0.2">
      <c r="A292" s="92"/>
      <c r="B292" s="162"/>
      <c r="C292" s="162"/>
      <c r="D292" s="104"/>
      <c r="E292" s="104"/>
      <c r="G292" s="93" t="str">
        <f>IF(COUNTIF($B$3:B288,B289)&gt;0,"ĐÃ NHẬP","")</f>
        <v/>
      </c>
    </row>
    <row r="293" spans="1:7" x14ac:dyDescent="0.2">
      <c r="A293" s="92"/>
      <c r="B293" s="162"/>
      <c r="C293" s="162"/>
      <c r="D293" s="104"/>
      <c r="E293" s="104"/>
      <c r="G293" s="93" t="str">
        <f>IF(COUNTIF($B$3:B289,B290)&gt;0,"ĐÃ NHẬP","")</f>
        <v/>
      </c>
    </row>
    <row r="294" spans="1:7" x14ac:dyDescent="0.2">
      <c r="A294" s="92"/>
      <c r="B294" s="162"/>
      <c r="C294" s="162"/>
      <c r="D294" s="104"/>
      <c r="E294" s="104"/>
      <c r="G294" s="93" t="str">
        <f>IF(COUNTIF($B$3:B290,B291)&gt;0,"ĐÃ NHẬP","")</f>
        <v/>
      </c>
    </row>
    <row r="295" spans="1:7" x14ac:dyDescent="0.2">
      <c r="A295" s="92"/>
      <c r="B295" s="162"/>
      <c r="C295" s="162"/>
      <c r="D295" s="104"/>
      <c r="E295" s="104"/>
      <c r="G295" s="93" t="str">
        <f>IF(COUNTIF($B$3:B291,B292)&gt;0,"ĐÃ NHẬP","")</f>
        <v/>
      </c>
    </row>
    <row r="296" spans="1:7" x14ac:dyDescent="0.2">
      <c r="A296" s="92"/>
      <c r="B296" s="162"/>
      <c r="C296" s="162"/>
      <c r="D296" s="104"/>
      <c r="E296" s="104"/>
      <c r="G296" s="93" t="str">
        <f>IF(COUNTIF($B$3:B292,B293)&gt;0,"ĐÃ NHẬP","")</f>
        <v/>
      </c>
    </row>
    <row r="297" spans="1:7" x14ac:dyDescent="0.2">
      <c r="A297" s="92"/>
      <c r="B297" s="162"/>
      <c r="C297" s="162"/>
      <c r="D297" s="104"/>
      <c r="E297" s="104"/>
      <c r="G297" s="93" t="str">
        <f>IF(COUNTIF($B$3:B293,B294)&gt;0,"ĐÃ NHẬP","")</f>
        <v/>
      </c>
    </row>
    <row r="298" spans="1:7" x14ac:dyDescent="0.2">
      <c r="A298" s="92"/>
      <c r="B298" s="162"/>
      <c r="C298" s="162"/>
      <c r="D298" s="104"/>
      <c r="E298" s="104"/>
      <c r="G298" s="93" t="str">
        <f>IF(COUNTIF($B$3:B294,B295)&gt;0,"ĐÃ NHẬP","")</f>
        <v/>
      </c>
    </row>
    <row r="299" spans="1:7" x14ac:dyDescent="0.2">
      <c r="A299" s="92"/>
      <c r="B299" s="162"/>
      <c r="C299" s="162"/>
      <c r="D299" s="104"/>
      <c r="E299" s="104"/>
      <c r="G299" s="93" t="str">
        <f>IF(COUNTIF($B$3:B295,B296)&gt;0,"ĐÃ NHẬP","")</f>
        <v/>
      </c>
    </row>
    <row r="300" spans="1:7" x14ac:dyDescent="0.2">
      <c r="A300" s="92"/>
      <c r="B300" s="162"/>
      <c r="C300" s="162"/>
      <c r="D300" s="104"/>
      <c r="E300" s="104"/>
      <c r="G300" s="93" t="str">
        <f>IF(COUNTIF($B$3:B296,B297)&gt;0,"ĐÃ NHẬP","")</f>
        <v/>
      </c>
    </row>
    <row r="301" spans="1:7" x14ac:dyDescent="0.2">
      <c r="A301" s="92"/>
      <c r="B301" s="162"/>
      <c r="C301" s="162"/>
      <c r="D301" s="104"/>
      <c r="E301" s="104"/>
      <c r="G301" s="93" t="str">
        <f>IF(COUNTIF($B$3:B297,B298)&gt;0,"ĐÃ NHẬP","")</f>
        <v/>
      </c>
    </row>
    <row r="302" spans="1:7" x14ac:dyDescent="0.2">
      <c r="A302" s="92"/>
      <c r="B302" s="162"/>
      <c r="C302" s="162"/>
      <c r="D302" s="104"/>
      <c r="E302" s="104"/>
      <c r="G302" s="93" t="str">
        <f>IF(COUNTIF($B$3:B298,B299)&gt;0,"ĐÃ NHẬP","")</f>
        <v/>
      </c>
    </row>
    <row r="303" spans="1:7" x14ac:dyDescent="0.2">
      <c r="A303" s="92"/>
      <c r="B303" s="162"/>
      <c r="C303" s="162"/>
      <c r="D303" s="104"/>
      <c r="E303" s="104"/>
      <c r="G303" s="93" t="str">
        <f>IF(COUNTIF($B$3:B299,B300)&gt;0,"ĐÃ NHẬP","")</f>
        <v/>
      </c>
    </row>
    <row r="304" spans="1:7" x14ac:dyDescent="0.2">
      <c r="A304" s="92"/>
      <c r="B304" s="162"/>
      <c r="C304" s="162"/>
      <c r="D304" s="104"/>
      <c r="E304" s="104"/>
      <c r="G304" s="93" t="str">
        <f>IF(COUNTIF($B$3:B300,B301)&gt;0,"ĐÃ NHẬP","")</f>
        <v/>
      </c>
    </row>
    <row r="305" spans="1:7" x14ac:dyDescent="0.2">
      <c r="A305" s="92"/>
      <c r="B305" s="162"/>
      <c r="C305" s="162"/>
      <c r="D305" s="104"/>
      <c r="E305" s="104"/>
      <c r="G305" s="93" t="str">
        <f>IF(COUNTIF($B$3:B301,B302)&gt;0,"ĐÃ NHẬP","")</f>
        <v/>
      </c>
    </row>
    <row r="306" spans="1:7" x14ac:dyDescent="0.2">
      <c r="A306" s="92"/>
      <c r="B306" s="162"/>
      <c r="C306" s="162"/>
      <c r="D306" s="104"/>
      <c r="E306" s="104"/>
      <c r="G306" s="93" t="str">
        <f>IF(COUNTIF($B$3:B302,B303)&gt;0,"ĐÃ NHẬP","")</f>
        <v/>
      </c>
    </row>
    <row r="307" spans="1:7" x14ac:dyDescent="0.2">
      <c r="A307" s="92"/>
      <c r="B307" s="162"/>
      <c r="C307" s="162"/>
      <c r="D307" s="104"/>
      <c r="E307" s="104"/>
      <c r="G307" s="93" t="str">
        <f>IF(COUNTIF($B$3:B303,B304)&gt;0,"ĐÃ NHẬP","")</f>
        <v/>
      </c>
    </row>
    <row r="308" spans="1:7" x14ac:dyDescent="0.2">
      <c r="A308" s="92"/>
      <c r="B308" s="162"/>
      <c r="C308" s="162"/>
      <c r="D308" s="104"/>
      <c r="E308" s="104"/>
      <c r="G308" s="93" t="str">
        <f>IF(COUNTIF($B$3:B304,B305)&gt;0,"ĐÃ NHẬP","")</f>
        <v/>
      </c>
    </row>
    <row r="309" spans="1:7" x14ac:dyDescent="0.2">
      <c r="A309" s="92"/>
      <c r="B309" s="162"/>
      <c r="C309" s="162"/>
      <c r="D309" s="104"/>
      <c r="E309" s="104"/>
      <c r="G309" s="93" t="str">
        <f>IF(COUNTIF($B$3:B305,B306)&gt;0,"ĐÃ NHẬP","")</f>
        <v/>
      </c>
    </row>
    <row r="310" spans="1:7" x14ac:dyDescent="0.2">
      <c r="A310" s="92"/>
      <c r="B310" s="162"/>
      <c r="C310" s="162"/>
      <c r="D310" s="104"/>
      <c r="E310" s="104"/>
      <c r="G310" s="93" t="str">
        <f>IF(COUNTIF($B$3:B306,B307)&gt;0,"ĐÃ NHẬP","")</f>
        <v/>
      </c>
    </row>
    <row r="311" spans="1:7" x14ac:dyDescent="0.2">
      <c r="A311" s="92"/>
      <c r="B311" s="162"/>
      <c r="C311" s="162"/>
      <c r="D311" s="104"/>
      <c r="E311" s="104"/>
      <c r="G311" s="93" t="str">
        <f>IF(COUNTIF($B$3:B307,B308)&gt;0,"ĐÃ NHẬP","")</f>
        <v/>
      </c>
    </row>
    <row r="312" spans="1:7" x14ac:dyDescent="0.2">
      <c r="A312" s="92"/>
      <c r="B312" s="162"/>
      <c r="C312" s="162"/>
      <c r="D312" s="104"/>
      <c r="E312" s="104"/>
      <c r="G312" s="93" t="str">
        <f>IF(COUNTIF($B$3:B308,B309)&gt;0,"ĐÃ NHẬP","")</f>
        <v/>
      </c>
    </row>
    <row r="313" spans="1:7" x14ac:dyDescent="0.2">
      <c r="A313" s="92"/>
      <c r="B313" s="162"/>
      <c r="C313" s="162"/>
      <c r="D313" s="104"/>
      <c r="E313" s="104"/>
      <c r="G313" s="93" t="str">
        <f>IF(COUNTIF($B$3:B309,B310)&gt;0,"ĐÃ NHẬP","")</f>
        <v/>
      </c>
    </row>
    <row r="314" spans="1:7" x14ac:dyDescent="0.2">
      <c r="A314" s="92"/>
      <c r="B314" s="162"/>
      <c r="C314" s="162"/>
      <c r="D314" s="104"/>
      <c r="E314" s="104"/>
      <c r="G314" s="93" t="str">
        <f>IF(COUNTIF($B$3:B310,B311)&gt;0,"ĐÃ NHẬP","")</f>
        <v/>
      </c>
    </row>
    <row r="315" spans="1:7" x14ac:dyDescent="0.2">
      <c r="A315" s="92"/>
      <c r="B315" s="162"/>
      <c r="C315" s="162"/>
      <c r="D315" s="104"/>
      <c r="E315" s="104"/>
      <c r="G315" s="93" t="str">
        <f>IF(COUNTIF($B$3:B311,B312)&gt;0,"ĐÃ NHẬP","")</f>
        <v/>
      </c>
    </row>
    <row r="316" spans="1:7" x14ac:dyDescent="0.2">
      <c r="A316" s="92"/>
      <c r="B316" s="162"/>
      <c r="C316" s="162"/>
      <c r="D316" s="104"/>
      <c r="E316" s="104"/>
      <c r="G316" s="93" t="str">
        <f>IF(COUNTIF($B$3:B312,B313)&gt;0,"ĐÃ NHẬP","")</f>
        <v/>
      </c>
    </row>
    <row r="317" spans="1:7" x14ac:dyDescent="0.2">
      <c r="A317" s="92"/>
      <c r="B317" s="162"/>
      <c r="C317" s="162"/>
      <c r="D317" s="104"/>
      <c r="E317" s="104"/>
      <c r="G317" s="93" t="str">
        <f>IF(COUNTIF($B$3:B313,B314)&gt;0,"ĐÃ NHẬP","")</f>
        <v/>
      </c>
    </row>
    <row r="318" spans="1:7" x14ac:dyDescent="0.2">
      <c r="A318" s="92"/>
      <c r="B318" s="162"/>
      <c r="C318" s="162"/>
      <c r="D318" s="104"/>
      <c r="E318" s="104"/>
      <c r="G318" s="93" t="str">
        <f>IF(COUNTIF($B$3:B314,B315)&gt;0,"ĐÃ NHẬP","")</f>
        <v/>
      </c>
    </row>
    <row r="319" spans="1:7" x14ac:dyDescent="0.2">
      <c r="A319" s="92"/>
      <c r="B319" s="162"/>
      <c r="C319" s="162"/>
      <c r="D319" s="104"/>
      <c r="E319" s="104"/>
      <c r="G319" s="93" t="str">
        <f>IF(COUNTIF($B$3:B315,B316)&gt;0,"ĐÃ NHẬP","")</f>
        <v/>
      </c>
    </row>
    <row r="320" spans="1:7" x14ac:dyDescent="0.2">
      <c r="A320" s="92"/>
      <c r="B320" s="162"/>
      <c r="C320" s="162"/>
      <c r="D320" s="104"/>
      <c r="E320" s="104"/>
      <c r="G320" s="93" t="str">
        <f>IF(COUNTIF($B$3:B316,B317)&gt;0,"ĐÃ NHẬP","")</f>
        <v/>
      </c>
    </row>
    <row r="321" spans="1:7" x14ac:dyDescent="0.2">
      <c r="A321" s="92"/>
      <c r="B321" s="162"/>
      <c r="C321" s="162"/>
      <c r="D321" s="104"/>
      <c r="E321" s="104"/>
      <c r="G321" s="93" t="str">
        <f>IF(COUNTIF($B$3:B317,B318)&gt;0,"ĐÃ NHẬP","")</f>
        <v/>
      </c>
    </row>
    <row r="322" spans="1:7" x14ac:dyDescent="0.2">
      <c r="A322" s="92"/>
      <c r="B322" s="162"/>
      <c r="C322" s="162"/>
      <c r="D322" s="104"/>
      <c r="E322" s="104"/>
      <c r="G322" s="93" t="str">
        <f>IF(COUNTIF($B$3:B318,B319)&gt;0,"ĐÃ NHẬP","")</f>
        <v/>
      </c>
    </row>
    <row r="323" spans="1:7" x14ac:dyDescent="0.2">
      <c r="A323" s="92"/>
      <c r="B323" s="162"/>
      <c r="C323" s="162"/>
      <c r="D323" s="104"/>
      <c r="E323" s="104"/>
      <c r="G323" s="93" t="str">
        <f>IF(COUNTIF($B$3:B319,B320)&gt;0,"ĐÃ NHẬP","")</f>
        <v/>
      </c>
    </row>
    <row r="324" spans="1:7" x14ac:dyDescent="0.2">
      <c r="A324" s="92"/>
      <c r="B324" s="162"/>
      <c r="C324" s="162"/>
      <c r="D324" s="104"/>
      <c r="E324" s="104"/>
      <c r="G324" s="93" t="str">
        <f>IF(COUNTIF($B$3:B320,B321)&gt;0,"ĐÃ NHẬP","")</f>
        <v/>
      </c>
    </row>
    <row r="325" spans="1:7" x14ac:dyDescent="0.2">
      <c r="A325" s="92"/>
      <c r="B325" s="162"/>
      <c r="C325" s="162"/>
      <c r="D325" s="104"/>
      <c r="E325" s="104"/>
      <c r="G325" s="93" t="str">
        <f>IF(COUNTIF($B$3:B321,B322)&gt;0,"ĐÃ NHẬP","")</f>
        <v/>
      </c>
    </row>
    <row r="326" spans="1:7" x14ac:dyDescent="0.2">
      <c r="A326" s="92"/>
      <c r="B326" s="162"/>
      <c r="C326" s="162"/>
      <c r="D326" s="104"/>
      <c r="E326" s="104"/>
      <c r="G326" s="93" t="str">
        <f>IF(COUNTIF($B$3:B322,B323)&gt;0,"ĐÃ NHẬP","")</f>
        <v/>
      </c>
    </row>
    <row r="327" spans="1:7" x14ac:dyDescent="0.2">
      <c r="A327" s="92"/>
      <c r="B327" s="162"/>
      <c r="C327" s="162"/>
      <c r="D327" s="104"/>
      <c r="E327" s="104"/>
      <c r="G327" s="93" t="str">
        <f>IF(COUNTIF($B$3:B323,B324)&gt;0,"ĐÃ NHẬP","")</f>
        <v/>
      </c>
    </row>
    <row r="328" spans="1:7" x14ac:dyDescent="0.2">
      <c r="A328" s="92"/>
      <c r="B328" s="162"/>
      <c r="C328" s="162"/>
      <c r="D328" s="104"/>
      <c r="E328" s="104"/>
      <c r="G328" s="93" t="str">
        <f>IF(COUNTIF($B$3:B324,B325)&gt;0,"ĐÃ NHẬP","")</f>
        <v/>
      </c>
    </row>
    <row r="329" spans="1:7" x14ac:dyDescent="0.2">
      <c r="A329" s="92"/>
      <c r="B329" s="162"/>
      <c r="C329" s="162"/>
      <c r="D329" s="104"/>
      <c r="E329" s="104"/>
      <c r="G329" s="93" t="str">
        <f>IF(COUNTIF($B$3:B325,B326)&gt;0,"ĐÃ NHẬP","")</f>
        <v/>
      </c>
    </row>
    <row r="330" spans="1:7" x14ac:dyDescent="0.2">
      <c r="A330" s="92"/>
      <c r="B330" s="162"/>
      <c r="C330" s="162"/>
      <c r="D330" s="104"/>
      <c r="E330" s="104"/>
      <c r="G330" s="93" t="str">
        <f>IF(COUNTIF($B$3:B326,B327)&gt;0,"ĐÃ NHẬP","")</f>
        <v/>
      </c>
    </row>
    <row r="331" spans="1:7" x14ac:dyDescent="0.2">
      <c r="A331" s="92"/>
      <c r="B331" s="162"/>
      <c r="C331" s="162"/>
      <c r="D331" s="104"/>
      <c r="E331" s="104"/>
      <c r="G331" s="93" t="str">
        <f>IF(COUNTIF($B$3:B327,B328)&gt;0,"ĐÃ NHẬP","")</f>
        <v/>
      </c>
    </row>
    <row r="332" spans="1:7" x14ac:dyDescent="0.2">
      <c r="A332" s="92"/>
      <c r="B332" s="162"/>
      <c r="C332" s="162"/>
      <c r="D332" s="104"/>
      <c r="E332" s="104"/>
      <c r="G332" s="93" t="str">
        <f>IF(COUNTIF($B$3:B328,B329)&gt;0,"ĐÃ NHẬP","")</f>
        <v/>
      </c>
    </row>
    <row r="333" spans="1:7" x14ac:dyDescent="0.2">
      <c r="A333" s="92"/>
      <c r="B333" s="162"/>
      <c r="C333" s="162"/>
      <c r="D333" s="104"/>
      <c r="E333" s="104"/>
      <c r="G333" s="93" t="str">
        <f>IF(COUNTIF($B$3:B329,B330)&gt;0,"ĐÃ NHẬP","")</f>
        <v/>
      </c>
    </row>
    <row r="334" spans="1:7" x14ac:dyDescent="0.2">
      <c r="A334" s="92"/>
      <c r="B334" s="162"/>
      <c r="C334" s="162"/>
      <c r="D334" s="104"/>
      <c r="E334" s="104"/>
      <c r="G334" s="93" t="str">
        <f>IF(COUNTIF($B$3:B330,B331)&gt;0,"ĐÃ NHẬP","")</f>
        <v/>
      </c>
    </row>
    <row r="335" spans="1:7" x14ac:dyDescent="0.2">
      <c r="A335" s="92"/>
      <c r="B335" s="162"/>
      <c r="C335" s="162"/>
      <c r="D335" s="104"/>
      <c r="E335" s="104"/>
      <c r="G335" s="93" t="str">
        <f>IF(COUNTIF($B$3:B331,B332)&gt;0,"ĐÃ NHẬP","")</f>
        <v/>
      </c>
    </row>
    <row r="336" spans="1:7" x14ac:dyDescent="0.2">
      <c r="A336" s="92"/>
      <c r="B336" s="162"/>
      <c r="C336" s="162"/>
      <c r="D336" s="104"/>
      <c r="E336" s="104"/>
      <c r="G336" s="93" t="str">
        <f>IF(COUNTIF($B$3:B332,B333)&gt;0,"ĐÃ NHẬP","")</f>
        <v/>
      </c>
    </row>
    <row r="337" spans="1:7" x14ac:dyDescent="0.2">
      <c r="A337" s="92"/>
      <c r="B337" s="162"/>
      <c r="C337" s="162"/>
      <c r="D337" s="104"/>
      <c r="E337" s="104"/>
      <c r="G337" s="93" t="str">
        <f>IF(COUNTIF($B$3:B333,B334)&gt;0,"ĐÃ NHẬP","")</f>
        <v/>
      </c>
    </row>
    <row r="338" spans="1:7" x14ac:dyDescent="0.2">
      <c r="A338" s="92"/>
      <c r="B338" s="162"/>
      <c r="C338" s="162"/>
      <c r="D338" s="104"/>
      <c r="E338" s="104"/>
      <c r="G338" s="93" t="str">
        <f>IF(COUNTIF($B$3:B334,B335)&gt;0,"ĐÃ NHẬP","")</f>
        <v/>
      </c>
    </row>
    <row r="339" spans="1:7" x14ac:dyDescent="0.2">
      <c r="A339" s="92"/>
      <c r="B339" s="162"/>
      <c r="C339" s="162"/>
      <c r="D339" s="104"/>
      <c r="E339" s="104"/>
      <c r="G339" s="93" t="str">
        <f>IF(COUNTIF($B$3:B335,B336)&gt;0,"ĐÃ NHẬP","")</f>
        <v/>
      </c>
    </row>
    <row r="340" spans="1:7" x14ac:dyDescent="0.2">
      <c r="A340" s="92"/>
      <c r="B340" s="162"/>
      <c r="C340" s="162"/>
      <c r="D340" s="104"/>
      <c r="E340" s="104"/>
      <c r="G340" s="93" t="str">
        <f>IF(COUNTIF($B$3:B336,B337)&gt;0,"ĐÃ NHẬP","")</f>
        <v/>
      </c>
    </row>
    <row r="341" spans="1:7" x14ac:dyDescent="0.2">
      <c r="A341" s="92"/>
      <c r="B341" s="162"/>
      <c r="C341" s="162"/>
      <c r="D341" s="104"/>
      <c r="E341" s="104"/>
      <c r="G341" s="93" t="str">
        <f>IF(COUNTIF($B$3:B337,B338)&gt;0,"ĐÃ NHẬP","")</f>
        <v/>
      </c>
    </row>
    <row r="342" spans="1:7" x14ac:dyDescent="0.2">
      <c r="A342" s="92"/>
      <c r="B342" s="162"/>
      <c r="C342" s="162"/>
      <c r="D342" s="104"/>
      <c r="E342" s="104"/>
      <c r="G342" s="93" t="str">
        <f>IF(COUNTIF($B$3:B338,B339)&gt;0,"ĐÃ NHẬP","")</f>
        <v/>
      </c>
    </row>
    <row r="343" spans="1:7" x14ac:dyDescent="0.2">
      <c r="A343" s="92"/>
      <c r="B343" s="162"/>
      <c r="C343" s="162"/>
      <c r="D343" s="104"/>
      <c r="E343" s="104"/>
      <c r="G343" s="93" t="str">
        <f>IF(COUNTIF($B$3:B339,B340)&gt;0,"ĐÃ NHẬP","")</f>
        <v/>
      </c>
    </row>
    <row r="344" spans="1:7" x14ac:dyDescent="0.2">
      <c r="A344" s="92"/>
      <c r="B344" s="162"/>
      <c r="C344" s="162"/>
      <c r="D344" s="104"/>
      <c r="E344" s="104"/>
      <c r="G344" s="93" t="str">
        <f>IF(COUNTIF($B$3:B340,B341)&gt;0,"ĐÃ NHẬP","")</f>
        <v/>
      </c>
    </row>
    <row r="345" spans="1:7" x14ac:dyDescent="0.2">
      <c r="A345" s="92"/>
      <c r="B345" s="162"/>
      <c r="C345" s="162"/>
      <c r="D345" s="104"/>
      <c r="E345" s="104"/>
      <c r="G345" s="93" t="str">
        <f>IF(COUNTIF($B$3:B341,B342)&gt;0,"ĐÃ NHẬP","")</f>
        <v/>
      </c>
    </row>
    <row r="346" spans="1:7" x14ac:dyDescent="0.2">
      <c r="A346" s="92"/>
      <c r="B346" s="162"/>
      <c r="C346" s="162"/>
      <c r="D346" s="104"/>
      <c r="E346" s="104"/>
      <c r="G346" s="93" t="str">
        <f>IF(COUNTIF($B$3:B342,B343)&gt;0,"ĐÃ NHẬP","")</f>
        <v/>
      </c>
    </row>
    <row r="347" spans="1:7" x14ac:dyDescent="0.2">
      <c r="A347" s="92"/>
      <c r="B347" s="162"/>
      <c r="C347" s="162"/>
      <c r="D347" s="104"/>
      <c r="E347" s="104"/>
      <c r="G347" s="93" t="str">
        <f>IF(COUNTIF($B$3:B343,B344)&gt;0,"ĐÃ NHẬP","")</f>
        <v/>
      </c>
    </row>
    <row r="348" spans="1:7" x14ac:dyDescent="0.2">
      <c r="A348" s="92"/>
      <c r="B348" s="162"/>
      <c r="C348" s="162"/>
      <c r="D348" s="104"/>
      <c r="E348" s="104"/>
      <c r="G348" s="93" t="str">
        <f>IF(COUNTIF($B$3:B344,B345)&gt;0,"ĐÃ NHẬP","")</f>
        <v/>
      </c>
    </row>
    <row r="349" spans="1:7" x14ac:dyDescent="0.2">
      <c r="A349" s="92"/>
      <c r="B349" s="162"/>
      <c r="C349" s="162"/>
      <c r="D349" s="104"/>
      <c r="E349" s="104"/>
      <c r="G349" s="93" t="str">
        <f>IF(COUNTIF($B$3:B345,B346)&gt;0,"ĐÃ NHẬP","")</f>
        <v/>
      </c>
    </row>
    <row r="350" spans="1:7" x14ac:dyDescent="0.2">
      <c r="A350" s="92"/>
      <c r="B350" s="162"/>
      <c r="C350" s="162"/>
      <c r="D350" s="104"/>
      <c r="E350" s="104"/>
      <c r="G350" s="93" t="str">
        <f>IF(COUNTIF($B$3:B346,B347)&gt;0,"ĐÃ NHẬP","")</f>
        <v/>
      </c>
    </row>
    <row r="351" spans="1:7" x14ac:dyDescent="0.2">
      <c r="A351" s="92"/>
      <c r="B351" s="162"/>
      <c r="C351" s="162"/>
      <c r="D351" s="104"/>
      <c r="E351" s="104"/>
      <c r="G351" s="93" t="str">
        <f>IF(COUNTIF($B$3:B347,B348)&gt;0,"ĐÃ NHẬP","")</f>
        <v/>
      </c>
    </row>
    <row r="352" spans="1:7" x14ac:dyDescent="0.2">
      <c r="A352" s="92"/>
      <c r="B352" s="162"/>
      <c r="C352" s="162"/>
      <c r="D352" s="104"/>
      <c r="E352" s="104"/>
      <c r="G352" s="93" t="str">
        <f>IF(COUNTIF($B$3:B348,B349)&gt;0,"ĐÃ NHẬP","")</f>
        <v/>
      </c>
    </row>
    <row r="353" spans="1:7" x14ac:dyDescent="0.2">
      <c r="A353" s="92"/>
      <c r="B353" s="162"/>
      <c r="C353" s="162"/>
      <c r="D353" s="104"/>
      <c r="E353" s="104"/>
      <c r="G353" s="93" t="str">
        <f>IF(COUNTIF($B$3:B349,B350)&gt;0,"ĐÃ NHẬP","")</f>
        <v/>
      </c>
    </row>
    <row r="354" spans="1:7" x14ac:dyDescent="0.2">
      <c r="A354" s="92"/>
      <c r="B354" s="162"/>
      <c r="C354" s="162"/>
      <c r="D354" s="104"/>
      <c r="E354" s="104"/>
      <c r="G354" s="93" t="str">
        <f>IF(COUNTIF($B$3:B350,B351)&gt;0,"ĐÃ NHẬP","")</f>
        <v/>
      </c>
    </row>
    <row r="355" spans="1:7" x14ac:dyDescent="0.2">
      <c r="A355" s="92"/>
      <c r="B355" s="162"/>
      <c r="C355" s="162"/>
      <c r="D355" s="104"/>
      <c r="E355" s="104"/>
      <c r="G355" s="93" t="str">
        <f>IF(COUNTIF($B$3:B351,B352)&gt;0,"ĐÃ NHẬP","")</f>
        <v/>
      </c>
    </row>
    <row r="356" spans="1:7" x14ac:dyDescent="0.2">
      <c r="A356" s="92"/>
      <c r="B356" s="162"/>
      <c r="C356" s="162"/>
      <c r="D356" s="104"/>
      <c r="E356" s="104"/>
      <c r="G356" s="93" t="str">
        <f>IF(COUNTIF($B$3:B352,B353)&gt;0,"ĐÃ NHẬP","")</f>
        <v/>
      </c>
    </row>
    <row r="357" spans="1:7" x14ac:dyDescent="0.2">
      <c r="A357" s="92"/>
      <c r="B357" s="162"/>
      <c r="C357" s="162"/>
      <c r="D357" s="104"/>
      <c r="E357" s="104"/>
      <c r="G357" s="93" t="str">
        <f>IF(COUNTIF($B$3:B353,B354)&gt;0,"ĐÃ NHẬP","")</f>
        <v/>
      </c>
    </row>
    <row r="358" spans="1:7" x14ac:dyDescent="0.2">
      <c r="A358" s="92"/>
      <c r="B358" s="162"/>
      <c r="C358" s="162"/>
      <c r="D358" s="104"/>
      <c r="E358" s="104"/>
      <c r="G358" s="93" t="str">
        <f>IF(COUNTIF($B$3:B354,B355)&gt;0,"ĐÃ NHẬP","")</f>
        <v/>
      </c>
    </row>
    <row r="359" spans="1:7" x14ac:dyDescent="0.2">
      <c r="A359" s="92"/>
      <c r="B359" s="162"/>
      <c r="C359" s="162"/>
      <c r="D359" s="104"/>
      <c r="E359" s="104"/>
      <c r="G359" s="93" t="str">
        <f>IF(COUNTIF($B$3:B355,B356)&gt;0,"ĐÃ NHẬP","")</f>
        <v/>
      </c>
    </row>
    <row r="360" spans="1:7" x14ac:dyDescent="0.2">
      <c r="A360" s="92"/>
      <c r="B360" s="162"/>
      <c r="C360" s="162"/>
      <c r="D360" s="104"/>
      <c r="E360" s="104"/>
      <c r="G360" s="93" t="str">
        <f>IF(COUNTIF($B$3:B356,B357)&gt;0,"ĐÃ NHẬP","")</f>
        <v/>
      </c>
    </row>
    <row r="361" spans="1:7" x14ac:dyDescent="0.2">
      <c r="A361" s="92"/>
      <c r="B361" s="162"/>
      <c r="C361" s="162"/>
      <c r="D361" s="104"/>
      <c r="E361" s="104"/>
      <c r="G361" s="93" t="str">
        <f>IF(COUNTIF($B$3:B357,B358)&gt;0,"ĐÃ NHẬP","")</f>
        <v/>
      </c>
    </row>
    <row r="362" spans="1:7" x14ac:dyDescent="0.2">
      <c r="A362" s="92"/>
      <c r="B362" s="162"/>
      <c r="C362" s="162"/>
      <c r="D362" s="104"/>
      <c r="E362" s="104"/>
      <c r="G362" s="93" t="str">
        <f>IF(COUNTIF($B$3:B358,B359)&gt;0,"ĐÃ NHẬP","")</f>
        <v/>
      </c>
    </row>
    <row r="363" spans="1:7" x14ac:dyDescent="0.2">
      <c r="A363" s="92"/>
      <c r="B363" s="162"/>
      <c r="C363" s="162"/>
      <c r="D363" s="104"/>
      <c r="E363" s="104"/>
      <c r="G363" s="93" t="str">
        <f>IF(COUNTIF($B$3:B359,B360)&gt;0,"ĐÃ NHẬP","")</f>
        <v/>
      </c>
    </row>
    <row r="364" spans="1:7" x14ac:dyDescent="0.2">
      <c r="A364" s="92"/>
      <c r="B364" s="162"/>
      <c r="C364" s="162"/>
      <c r="D364" s="104"/>
      <c r="E364" s="104"/>
      <c r="G364" s="93" t="str">
        <f>IF(COUNTIF($B$3:B360,B361)&gt;0,"ĐÃ NHẬP","")</f>
        <v/>
      </c>
    </row>
    <row r="365" spans="1:7" x14ac:dyDescent="0.2">
      <c r="A365" s="92"/>
      <c r="B365" s="162"/>
      <c r="C365" s="162"/>
      <c r="D365" s="104"/>
      <c r="E365" s="104"/>
      <c r="G365" s="93" t="str">
        <f>IF(COUNTIF($B$3:B361,B362)&gt;0,"ĐÃ NHẬP","")</f>
        <v/>
      </c>
    </row>
    <row r="366" spans="1:7" x14ac:dyDescent="0.2">
      <c r="A366" s="92"/>
      <c r="B366" s="162"/>
      <c r="C366" s="162"/>
      <c r="D366" s="104"/>
      <c r="E366" s="104"/>
      <c r="G366" s="93" t="str">
        <f>IF(COUNTIF($B$3:B362,B363)&gt;0,"ĐÃ NHẬP","")</f>
        <v/>
      </c>
    </row>
    <row r="367" spans="1:7" x14ac:dyDescent="0.2">
      <c r="A367" s="92"/>
      <c r="B367" s="162"/>
      <c r="C367" s="162"/>
      <c r="D367" s="104"/>
      <c r="E367" s="104"/>
      <c r="G367" s="93" t="str">
        <f>IF(COUNTIF($B$3:B363,B364)&gt;0,"ĐÃ NHẬP","")</f>
        <v/>
      </c>
    </row>
    <row r="368" spans="1:7" x14ac:dyDescent="0.2">
      <c r="A368" s="92"/>
      <c r="B368" s="162"/>
      <c r="C368" s="162"/>
      <c r="D368" s="104"/>
      <c r="E368" s="104"/>
      <c r="G368" s="93" t="str">
        <f>IF(COUNTIF($B$3:B364,B365)&gt;0,"ĐÃ NHẬP","")</f>
        <v/>
      </c>
    </row>
    <row r="369" spans="1:7" x14ac:dyDescent="0.2">
      <c r="A369" s="92"/>
      <c r="B369" s="162"/>
      <c r="C369" s="162"/>
      <c r="D369" s="104"/>
      <c r="E369" s="104"/>
      <c r="G369" s="93" t="str">
        <f>IF(COUNTIF($B$3:B365,B366)&gt;0,"ĐÃ NHẬP","")</f>
        <v/>
      </c>
    </row>
    <row r="370" spans="1:7" x14ac:dyDescent="0.2">
      <c r="A370" s="92"/>
      <c r="B370" s="162"/>
      <c r="C370" s="162"/>
      <c r="D370" s="104"/>
      <c r="E370" s="104"/>
      <c r="G370" s="93" t="str">
        <f>IF(COUNTIF($B$3:B366,B367)&gt;0,"ĐÃ NHẬP","")</f>
        <v/>
      </c>
    </row>
    <row r="371" spans="1:7" x14ac:dyDescent="0.2">
      <c r="A371" s="92"/>
      <c r="B371" s="162"/>
      <c r="C371" s="162"/>
      <c r="D371" s="104"/>
      <c r="E371" s="104"/>
      <c r="G371" s="93" t="str">
        <f>IF(COUNTIF($B$3:B367,B368)&gt;0,"ĐÃ NHẬP","")</f>
        <v/>
      </c>
    </row>
    <row r="372" spans="1:7" x14ac:dyDescent="0.2">
      <c r="A372" s="92"/>
      <c r="B372" s="162"/>
      <c r="C372" s="162"/>
      <c r="D372" s="104"/>
      <c r="E372" s="104"/>
      <c r="G372" s="93" t="str">
        <f>IF(COUNTIF($B$3:B368,B369)&gt;0,"ĐÃ NHẬP","")</f>
        <v/>
      </c>
    </row>
    <row r="373" spans="1:7" x14ac:dyDescent="0.2">
      <c r="A373" s="92"/>
      <c r="B373" s="162"/>
      <c r="C373" s="162"/>
      <c r="D373" s="104"/>
      <c r="E373" s="104"/>
      <c r="G373" s="93" t="str">
        <f>IF(COUNTIF($B$3:B369,B370)&gt;0,"ĐÃ NHẬP","")</f>
        <v/>
      </c>
    </row>
    <row r="374" spans="1:7" x14ac:dyDescent="0.2">
      <c r="A374" s="92"/>
      <c r="B374" s="162"/>
      <c r="C374" s="162"/>
      <c r="D374" s="104"/>
      <c r="E374" s="104"/>
      <c r="G374" s="93" t="str">
        <f>IF(COUNTIF($B$3:B370,B371)&gt;0,"ĐÃ NHẬP","")</f>
        <v/>
      </c>
    </row>
    <row r="375" spans="1:7" x14ac:dyDescent="0.2">
      <c r="A375" s="92"/>
      <c r="B375" s="162"/>
      <c r="C375" s="162"/>
      <c r="D375" s="104"/>
      <c r="E375" s="104"/>
      <c r="G375" s="93" t="str">
        <f>IF(COUNTIF($B$3:B371,B372)&gt;0,"ĐÃ NHẬP","")</f>
        <v/>
      </c>
    </row>
    <row r="376" spans="1:7" x14ac:dyDescent="0.2">
      <c r="A376" s="92"/>
      <c r="B376" s="162"/>
      <c r="C376" s="162"/>
      <c r="D376" s="104"/>
      <c r="E376" s="104"/>
      <c r="G376" s="93" t="str">
        <f>IF(COUNTIF($B$3:B372,B373)&gt;0,"ĐÃ NHẬP","")</f>
        <v/>
      </c>
    </row>
    <row r="377" spans="1:7" x14ac:dyDescent="0.2">
      <c r="A377" s="92"/>
      <c r="B377" s="162"/>
      <c r="C377" s="162"/>
      <c r="D377" s="104"/>
      <c r="E377" s="104"/>
      <c r="G377" s="93" t="str">
        <f>IF(COUNTIF($B$3:B373,B374)&gt;0,"ĐÃ NHẬP","")</f>
        <v/>
      </c>
    </row>
    <row r="378" spans="1:7" x14ac:dyDescent="0.2">
      <c r="A378" s="92"/>
      <c r="B378" s="162"/>
      <c r="C378" s="162"/>
      <c r="D378" s="104"/>
      <c r="E378" s="104"/>
      <c r="G378" s="93" t="str">
        <f>IF(COUNTIF($B$3:B374,B375)&gt;0,"ĐÃ NHẬP","")</f>
        <v/>
      </c>
    </row>
    <row r="379" spans="1:7" x14ac:dyDescent="0.2">
      <c r="A379" s="92"/>
      <c r="B379" s="162"/>
      <c r="C379" s="162"/>
      <c r="D379" s="104"/>
      <c r="E379" s="104"/>
      <c r="G379" s="93" t="str">
        <f>IF(COUNTIF($B$3:B375,B376)&gt;0,"ĐÃ NHẬP","")</f>
        <v/>
      </c>
    </row>
    <row r="380" spans="1:7" x14ac:dyDescent="0.2">
      <c r="A380" s="92"/>
      <c r="B380" s="162"/>
      <c r="C380" s="162"/>
      <c r="D380" s="104"/>
      <c r="E380" s="104"/>
      <c r="G380" s="93" t="str">
        <f>IF(COUNTIF($B$3:B376,B377)&gt;0,"ĐÃ NHẬP","")</f>
        <v/>
      </c>
    </row>
    <row r="381" spans="1:7" x14ac:dyDescent="0.2">
      <c r="A381" s="92"/>
      <c r="B381" s="162"/>
      <c r="C381" s="162"/>
      <c r="D381" s="104"/>
      <c r="E381" s="104"/>
      <c r="G381" s="93" t="str">
        <f>IF(COUNTIF($B$3:B377,B378)&gt;0,"ĐÃ NHẬP","")</f>
        <v/>
      </c>
    </row>
    <row r="382" spans="1:7" x14ac:dyDescent="0.2">
      <c r="A382" s="92"/>
      <c r="B382" s="162"/>
      <c r="C382" s="162"/>
      <c r="D382" s="104"/>
      <c r="E382" s="104"/>
      <c r="G382" s="93" t="str">
        <f>IF(COUNTIF($B$3:B378,B379)&gt;0,"ĐÃ NHẬP","")</f>
        <v/>
      </c>
    </row>
    <row r="383" spans="1:7" x14ac:dyDescent="0.2">
      <c r="A383" s="92"/>
      <c r="B383" s="162"/>
      <c r="C383" s="162"/>
      <c r="D383" s="104"/>
      <c r="E383" s="104"/>
      <c r="G383" s="93" t="str">
        <f>IF(COUNTIF($B$3:B379,B380)&gt;0,"ĐÃ NHẬP","")</f>
        <v/>
      </c>
    </row>
    <row r="384" spans="1:7" x14ac:dyDescent="0.2">
      <c r="A384" s="92"/>
      <c r="B384" s="162"/>
      <c r="C384" s="162"/>
      <c r="D384" s="104"/>
      <c r="E384" s="104"/>
      <c r="G384" s="93" t="str">
        <f>IF(COUNTIF($B$3:B380,B381)&gt;0,"ĐÃ NHẬP","")</f>
        <v/>
      </c>
    </row>
    <row r="385" spans="1:7" x14ac:dyDescent="0.2">
      <c r="A385" s="92"/>
      <c r="B385" s="162"/>
      <c r="C385" s="162"/>
      <c r="D385" s="104"/>
      <c r="E385" s="104"/>
      <c r="G385" s="93" t="str">
        <f>IF(COUNTIF($B$3:B381,B382)&gt;0,"ĐÃ NHẬP","")</f>
        <v/>
      </c>
    </row>
    <row r="386" spans="1:7" x14ac:dyDescent="0.2">
      <c r="A386" s="92"/>
      <c r="B386" s="162"/>
      <c r="C386" s="162"/>
      <c r="D386" s="104"/>
      <c r="E386" s="104"/>
      <c r="G386" s="93" t="str">
        <f>IF(COUNTIF($B$3:B382,B383)&gt;0,"ĐÃ NHẬP","")</f>
        <v/>
      </c>
    </row>
    <row r="387" spans="1:7" x14ac:dyDescent="0.2">
      <c r="A387" s="92"/>
      <c r="B387" s="162"/>
      <c r="C387" s="162"/>
      <c r="D387" s="104"/>
      <c r="E387" s="104"/>
      <c r="G387" s="93" t="str">
        <f>IF(COUNTIF($B$3:B383,B384)&gt;0,"ĐÃ NHẬP","")</f>
        <v/>
      </c>
    </row>
    <row r="388" spans="1:7" x14ac:dyDescent="0.2">
      <c r="A388" s="92"/>
      <c r="B388" s="162"/>
      <c r="C388" s="162"/>
      <c r="D388" s="104"/>
      <c r="E388" s="104"/>
      <c r="G388" s="93" t="str">
        <f>IF(COUNTIF($B$3:B384,B385)&gt;0,"ĐÃ NHẬP","")</f>
        <v/>
      </c>
    </row>
    <row r="389" spans="1:7" x14ac:dyDescent="0.2">
      <c r="A389" s="92"/>
      <c r="B389" s="162"/>
      <c r="C389" s="162"/>
      <c r="D389" s="104"/>
      <c r="E389" s="104"/>
      <c r="G389" s="93" t="str">
        <f>IF(COUNTIF($B$3:B385,B386)&gt;0,"ĐÃ NHẬP","")</f>
        <v/>
      </c>
    </row>
    <row r="390" spans="1:7" x14ac:dyDescent="0.2">
      <c r="A390" s="92"/>
      <c r="B390" s="162"/>
      <c r="C390" s="162"/>
      <c r="D390" s="104"/>
      <c r="E390" s="104"/>
      <c r="G390" s="93" t="str">
        <f>IF(COUNTIF($B$3:B386,B387)&gt;0,"ĐÃ NHẬP","")</f>
        <v/>
      </c>
    </row>
    <row r="391" spans="1:7" x14ac:dyDescent="0.2">
      <c r="A391" s="92"/>
      <c r="B391" s="162"/>
      <c r="C391" s="162"/>
      <c r="D391" s="104"/>
      <c r="E391" s="104"/>
      <c r="G391" s="93" t="str">
        <f>IF(COUNTIF($B$3:B387,B388)&gt;0,"ĐÃ NHẬP","")</f>
        <v/>
      </c>
    </row>
    <row r="392" spans="1:7" x14ac:dyDescent="0.2">
      <c r="A392" s="92"/>
      <c r="B392" s="162"/>
      <c r="C392" s="162"/>
      <c r="D392" s="104"/>
      <c r="E392" s="104"/>
      <c r="G392" s="93" t="str">
        <f>IF(COUNTIF($B$3:B388,B389)&gt;0,"ĐÃ NHẬP","")</f>
        <v/>
      </c>
    </row>
    <row r="393" spans="1:7" x14ac:dyDescent="0.2">
      <c r="A393" s="92"/>
      <c r="B393" s="162"/>
      <c r="C393" s="162"/>
      <c r="D393" s="104"/>
      <c r="E393" s="104"/>
      <c r="G393" s="93" t="str">
        <f>IF(COUNTIF($B$3:B389,B390)&gt;0,"ĐÃ NHẬP","")</f>
        <v/>
      </c>
    </row>
    <row r="394" spans="1:7" x14ac:dyDescent="0.2">
      <c r="A394" s="92"/>
      <c r="B394" s="162"/>
      <c r="C394" s="162"/>
      <c r="D394" s="104"/>
      <c r="E394" s="104"/>
      <c r="G394" s="93" t="str">
        <f>IF(COUNTIF($B$3:B390,B391)&gt;0,"ĐÃ NHẬP","")</f>
        <v/>
      </c>
    </row>
    <row r="395" spans="1:7" x14ac:dyDescent="0.2">
      <c r="A395" s="92"/>
      <c r="B395" s="162"/>
      <c r="C395" s="162"/>
      <c r="D395" s="104"/>
      <c r="E395" s="104"/>
      <c r="G395" s="93" t="str">
        <f>IF(COUNTIF($B$3:B391,B392)&gt;0,"ĐÃ NHẬP","")</f>
        <v/>
      </c>
    </row>
    <row r="396" spans="1:7" x14ac:dyDescent="0.2">
      <c r="A396" s="92"/>
      <c r="B396" s="162"/>
      <c r="C396" s="162"/>
      <c r="D396" s="104"/>
      <c r="E396" s="104"/>
      <c r="G396" s="93" t="str">
        <f>IF(COUNTIF($B$3:B392,B393)&gt;0,"ĐÃ NHẬP","")</f>
        <v/>
      </c>
    </row>
    <row r="397" spans="1:7" x14ac:dyDescent="0.2">
      <c r="A397" s="92"/>
      <c r="B397" s="162"/>
      <c r="C397" s="162"/>
      <c r="D397" s="104"/>
      <c r="E397" s="104"/>
      <c r="G397" s="93" t="str">
        <f>IF(COUNTIF($B$3:B393,B394)&gt;0,"ĐÃ NHẬP","")</f>
        <v/>
      </c>
    </row>
    <row r="398" spans="1:7" x14ac:dyDescent="0.2">
      <c r="A398" s="92"/>
      <c r="B398" s="162"/>
      <c r="C398" s="162"/>
      <c r="D398" s="104"/>
      <c r="E398" s="104"/>
      <c r="G398" s="93" t="str">
        <f>IF(COUNTIF($B$3:B394,B395)&gt;0,"ĐÃ NHẬP","")</f>
        <v/>
      </c>
    </row>
    <row r="399" spans="1:7" x14ac:dyDescent="0.2">
      <c r="A399" s="92"/>
      <c r="B399" s="162"/>
      <c r="C399" s="162"/>
      <c r="D399" s="104"/>
      <c r="E399" s="104"/>
      <c r="G399" s="93" t="str">
        <f>IF(COUNTIF($B$3:B395,B396)&gt;0,"ĐÃ NHẬP","")</f>
        <v/>
      </c>
    </row>
    <row r="400" spans="1:7" x14ac:dyDescent="0.2">
      <c r="A400" s="92"/>
      <c r="B400" s="162"/>
      <c r="C400" s="162"/>
      <c r="D400" s="104"/>
      <c r="E400" s="104"/>
      <c r="G400" s="93" t="str">
        <f>IF(COUNTIF($B$3:B396,B397)&gt;0,"ĐÃ NHẬP","")</f>
        <v/>
      </c>
    </row>
    <row r="401" spans="1:7" x14ac:dyDescent="0.2">
      <c r="A401" s="92"/>
      <c r="B401" s="162"/>
      <c r="C401" s="162"/>
      <c r="D401" s="104"/>
      <c r="E401" s="104"/>
      <c r="G401" s="93" t="str">
        <f>IF(COUNTIF($B$3:B397,B398)&gt;0,"ĐÃ NHẬP","")</f>
        <v/>
      </c>
    </row>
    <row r="402" spans="1:7" x14ac:dyDescent="0.2">
      <c r="A402" s="92"/>
      <c r="B402" s="162"/>
      <c r="C402" s="162"/>
      <c r="D402" s="104"/>
      <c r="E402" s="104"/>
      <c r="G402" s="93" t="str">
        <f>IF(COUNTIF($B$3:B398,B399)&gt;0,"ĐÃ NHẬP","")</f>
        <v/>
      </c>
    </row>
    <row r="403" spans="1:7" x14ac:dyDescent="0.2">
      <c r="A403" s="92"/>
      <c r="B403" s="162"/>
      <c r="C403" s="162"/>
      <c r="D403" s="104"/>
      <c r="E403" s="104"/>
      <c r="G403" s="93" t="str">
        <f>IF(COUNTIF($B$3:B399,B400)&gt;0,"ĐÃ NHẬP","")</f>
        <v/>
      </c>
    </row>
    <row r="404" spans="1:7" x14ac:dyDescent="0.2">
      <c r="A404" s="92"/>
      <c r="B404" s="162"/>
      <c r="C404" s="162"/>
      <c r="D404" s="104"/>
      <c r="E404" s="104"/>
      <c r="G404" s="93" t="str">
        <f>IF(COUNTIF($B$3:B400,B401)&gt;0,"ĐÃ NHẬP","")</f>
        <v/>
      </c>
    </row>
    <row r="405" spans="1:7" x14ac:dyDescent="0.2">
      <c r="A405" s="92"/>
      <c r="B405" s="162"/>
      <c r="C405" s="162"/>
      <c r="D405" s="104"/>
      <c r="E405" s="104"/>
      <c r="G405" s="93" t="str">
        <f>IF(COUNTIF($B$3:B401,B402)&gt;0,"ĐÃ NHẬP","")</f>
        <v/>
      </c>
    </row>
    <row r="406" spans="1:7" x14ac:dyDescent="0.2">
      <c r="A406" s="92"/>
      <c r="B406" s="162"/>
      <c r="C406" s="162"/>
      <c r="D406" s="104"/>
      <c r="E406" s="104"/>
      <c r="G406" s="93" t="str">
        <f>IF(COUNTIF($B$3:B402,B403)&gt;0,"ĐÃ NHẬP","")</f>
        <v/>
      </c>
    </row>
    <row r="407" spans="1:7" x14ac:dyDescent="0.2">
      <c r="A407" s="92"/>
      <c r="B407" s="162"/>
      <c r="C407" s="162"/>
      <c r="D407" s="104"/>
      <c r="E407" s="104"/>
      <c r="G407" s="93" t="str">
        <f>IF(COUNTIF($B$3:B403,B404)&gt;0,"ĐÃ NHẬP","")</f>
        <v/>
      </c>
    </row>
    <row r="408" spans="1:7" x14ac:dyDescent="0.2">
      <c r="A408" s="92"/>
      <c r="B408" s="162"/>
      <c r="C408" s="162"/>
      <c r="D408" s="104"/>
      <c r="E408" s="104"/>
      <c r="G408" s="93" t="str">
        <f>IF(COUNTIF($B$3:B404,B405)&gt;0,"ĐÃ NHẬP","")</f>
        <v/>
      </c>
    </row>
    <row r="409" spans="1:7" x14ac:dyDescent="0.2">
      <c r="A409" s="92"/>
      <c r="B409" s="162"/>
      <c r="C409" s="162"/>
      <c r="D409" s="104"/>
      <c r="E409" s="104"/>
      <c r="G409" s="93" t="str">
        <f>IF(COUNTIF($B$3:B405,B406)&gt;0,"ĐÃ NHẬP","")</f>
        <v/>
      </c>
    </row>
    <row r="410" spans="1:7" x14ac:dyDescent="0.2">
      <c r="A410" s="92"/>
      <c r="B410" s="162"/>
      <c r="C410" s="162"/>
      <c r="D410" s="104"/>
      <c r="E410" s="104"/>
      <c r="G410" s="93" t="str">
        <f>IF(COUNTIF($B$3:B406,B407)&gt;0,"ĐÃ NHẬP","")</f>
        <v/>
      </c>
    </row>
    <row r="411" spans="1:7" x14ac:dyDescent="0.2">
      <c r="A411" s="92"/>
      <c r="B411" s="162"/>
      <c r="C411" s="162"/>
      <c r="D411" s="104"/>
      <c r="E411" s="104"/>
      <c r="G411" s="93" t="str">
        <f>IF(COUNTIF($B$3:B407,B408)&gt;0,"ĐÃ NHẬP","")</f>
        <v/>
      </c>
    </row>
    <row r="412" spans="1:7" x14ac:dyDescent="0.2">
      <c r="A412" s="92"/>
      <c r="B412" s="162"/>
      <c r="C412" s="162"/>
      <c r="D412" s="104"/>
      <c r="E412" s="104"/>
      <c r="G412" s="93" t="str">
        <f>IF(COUNTIF($B$3:B408,B409)&gt;0,"ĐÃ NHẬP","")</f>
        <v/>
      </c>
    </row>
    <row r="413" spans="1:7" x14ac:dyDescent="0.2">
      <c r="A413" s="92"/>
      <c r="B413" s="162"/>
      <c r="C413" s="162"/>
      <c r="D413" s="104"/>
      <c r="E413" s="104"/>
      <c r="G413" s="93" t="str">
        <f>IF(COUNTIF($B$3:B409,B410)&gt;0,"ĐÃ NHẬP","")</f>
        <v/>
      </c>
    </row>
    <row r="414" spans="1:7" x14ac:dyDescent="0.2">
      <c r="A414" s="92"/>
      <c r="B414" s="162"/>
      <c r="C414" s="162"/>
      <c r="D414" s="104"/>
      <c r="E414" s="104"/>
      <c r="G414" s="93" t="str">
        <f>IF(COUNTIF($B$3:B410,B411)&gt;0,"ĐÃ NHẬP","")</f>
        <v/>
      </c>
    </row>
    <row r="415" spans="1:7" x14ac:dyDescent="0.2">
      <c r="A415" s="92"/>
      <c r="B415" s="162"/>
      <c r="C415" s="162"/>
      <c r="D415" s="104"/>
      <c r="E415" s="104"/>
      <c r="G415" s="93" t="str">
        <f>IF(COUNTIF($B$3:B411,B412)&gt;0,"ĐÃ NHẬP","")</f>
        <v/>
      </c>
    </row>
    <row r="416" spans="1:7" x14ac:dyDescent="0.2">
      <c r="A416" s="92"/>
      <c r="B416" s="162"/>
      <c r="C416" s="162"/>
      <c r="D416" s="104"/>
      <c r="E416" s="104"/>
      <c r="G416" s="93" t="str">
        <f>IF(COUNTIF($B$3:B412,B413)&gt;0,"ĐÃ NHẬP","")</f>
        <v/>
      </c>
    </row>
    <row r="417" spans="1:7" x14ac:dyDescent="0.2">
      <c r="A417" s="92"/>
      <c r="B417" s="162"/>
      <c r="C417" s="162"/>
      <c r="D417" s="104"/>
      <c r="E417" s="104"/>
      <c r="G417" s="93" t="str">
        <f>IF(COUNTIF($B$3:B413,B414)&gt;0,"ĐÃ NHẬP","")</f>
        <v/>
      </c>
    </row>
    <row r="418" spans="1:7" x14ac:dyDescent="0.2">
      <c r="A418" s="92"/>
      <c r="B418" s="162"/>
      <c r="C418" s="162"/>
      <c r="D418" s="104"/>
      <c r="E418" s="104"/>
      <c r="G418" s="93" t="str">
        <f>IF(COUNTIF($B$3:B414,B415)&gt;0,"ĐÃ NHẬP","")</f>
        <v/>
      </c>
    </row>
    <row r="419" spans="1:7" x14ac:dyDescent="0.2">
      <c r="A419" s="92"/>
      <c r="B419" s="162"/>
      <c r="C419" s="162"/>
      <c r="D419" s="104"/>
      <c r="E419" s="104"/>
      <c r="G419" s="93" t="str">
        <f>IF(COUNTIF($B$3:B415,B416)&gt;0,"ĐÃ NHẬP","")</f>
        <v/>
      </c>
    </row>
    <row r="420" spans="1:7" x14ac:dyDescent="0.2">
      <c r="A420" s="92"/>
      <c r="B420" s="162"/>
      <c r="C420" s="162"/>
      <c r="D420" s="104"/>
      <c r="E420" s="104"/>
      <c r="G420" s="93" t="str">
        <f>IF(COUNTIF($B$3:B416,B417)&gt;0,"ĐÃ NHẬP","")</f>
        <v/>
      </c>
    </row>
    <row r="421" spans="1:7" x14ac:dyDescent="0.2">
      <c r="A421" s="92"/>
      <c r="B421" s="162"/>
      <c r="C421" s="162"/>
      <c r="D421" s="104"/>
      <c r="E421" s="104"/>
      <c r="G421" s="93" t="str">
        <f>IF(COUNTIF($B$3:B417,B418)&gt;0,"ĐÃ NHẬP","")</f>
        <v/>
      </c>
    </row>
    <row r="422" spans="1:7" x14ac:dyDescent="0.2">
      <c r="A422" s="92"/>
      <c r="B422" s="162"/>
      <c r="C422" s="162"/>
      <c r="D422" s="104"/>
      <c r="E422" s="104"/>
      <c r="G422" s="93" t="str">
        <f>IF(COUNTIF($B$3:B418,B419)&gt;0,"ĐÃ NHẬP","")</f>
        <v/>
      </c>
    </row>
    <row r="423" spans="1:7" x14ac:dyDescent="0.2">
      <c r="A423" s="92"/>
      <c r="B423" s="162"/>
      <c r="C423" s="162"/>
      <c r="D423" s="104"/>
      <c r="E423" s="104"/>
      <c r="G423" s="93" t="str">
        <f>IF(COUNTIF($B$3:B419,B420)&gt;0,"ĐÃ NHẬP","")</f>
        <v/>
      </c>
    </row>
    <row r="424" spans="1:7" x14ac:dyDescent="0.2">
      <c r="A424" s="92"/>
      <c r="B424" s="162"/>
      <c r="C424" s="162"/>
      <c r="D424" s="104"/>
      <c r="E424" s="104"/>
      <c r="G424" s="93" t="str">
        <f>IF(COUNTIF($B$3:B420,B421)&gt;0,"ĐÃ NHẬP","")</f>
        <v/>
      </c>
    </row>
    <row r="425" spans="1:7" x14ac:dyDescent="0.2">
      <c r="A425" s="92"/>
      <c r="B425" s="162"/>
      <c r="C425" s="162"/>
      <c r="D425" s="104"/>
      <c r="E425" s="104"/>
      <c r="G425" s="93" t="str">
        <f>IF(COUNTIF($B$3:B421,B422)&gt;0,"ĐÃ NHẬP","")</f>
        <v/>
      </c>
    </row>
    <row r="426" spans="1:7" x14ac:dyDescent="0.2">
      <c r="A426" s="92"/>
      <c r="B426" s="162"/>
      <c r="C426" s="162"/>
      <c r="D426" s="104"/>
      <c r="E426" s="104"/>
      <c r="G426" s="93" t="str">
        <f>IF(COUNTIF($B$3:B422,B423)&gt;0,"ĐÃ NHẬP","")</f>
        <v/>
      </c>
    </row>
    <row r="427" spans="1:7" x14ac:dyDescent="0.2">
      <c r="A427" s="92"/>
      <c r="B427" s="162"/>
      <c r="C427" s="162"/>
      <c r="D427" s="104"/>
      <c r="E427" s="104"/>
      <c r="G427" s="93" t="str">
        <f>IF(COUNTIF($B$3:B423,B424)&gt;0,"ĐÃ NHẬP","")</f>
        <v/>
      </c>
    </row>
    <row r="428" spans="1:7" x14ac:dyDescent="0.2">
      <c r="A428" s="92"/>
      <c r="B428" s="162"/>
      <c r="C428" s="162"/>
      <c r="D428" s="104"/>
      <c r="E428" s="104"/>
      <c r="G428" s="93" t="str">
        <f>IF(COUNTIF($B$3:B424,B425)&gt;0,"ĐÃ NHẬP","")</f>
        <v/>
      </c>
    </row>
    <row r="429" spans="1:7" x14ac:dyDescent="0.2">
      <c r="A429" s="92"/>
      <c r="B429" s="162"/>
      <c r="C429" s="162"/>
      <c r="D429" s="104"/>
      <c r="E429" s="104"/>
      <c r="G429" s="93" t="str">
        <f>IF(COUNTIF($B$3:B425,B426)&gt;0,"ĐÃ NHẬP","")</f>
        <v/>
      </c>
    </row>
    <row r="430" spans="1:7" x14ac:dyDescent="0.2">
      <c r="A430" s="92"/>
      <c r="B430" s="162"/>
      <c r="C430" s="162"/>
      <c r="D430" s="104"/>
      <c r="E430" s="104"/>
      <c r="G430" s="93" t="str">
        <f>IF(COUNTIF($B$3:B426,B427)&gt;0,"ĐÃ NHẬP","")</f>
        <v/>
      </c>
    </row>
    <row r="431" spans="1:7" x14ac:dyDescent="0.2">
      <c r="A431" s="92"/>
      <c r="B431" s="162"/>
      <c r="C431" s="162"/>
      <c r="D431" s="104"/>
      <c r="E431" s="104"/>
      <c r="G431" s="93" t="str">
        <f>IF(COUNTIF($B$3:B427,B428)&gt;0,"ĐÃ NHẬP","")</f>
        <v/>
      </c>
    </row>
    <row r="432" spans="1:7" x14ac:dyDescent="0.2">
      <c r="A432" s="92"/>
      <c r="B432" s="162"/>
      <c r="C432" s="162"/>
      <c r="D432" s="104"/>
      <c r="E432" s="104"/>
      <c r="G432" s="93" t="str">
        <f>IF(COUNTIF($B$3:B428,B429)&gt;0,"ĐÃ NHẬP","")</f>
        <v/>
      </c>
    </row>
    <row r="433" spans="1:7" x14ac:dyDescent="0.2">
      <c r="A433" s="92"/>
      <c r="B433" s="162"/>
      <c r="C433" s="162"/>
      <c r="D433" s="104"/>
      <c r="E433" s="104"/>
      <c r="G433" s="93" t="str">
        <f>IF(COUNTIF($B$3:B429,B430)&gt;0,"ĐÃ NHẬP","")</f>
        <v/>
      </c>
    </row>
    <row r="434" spans="1:7" x14ac:dyDescent="0.2">
      <c r="A434" s="92"/>
      <c r="B434" s="162"/>
      <c r="C434" s="162"/>
      <c r="D434" s="104"/>
      <c r="E434" s="104"/>
      <c r="G434" s="93" t="str">
        <f>IF(COUNTIF($B$3:B430,B431)&gt;0,"ĐÃ NHẬP","")</f>
        <v/>
      </c>
    </row>
    <row r="435" spans="1:7" x14ac:dyDescent="0.2">
      <c r="A435" s="92"/>
      <c r="B435" s="162"/>
      <c r="C435" s="162"/>
      <c r="D435" s="104"/>
      <c r="E435" s="104"/>
      <c r="G435" s="93" t="str">
        <f>IF(COUNTIF($B$3:B431,B432)&gt;0,"ĐÃ NHẬP","")</f>
        <v/>
      </c>
    </row>
    <row r="436" spans="1:7" x14ac:dyDescent="0.2">
      <c r="A436" s="92"/>
      <c r="B436" s="162"/>
      <c r="C436" s="162"/>
      <c r="D436" s="104"/>
      <c r="E436" s="104"/>
      <c r="G436" s="93" t="str">
        <f>IF(COUNTIF($B$3:B432,B433)&gt;0,"ĐÃ NHẬP","")</f>
        <v/>
      </c>
    </row>
    <row r="437" spans="1:7" x14ac:dyDescent="0.2">
      <c r="A437" s="92"/>
      <c r="B437" s="162"/>
      <c r="C437" s="162"/>
      <c r="D437" s="104"/>
      <c r="E437" s="104"/>
      <c r="G437" s="93" t="str">
        <f>IF(COUNTIF($B$3:B433,B434)&gt;0,"ĐÃ NHẬP","")</f>
        <v/>
      </c>
    </row>
    <row r="438" spans="1:7" x14ac:dyDescent="0.2">
      <c r="A438" s="92"/>
      <c r="B438" s="162"/>
      <c r="C438" s="162"/>
      <c r="D438" s="104"/>
      <c r="E438" s="104"/>
      <c r="G438" s="93" t="str">
        <f>IF(COUNTIF($B$3:B434,B435)&gt;0,"ĐÃ NHẬP","")</f>
        <v/>
      </c>
    </row>
    <row r="439" spans="1:7" x14ac:dyDescent="0.2">
      <c r="A439" s="92"/>
      <c r="B439" s="162"/>
      <c r="C439" s="162"/>
      <c r="D439" s="104"/>
      <c r="E439" s="104"/>
      <c r="G439" s="93" t="str">
        <f>IF(COUNTIF($B$3:B435,B436)&gt;0,"ĐÃ NHẬP","")</f>
        <v/>
      </c>
    </row>
    <row r="440" spans="1:7" x14ac:dyDescent="0.2">
      <c r="A440" s="92"/>
      <c r="B440" s="162"/>
      <c r="C440" s="162"/>
      <c r="D440" s="104"/>
      <c r="E440" s="104"/>
      <c r="G440" s="93" t="str">
        <f>IF(COUNTIF($B$3:B436,B437)&gt;0,"ĐÃ NHẬP","")</f>
        <v/>
      </c>
    </row>
    <row r="441" spans="1:7" x14ac:dyDescent="0.2">
      <c r="A441" s="92"/>
      <c r="B441" s="162"/>
      <c r="C441" s="162"/>
      <c r="D441" s="104"/>
      <c r="E441" s="104"/>
      <c r="G441" s="93" t="str">
        <f>IF(COUNTIF($B$3:B437,B438)&gt;0,"ĐÃ NHẬP","")</f>
        <v/>
      </c>
    </row>
    <row r="442" spans="1:7" x14ac:dyDescent="0.2">
      <c r="A442" s="92"/>
      <c r="B442" s="162"/>
      <c r="C442" s="162"/>
      <c r="D442" s="104"/>
      <c r="E442" s="104"/>
      <c r="G442" s="93" t="str">
        <f>IF(COUNTIF($B$3:B438,B439)&gt;0,"ĐÃ NHẬP","")</f>
        <v/>
      </c>
    </row>
    <row r="443" spans="1:7" x14ac:dyDescent="0.2">
      <c r="A443" s="92"/>
      <c r="B443" s="162"/>
      <c r="C443" s="162"/>
      <c r="D443" s="104"/>
      <c r="E443" s="104"/>
      <c r="G443" s="93" t="str">
        <f>IF(COUNTIF($B$3:B439,B440)&gt;0,"ĐÃ NHẬP","")</f>
        <v/>
      </c>
    </row>
    <row r="444" spans="1:7" x14ac:dyDescent="0.2">
      <c r="A444" s="92"/>
      <c r="B444" s="162"/>
      <c r="C444" s="162"/>
      <c r="D444" s="104"/>
      <c r="E444" s="104"/>
      <c r="G444" s="93" t="str">
        <f>IF(COUNTIF($B$3:B440,B441)&gt;0,"ĐÃ NHẬP","")</f>
        <v/>
      </c>
    </row>
    <row r="445" spans="1:7" x14ac:dyDescent="0.2">
      <c r="A445" s="92"/>
      <c r="B445" s="162"/>
      <c r="C445" s="162"/>
      <c r="D445" s="104"/>
      <c r="E445" s="104"/>
      <c r="G445" s="93" t="str">
        <f>IF(COUNTIF($B$3:B441,B442)&gt;0,"ĐÃ NHẬP","")</f>
        <v/>
      </c>
    </row>
    <row r="446" spans="1:7" x14ac:dyDescent="0.2">
      <c r="A446" s="92"/>
      <c r="B446" s="162"/>
      <c r="C446" s="162"/>
      <c r="D446" s="104"/>
      <c r="E446" s="104"/>
      <c r="G446" s="93" t="str">
        <f>IF(COUNTIF($B$3:B442,B443)&gt;0,"ĐÃ NHẬP","")</f>
        <v/>
      </c>
    </row>
    <row r="447" spans="1:7" x14ac:dyDescent="0.2">
      <c r="A447" s="92"/>
      <c r="B447" s="162"/>
      <c r="C447" s="162"/>
      <c r="D447" s="104"/>
      <c r="E447" s="104"/>
      <c r="G447" s="93" t="str">
        <f>IF(COUNTIF($B$3:B443,B444)&gt;0,"ĐÃ NHẬP","")</f>
        <v/>
      </c>
    </row>
    <row r="448" spans="1:7" x14ac:dyDescent="0.2">
      <c r="A448" s="92"/>
      <c r="B448" s="162"/>
      <c r="C448" s="162"/>
      <c r="D448" s="104"/>
      <c r="E448" s="104"/>
      <c r="G448" s="93" t="str">
        <f>IF(COUNTIF($B$3:B444,B445)&gt;0,"ĐÃ NHẬP","")</f>
        <v/>
      </c>
    </row>
    <row r="449" spans="1:7" x14ac:dyDescent="0.2">
      <c r="A449" s="92"/>
      <c r="B449" s="162"/>
      <c r="C449" s="162"/>
      <c r="D449" s="104"/>
      <c r="E449" s="104"/>
      <c r="G449" s="93" t="str">
        <f>IF(COUNTIF($B$3:B445,B446)&gt;0,"ĐÃ NHẬP","")</f>
        <v/>
      </c>
    </row>
    <row r="450" spans="1:7" x14ac:dyDescent="0.2">
      <c r="A450" s="92"/>
      <c r="B450" s="162"/>
      <c r="C450" s="162"/>
      <c r="D450" s="104"/>
      <c r="E450" s="104"/>
      <c r="G450" s="93" t="str">
        <f>IF(COUNTIF($B$3:B446,B447)&gt;0,"ĐÃ NHẬP","")</f>
        <v/>
      </c>
    </row>
    <row r="451" spans="1:7" x14ac:dyDescent="0.2">
      <c r="A451" s="92"/>
      <c r="B451" s="162"/>
      <c r="C451" s="162"/>
      <c r="D451" s="104"/>
      <c r="E451" s="104"/>
      <c r="G451" s="93" t="str">
        <f>IF(COUNTIF($B$3:B447,B448)&gt;0,"ĐÃ NHẬP","")</f>
        <v/>
      </c>
    </row>
    <row r="452" spans="1:7" x14ac:dyDescent="0.2">
      <c r="A452" s="92"/>
      <c r="B452" s="162"/>
      <c r="C452" s="162"/>
      <c r="D452" s="104"/>
      <c r="E452" s="104"/>
      <c r="G452" s="93" t="str">
        <f>IF(COUNTIF($B$3:B448,B449)&gt;0,"ĐÃ NHẬP","")</f>
        <v/>
      </c>
    </row>
    <row r="453" spans="1:7" x14ac:dyDescent="0.2">
      <c r="A453" s="92"/>
      <c r="B453" s="162"/>
      <c r="C453" s="162"/>
      <c r="D453" s="104"/>
      <c r="E453" s="104"/>
      <c r="G453" s="93" t="str">
        <f>IF(COUNTIF($B$3:B449,B450)&gt;0,"ĐÃ NHẬP","")</f>
        <v/>
      </c>
    </row>
    <row r="454" spans="1:7" x14ac:dyDescent="0.2">
      <c r="A454" s="92"/>
      <c r="B454" s="162"/>
      <c r="C454" s="162"/>
      <c r="D454" s="104"/>
      <c r="E454" s="104"/>
      <c r="G454" s="93" t="str">
        <f>IF(COUNTIF($B$3:B450,B451)&gt;0,"ĐÃ NHẬP","")</f>
        <v/>
      </c>
    </row>
    <row r="455" spans="1:7" x14ac:dyDescent="0.2">
      <c r="A455" s="92"/>
      <c r="B455" s="162"/>
      <c r="C455" s="162"/>
      <c r="D455" s="104"/>
      <c r="E455" s="104"/>
      <c r="G455" s="93" t="str">
        <f>IF(COUNTIF($B$3:B451,B452)&gt;0,"ĐÃ NHẬP","")</f>
        <v/>
      </c>
    </row>
    <row r="456" spans="1:7" x14ac:dyDescent="0.2">
      <c r="A456" s="92"/>
      <c r="B456" s="162"/>
      <c r="C456" s="162"/>
      <c r="D456" s="104"/>
      <c r="E456" s="104"/>
      <c r="G456" s="93" t="str">
        <f>IF(COUNTIF($B$3:B452,B453)&gt;0,"ĐÃ NHẬP","")</f>
        <v/>
      </c>
    </row>
    <row r="457" spans="1:7" x14ac:dyDescent="0.2">
      <c r="A457" s="92"/>
      <c r="B457" s="162"/>
      <c r="C457" s="162"/>
      <c r="D457" s="104"/>
      <c r="E457" s="104"/>
      <c r="G457" s="93" t="str">
        <f>IF(COUNTIF($B$3:B453,B454)&gt;0,"ĐÃ NHẬP","")</f>
        <v/>
      </c>
    </row>
    <row r="458" spans="1:7" x14ac:dyDescent="0.2">
      <c r="A458" s="92"/>
      <c r="B458" s="162"/>
      <c r="C458" s="162"/>
      <c r="D458" s="104"/>
      <c r="E458" s="104"/>
      <c r="G458" s="93" t="str">
        <f>IF(COUNTIF($B$3:B454,B455)&gt;0,"ĐÃ NHẬP","")</f>
        <v/>
      </c>
    </row>
    <row r="459" spans="1:7" x14ac:dyDescent="0.2">
      <c r="A459" s="92"/>
      <c r="B459" s="162"/>
      <c r="C459" s="162"/>
      <c r="D459" s="104"/>
      <c r="E459" s="104"/>
      <c r="G459" s="93" t="str">
        <f>IF(COUNTIF($B$3:B455,B456)&gt;0,"ĐÃ NHẬP","")</f>
        <v/>
      </c>
    </row>
    <row r="460" spans="1:7" x14ac:dyDescent="0.2">
      <c r="A460" s="92"/>
      <c r="B460" s="162"/>
      <c r="C460" s="162"/>
      <c r="D460" s="104"/>
      <c r="E460" s="104"/>
      <c r="G460" s="93" t="str">
        <f>IF(COUNTIF($B$3:B456,B457)&gt;0,"ĐÃ NHẬP","")</f>
        <v/>
      </c>
    </row>
    <row r="461" spans="1:7" x14ac:dyDescent="0.2">
      <c r="A461" s="92"/>
      <c r="B461" s="162"/>
      <c r="C461" s="162"/>
      <c r="D461" s="104"/>
      <c r="E461" s="104"/>
      <c r="G461" s="93" t="str">
        <f>IF(COUNTIF($B$3:B457,B458)&gt;0,"ĐÃ NHẬP","")</f>
        <v/>
      </c>
    </row>
    <row r="462" spans="1:7" x14ac:dyDescent="0.2">
      <c r="A462" s="92"/>
      <c r="B462" s="162"/>
      <c r="C462" s="162"/>
      <c r="D462" s="104"/>
      <c r="E462" s="104"/>
      <c r="G462" s="93" t="str">
        <f>IF(COUNTIF($B$3:B458,B459)&gt;0,"ĐÃ NHẬP","")</f>
        <v/>
      </c>
    </row>
    <row r="463" spans="1:7" x14ac:dyDescent="0.2">
      <c r="A463" s="92"/>
      <c r="B463" s="162"/>
      <c r="C463" s="162"/>
      <c r="D463" s="104"/>
      <c r="E463" s="104"/>
      <c r="G463" s="93" t="str">
        <f>IF(COUNTIF($B$3:B459,B460)&gt;0,"ĐÃ NHẬP","")</f>
        <v/>
      </c>
    </row>
    <row r="464" spans="1:7" x14ac:dyDescent="0.2">
      <c r="A464" s="92"/>
      <c r="B464" s="162"/>
      <c r="C464" s="162"/>
      <c r="D464" s="104"/>
      <c r="E464" s="104"/>
      <c r="G464" s="93" t="str">
        <f>IF(COUNTIF($B$3:B460,B461)&gt;0,"ĐÃ NHẬP","")</f>
        <v/>
      </c>
    </row>
    <row r="465" spans="1:7" x14ac:dyDescent="0.2">
      <c r="A465" s="92"/>
      <c r="B465" s="162"/>
      <c r="C465" s="162"/>
      <c r="D465" s="104"/>
      <c r="E465" s="104"/>
      <c r="G465" s="93" t="str">
        <f>IF(COUNTIF($B$3:B461,B462)&gt;0,"ĐÃ NHẬP","")</f>
        <v/>
      </c>
    </row>
    <row r="466" spans="1:7" x14ac:dyDescent="0.2">
      <c r="A466" s="92"/>
      <c r="B466" s="162"/>
      <c r="C466" s="162"/>
      <c r="D466" s="104"/>
      <c r="E466" s="104"/>
      <c r="G466" s="93" t="str">
        <f>IF(COUNTIF($B$3:B462,B463)&gt;0,"ĐÃ NHẬP","")</f>
        <v/>
      </c>
    </row>
    <row r="467" spans="1:7" x14ac:dyDescent="0.2">
      <c r="A467" s="92"/>
      <c r="B467" s="162"/>
      <c r="C467" s="162"/>
      <c r="D467" s="104"/>
      <c r="E467" s="104"/>
      <c r="G467" s="93" t="str">
        <f>IF(COUNTIF($B$3:B463,B464)&gt;0,"ĐÃ NHẬP","")</f>
        <v/>
      </c>
    </row>
    <row r="468" spans="1:7" x14ac:dyDescent="0.2">
      <c r="A468" s="92"/>
      <c r="B468" s="162"/>
      <c r="C468" s="162"/>
      <c r="D468" s="104"/>
      <c r="E468" s="104"/>
      <c r="G468" s="93" t="str">
        <f>IF(COUNTIF($B$3:B464,B465)&gt;0,"ĐÃ NHẬP","")</f>
        <v/>
      </c>
    </row>
    <row r="469" spans="1:7" x14ac:dyDescent="0.2">
      <c r="A469" s="92"/>
      <c r="B469" s="162"/>
      <c r="C469" s="162"/>
      <c r="D469" s="104"/>
      <c r="E469" s="104"/>
      <c r="G469" s="93" t="str">
        <f>IF(COUNTIF($B$3:B465,B466)&gt;0,"ĐÃ NHẬP","")</f>
        <v/>
      </c>
    </row>
    <row r="470" spans="1:7" x14ac:dyDescent="0.2">
      <c r="A470" s="92"/>
      <c r="B470" s="162"/>
      <c r="C470" s="162"/>
      <c r="D470" s="104"/>
      <c r="E470" s="104"/>
      <c r="G470" s="93" t="str">
        <f>IF(COUNTIF($B$3:B466,B467)&gt;0,"ĐÃ NHẬP","")</f>
        <v/>
      </c>
    </row>
    <row r="471" spans="1:7" x14ac:dyDescent="0.2">
      <c r="A471" s="92"/>
      <c r="B471" s="162"/>
      <c r="C471" s="162"/>
      <c r="D471" s="104"/>
      <c r="E471" s="104"/>
      <c r="G471" s="93" t="str">
        <f>IF(COUNTIF($B$3:B467,B468)&gt;0,"ĐÃ NHẬP","")</f>
        <v/>
      </c>
    </row>
    <row r="472" spans="1:7" x14ac:dyDescent="0.2">
      <c r="A472" s="92"/>
      <c r="B472" s="162"/>
      <c r="C472" s="162"/>
      <c r="D472" s="104"/>
      <c r="E472" s="104"/>
      <c r="G472" s="93" t="str">
        <f>IF(COUNTIF($B$3:B468,B469)&gt;0,"ĐÃ NHẬP","")</f>
        <v/>
      </c>
    </row>
    <row r="473" spans="1:7" x14ac:dyDescent="0.2">
      <c r="A473" s="92"/>
      <c r="B473" s="162"/>
      <c r="C473" s="162"/>
      <c r="D473" s="104"/>
      <c r="E473" s="104"/>
      <c r="G473" s="93" t="str">
        <f>IF(COUNTIF($B$3:B469,B470)&gt;0,"ĐÃ NHẬP","")</f>
        <v/>
      </c>
    </row>
    <row r="474" spans="1:7" x14ac:dyDescent="0.2">
      <c r="A474" s="92"/>
      <c r="B474" s="162"/>
      <c r="C474" s="162"/>
      <c r="D474" s="104"/>
      <c r="E474" s="104"/>
      <c r="G474" s="93" t="str">
        <f>IF(COUNTIF($B$3:B470,B471)&gt;0,"ĐÃ NHẬP","")</f>
        <v/>
      </c>
    </row>
    <row r="475" spans="1:7" x14ac:dyDescent="0.2">
      <c r="A475" s="92"/>
      <c r="B475" s="162"/>
      <c r="C475" s="162"/>
      <c r="D475" s="104"/>
      <c r="E475" s="104"/>
      <c r="G475" s="93" t="str">
        <f>IF(COUNTIF($B$3:B471,B472)&gt;0,"ĐÃ NHẬP","")</f>
        <v/>
      </c>
    </row>
    <row r="476" spans="1:7" x14ac:dyDescent="0.2">
      <c r="A476" s="92"/>
      <c r="B476" s="162"/>
      <c r="C476" s="162"/>
      <c r="D476" s="104"/>
      <c r="E476" s="104"/>
      <c r="G476" s="93" t="str">
        <f>IF(COUNTIF($B$3:B472,B473)&gt;0,"ĐÃ NHẬP","")</f>
        <v/>
      </c>
    </row>
    <row r="477" spans="1:7" x14ac:dyDescent="0.2">
      <c r="A477" s="92"/>
      <c r="B477" s="162"/>
      <c r="C477" s="162"/>
      <c r="D477" s="104"/>
      <c r="E477" s="104"/>
      <c r="G477" s="93" t="str">
        <f>IF(COUNTIF($B$3:B473,B474)&gt;0,"ĐÃ NHẬP","")</f>
        <v/>
      </c>
    </row>
    <row r="478" spans="1:7" x14ac:dyDescent="0.2">
      <c r="A478" s="92"/>
      <c r="B478" s="162"/>
      <c r="C478" s="162"/>
      <c r="D478" s="104"/>
      <c r="E478" s="104"/>
      <c r="G478" s="93" t="str">
        <f>IF(COUNTIF($B$3:B474,B475)&gt;0,"ĐÃ NHẬP","")</f>
        <v/>
      </c>
    </row>
    <row r="479" spans="1:7" x14ac:dyDescent="0.2">
      <c r="A479" s="92"/>
      <c r="B479" s="162"/>
      <c r="C479" s="162"/>
      <c r="D479" s="104"/>
      <c r="E479" s="104"/>
      <c r="G479" s="93" t="str">
        <f>IF(COUNTIF($B$3:B475,B476)&gt;0,"ĐÃ NHẬP","")</f>
        <v/>
      </c>
    </row>
    <row r="480" spans="1:7" x14ac:dyDescent="0.2">
      <c r="A480" s="92"/>
      <c r="B480" s="162"/>
      <c r="C480" s="162"/>
      <c r="D480" s="104"/>
      <c r="E480" s="104"/>
      <c r="G480" s="93" t="str">
        <f>IF(COUNTIF($B$3:B476,B477)&gt;0,"ĐÃ NHẬP","")</f>
        <v/>
      </c>
    </row>
    <row r="481" spans="1:7" x14ac:dyDescent="0.2">
      <c r="A481" s="92"/>
      <c r="B481" s="162"/>
      <c r="C481" s="162"/>
      <c r="D481" s="104"/>
      <c r="E481" s="104"/>
      <c r="G481" s="93" t="str">
        <f>IF(COUNTIF($B$3:B477,B478)&gt;0,"ĐÃ NHẬP","")</f>
        <v/>
      </c>
    </row>
    <row r="482" spans="1:7" x14ac:dyDescent="0.2">
      <c r="A482" s="92"/>
      <c r="B482" s="162"/>
      <c r="C482" s="162"/>
      <c r="D482" s="104"/>
      <c r="E482" s="104"/>
      <c r="G482" s="93" t="str">
        <f>IF(COUNTIF($B$3:B478,B479)&gt;0,"ĐÃ NHẬP","")</f>
        <v/>
      </c>
    </row>
    <row r="483" spans="1:7" x14ac:dyDescent="0.2">
      <c r="A483" s="92"/>
      <c r="B483" s="162"/>
      <c r="C483" s="162"/>
      <c r="D483" s="104"/>
      <c r="E483" s="104"/>
      <c r="G483" s="93" t="str">
        <f>IF(COUNTIF($B$3:B479,B480)&gt;0,"ĐÃ NHẬP","")</f>
        <v/>
      </c>
    </row>
    <row r="484" spans="1:7" x14ac:dyDescent="0.2">
      <c r="A484" s="92"/>
      <c r="B484" s="162"/>
      <c r="C484" s="162"/>
      <c r="D484" s="104"/>
      <c r="E484" s="104"/>
      <c r="G484" s="93" t="str">
        <f>IF(COUNTIF($B$3:B480,B481)&gt;0,"ĐÃ NHẬP","")</f>
        <v/>
      </c>
    </row>
    <row r="485" spans="1:7" x14ac:dyDescent="0.2">
      <c r="A485" s="92"/>
      <c r="B485" s="162"/>
      <c r="C485" s="162"/>
      <c r="D485" s="104"/>
      <c r="E485" s="104"/>
      <c r="G485" s="93" t="str">
        <f>IF(COUNTIF($B$3:B481,B482)&gt;0,"ĐÃ NHẬP","")</f>
        <v/>
      </c>
    </row>
    <row r="486" spans="1:7" x14ac:dyDescent="0.2">
      <c r="A486" s="92"/>
      <c r="B486" s="162"/>
      <c r="C486" s="162"/>
      <c r="D486" s="104"/>
      <c r="E486" s="104"/>
      <c r="G486" s="93" t="str">
        <f>IF(COUNTIF($B$3:B482,B483)&gt;0,"ĐÃ NHẬP","")</f>
        <v/>
      </c>
    </row>
    <row r="487" spans="1:7" x14ac:dyDescent="0.2">
      <c r="A487" s="92"/>
      <c r="B487" s="162"/>
      <c r="C487" s="162"/>
      <c r="D487" s="104"/>
      <c r="E487" s="104"/>
      <c r="G487" s="93" t="str">
        <f>IF(COUNTIF($B$3:B483,B484)&gt;0,"ĐÃ NHẬP","")</f>
        <v/>
      </c>
    </row>
    <row r="488" spans="1:7" x14ac:dyDescent="0.2">
      <c r="A488" s="92"/>
      <c r="B488" s="162"/>
      <c r="C488" s="162"/>
      <c r="D488" s="104"/>
      <c r="E488" s="104"/>
      <c r="G488" s="93" t="str">
        <f>IF(COUNTIF($B$3:B484,B485)&gt;0,"ĐÃ NHẬP","")</f>
        <v/>
      </c>
    </row>
    <row r="489" spans="1:7" x14ac:dyDescent="0.2">
      <c r="A489" s="92"/>
      <c r="B489" s="162"/>
      <c r="C489" s="162"/>
      <c r="D489" s="104"/>
      <c r="E489" s="104"/>
      <c r="G489" s="93" t="str">
        <f>IF(COUNTIF($B$3:B485,B486)&gt;0,"ĐÃ NHẬP","")</f>
        <v/>
      </c>
    </row>
    <row r="490" spans="1:7" x14ac:dyDescent="0.2">
      <c r="A490" s="92"/>
      <c r="B490" s="162"/>
      <c r="C490" s="162"/>
      <c r="D490" s="104"/>
      <c r="E490" s="104"/>
      <c r="G490" s="93" t="str">
        <f>IF(COUNTIF($B$3:B486,B487)&gt;0,"ĐÃ NHẬP","")</f>
        <v/>
      </c>
    </row>
    <row r="491" spans="1:7" x14ac:dyDescent="0.2">
      <c r="A491" s="92"/>
      <c r="B491" s="162"/>
      <c r="C491" s="162"/>
      <c r="D491" s="104"/>
      <c r="E491" s="104"/>
      <c r="G491" s="93" t="str">
        <f>IF(COUNTIF($B$3:B487,B488)&gt;0,"ĐÃ NHẬP","")</f>
        <v/>
      </c>
    </row>
    <row r="492" spans="1:7" x14ac:dyDescent="0.2">
      <c r="A492" s="92"/>
      <c r="B492" s="162"/>
      <c r="C492" s="162"/>
      <c r="D492" s="104"/>
      <c r="E492" s="104"/>
      <c r="G492" s="93" t="str">
        <f>IF(COUNTIF($B$3:B488,B489)&gt;0,"ĐÃ NHẬP","")</f>
        <v/>
      </c>
    </row>
    <row r="493" spans="1:7" x14ac:dyDescent="0.2">
      <c r="A493" s="92"/>
      <c r="B493" s="162"/>
      <c r="C493" s="162"/>
      <c r="D493" s="104"/>
      <c r="E493" s="104"/>
      <c r="G493" s="93" t="str">
        <f>IF(COUNTIF($B$3:B489,B490)&gt;0,"ĐÃ NHẬP","")</f>
        <v/>
      </c>
    </row>
    <row r="494" spans="1:7" x14ac:dyDescent="0.2">
      <c r="A494" s="92"/>
      <c r="B494" s="162"/>
      <c r="C494" s="162"/>
      <c r="D494" s="104"/>
      <c r="E494" s="104"/>
      <c r="G494" s="93" t="str">
        <f>IF(COUNTIF($B$3:B490,B491)&gt;0,"ĐÃ NHẬP","")</f>
        <v/>
      </c>
    </row>
    <row r="495" spans="1:7" x14ac:dyDescent="0.2">
      <c r="A495" s="92"/>
      <c r="B495" s="162"/>
      <c r="C495" s="162"/>
      <c r="D495" s="104"/>
      <c r="E495" s="104"/>
      <c r="G495" s="93" t="str">
        <f>IF(COUNTIF($B$3:B491,B492)&gt;0,"ĐÃ NHẬP","")</f>
        <v/>
      </c>
    </row>
    <row r="496" spans="1:7" x14ac:dyDescent="0.2">
      <c r="A496" s="92"/>
      <c r="B496" s="162"/>
      <c r="C496" s="162"/>
      <c r="D496" s="104"/>
      <c r="E496" s="104"/>
      <c r="G496" s="93" t="str">
        <f>IF(COUNTIF($B$3:B492,B493)&gt;0,"ĐÃ NHẬP","")</f>
        <v/>
      </c>
    </row>
    <row r="497" spans="1:7" x14ac:dyDescent="0.2">
      <c r="A497" s="92"/>
      <c r="B497" s="162"/>
      <c r="C497" s="162"/>
      <c r="D497" s="104"/>
      <c r="E497" s="104"/>
      <c r="G497" s="93" t="str">
        <f>IF(COUNTIF($B$3:B493,B494)&gt;0,"ĐÃ NHẬP","")</f>
        <v/>
      </c>
    </row>
    <row r="498" spans="1:7" x14ac:dyDescent="0.2">
      <c r="A498" s="92"/>
      <c r="B498" s="162"/>
      <c r="C498" s="162"/>
      <c r="D498" s="104"/>
      <c r="E498" s="104"/>
      <c r="G498" s="93" t="str">
        <f>IF(COUNTIF($B$3:B494,B495)&gt;0,"ĐÃ NHẬP","")</f>
        <v/>
      </c>
    </row>
    <row r="499" spans="1:7" x14ac:dyDescent="0.2">
      <c r="A499" s="92"/>
      <c r="B499" s="162"/>
      <c r="C499" s="162"/>
      <c r="D499" s="104"/>
      <c r="E499" s="104"/>
      <c r="G499" s="93" t="str">
        <f>IF(COUNTIF($B$3:B495,B496)&gt;0,"ĐÃ NHẬP","")</f>
        <v/>
      </c>
    </row>
    <row r="500" spans="1:7" x14ac:dyDescent="0.2">
      <c r="A500" s="92"/>
      <c r="B500" s="162"/>
      <c r="C500" s="162"/>
      <c r="D500" s="104"/>
      <c r="E500" s="104"/>
      <c r="G500" s="93" t="str">
        <f>IF(COUNTIF($B$3:B496,B497)&gt;0,"ĐÃ NHẬP","")</f>
        <v/>
      </c>
    </row>
    <row r="501" spans="1:7" x14ac:dyDescent="0.2">
      <c r="A501" s="92"/>
      <c r="B501" s="162"/>
      <c r="C501" s="162"/>
      <c r="D501" s="104"/>
      <c r="E501" s="104"/>
      <c r="G501" s="93" t="str">
        <f>IF(COUNTIF($B$3:B497,B498)&gt;0,"ĐÃ NHẬP","")</f>
        <v/>
      </c>
    </row>
    <row r="502" spans="1:7" x14ac:dyDescent="0.2">
      <c r="A502" s="92"/>
      <c r="B502" s="162"/>
      <c r="C502" s="162"/>
      <c r="D502" s="104"/>
      <c r="E502" s="104"/>
      <c r="G502" s="93" t="str">
        <f>IF(COUNTIF($B$3:B498,B499)&gt;0,"ĐÃ NHẬP","")</f>
        <v/>
      </c>
    </row>
    <row r="503" spans="1:7" x14ac:dyDescent="0.2">
      <c r="A503" s="92"/>
      <c r="B503" s="162"/>
      <c r="C503" s="162"/>
      <c r="D503" s="104"/>
      <c r="E503" s="104"/>
      <c r="G503" s="93" t="str">
        <f>IF(COUNTIF($B$3:B499,B500)&gt;0,"ĐÃ NHẬP","")</f>
        <v/>
      </c>
    </row>
    <row r="504" spans="1:7" x14ac:dyDescent="0.2">
      <c r="A504" s="92"/>
      <c r="B504" s="162"/>
      <c r="C504" s="162"/>
      <c r="D504" s="104"/>
      <c r="E504" s="104"/>
      <c r="G504" s="93" t="str">
        <f>IF(COUNTIF($B$3:B500,B501)&gt;0,"ĐÃ NHẬP","")</f>
        <v/>
      </c>
    </row>
    <row r="505" spans="1:7" x14ac:dyDescent="0.2">
      <c r="A505" s="92"/>
      <c r="B505" s="162"/>
      <c r="C505" s="162"/>
      <c r="D505" s="104"/>
      <c r="E505" s="104"/>
      <c r="G505" s="93" t="str">
        <f>IF(COUNTIF($B$3:B501,B502)&gt;0,"ĐÃ NHẬP","")</f>
        <v/>
      </c>
    </row>
    <row r="506" spans="1:7" x14ac:dyDescent="0.2">
      <c r="A506" s="92"/>
      <c r="B506" s="162"/>
      <c r="C506" s="162"/>
      <c r="D506" s="104"/>
      <c r="E506" s="104"/>
      <c r="G506" s="93" t="str">
        <f>IF(COUNTIF($B$3:B502,B503)&gt;0,"ĐÃ NHẬP","")</f>
        <v/>
      </c>
    </row>
    <row r="507" spans="1:7" x14ac:dyDescent="0.2">
      <c r="A507" s="92"/>
      <c r="B507" s="162"/>
      <c r="C507" s="162"/>
      <c r="D507" s="104"/>
      <c r="E507" s="104"/>
      <c r="G507" s="93" t="str">
        <f>IF(COUNTIF($B$3:B503,B504)&gt;0,"ĐÃ NHẬP","")</f>
        <v/>
      </c>
    </row>
    <row r="508" spans="1:7" x14ac:dyDescent="0.2">
      <c r="A508" s="92"/>
      <c r="B508" s="162"/>
      <c r="C508" s="162"/>
      <c r="D508" s="104"/>
      <c r="E508" s="104"/>
      <c r="G508" s="93" t="str">
        <f>IF(COUNTIF($B$3:B504,B505)&gt;0,"ĐÃ NHẬP","")</f>
        <v/>
      </c>
    </row>
    <row r="509" spans="1:7" x14ac:dyDescent="0.2">
      <c r="A509" s="92"/>
      <c r="B509" s="162"/>
      <c r="C509" s="162"/>
      <c r="D509" s="104"/>
      <c r="E509" s="104"/>
      <c r="G509" s="93" t="str">
        <f>IF(COUNTIF($B$3:B505,B506)&gt;0,"ĐÃ NHẬP","")</f>
        <v/>
      </c>
    </row>
    <row r="510" spans="1:7" x14ac:dyDescent="0.2">
      <c r="A510" s="92"/>
      <c r="B510" s="162"/>
      <c r="C510" s="162"/>
      <c r="D510" s="104"/>
      <c r="E510" s="104"/>
      <c r="G510" s="93" t="str">
        <f>IF(COUNTIF($B$3:B506,B507)&gt;0,"ĐÃ NHẬP","")</f>
        <v/>
      </c>
    </row>
    <row r="511" spans="1:7" x14ac:dyDescent="0.2">
      <c r="A511" s="92"/>
      <c r="B511" s="162"/>
      <c r="C511" s="162"/>
      <c r="D511" s="104"/>
      <c r="E511" s="104"/>
      <c r="G511" s="93" t="str">
        <f>IF(COUNTIF($B$3:B507,B508)&gt;0,"ĐÃ NHẬP","")</f>
        <v/>
      </c>
    </row>
    <row r="512" spans="1:7" x14ac:dyDescent="0.2">
      <c r="A512" s="92"/>
      <c r="B512" s="162"/>
      <c r="C512" s="162"/>
      <c r="D512" s="104"/>
      <c r="E512" s="104"/>
      <c r="G512" s="93" t="str">
        <f>IF(COUNTIF($B$3:B508,B509)&gt;0,"ĐÃ NHẬP","")</f>
        <v/>
      </c>
    </row>
    <row r="513" spans="1:7" x14ac:dyDescent="0.2">
      <c r="A513" s="92"/>
      <c r="B513" s="162"/>
      <c r="C513" s="162"/>
      <c r="D513" s="104"/>
      <c r="E513" s="104"/>
      <c r="G513" s="93" t="str">
        <f>IF(COUNTIF($B$3:B509,B510)&gt;0,"ĐÃ NHẬP","")</f>
        <v/>
      </c>
    </row>
    <row r="514" spans="1:7" x14ac:dyDescent="0.2">
      <c r="A514" s="92"/>
      <c r="B514" s="162"/>
      <c r="C514" s="162"/>
      <c r="D514" s="104"/>
      <c r="E514" s="104"/>
      <c r="G514" s="93" t="str">
        <f>IF(COUNTIF($B$3:B510,B511)&gt;0,"ĐÃ NHẬP","")</f>
        <v/>
      </c>
    </row>
    <row r="515" spans="1:7" x14ac:dyDescent="0.2">
      <c r="A515" s="92"/>
      <c r="B515" s="162"/>
      <c r="C515" s="162"/>
      <c r="D515" s="104"/>
      <c r="E515" s="104"/>
      <c r="G515" s="93" t="str">
        <f>IF(COUNTIF($B$3:B511,B512)&gt;0,"ĐÃ NHẬP","")</f>
        <v/>
      </c>
    </row>
    <row r="516" spans="1:7" x14ac:dyDescent="0.2">
      <c r="A516" s="92"/>
      <c r="B516" s="162"/>
      <c r="C516" s="162"/>
      <c r="D516" s="104"/>
      <c r="E516" s="104"/>
      <c r="G516" s="93" t="str">
        <f>IF(COUNTIF($B$3:B512,B513)&gt;0,"ĐÃ NHẬP","")</f>
        <v/>
      </c>
    </row>
    <row r="517" spans="1:7" x14ac:dyDescent="0.2">
      <c r="A517" s="92"/>
      <c r="B517" s="162"/>
      <c r="C517" s="162"/>
      <c r="D517" s="104"/>
      <c r="E517" s="104"/>
      <c r="G517" s="93" t="str">
        <f>IF(COUNTIF($B$3:B513,B514)&gt;0,"ĐÃ NHẬP","")</f>
        <v/>
      </c>
    </row>
    <row r="518" spans="1:7" x14ac:dyDescent="0.2">
      <c r="A518" s="92"/>
      <c r="B518" s="162"/>
      <c r="C518" s="162"/>
      <c r="D518" s="104"/>
      <c r="E518" s="104"/>
      <c r="G518" s="93" t="str">
        <f>IF(COUNTIF($B$3:B514,B515)&gt;0,"ĐÃ NHẬP","")</f>
        <v/>
      </c>
    </row>
    <row r="519" spans="1:7" x14ac:dyDescent="0.2">
      <c r="A519" s="92"/>
      <c r="B519" s="162"/>
      <c r="C519" s="162"/>
      <c r="D519" s="104"/>
      <c r="E519" s="104"/>
      <c r="G519" s="93" t="str">
        <f>IF(COUNTIF($B$3:B515,B516)&gt;0,"ĐÃ NHẬP","")</f>
        <v/>
      </c>
    </row>
    <row r="520" spans="1:7" x14ac:dyDescent="0.2">
      <c r="A520" s="92"/>
      <c r="B520" s="162"/>
      <c r="C520" s="162"/>
      <c r="D520" s="104"/>
      <c r="E520" s="104"/>
      <c r="G520" s="93" t="str">
        <f>IF(COUNTIF($B$3:B516,B517)&gt;0,"ĐÃ NHẬP","")</f>
        <v/>
      </c>
    </row>
    <row r="521" spans="1:7" x14ac:dyDescent="0.2">
      <c r="A521" s="92"/>
      <c r="B521" s="162"/>
      <c r="C521" s="162"/>
      <c r="D521" s="104"/>
      <c r="E521" s="104"/>
      <c r="G521" s="93" t="str">
        <f>IF(COUNTIF($B$3:B517,B518)&gt;0,"ĐÃ NHẬP","")</f>
        <v/>
      </c>
    </row>
    <row r="522" spans="1:7" x14ac:dyDescent="0.2">
      <c r="A522" s="92"/>
      <c r="B522" s="162"/>
      <c r="C522" s="162"/>
      <c r="D522" s="104"/>
      <c r="E522" s="104"/>
      <c r="G522" s="93" t="str">
        <f>IF(COUNTIF($B$3:B518,B519)&gt;0,"ĐÃ NHẬP","")</f>
        <v/>
      </c>
    </row>
    <row r="523" spans="1:7" x14ac:dyDescent="0.2">
      <c r="A523" s="92"/>
      <c r="B523" s="162"/>
      <c r="C523" s="162"/>
      <c r="D523" s="104"/>
      <c r="E523" s="104"/>
      <c r="G523" s="93" t="str">
        <f>IF(COUNTIF($B$3:B519,B520)&gt;0,"ĐÃ NHẬP","")</f>
        <v/>
      </c>
    </row>
    <row r="524" spans="1:7" x14ac:dyDescent="0.2">
      <c r="A524" s="92"/>
      <c r="B524" s="162"/>
      <c r="C524" s="162"/>
      <c r="D524" s="104"/>
      <c r="E524" s="104"/>
      <c r="G524" s="93" t="str">
        <f>IF(COUNTIF($B$3:B520,B521)&gt;0,"ĐÃ NHẬP","")</f>
        <v/>
      </c>
    </row>
    <row r="525" spans="1:7" x14ac:dyDescent="0.2">
      <c r="A525" s="92"/>
      <c r="B525" s="162"/>
      <c r="C525" s="162"/>
      <c r="D525" s="104"/>
      <c r="E525" s="104"/>
      <c r="G525" s="93" t="str">
        <f>IF(COUNTIF($B$3:B521,B522)&gt;0,"ĐÃ NHẬP","")</f>
        <v/>
      </c>
    </row>
    <row r="526" spans="1:7" x14ac:dyDescent="0.2">
      <c r="A526" s="92"/>
      <c r="B526" s="162"/>
      <c r="C526" s="162"/>
      <c r="D526" s="104"/>
      <c r="E526" s="104"/>
      <c r="G526" s="93" t="str">
        <f>IF(COUNTIF($B$3:B522,B523)&gt;0,"ĐÃ NHẬP","")</f>
        <v/>
      </c>
    </row>
    <row r="527" spans="1:7" x14ac:dyDescent="0.2">
      <c r="A527" s="92"/>
      <c r="B527" s="162"/>
      <c r="C527" s="162"/>
      <c r="D527" s="104"/>
      <c r="E527" s="104"/>
      <c r="G527" s="93" t="str">
        <f>IF(COUNTIF($B$3:B523,B524)&gt;0,"ĐÃ NHẬP","")</f>
        <v/>
      </c>
    </row>
    <row r="528" spans="1:7" x14ac:dyDescent="0.2">
      <c r="A528" s="92"/>
      <c r="B528" s="162"/>
      <c r="C528" s="162"/>
      <c r="D528" s="104"/>
      <c r="E528" s="104"/>
      <c r="G528" s="93" t="str">
        <f>IF(COUNTIF($B$3:B524,B525)&gt;0,"ĐÃ NHẬP","")</f>
        <v/>
      </c>
    </row>
    <row r="529" spans="1:7" x14ac:dyDescent="0.2">
      <c r="A529" s="92"/>
      <c r="B529" s="162"/>
      <c r="C529" s="162"/>
      <c r="D529" s="104"/>
      <c r="E529" s="104"/>
      <c r="G529" s="93" t="str">
        <f>IF(COUNTIF($B$3:B525,B526)&gt;0,"ĐÃ NHẬP","")</f>
        <v/>
      </c>
    </row>
    <row r="530" spans="1:7" x14ac:dyDescent="0.2">
      <c r="A530" s="92"/>
      <c r="B530" s="162"/>
      <c r="C530" s="162"/>
      <c r="D530" s="104"/>
      <c r="E530" s="104"/>
      <c r="G530" s="93" t="str">
        <f>IF(COUNTIF($B$3:B526,B527)&gt;0,"ĐÃ NHẬP","")</f>
        <v/>
      </c>
    </row>
    <row r="531" spans="1:7" x14ac:dyDescent="0.2">
      <c r="A531" s="92"/>
      <c r="B531" s="162"/>
      <c r="C531" s="162"/>
      <c r="D531" s="104"/>
      <c r="E531" s="104"/>
      <c r="G531" s="93" t="str">
        <f>IF(COUNTIF($B$3:B527,B528)&gt;0,"ĐÃ NHẬP","")</f>
        <v/>
      </c>
    </row>
    <row r="532" spans="1:7" x14ac:dyDescent="0.2">
      <c r="A532" s="92"/>
      <c r="B532" s="162"/>
      <c r="C532" s="162"/>
      <c r="D532" s="104"/>
      <c r="E532" s="104"/>
      <c r="G532" s="93" t="str">
        <f>IF(COUNTIF($B$3:B528,B529)&gt;0,"ĐÃ NHẬP","")</f>
        <v/>
      </c>
    </row>
    <row r="533" spans="1:7" x14ac:dyDescent="0.2">
      <c r="A533" s="92"/>
      <c r="B533" s="162"/>
      <c r="C533" s="162"/>
      <c r="D533" s="104"/>
      <c r="E533" s="104"/>
      <c r="G533" s="93" t="str">
        <f>IF(COUNTIF($B$3:B529,B530)&gt;0,"ĐÃ NHẬP","")</f>
        <v/>
      </c>
    </row>
    <row r="534" spans="1:7" x14ac:dyDescent="0.2">
      <c r="A534" s="92"/>
      <c r="B534" s="162"/>
      <c r="C534" s="162"/>
      <c r="D534" s="104"/>
      <c r="E534" s="104"/>
      <c r="G534" s="93" t="str">
        <f>IF(COUNTIF($B$3:B530,B531)&gt;0,"ĐÃ NHẬP","")</f>
        <v/>
      </c>
    </row>
    <row r="535" spans="1:7" x14ac:dyDescent="0.2">
      <c r="A535" s="92"/>
      <c r="B535" s="162"/>
      <c r="C535" s="162"/>
      <c r="D535" s="104"/>
      <c r="E535" s="104"/>
      <c r="G535" s="93" t="str">
        <f>IF(COUNTIF($B$3:B531,B532)&gt;0,"ĐÃ NHẬP","")</f>
        <v/>
      </c>
    </row>
    <row r="536" spans="1:7" x14ac:dyDescent="0.2">
      <c r="A536" s="92"/>
      <c r="B536" s="162"/>
      <c r="C536" s="162"/>
      <c r="D536" s="104"/>
      <c r="E536" s="104"/>
      <c r="G536" s="93" t="str">
        <f>IF(COUNTIF($B$3:B532,B533)&gt;0,"ĐÃ NHẬP","")</f>
        <v/>
      </c>
    </row>
    <row r="537" spans="1:7" x14ac:dyDescent="0.2">
      <c r="A537" s="92"/>
      <c r="B537" s="162"/>
      <c r="C537" s="162"/>
      <c r="D537" s="104"/>
      <c r="E537" s="104"/>
      <c r="G537" s="93" t="str">
        <f>IF(COUNTIF($B$3:B533,B534)&gt;0,"ĐÃ NHẬP","")</f>
        <v/>
      </c>
    </row>
    <row r="538" spans="1:7" x14ac:dyDescent="0.2">
      <c r="A538" s="92"/>
      <c r="B538" s="162"/>
      <c r="C538" s="162"/>
      <c r="D538" s="104"/>
      <c r="E538" s="104"/>
      <c r="G538" s="93" t="str">
        <f>IF(COUNTIF($B$3:B534,B535)&gt;0,"ĐÃ NHẬP","")</f>
        <v/>
      </c>
    </row>
    <row r="539" spans="1:7" x14ac:dyDescent="0.2">
      <c r="A539" s="92"/>
      <c r="B539" s="162"/>
      <c r="C539" s="162"/>
      <c r="D539" s="104"/>
      <c r="E539" s="104"/>
      <c r="G539" s="93" t="str">
        <f>IF(COUNTIF($B$3:B535,B536)&gt;0,"ĐÃ NHẬP","")</f>
        <v/>
      </c>
    </row>
    <row r="540" spans="1:7" x14ac:dyDescent="0.2">
      <c r="A540" s="92"/>
      <c r="B540" s="162"/>
      <c r="C540" s="162"/>
      <c r="D540" s="104"/>
      <c r="E540" s="104"/>
      <c r="G540" s="93" t="str">
        <f>IF(COUNTIF($B$3:B536,B537)&gt;0,"ĐÃ NHẬP","")</f>
        <v/>
      </c>
    </row>
    <row r="541" spans="1:7" x14ac:dyDescent="0.2">
      <c r="A541" s="92"/>
      <c r="B541" s="162"/>
      <c r="C541" s="162"/>
      <c r="D541" s="104"/>
      <c r="E541" s="104"/>
      <c r="G541" s="93" t="str">
        <f>IF(COUNTIF($B$3:B537,B538)&gt;0,"ĐÃ NHẬP","")</f>
        <v/>
      </c>
    </row>
    <row r="542" spans="1:7" x14ac:dyDescent="0.2">
      <c r="A542" s="92"/>
      <c r="B542" s="162"/>
      <c r="C542" s="162"/>
      <c r="D542" s="104"/>
      <c r="E542" s="104"/>
      <c r="G542" s="93" t="str">
        <f>IF(COUNTIF($B$3:B538,B539)&gt;0,"ĐÃ NHẬP","")</f>
        <v/>
      </c>
    </row>
    <row r="543" spans="1:7" x14ac:dyDescent="0.2">
      <c r="A543" s="92"/>
      <c r="B543" s="162"/>
      <c r="C543" s="162"/>
      <c r="D543" s="104"/>
      <c r="E543" s="104"/>
      <c r="G543" s="93" t="str">
        <f>IF(COUNTIF($B$3:B539,B540)&gt;0,"ĐÃ NHẬP","")</f>
        <v/>
      </c>
    </row>
    <row r="544" spans="1:7" x14ac:dyDescent="0.2">
      <c r="A544" s="92"/>
      <c r="B544" s="162"/>
      <c r="C544" s="162"/>
      <c r="D544" s="104"/>
      <c r="E544" s="104"/>
      <c r="G544" s="93" t="str">
        <f>IF(COUNTIF($B$3:B540,B541)&gt;0,"ĐÃ NHẬP","")</f>
        <v/>
      </c>
    </row>
    <row r="545" spans="1:7" x14ac:dyDescent="0.2">
      <c r="A545" s="92"/>
      <c r="B545" s="162"/>
      <c r="C545" s="162"/>
      <c r="D545" s="104"/>
      <c r="E545" s="104"/>
      <c r="G545" s="93" t="str">
        <f>IF(COUNTIF($B$3:B541,B542)&gt;0,"ĐÃ NHẬP","")</f>
        <v/>
      </c>
    </row>
    <row r="546" spans="1:7" x14ac:dyDescent="0.2">
      <c r="A546" s="92"/>
      <c r="B546" s="162"/>
      <c r="C546" s="162"/>
      <c r="D546" s="104"/>
      <c r="E546" s="104"/>
      <c r="G546" s="93" t="str">
        <f>IF(COUNTIF($B$3:B542,B543)&gt;0,"ĐÃ NHẬP","")</f>
        <v/>
      </c>
    </row>
    <row r="547" spans="1:7" x14ac:dyDescent="0.2">
      <c r="A547" s="92"/>
      <c r="B547" s="162"/>
      <c r="C547" s="162"/>
      <c r="D547" s="104"/>
      <c r="E547" s="104"/>
      <c r="G547" s="93" t="str">
        <f>IF(COUNTIF($B$3:B543,B544)&gt;0,"ĐÃ NHẬP","")</f>
        <v/>
      </c>
    </row>
    <row r="548" spans="1:7" x14ac:dyDescent="0.2">
      <c r="A548" s="92"/>
      <c r="B548" s="162"/>
      <c r="C548" s="162"/>
      <c r="D548" s="104"/>
      <c r="E548" s="104"/>
      <c r="G548" s="93" t="str">
        <f>IF(COUNTIF($B$3:B544,B545)&gt;0,"ĐÃ NHẬP","")</f>
        <v/>
      </c>
    </row>
    <row r="549" spans="1:7" x14ac:dyDescent="0.2">
      <c r="A549" s="92"/>
      <c r="B549" s="162"/>
      <c r="C549" s="162"/>
      <c r="D549" s="104"/>
      <c r="E549" s="104"/>
      <c r="G549" s="93" t="str">
        <f>IF(COUNTIF($B$3:B545,B546)&gt;0,"ĐÃ NHẬP","")</f>
        <v/>
      </c>
    </row>
    <row r="550" spans="1:7" x14ac:dyDescent="0.2">
      <c r="A550" s="92"/>
      <c r="B550" s="162"/>
      <c r="C550" s="162"/>
      <c r="D550" s="104"/>
      <c r="E550" s="104"/>
      <c r="G550" s="93" t="str">
        <f>IF(COUNTIF($B$3:B546,B547)&gt;0,"ĐÃ NHẬP","")</f>
        <v/>
      </c>
    </row>
    <row r="551" spans="1:7" x14ac:dyDescent="0.2">
      <c r="A551" s="92"/>
      <c r="B551" s="162"/>
      <c r="C551" s="162"/>
      <c r="D551" s="104"/>
      <c r="E551" s="104"/>
      <c r="G551" s="93" t="str">
        <f>IF(COUNTIF($B$3:B547,B548)&gt;0,"ĐÃ NHẬP","")</f>
        <v/>
      </c>
    </row>
    <row r="552" spans="1:7" x14ac:dyDescent="0.2">
      <c r="A552" s="92"/>
      <c r="B552" s="162"/>
      <c r="C552" s="162"/>
      <c r="D552" s="104"/>
      <c r="E552" s="104"/>
      <c r="G552" s="93" t="str">
        <f>IF(COUNTIF($B$3:B548,B549)&gt;0,"ĐÃ NHẬP","")</f>
        <v/>
      </c>
    </row>
    <row r="553" spans="1:7" x14ac:dyDescent="0.2">
      <c r="A553" s="92"/>
      <c r="B553" s="162"/>
      <c r="C553" s="162"/>
      <c r="D553" s="104"/>
      <c r="E553" s="104"/>
      <c r="G553" s="93" t="str">
        <f>IF(COUNTIF($B$3:B549,B550)&gt;0,"ĐÃ NHẬP","")</f>
        <v/>
      </c>
    </row>
    <row r="554" spans="1:7" x14ac:dyDescent="0.2">
      <c r="A554" s="92"/>
      <c r="B554" s="162"/>
      <c r="C554" s="162"/>
      <c r="D554" s="104"/>
      <c r="E554" s="104"/>
      <c r="G554" s="93" t="str">
        <f>IF(COUNTIF($B$3:B550,B551)&gt;0,"ĐÃ NHẬP","")</f>
        <v/>
      </c>
    </row>
    <row r="555" spans="1:7" x14ac:dyDescent="0.2">
      <c r="A555" s="92"/>
      <c r="B555" s="162"/>
      <c r="C555" s="162"/>
      <c r="D555" s="104"/>
      <c r="E555" s="104"/>
      <c r="G555" s="93" t="str">
        <f>IF(COUNTIF($B$3:B551,B552)&gt;0,"ĐÃ NHẬP","")</f>
        <v/>
      </c>
    </row>
    <row r="556" spans="1:7" x14ac:dyDescent="0.2">
      <c r="A556" s="92"/>
      <c r="B556" s="162"/>
      <c r="C556" s="162"/>
      <c r="D556" s="104"/>
      <c r="E556" s="104"/>
      <c r="G556" s="93" t="str">
        <f>IF(COUNTIF($B$3:B552,B553)&gt;0,"ĐÃ NHẬP","")</f>
        <v/>
      </c>
    </row>
    <row r="557" spans="1:7" x14ac:dyDescent="0.2">
      <c r="A557" s="92"/>
      <c r="B557" s="162"/>
      <c r="C557" s="162"/>
      <c r="D557" s="104"/>
      <c r="E557" s="104"/>
      <c r="G557" s="93" t="str">
        <f>IF(COUNTIF($B$3:B553,B554)&gt;0,"ĐÃ NHẬP","")</f>
        <v/>
      </c>
    </row>
    <row r="558" spans="1:7" x14ac:dyDescent="0.2">
      <c r="A558" s="92"/>
      <c r="B558" s="162"/>
      <c r="C558" s="162"/>
      <c r="D558" s="104"/>
      <c r="E558" s="104"/>
      <c r="G558" s="93" t="str">
        <f>IF(COUNTIF($B$3:B554,B555)&gt;0,"ĐÃ NHẬP","")</f>
        <v/>
      </c>
    </row>
    <row r="559" spans="1:7" x14ac:dyDescent="0.2">
      <c r="A559" s="92"/>
      <c r="B559" s="162"/>
      <c r="C559" s="162"/>
      <c r="D559" s="104"/>
      <c r="E559" s="104"/>
      <c r="G559" s="93" t="str">
        <f>IF(COUNTIF($B$3:B555,B556)&gt;0,"ĐÃ NHẬP","")</f>
        <v/>
      </c>
    </row>
    <row r="560" spans="1:7" x14ac:dyDescent="0.2">
      <c r="A560" s="92"/>
      <c r="B560" s="162"/>
      <c r="C560" s="162"/>
      <c r="D560" s="104"/>
      <c r="E560" s="104"/>
      <c r="G560" s="93" t="str">
        <f>IF(COUNTIF($B$3:B556,B557)&gt;0,"ĐÃ NHẬP","")</f>
        <v/>
      </c>
    </row>
    <row r="561" spans="1:7" x14ac:dyDescent="0.2">
      <c r="A561" s="92"/>
      <c r="B561" s="162"/>
      <c r="C561" s="162"/>
      <c r="D561" s="104"/>
      <c r="E561" s="104"/>
      <c r="G561" s="93" t="str">
        <f>IF(COUNTIF($B$3:B557,B558)&gt;0,"ĐÃ NHẬP","")</f>
        <v/>
      </c>
    </row>
    <row r="562" spans="1:7" x14ac:dyDescent="0.2">
      <c r="A562" s="92"/>
      <c r="B562" s="162"/>
      <c r="C562" s="162"/>
      <c r="D562" s="104"/>
      <c r="E562" s="104"/>
      <c r="G562" s="93" t="str">
        <f>IF(COUNTIF($B$3:B558,B559)&gt;0,"ĐÃ NHẬP","")</f>
        <v/>
      </c>
    </row>
    <row r="563" spans="1:7" x14ac:dyDescent="0.2">
      <c r="A563" s="92"/>
      <c r="B563" s="162"/>
      <c r="C563" s="162"/>
      <c r="D563" s="104"/>
      <c r="E563" s="104"/>
      <c r="G563" s="93" t="str">
        <f>IF(COUNTIF($B$3:B559,B560)&gt;0,"ĐÃ NHẬP","")</f>
        <v/>
      </c>
    </row>
    <row r="564" spans="1:7" x14ac:dyDescent="0.2">
      <c r="A564" s="92"/>
      <c r="B564" s="162"/>
      <c r="C564" s="162"/>
      <c r="D564" s="104"/>
      <c r="E564" s="104"/>
      <c r="G564" s="93" t="str">
        <f>IF(COUNTIF($B$3:B560,B561)&gt;0,"ĐÃ NHẬP","")</f>
        <v/>
      </c>
    </row>
    <row r="565" spans="1:7" x14ac:dyDescent="0.2">
      <c r="A565" s="92"/>
      <c r="B565" s="162"/>
      <c r="C565" s="162"/>
      <c r="D565" s="104"/>
      <c r="E565" s="104"/>
      <c r="G565" s="93" t="str">
        <f>IF(COUNTIF($B$3:B561,B562)&gt;0,"ĐÃ NHẬP","")</f>
        <v/>
      </c>
    </row>
    <row r="566" spans="1:7" x14ac:dyDescent="0.2">
      <c r="A566" s="92"/>
      <c r="B566" s="162"/>
      <c r="C566" s="162"/>
      <c r="D566" s="104"/>
      <c r="E566" s="104"/>
      <c r="G566" s="93" t="str">
        <f>IF(COUNTIF($B$3:B562,B563)&gt;0,"ĐÃ NHẬP","")</f>
        <v/>
      </c>
    </row>
    <row r="567" spans="1:7" x14ac:dyDescent="0.2">
      <c r="A567" s="92"/>
      <c r="B567" s="162"/>
      <c r="C567" s="162"/>
      <c r="D567" s="104"/>
      <c r="E567" s="104"/>
      <c r="G567" s="93" t="str">
        <f>IF(COUNTIF($B$3:B563,B564)&gt;0,"ĐÃ NHẬP","")</f>
        <v/>
      </c>
    </row>
    <row r="568" spans="1:7" x14ac:dyDescent="0.2">
      <c r="A568" s="92"/>
      <c r="B568" s="162"/>
      <c r="C568" s="162"/>
      <c r="D568" s="104"/>
      <c r="E568" s="104"/>
      <c r="G568" s="93" t="str">
        <f>IF(COUNTIF($B$3:B564,B565)&gt;0,"ĐÃ NHẬP","")</f>
        <v/>
      </c>
    </row>
    <row r="569" spans="1:7" x14ac:dyDescent="0.2">
      <c r="A569" s="92"/>
      <c r="B569" s="162"/>
      <c r="C569" s="162"/>
      <c r="D569" s="104"/>
      <c r="E569" s="104"/>
      <c r="G569" s="93" t="str">
        <f>IF(COUNTIF($B$3:B565,B566)&gt;0,"ĐÃ NHẬP","")</f>
        <v/>
      </c>
    </row>
    <row r="570" spans="1:7" x14ac:dyDescent="0.2">
      <c r="A570" s="92"/>
      <c r="B570" s="162"/>
      <c r="C570" s="162"/>
      <c r="D570" s="104"/>
      <c r="E570" s="104"/>
      <c r="G570" s="93" t="str">
        <f>IF(COUNTIF($B$3:B566,B567)&gt;0,"ĐÃ NHẬP","")</f>
        <v/>
      </c>
    </row>
    <row r="571" spans="1:7" x14ac:dyDescent="0.2">
      <c r="A571" s="92"/>
      <c r="B571" s="162"/>
      <c r="C571" s="162"/>
      <c r="D571" s="104"/>
      <c r="E571" s="104"/>
      <c r="G571" s="93" t="str">
        <f>IF(COUNTIF($B$3:B567,B568)&gt;0,"ĐÃ NHẬP","")</f>
        <v/>
      </c>
    </row>
    <row r="572" spans="1:7" x14ac:dyDescent="0.2">
      <c r="A572" s="92"/>
      <c r="B572" s="162"/>
      <c r="C572" s="162"/>
      <c r="D572" s="104"/>
      <c r="E572" s="104"/>
      <c r="G572" s="93" t="str">
        <f>IF(COUNTIF($B$3:B568,B569)&gt;0,"ĐÃ NHẬP","")</f>
        <v/>
      </c>
    </row>
    <row r="573" spans="1:7" x14ac:dyDescent="0.2">
      <c r="A573" s="92"/>
      <c r="B573" s="162"/>
      <c r="C573" s="162"/>
      <c r="D573" s="104"/>
      <c r="E573" s="104"/>
      <c r="G573" s="93" t="str">
        <f>IF(COUNTIF($B$3:B569,B570)&gt;0,"ĐÃ NHẬP","")</f>
        <v/>
      </c>
    </row>
    <row r="574" spans="1:7" x14ac:dyDescent="0.2">
      <c r="A574" s="92"/>
      <c r="B574" s="162"/>
      <c r="C574" s="162"/>
      <c r="D574" s="104"/>
      <c r="E574" s="104"/>
      <c r="G574" s="93" t="str">
        <f>IF(COUNTIF($B$3:B570,B571)&gt;0,"ĐÃ NHẬP","")</f>
        <v/>
      </c>
    </row>
    <row r="575" spans="1:7" x14ac:dyDescent="0.2">
      <c r="A575" s="92"/>
      <c r="B575" s="162"/>
      <c r="C575" s="162"/>
      <c r="D575" s="104"/>
      <c r="E575" s="104"/>
      <c r="G575" s="93" t="str">
        <f>IF(COUNTIF($B$3:B571,B572)&gt;0,"ĐÃ NHẬP","")</f>
        <v/>
      </c>
    </row>
    <row r="576" spans="1:7" x14ac:dyDescent="0.2">
      <c r="A576" s="92"/>
      <c r="B576" s="162"/>
      <c r="C576" s="162"/>
      <c r="D576" s="104"/>
      <c r="E576" s="104"/>
      <c r="G576" s="93" t="str">
        <f>IF(COUNTIF($B$3:B572,B573)&gt;0,"ĐÃ NHẬP","")</f>
        <v/>
      </c>
    </row>
    <row r="577" spans="1:7" x14ac:dyDescent="0.2">
      <c r="A577" s="92"/>
      <c r="B577" s="162"/>
      <c r="C577" s="162"/>
      <c r="D577" s="104"/>
      <c r="E577" s="104"/>
      <c r="G577" s="93" t="str">
        <f>IF(COUNTIF($B$3:B573,B574)&gt;0,"ĐÃ NHẬP","")</f>
        <v/>
      </c>
    </row>
    <row r="578" spans="1:7" x14ac:dyDescent="0.2">
      <c r="A578" s="92"/>
      <c r="B578" s="162"/>
      <c r="C578" s="162"/>
      <c r="D578" s="104"/>
      <c r="E578" s="104"/>
      <c r="G578" s="93" t="str">
        <f>IF(COUNTIF($B$3:B574,B575)&gt;0,"ĐÃ NHẬP","")</f>
        <v/>
      </c>
    </row>
    <row r="579" spans="1:7" x14ac:dyDescent="0.2">
      <c r="A579" s="92"/>
      <c r="B579" s="162"/>
      <c r="C579" s="162"/>
      <c r="D579" s="104"/>
      <c r="E579" s="104"/>
      <c r="G579" s="93" t="str">
        <f>IF(COUNTIF($B$3:B575,B576)&gt;0,"ĐÃ NHẬP","")</f>
        <v/>
      </c>
    </row>
    <row r="580" spans="1:7" x14ac:dyDescent="0.2">
      <c r="A580" s="92"/>
      <c r="B580" s="162"/>
      <c r="C580" s="162"/>
      <c r="D580" s="104"/>
      <c r="E580" s="104"/>
      <c r="G580" s="93" t="str">
        <f>IF(COUNTIF($B$3:B576,B577)&gt;0,"ĐÃ NHẬP","")</f>
        <v/>
      </c>
    </row>
    <row r="581" spans="1:7" x14ac:dyDescent="0.2">
      <c r="A581" s="92"/>
      <c r="B581" s="162"/>
      <c r="C581" s="162"/>
      <c r="D581" s="104"/>
      <c r="E581" s="104"/>
      <c r="G581" s="93" t="str">
        <f>IF(COUNTIF($B$3:B577,B578)&gt;0,"ĐÃ NHẬP","")</f>
        <v/>
      </c>
    </row>
    <row r="582" spans="1:7" x14ac:dyDescent="0.2">
      <c r="A582" s="92"/>
      <c r="B582" s="162"/>
      <c r="C582" s="162"/>
      <c r="D582" s="104"/>
      <c r="E582" s="104"/>
      <c r="G582" s="93" t="str">
        <f>IF(COUNTIF($B$3:B578,B579)&gt;0,"ĐÃ NHẬP","")</f>
        <v/>
      </c>
    </row>
    <row r="583" spans="1:7" x14ac:dyDescent="0.2">
      <c r="A583" s="92"/>
      <c r="B583" s="162"/>
      <c r="C583" s="162"/>
      <c r="D583" s="104"/>
      <c r="E583" s="104"/>
      <c r="G583" s="93" t="str">
        <f>IF(COUNTIF($B$3:B579,B580)&gt;0,"ĐÃ NHẬP","")</f>
        <v/>
      </c>
    </row>
    <row r="584" spans="1:7" x14ac:dyDescent="0.2">
      <c r="A584" s="92"/>
      <c r="B584" s="162"/>
      <c r="C584" s="162"/>
      <c r="D584" s="104"/>
      <c r="E584" s="104"/>
      <c r="G584" s="93" t="str">
        <f>IF(COUNTIF($B$3:B580,B581)&gt;0,"ĐÃ NHẬP","")</f>
        <v/>
      </c>
    </row>
    <row r="585" spans="1:7" x14ac:dyDescent="0.2">
      <c r="A585" s="92"/>
      <c r="B585" s="162"/>
      <c r="C585" s="162"/>
      <c r="D585" s="104"/>
      <c r="E585" s="104"/>
      <c r="G585" s="93" t="str">
        <f>IF(COUNTIF($B$3:B581,B582)&gt;0,"ĐÃ NHẬP","")</f>
        <v/>
      </c>
    </row>
    <row r="586" spans="1:7" x14ac:dyDescent="0.2">
      <c r="A586" s="92"/>
      <c r="B586" s="162"/>
      <c r="C586" s="162"/>
      <c r="D586" s="104"/>
      <c r="E586" s="104"/>
      <c r="G586" s="93" t="str">
        <f>IF(COUNTIF($B$3:B582,B583)&gt;0,"ĐÃ NHẬP","")</f>
        <v/>
      </c>
    </row>
    <row r="587" spans="1:7" x14ac:dyDescent="0.2">
      <c r="A587" s="92"/>
      <c r="B587" s="162"/>
      <c r="C587" s="162"/>
      <c r="D587" s="104"/>
      <c r="E587" s="104"/>
      <c r="G587" s="93" t="str">
        <f>IF(COUNTIF($B$3:B583,B584)&gt;0,"ĐÃ NHẬP","")</f>
        <v/>
      </c>
    </row>
    <row r="588" spans="1:7" x14ac:dyDescent="0.2">
      <c r="A588" s="92"/>
      <c r="B588" s="162"/>
      <c r="C588" s="162"/>
      <c r="D588" s="104"/>
      <c r="E588" s="104"/>
      <c r="G588" s="93" t="str">
        <f>IF(COUNTIF($B$3:B584,B585)&gt;0,"ĐÃ NHẬP","")</f>
        <v/>
      </c>
    </row>
    <row r="589" spans="1:7" x14ac:dyDescent="0.2">
      <c r="A589" s="92"/>
      <c r="B589" s="162"/>
      <c r="C589" s="162"/>
      <c r="D589" s="104"/>
      <c r="E589" s="104"/>
      <c r="G589" s="93" t="str">
        <f>IF(COUNTIF($B$3:B585,B586)&gt;0,"ĐÃ NHẬP","")</f>
        <v/>
      </c>
    </row>
    <row r="590" spans="1:7" x14ac:dyDescent="0.2">
      <c r="A590" s="92"/>
      <c r="B590" s="162"/>
      <c r="C590" s="162"/>
      <c r="D590" s="104"/>
      <c r="E590" s="104"/>
      <c r="G590" s="93" t="str">
        <f>IF(COUNTIF($B$3:B586,B587)&gt;0,"ĐÃ NHẬP","")</f>
        <v/>
      </c>
    </row>
    <row r="591" spans="1:7" x14ac:dyDescent="0.2">
      <c r="A591" s="92"/>
      <c r="B591" s="162"/>
      <c r="C591" s="162"/>
      <c r="D591" s="104"/>
      <c r="E591" s="104"/>
      <c r="G591" s="93" t="str">
        <f>IF(COUNTIF($B$3:B587,B588)&gt;0,"ĐÃ NHẬP","")</f>
        <v/>
      </c>
    </row>
    <row r="592" spans="1:7" x14ac:dyDescent="0.2">
      <c r="A592" s="92"/>
      <c r="B592" s="162"/>
      <c r="C592" s="162"/>
      <c r="D592" s="104"/>
      <c r="E592" s="104"/>
      <c r="G592" s="93" t="str">
        <f>IF(COUNTIF($B$3:B588,B589)&gt;0,"ĐÃ NHẬP","")</f>
        <v/>
      </c>
    </row>
    <row r="593" spans="1:7" x14ac:dyDescent="0.2">
      <c r="A593" s="92"/>
      <c r="B593" s="162"/>
      <c r="C593" s="162"/>
      <c r="D593" s="104"/>
      <c r="E593" s="104"/>
      <c r="G593" s="93" t="str">
        <f>IF(COUNTIF($B$3:B589,B590)&gt;0,"ĐÃ NHẬP","")</f>
        <v/>
      </c>
    </row>
    <row r="594" spans="1:7" x14ac:dyDescent="0.2">
      <c r="A594" s="92"/>
      <c r="B594" s="162"/>
      <c r="C594" s="162"/>
      <c r="D594" s="104"/>
      <c r="E594" s="104"/>
      <c r="G594" s="93" t="str">
        <f>IF(COUNTIF($B$3:B590,B591)&gt;0,"ĐÃ NHẬP","")</f>
        <v/>
      </c>
    </row>
    <row r="595" spans="1:7" x14ac:dyDescent="0.2">
      <c r="A595" s="92"/>
      <c r="B595" s="162"/>
      <c r="C595" s="162"/>
      <c r="D595" s="104"/>
      <c r="E595" s="104"/>
      <c r="G595" s="93" t="str">
        <f>IF(COUNTIF($B$3:B591,B592)&gt;0,"ĐÃ NHẬP","")</f>
        <v/>
      </c>
    </row>
    <row r="596" spans="1:7" x14ac:dyDescent="0.2">
      <c r="A596" s="92"/>
      <c r="B596" s="162"/>
      <c r="C596" s="162"/>
      <c r="D596" s="104"/>
      <c r="E596" s="104"/>
      <c r="G596" s="93" t="str">
        <f>IF(COUNTIF($B$3:B592,B593)&gt;0,"ĐÃ NHẬP","")</f>
        <v/>
      </c>
    </row>
    <row r="597" spans="1:7" x14ac:dyDescent="0.2">
      <c r="A597" s="92"/>
      <c r="B597" s="162"/>
      <c r="C597" s="162"/>
      <c r="D597" s="104"/>
      <c r="E597" s="104"/>
      <c r="G597" s="93" t="str">
        <f>IF(COUNTIF($B$3:B593,B594)&gt;0,"ĐÃ NHẬP","")</f>
        <v/>
      </c>
    </row>
    <row r="598" spans="1:7" x14ac:dyDescent="0.2">
      <c r="A598" s="92"/>
      <c r="B598" s="162"/>
      <c r="C598" s="162"/>
      <c r="D598" s="104"/>
      <c r="E598" s="104"/>
      <c r="G598" s="93" t="str">
        <f>IF(COUNTIF($B$3:B594,B595)&gt;0,"ĐÃ NHẬP","")</f>
        <v/>
      </c>
    </row>
    <row r="599" spans="1:7" x14ac:dyDescent="0.2">
      <c r="A599" s="92"/>
      <c r="B599" s="162"/>
      <c r="C599" s="162"/>
      <c r="D599" s="104"/>
      <c r="E599" s="104"/>
      <c r="G599" s="93" t="str">
        <f>IF(COUNTIF($B$3:B595,B596)&gt;0,"ĐÃ NHẬP","")</f>
        <v/>
      </c>
    </row>
    <row r="600" spans="1:7" x14ac:dyDescent="0.2">
      <c r="A600" s="92"/>
      <c r="B600" s="162"/>
      <c r="C600" s="162"/>
      <c r="D600" s="104"/>
      <c r="E600" s="104"/>
      <c r="G600" s="93" t="str">
        <f>IF(COUNTIF($B$3:B596,B597)&gt;0,"ĐÃ NHẬP","")</f>
        <v/>
      </c>
    </row>
    <row r="601" spans="1:7" x14ac:dyDescent="0.2">
      <c r="A601" s="92"/>
      <c r="B601" s="162"/>
      <c r="C601" s="162"/>
      <c r="D601" s="104"/>
      <c r="E601" s="104"/>
      <c r="G601" s="93" t="str">
        <f>IF(COUNTIF($B$3:B597,B598)&gt;0,"ĐÃ NHẬP","")</f>
        <v/>
      </c>
    </row>
    <row r="602" spans="1:7" x14ac:dyDescent="0.2">
      <c r="A602" s="92"/>
      <c r="B602" s="162"/>
      <c r="C602" s="162"/>
      <c r="D602" s="104"/>
      <c r="E602" s="104"/>
      <c r="G602" s="93" t="str">
        <f>IF(COUNTIF($B$3:B598,B599)&gt;0,"ĐÃ NHẬP","")</f>
        <v/>
      </c>
    </row>
    <row r="603" spans="1:7" x14ac:dyDescent="0.2">
      <c r="A603" s="92"/>
      <c r="B603" s="162"/>
      <c r="C603" s="162"/>
      <c r="D603" s="104"/>
      <c r="E603" s="104"/>
      <c r="G603" s="93" t="str">
        <f>IF(COUNTIF($B$3:B599,B600)&gt;0,"ĐÃ NHẬP","")</f>
        <v/>
      </c>
    </row>
    <row r="604" spans="1:7" x14ac:dyDescent="0.2">
      <c r="A604" s="92"/>
      <c r="B604" s="162"/>
      <c r="C604" s="162"/>
      <c r="D604" s="104"/>
      <c r="E604" s="104"/>
      <c r="G604" s="93" t="str">
        <f>IF(COUNTIF($B$3:B600,B601)&gt;0,"ĐÃ NHẬP","")</f>
        <v/>
      </c>
    </row>
    <row r="605" spans="1:7" x14ac:dyDescent="0.2">
      <c r="A605" s="92"/>
      <c r="B605" s="162"/>
      <c r="C605" s="162"/>
      <c r="D605" s="104"/>
      <c r="E605" s="104"/>
      <c r="G605" s="93" t="str">
        <f>IF(COUNTIF($B$3:B601,B602)&gt;0,"ĐÃ NHẬP","")</f>
        <v/>
      </c>
    </row>
    <row r="606" spans="1:7" x14ac:dyDescent="0.2">
      <c r="A606" s="92"/>
      <c r="B606" s="162"/>
      <c r="C606" s="162"/>
      <c r="D606" s="104"/>
      <c r="E606" s="104"/>
      <c r="G606" s="93" t="str">
        <f>IF(COUNTIF($B$3:B602,B603)&gt;0,"ĐÃ NHẬP","")</f>
        <v/>
      </c>
    </row>
    <row r="607" spans="1:7" x14ac:dyDescent="0.2">
      <c r="A607" s="92"/>
      <c r="B607" s="162"/>
      <c r="C607" s="162"/>
      <c r="D607" s="104"/>
      <c r="E607" s="104"/>
      <c r="G607" s="93" t="str">
        <f>IF(COUNTIF($B$3:B603,B604)&gt;0,"ĐÃ NHẬP","")</f>
        <v/>
      </c>
    </row>
    <row r="608" spans="1:7" x14ac:dyDescent="0.2">
      <c r="A608" s="92"/>
      <c r="B608" s="162"/>
      <c r="C608" s="162"/>
      <c r="D608" s="104"/>
      <c r="E608" s="104"/>
      <c r="G608" s="93" t="str">
        <f>IF(COUNTIF($B$3:B604,B605)&gt;0,"ĐÃ NHẬP","")</f>
        <v/>
      </c>
    </row>
    <row r="609" spans="1:7" x14ac:dyDescent="0.2">
      <c r="A609" s="92"/>
      <c r="B609" s="162"/>
      <c r="C609" s="162"/>
      <c r="D609" s="104"/>
      <c r="E609" s="104"/>
      <c r="G609" s="93" t="str">
        <f>IF(COUNTIF($B$3:B605,B606)&gt;0,"ĐÃ NHẬP","")</f>
        <v/>
      </c>
    </row>
    <row r="610" spans="1:7" x14ac:dyDescent="0.2">
      <c r="A610" s="92"/>
      <c r="B610" s="162"/>
      <c r="C610" s="162"/>
      <c r="D610" s="104"/>
      <c r="E610" s="104"/>
      <c r="G610" s="93" t="str">
        <f>IF(COUNTIF($B$3:B606,B607)&gt;0,"ĐÃ NHẬP","")</f>
        <v/>
      </c>
    </row>
    <row r="611" spans="1:7" x14ac:dyDescent="0.2">
      <c r="A611" s="92"/>
      <c r="B611" s="162"/>
      <c r="C611" s="162"/>
      <c r="D611" s="104"/>
      <c r="E611" s="104"/>
      <c r="G611" s="93" t="str">
        <f>IF(COUNTIF($B$3:B607,B608)&gt;0,"ĐÃ NHẬP","")</f>
        <v/>
      </c>
    </row>
    <row r="612" spans="1:7" x14ac:dyDescent="0.2">
      <c r="A612" s="92"/>
      <c r="B612" s="162"/>
      <c r="C612" s="162"/>
      <c r="D612" s="104"/>
      <c r="E612" s="104"/>
      <c r="G612" s="93" t="str">
        <f>IF(COUNTIF($B$3:B608,B609)&gt;0,"ĐÃ NHẬP","")</f>
        <v/>
      </c>
    </row>
    <row r="613" spans="1:7" x14ac:dyDescent="0.2">
      <c r="A613" s="92"/>
      <c r="B613" s="162"/>
      <c r="C613" s="162"/>
      <c r="D613" s="104"/>
      <c r="E613" s="104"/>
      <c r="G613" s="93" t="str">
        <f>IF(COUNTIF($B$3:B609,B610)&gt;0,"ĐÃ NHẬP","")</f>
        <v/>
      </c>
    </row>
    <row r="614" spans="1:7" x14ac:dyDescent="0.2">
      <c r="A614" s="92"/>
      <c r="B614" s="162"/>
      <c r="C614" s="162"/>
      <c r="D614" s="104"/>
      <c r="E614" s="104"/>
      <c r="G614" s="93" t="str">
        <f>IF(COUNTIF($B$3:B610,B611)&gt;0,"ĐÃ NHẬP","")</f>
        <v/>
      </c>
    </row>
    <row r="615" spans="1:7" x14ac:dyDescent="0.2">
      <c r="A615" s="92"/>
      <c r="B615" s="162"/>
      <c r="C615" s="162"/>
      <c r="D615" s="104"/>
      <c r="E615" s="104"/>
      <c r="G615" s="93" t="str">
        <f>IF(COUNTIF($B$3:B611,B612)&gt;0,"ĐÃ NHẬP","")</f>
        <v/>
      </c>
    </row>
    <row r="616" spans="1:7" x14ac:dyDescent="0.2">
      <c r="A616" s="92"/>
      <c r="B616" s="162"/>
      <c r="C616" s="162"/>
      <c r="D616" s="104"/>
      <c r="E616" s="104"/>
      <c r="G616" s="93" t="str">
        <f>IF(COUNTIF($B$3:B612,B613)&gt;0,"ĐÃ NHẬP","")</f>
        <v/>
      </c>
    </row>
    <row r="617" spans="1:7" x14ac:dyDescent="0.2">
      <c r="A617" s="92"/>
      <c r="B617" s="162"/>
      <c r="C617" s="162"/>
      <c r="D617" s="104"/>
      <c r="E617" s="104"/>
      <c r="G617" s="93" t="str">
        <f>IF(COUNTIF($B$3:B613,B614)&gt;0,"ĐÃ NHẬP","")</f>
        <v/>
      </c>
    </row>
    <row r="618" spans="1:7" x14ac:dyDescent="0.2">
      <c r="A618" s="92"/>
      <c r="B618" s="162"/>
      <c r="C618" s="162"/>
      <c r="D618" s="104"/>
      <c r="E618" s="104"/>
      <c r="G618" s="93" t="str">
        <f>IF(COUNTIF($B$3:B614,B615)&gt;0,"ĐÃ NHẬP","")</f>
        <v/>
      </c>
    </row>
    <row r="619" spans="1:7" x14ac:dyDescent="0.2">
      <c r="A619" s="92"/>
      <c r="B619" s="162"/>
      <c r="C619" s="162"/>
      <c r="D619" s="104"/>
      <c r="E619" s="104"/>
      <c r="G619" s="93" t="str">
        <f>IF(COUNTIF($B$3:B615,B616)&gt;0,"ĐÃ NHẬP","")</f>
        <v/>
      </c>
    </row>
    <row r="620" spans="1:7" x14ac:dyDescent="0.2">
      <c r="A620" s="92"/>
      <c r="B620" s="162"/>
      <c r="C620" s="162"/>
      <c r="D620" s="104"/>
      <c r="E620" s="104"/>
      <c r="G620" s="93" t="str">
        <f>IF(COUNTIF($B$3:B616,B617)&gt;0,"ĐÃ NHẬP","")</f>
        <v/>
      </c>
    </row>
    <row r="621" spans="1:7" x14ac:dyDescent="0.2">
      <c r="A621" s="92"/>
      <c r="B621" s="162"/>
      <c r="C621" s="162"/>
      <c r="D621" s="104"/>
      <c r="E621" s="104"/>
      <c r="G621" s="93" t="str">
        <f>IF(COUNTIF($B$3:B617,B618)&gt;0,"ĐÃ NHẬP","")</f>
        <v/>
      </c>
    </row>
    <row r="622" spans="1:7" x14ac:dyDescent="0.2">
      <c r="A622" s="92"/>
      <c r="B622" s="162"/>
      <c r="C622" s="162"/>
      <c r="D622" s="104"/>
      <c r="E622" s="104"/>
      <c r="G622" s="93" t="str">
        <f>IF(COUNTIF($B$3:B618,B619)&gt;0,"ĐÃ NHẬP","")</f>
        <v/>
      </c>
    </row>
    <row r="623" spans="1:7" x14ac:dyDescent="0.2">
      <c r="A623" s="92"/>
      <c r="B623" s="162"/>
      <c r="C623" s="162"/>
      <c r="D623" s="104"/>
      <c r="E623" s="104"/>
      <c r="G623" s="93" t="str">
        <f>IF(COUNTIF($B$3:B619,B620)&gt;0,"ĐÃ NHẬP","")</f>
        <v/>
      </c>
    </row>
    <row r="624" spans="1:7" x14ac:dyDescent="0.2">
      <c r="A624" s="92"/>
      <c r="B624" s="162"/>
      <c r="C624" s="162"/>
      <c r="D624" s="104"/>
      <c r="E624" s="104"/>
      <c r="G624" s="93" t="str">
        <f>IF(COUNTIF($B$3:B620,B621)&gt;0,"ĐÃ NHẬP","")</f>
        <v/>
      </c>
    </row>
    <row r="625" spans="1:7" x14ac:dyDescent="0.2">
      <c r="A625" s="92"/>
      <c r="B625" s="162"/>
      <c r="C625" s="162"/>
      <c r="D625" s="104"/>
      <c r="E625" s="104"/>
      <c r="G625" s="93" t="str">
        <f>IF(COUNTIF($B$3:B621,B622)&gt;0,"ĐÃ NHẬP","")</f>
        <v/>
      </c>
    </row>
    <row r="626" spans="1:7" x14ac:dyDescent="0.2">
      <c r="A626" s="92"/>
      <c r="B626" s="162"/>
      <c r="C626" s="162"/>
      <c r="D626" s="104"/>
      <c r="E626" s="104"/>
      <c r="G626" s="93" t="str">
        <f>IF(COUNTIF($B$3:B622,B623)&gt;0,"ĐÃ NHẬP","")</f>
        <v/>
      </c>
    </row>
    <row r="627" spans="1:7" x14ac:dyDescent="0.2">
      <c r="A627" s="92"/>
      <c r="B627" s="162"/>
      <c r="C627" s="162"/>
      <c r="D627" s="104"/>
      <c r="E627" s="104"/>
      <c r="G627" s="93" t="str">
        <f>IF(COUNTIF($B$3:B623,B624)&gt;0,"ĐÃ NHẬP","")</f>
        <v/>
      </c>
    </row>
    <row r="628" spans="1:7" x14ac:dyDescent="0.2">
      <c r="A628" s="92"/>
      <c r="B628" s="162"/>
      <c r="C628" s="162"/>
      <c r="D628" s="104"/>
      <c r="E628" s="104"/>
      <c r="G628" s="93" t="str">
        <f>IF(COUNTIF($B$3:B624,B625)&gt;0,"ĐÃ NHẬP","")</f>
        <v/>
      </c>
    </row>
    <row r="629" spans="1:7" x14ac:dyDescent="0.2">
      <c r="A629" s="92"/>
      <c r="B629" s="162"/>
      <c r="C629" s="162"/>
      <c r="D629" s="104"/>
      <c r="E629" s="104"/>
      <c r="G629" s="93" t="str">
        <f>IF(COUNTIF($B$3:B625,B626)&gt;0,"ĐÃ NHẬP","")</f>
        <v/>
      </c>
    </row>
    <row r="630" spans="1:7" x14ac:dyDescent="0.2">
      <c r="A630" s="92"/>
      <c r="B630" s="162"/>
      <c r="C630" s="162"/>
      <c r="D630" s="104"/>
      <c r="E630" s="104"/>
      <c r="G630" s="93" t="str">
        <f>IF(COUNTIF($B$3:B626,B627)&gt;0,"ĐÃ NHẬP","")</f>
        <v/>
      </c>
    </row>
    <row r="631" spans="1:7" x14ac:dyDescent="0.2">
      <c r="A631" s="92"/>
      <c r="B631" s="162"/>
      <c r="C631" s="162"/>
      <c r="D631" s="104"/>
      <c r="E631" s="104"/>
      <c r="G631" s="93" t="str">
        <f>IF(COUNTIF($B$3:B627,B628)&gt;0,"ĐÃ NHẬP","")</f>
        <v/>
      </c>
    </row>
    <row r="632" spans="1:7" x14ac:dyDescent="0.2">
      <c r="A632" s="92"/>
      <c r="B632" s="162"/>
      <c r="C632" s="162"/>
      <c r="D632" s="104"/>
      <c r="E632" s="104"/>
      <c r="G632" s="93" t="str">
        <f>IF(COUNTIF($B$3:B628,B629)&gt;0,"ĐÃ NHẬP","")</f>
        <v/>
      </c>
    </row>
    <row r="633" spans="1:7" x14ac:dyDescent="0.2">
      <c r="A633" s="92"/>
      <c r="B633" s="162"/>
      <c r="C633" s="162"/>
      <c r="D633" s="104"/>
      <c r="E633" s="104"/>
      <c r="G633" s="93" t="str">
        <f>IF(COUNTIF($B$3:B629,B630)&gt;0,"ĐÃ NHẬP","")</f>
        <v/>
      </c>
    </row>
    <row r="634" spans="1:7" x14ac:dyDescent="0.2">
      <c r="A634" s="92"/>
      <c r="B634" s="162"/>
      <c r="C634" s="162"/>
      <c r="D634" s="104"/>
      <c r="E634" s="104"/>
      <c r="G634" s="93" t="str">
        <f>IF(COUNTIF($B$3:B630,B631)&gt;0,"ĐÃ NHẬP","")</f>
        <v/>
      </c>
    </row>
    <row r="635" spans="1:7" x14ac:dyDescent="0.2">
      <c r="A635" s="92"/>
      <c r="B635" s="162"/>
      <c r="C635" s="162"/>
      <c r="D635" s="104"/>
      <c r="E635" s="104"/>
      <c r="G635" s="93" t="str">
        <f>IF(COUNTIF($B$3:B631,B632)&gt;0,"ĐÃ NHẬP","")</f>
        <v/>
      </c>
    </row>
    <row r="636" spans="1:7" x14ac:dyDescent="0.2">
      <c r="A636" s="92"/>
      <c r="B636" s="162"/>
      <c r="C636" s="162"/>
      <c r="D636" s="104"/>
      <c r="E636" s="104"/>
      <c r="G636" s="93" t="str">
        <f>IF(COUNTIF($B$3:B632,B633)&gt;0,"ĐÃ NHẬP","")</f>
        <v/>
      </c>
    </row>
    <row r="637" spans="1:7" x14ac:dyDescent="0.2">
      <c r="A637" s="92"/>
      <c r="B637" s="162"/>
      <c r="C637" s="162"/>
      <c r="D637" s="104"/>
      <c r="E637" s="104"/>
      <c r="G637" s="93" t="str">
        <f>IF(COUNTIF($B$3:B633,B634)&gt;0,"ĐÃ NHẬP","")</f>
        <v/>
      </c>
    </row>
    <row r="638" spans="1:7" x14ac:dyDescent="0.2">
      <c r="A638" s="92"/>
      <c r="B638" s="162"/>
      <c r="C638" s="162"/>
      <c r="D638" s="104"/>
      <c r="E638" s="104"/>
      <c r="G638" s="93" t="str">
        <f>IF(COUNTIF($B$3:B634,B635)&gt;0,"ĐÃ NHẬP","")</f>
        <v/>
      </c>
    </row>
    <row r="639" spans="1:7" x14ac:dyDescent="0.2">
      <c r="A639" s="92"/>
      <c r="B639" s="162"/>
      <c r="C639" s="162"/>
      <c r="D639" s="104"/>
      <c r="E639" s="104"/>
      <c r="G639" s="93" t="str">
        <f>IF(COUNTIF($B$3:B635,B636)&gt;0,"ĐÃ NHẬP","")</f>
        <v/>
      </c>
    </row>
    <row r="640" spans="1:7" x14ac:dyDescent="0.2">
      <c r="A640" s="92"/>
      <c r="B640" s="162"/>
      <c r="C640" s="162"/>
      <c r="D640" s="104"/>
      <c r="E640" s="104"/>
      <c r="G640" s="93" t="str">
        <f>IF(COUNTIF($B$3:B636,B637)&gt;0,"ĐÃ NHẬP","")</f>
        <v/>
      </c>
    </row>
    <row r="641" spans="1:7" x14ac:dyDescent="0.2">
      <c r="A641" s="92"/>
      <c r="B641" s="162"/>
      <c r="C641" s="162"/>
      <c r="D641" s="104"/>
      <c r="E641" s="104"/>
      <c r="G641" s="93" t="str">
        <f>IF(COUNTIF($B$3:B637,B638)&gt;0,"ĐÃ NHẬP","")</f>
        <v/>
      </c>
    </row>
    <row r="642" spans="1:7" x14ac:dyDescent="0.2">
      <c r="A642" s="92"/>
      <c r="B642" s="162"/>
      <c r="C642" s="162"/>
      <c r="D642" s="104"/>
      <c r="E642" s="104"/>
      <c r="G642" s="93" t="str">
        <f>IF(COUNTIF($B$3:B638,B639)&gt;0,"ĐÃ NHẬP","")</f>
        <v/>
      </c>
    </row>
    <row r="643" spans="1:7" x14ac:dyDescent="0.2">
      <c r="A643" s="92"/>
      <c r="B643" s="162"/>
      <c r="C643" s="162"/>
      <c r="D643" s="104"/>
      <c r="E643" s="104"/>
      <c r="G643" s="93" t="str">
        <f>IF(COUNTIF($B$3:B639,B640)&gt;0,"ĐÃ NHẬP","")</f>
        <v/>
      </c>
    </row>
    <row r="644" spans="1:7" x14ac:dyDescent="0.2">
      <c r="A644" s="92"/>
      <c r="B644" s="162"/>
      <c r="C644" s="162"/>
      <c r="D644" s="104"/>
      <c r="E644" s="104"/>
      <c r="G644" s="93" t="str">
        <f>IF(COUNTIF($B$3:B640,B641)&gt;0,"ĐÃ NHẬP","")</f>
        <v/>
      </c>
    </row>
    <row r="645" spans="1:7" x14ac:dyDescent="0.2">
      <c r="A645" s="92"/>
      <c r="B645" s="162"/>
      <c r="C645" s="162"/>
      <c r="D645" s="104"/>
      <c r="E645" s="104"/>
      <c r="G645" s="93" t="str">
        <f>IF(COUNTIF($B$3:B641,B642)&gt;0,"ĐÃ NHẬP","")</f>
        <v/>
      </c>
    </row>
    <row r="646" spans="1:7" x14ac:dyDescent="0.2">
      <c r="A646" s="92"/>
      <c r="B646" s="162"/>
      <c r="C646" s="162"/>
      <c r="D646" s="104"/>
      <c r="E646" s="104"/>
      <c r="G646" s="93" t="str">
        <f>IF(COUNTIF($B$3:B642,B643)&gt;0,"ĐÃ NHẬP","")</f>
        <v/>
      </c>
    </row>
    <row r="647" spans="1:7" x14ac:dyDescent="0.2">
      <c r="A647" s="92"/>
      <c r="B647" s="162"/>
      <c r="C647" s="162"/>
      <c r="D647" s="104"/>
      <c r="E647" s="104"/>
      <c r="G647" s="93" t="str">
        <f>IF(COUNTIF($B$3:B643,B644)&gt;0,"ĐÃ NHẬP","")</f>
        <v/>
      </c>
    </row>
    <row r="648" spans="1:7" x14ac:dyDescent="0.2">
      <c r="A648" s="92"/>
      <c r="B648" s="162"/>
      <c r="C648" s="162"/>
      <c r="D648" s="104"/>
      <c r="E648" s="104"/>
      <c r="G648" s="93" t="str">
        <f>IF(COUNTIF($B$3:B644,B645)&gt;0,"ĐÃ NHẬP","")</f>
        <v/>
      </c>
    </row>
    <row r="649" spans="1:7" x14ac:dyDescent="0.2">
      <c r="A649" s="92"/>
      <c r="B649" s="162"/>
      <c r="C649" s="162"/>
      <c r="D649" s="104"/>
      <c r="E649" s="104"/>
      <c r="G649" s="93" t="str">
        <f>IF(COUNTIF($B$3:B645,B646)&gt;0,"ĐÃ NHẬP","")</f>
        <v/>
      </c>
    </row>
    <row r="650" spans="1:7" x14ac:dyDescent="0.2">
      <c r="A650" s="92"/>
      <c r="B650" s="162"/>
      <c r="C650" s="162"/>
      <c r="D650" s="104"/>
      <c r="E650" s="104"/>
      <c r="G650" s="93" t="str">
        <f>IF(COUNTIF($B$3:B646,B647)&gt;0,"ĐÃ NHẬP","")</f>
        <v/>
      </c>
    </row>
    <row r="651" spans="1:7" x14ac:dyDescent="0.2">
      <c r="A651" s="92"/>
      <c r="B651" s="162"/>
      <c r="C651" s="162"/>
      <c r="D651" s="104"/>
      <c r="E651" s="104"/>
      <c r="G651" s="93" t="str">
        <f>IF(COUNTIF($B$3:B647,B648)&gt;0,"ĐÃ NHẬP","")</f>
        <v/>
      </c>
    </row>
    <row r="652" spans="1:7" x14ac:dyDescent="0.2">
      <c r="A652" s="92"/>
      <c r="B652" s="162"/>
      <c r="C652" s="162"/>
      <c r="D652" s="104"/>
      <c r="E652" s="104"/>
      <c r="G652" s="93" t="str">
        <f>IF(COUNTIF($B$3:B648,B649)&gt;0,"ĐÃ NHẬP","")</f>
        <v/>
      </c>
    </row>
    <row r="653" spans="1:7" x14ac:dyDescent="0.2">
      <c r="A653" s="92"/>
      <c r="B653" s="162"/>
      <c r="C653" s="162"/>
      <c r="D653" s="104"/>
      <c r="E653" s="104"/>
      <c r="G653" s="93" t="str">
        <f>IF(COUNTIF($B$3:B649,B650)&gt;0,"ĐÃ NHẬP","")</f>
        <v/>
      </c>
    </row>
    <row r="654" spans="1:7" x14ac:dyDescent="0.2">
      <c r="A654" s="92"/>
      <c r="B654" s="162"/>
      <c r="C654" s="162"/>
      <c r="D654" s="104"/>
      <c r="E654" s="104"/>
      <c r="G654" s="93" t="str">
        <f>IF(COUNTIF($B$3:B650,B651)&gt;0,"ĐÃ NHẬP","")</f>
        <v/>
      </c>
    </row>
    <row r="655" spans="1:7" x14ac:dyDescent="0.2">
      <c r="A655" s="92"/>
      <c r="B655" s="162"/>
      <c r="C655" s="162"/>
      <c r="D655" s="104"/>
      <c r="E655" s="104"/>
      <c r="G655" s="93" t="str">
        <f>IF(COUNTIF($B$3:B651,B652)&gt;0,"ĐÃ NHẬP","")</f>
        <v/>
      </c>
    </row>
    <row r="656" spans="1:7" x14ac:dyDescent="0.2">
      <c r="A656" s="92"/>
      <c r="B656" s="162"/>
      <c r="C656" s="162"/>
      <c r="D656" s="104"/>
      <c r="E656" s="104"/>
      <c r="G656" s="93" t="str">
        <f>IF(COUNTIF($B$3:B652,B653)&gt;0,"ĐÃ NHẬP","")</f>
        <v/>
      </c>
    </row>
    <row r="657" spans="1:7" x14ac:dyDescent="0.2">
      <c r="A657" s="92"/>
      <c r="B657" s="162"/>
      <c r="C657" s="162"/>
      <c r="D657" s="104"/>
      <c r="E657" s="104"/>
      <c r="G657" s="93" t="str">
        <f>IF(COUNTIF($B$3:B653,B654)&gt;0,"ĐÃ NHẬP","")</f>
        <v/>
      </c>
    </row>
    <row r="658" spans="1:7" x14ac:dyDescent="0.2">
      <c r="A658" s="92"/>
      <c r="B658" s="162"/>
      <c r="C658" s="162"/>
      <c r="D658" s="104"/>
      <c r="E658" s="104"/>
      <c r="G658" s="93" t="str">
        <f>IF(COUNTIF($B$3:B654,B655)&gt;0,"ĐÃ NHẬP","")</f>
        <v/>
      </c>
    </row>
    <row r="659" spans="1:7" x14ac:dyDescent="0.2">
      <c r="A659" s="92"/>
      <c r="B659" s="162"/>
      <c r="C659" s="162"/>
      <c r="D659" s="104"/>
      <c r="E659" s="104"/>
      <c r="G659" s="93" t="str">
        <f>IF(COUNTIF($B$3:B655,B656)&gt;0,"ĐÃ NHẬP","")</f>
        <v/>
      </c>
    </row>
    <row r="660" spans="1:7" x14ac:dyDescent="0.2">
      <c r="A660" s="92"/>
      <c r="B660" s="162"/>
      <c r="C660" s="162"/>
      <c r="D660" s="104"/>
      <c r="E660" s="104"/>
      <c r="G660" s="93" t="str">
        <f>IF(COUNTIF($B$3:B656,B657)&gt;0,"ĐÃ NHẬP","")</f>
        <v/>
      </c>
    </row>
    <row r="661" spans="1:7" x14ac:dyDescent="0.2">
      <c r="A661" s="92"/>
      <c r="B661" s="162"/>
      <c r="C661" s="162"/>
      <c r="D661" s="104"/>
      <c r="E661" s="104"/>
      <c r="G661" s="93" t="str">
        <f>IF(COUNTIF($B$3:B657,B658)&gt;0,"ĐÃ NHẬP","")</f>
        <v/>
      </c>
    </row>
    <row r="662" spans="1:7" x14ac:dyDescent="0.2">
      <c r="A662" s="92"/>
      <c r="B662" s="162"/>
      <c r="C662" s="162"/>
      <c r="D662" s="104"/>
      <c r="E662" s="104"/>
      <c r="G662" s="93" t="str">
        <f>IF(COUNTIF($B$3:B658,B659)&gt;0,"ĐÃ NHẬP","")</f>
        <v/>
      </c>
    </row>
    <row r="663" spans="1:7" x14ac:dyDescent="0.2">
      <c r="A663" s="92"/>
      <c r="B663" s="162"/>
      <c r="C663" s="162"/>
      <c r="D663" s="104"/>
      <c r="E663" s="104"/>
      <c r="G663" s="93" t="str">
        <f>IF(COUNTIF($B$3:B659,B660)&gt;0,"ĐÃ NHẬP","")</f>
        <v/>
      </c>
    </row>
    <row r="664" spans="1:7" x14ac:dyDescent="0.2">
      <c r="A664" s="92"/>
      <c r="B664" s="162"/>
      <c r="C664" s="162"/>
      <c r="D664" s="104"/>
      <c r="E664" s="104"/>
      <c r="G664" s="93" t="str">
        <f>IF(COUNTIF($B$3:B660,B661)&gt;0,"ĐÃ NHẬP","")</f>
        <v/>
      </c>
    </row>
    <row r="665" spans="1:7" x14ac:dyDescent="0.2">
      <c r="A665" s="92"/>
      <c r="B665" s="162"/>
      <c r="C665" s="162"/>
      <c r="D665" s="104"/>
      <c r="E665" s="104"/>
      <c r="G665" s="93" t="str">
        <f>IF(COUNTIF($B$3:B661,B662)&gt;0,"ĐÃ NHẬP","")</f>
        <v/>
      </c>
    </row>
    <row r="666" spans="1:7" x14ac:dyDescent="0.2">
      <c r="A666" s="92"/>
      <c r="B666" s="162"/>
      <c r="C666" s="162"/>
      <c r="D666" s="104"/>
      <c r="E666" s="104"/>
      <c r="G666" s="93" t="str">
        <f>IF(COUNTIF($B$3:B662,B663)&gt;0,"ĐÃ NHẬP","")</f>
        <v/>
      </c>
    </row>
    <row r="667" spans="1:7" x14ac:dyDescent="0.2">
      <c r="A667" s="92"/>
      <c r="B667" s="162"/>
      <c r="C667" s="162"/>
      <c r="D667" s="104"/>
      <c r="E667" s="104"/>
      <c r="G667" s="93" t="str">
        <f>IF(COUNTIF($B$3:B663,B664)&gt;0,"ĐÃ NHẬP","")</f>
        <v/>
      </c>
    </row>
    <row r="668" spans="1:7" x14ac:dyDescent="0.2">
      <c r="A668" s="92"/>
      <c r="B668" s="162"/>
      <c r="C668" s="162"/>
      <c r="D668" s="104"/>
      <c r="E668" s="104"/>
      <c r="G668" s="93" t="str">
        <f>IF(COUNTIF($B$3:B664,B665)&gt;0,"ĐÃ NHẬP","")</f>
        <v/>
      </c>
    </row>
    <row r="669" spans="1:7" x14ac:dyDescent="0.2">
      <c r="A669" s="92"/>
      <c r="B669" s="162"/>
      <c r="C669" s="162"/>
      <c r="D669" s="104"/>
      <c r="E669" s="104"/>
      <c r="G669" s="93" t="str">
        <f>IF(COUNTIF($B$3:B665,B666)&gt;0,"ĐÃ NHẬP","")</f>
        <v/>
      </c>
    </row>
    <row r="670" spans="1:7" x14ac:dyDescent="0.2">
      <c r="A670" s="92"/>
      <c r="B670" s="162"/>
      <c r="C670" s="162"/>
      <c r="D670" s="104"/>
      <c r="E670" s="104"/>
      <c r="G670" s="93" t="str">
        <f>IF(COUNTIF($B$3:B666,B667)&gt;0,"ĐÃ NHẬP","")</f>
        <v/>
      </c>
    </row>
    <row r="671" spans="1:7" x14ac:dyDescent="0.2">
      <c r="A671" s="92"/>
      <c r="B671" s="162"/>
      <c r="C671" s="162"/>
      <c r="D671" s="104"/>
      <c r="E671" s="104"/>
      <c r="G671" s="93" t="str">
        <f>IF(COUNTIF($B$3:B667,B668)&gt;0,"ĐÃ NHẬP","")</f>
        <v/>
      </c>
    </row>
    <row r="672" spans="1:7" x14ac:dyDescent="0.2">
      <c r="A672" s="92"/>
      <c r="B672" s="162"/>
      <c r="C672" s="162"/>
      <c r="D672" s="104"/>
      <c r="E672" s="104"/>
      <c r="G672" s="93" t="str">
        <f>IF(COUNTIF($B$3:B668,B669)&gt;0,"ĐÃ NHẬP","")</f>
        <v/>
      </c>
    </row>
    <row r="673" spans="1:7" x14ac:dyDescent="0.2">
      <c r="A673" s="92"/>
      <c r="B673" s="162"/>
      <c r="C673" s="162"/>
      <c r="D673" s="104"/>
      <c r="E673" s="104"/>
      <c r="G673" s="93" t="str">
        <f>IF(COUNTIF($B$3:B669,B670)&gt;0,"ĐÃ NHẬP","")</f>
        <v/>
      </c>
    </row>
    <row r="674" spans="1:7" x14ac:dyDescent="0.2">
      <c r="A674" s="92"/>
      <c r="B674" s="162"/>
      <c r="C674" s="162"/>
      <c r="D674" s="104"/>
      <c r="E674" s="104"/>
      <c r="G674" s="93" t="str">
        <f>IF(COUNTIF($B$3:B670,B671)&gt;0,"ĐÃ NHẬP","")</f>
        <v/>
      </c>
    </row>
    <row r="675" spans="1:7" x14ac:dyDescent="0.2">
      <c r="A675" s="92"/>
      <c r="B675" s="162"/>
      <c r="C675" s="162"/>
      <c r="D675" s="104"/>
      <c r="E675" s="104"/>
      <c r="G675" s="93" t="str">
        <f>IF(COUNTIF($B$3:B671,B672)&gt;0,"ĐÃ NHẬP","")</f>
        <v/>
      </c>
    </row>
    <row r="676" spans="1:7" x14ac:dyDescent="0.2">
      <c r="A676" s="92"/>
      <c r="B676" s="162"/>
      <c r="C676" s="162"/>
      <c r="D676" s="104"/>
      <c r="E676" s="104"/>
      <c r="G676" s="93" t="str">
        <f>IF(COUNTIF($B$3:B672,B673)&gt;0,"ĐÃ NHẬP","")</f>
        <v/>
      </c>
    </row>
    <row r="677" spans="1:7" x14ac:dyDescent="0.2">
      <c r="A677" s="92"/>
      <c r="B677" s="162"/>
      <c r="C677" s="162"/>
      <c r="D677" s="104"/>
      <c r="E677" s="104"/>
      <c r="G677" s="93" t="str">
        <f>IF(COUNTIF($B$3:B673,B674)&gt;0,"ĐÃ NHẬP","")</f>
        <v/>
      </c>
    </row>
    <row r="678" spans="1:7" x14ac:dyDescent="0.2">
      <c r="A678" s="92"/>
      <c r="B678" s="162"/>
      <c r="C678" s="162"/>
      <c r="D678" s="104"/>
      <c r="E678" s="104"/>
      <c r="G678" s="93" t="str">
        <f>IF(COUNTIF($B$3:B674,B675)&gt;0,"ĐÃ NHẬP","")</f>
        <v/>
      </c>
    </row>
    <row r="679" spans="1:7" x14ac:dyDescent="0.2">
      <c r="A679" s="92"/>
      <c r="B679" s="162"/>
      <c r="C679" s="162"/>
      <c r="D679" s="104"/>
      <c r="E679" s="104"/>
      <c r="G679" s="93" t="str">
        <f>IF(COUNTIF($B$3:B675,B676)&gt;0,"ĐÃ NHẬP","")</f>
        <v/>
      </c>
    </row>
    <row r="680" spans="1:7" x14ac:dyDescent="0.2">
      <c r="A680" s="92"/>
      <c r="B680" s="162"/>
      <c r="C680" s="162"/>
      <c r="D680" s="104"/>
      <c r="E680" s="104"/>
      <c r="G680" s="93" t="str">
        <f>IF(COUNTIF($B$3:B676,B677)&gt;0,"ĐÃ NHẬP","")</f>
        <v/>
      </c>
    </row>
    <row r="681" spans="1:7" x14ac:dyDescent="0.2">
      <c r="A681" s="92"/>
      <c r="B681" s="162"/>
      <c r="C681" s="162"/>
      <c r="D681" s="104"/>
      <c r="E681" s="104"/>
      <c r="G681" s="93" t="str">
        <f>IF(COUNTIF($B$3:B677,B678)&gt;0,"ĐÃ NHẬP","")</f>
        <v/>
      </c>
    </row>
    <row r="682" spans="1:7" x14ac:dyDescent="0.2">
      <c r="A682" s="92"/>
      <c r="B682" s="162"/>
      <c r="C682" s="162"/>
      <c r="D682" s="104"/>
      <c r="E682" s="104"/>
      <c r="G682" s="93" t="str">
        <f>IF(COUNTIF($B$3:B678,B679)&gt;0,"ĐÃ NHẬP","")</f>
        <v/>
      </c>
    </row>
    <row r="683" spans="1:7" x14ac:dyDescent="0.2">
      <c r="A683" s="92"/>
      <c r="B683" s="162"/>
      <c r="C683" s="162"/>
      <c r="D683" s="104"/>
      <c r="E683" s="104"/>
      <c r="G683" s="93" t="str">
        <f>IF(COUNTIF($B$3:B679,B680)&gt;0,"ĐÃ NHẬP","")</f>
        <v/>
      </c>
    </row>
    <row r="684" spans="1:7" x14ac:dyDescent="0.2">
      <c r="A684" s="92"/>
      <c r="B684" s="162"/>
      <c r="C684" s="162"/>
      <c r="D684" s="104"/>
      <c r="E684" s="104"/>
      <c r="G684" s="93" t="str">
        <f>IF(COUNTIF($B$3:B680,B681)&gt;0,"ĐÃ NHẬP","")</f>
        <v/>
      </c>
    </row>
    <row r="685" spans="1:7" x14ac:dyDescent="0.2">
      <c r="A685" s="92"/>
      <c r="B685" s="162"/>
      <c r="C685" s="162"/>
      <c r="D685" s="104"/>
      <c r="E685" s="104"/>
      <c r="G685" s="93" t="str">
        <f>IF(COUNTIF($B$3:B681,B682)&gt;0,"ĐÃ NHẬP","")</f>
        <v/>
      </c>
    </row>
    <row r="686" spans="1:7" x14ac:dyDescent="0.2">
      <c r="A686" s="92"/>
      <c r="B686" s="162"/>
      <c r="C686" s="162"/>
      <c r="D686" s="104"/>
      <c r="E686" s="104"/>
      <c r="G686" s="93" t="str">
        <f>IF(COUNTIF($B$3:B682,B683)&gt;0,"ĐÃ NHẬP","")</f>
        <v/>
      </c>
    </row>
    <row r="687" spans="1:7" x14ac:dyDescent="0.2">
      <c r="A687" s="92"/>
      <c r="B687" s="162"/>
      <c r="C687" s="162"/>
      <c r="D687" s="104"/>
      <c r="E687" s="104"/>
      <c r="G687" s="93" t="str">
        <f>IF(COUNTIF($B$3:B683,B684)&gt;0,"ĐÃ NHẬP","")</f>
        <v/>
      </c>
    </row>
    <row r="688" spans="1:7" x14ac:dyDescent="0.2">
      <c r="A688" s="92"/>
      <c r="B688" s="162"/>
      <c r="C688" s="162"/>
      <c r="D688" s="104"/>
      <c r="E688" s="104"/>
      <c r="G688" s="93" t="str">
        <f>IF(COUNTIF($B$3:B684,B685)&gt;0,"ĐÃ NHẬP","")</f>
        <v/>
      </c>
    </row>
    <row r="689" spans="1:7" x14ac:dyDescent="0.2">
      <c r="A689" s="92"/>
      <c r="B689" s="162"/>
      <c r="C689" s="162"/>
      <c r="D689" s="104"/>
      <c r="E689" s="104"/>
      <c r="G689" s="93" t="str">
        <f>IF(COUNTIF($B$3:B685,B686)&gt;0,"ĐÃ NHẬP","")</f>
        <v/>
      </c>
    </row>
    <row r="690" spans="1:7" x14ac:dyDescent="0.2">
      <c r="A690" s="92"/>
      <c r="B690" s="162"/>
      <c r="C690" s="162"/>
      <c r="D690" s="104"/>
      <c r="E690" s="104"/>
      <c r="G690" s="93" t="str">
        <f>IF(COUNTIF($B$3:B686,B687)&gt;0,"ĐÃ NHẬP","")</f>
        <v/>
      </c>
    </row>
    <row r="691" spans="1:7" x14ac:dyDescent="0.2">
      <c r="A691" s="92"/>
      <c r="B691" s="162"/>
      <c r="C691" s="162"/>
      <c r="D691" s="104"/>
      <c r="E691" s="104"/>
      <c r="G691" s="93" t="str">
        <f>IF(COUNTIF($B$3:B687,B688)&gt;0,"ĐÃ NHẬP","")</f>
        <v/>
      </c>
    </row>
    <row r="692" spans="1:7" x14ac:dyDescent="0.2">
      <c r="A692" s="92"/>
      <c r="B692" s="162"/>
      <c r="C692" s="162"/>
      <c r="D692" s="104"/>
      <c r="E692" s="104"/>
      <c r="G692" s="93" t="str">
        <f>IF(COUNTIF($B$3:B688,B689)&gt;0,"ĐÃ NHẬP","")</f>
        <v/>
      </c>
    </row>
    <row r="693" spans="1:7" x14ac:dyDescent="0.2">
      <c r="A693" s="92"/>
      <c r="B693" s="162"/>
      <c r="C693" s="162"/>
      <c r="D693" s="104"/>
      <c r="E693" s="104"/>
      <c r="G693" s="93" t="str">
        <f>IF(COUNTIF($B$3:B689,B690)&gt;0,"ĐÃ NHẬP","")</f>
        <v/>
      </c>
    </row>
    <row r="694" spans="1:7" x14ac:dyDescent="0.2">
      <c r="A694" s="92"/>
      <c r="B694" s="162"/>
      <c r="C694" s="162"/>
      <c r="D694" s="104"/>
      <c r="E694" s="104"/>
      <c r="G694" s="93" t="str">
        <f>IF(COUNTIF($B$3:B690,B691)&gt;0,"ĐÃ NHẬP","")</f>
        <v/>
      </c>
    </row>
    <row r="695" spans="1:7" x14ac:dyDescent="0.2">
      <c r="A695" s="92"/>
      <c r="B695" s="162"/>
      <c r="C695" s="162"/>
      <c r="D695" s="104"/>
      <c r="E695" s="104"/>
      <c r="G695" s="93" t="str">
        <f>IF(COUNTIF($B$3:B691,B692)&gt;0,"ĐÃ NHẬP","")</f>
        <v/>
      </c>
    </row>
    <row r="696" spans="1:7" x14ac:dyDescent="0.2">
      <c r="A696" s="92"/>
      <c r="B696" s="162"/>
      <c r="C696" s="162"/>
      <c r="D696" s="104"/>
      <c r="E696" s="104"/>
      <c r="G696" s="93" t="str">
        <f>IF(COUNTIF($B$3:B692,B693)&gt;0,"ĐÃ NHẬP","")</f>
        <v/>
      </c>
    </row>
    <row r="697" spans="1:7" x14ac:dyDescent="0.2">
      <c r="A697" s="92"/>
      <c r="B697" s="162"/>
      <c r="C697" s="162"/>
      <c r="D697" s="104"/>
      <c r="E697" s="104"/>
      <c r="G697" s="93" t="str">
        <f>IF(COUNTIF($B$3:B693,B694)&gt;0,"ĐÃ NHẬP","")</f>
        <v/>
      </c>
    </row>
    <row r="698" spans="1:7" x14ac:dyDescent="0.2">
      <c r="A698" s="92"/>
      <c r="B698" s="162"/>
      <c r="C698" s="162"/>
      <c r="D698" s="104"/>
      <c r="E698" s="104"/>
      <c r="G698" s="93" t="str">
        <f>IF(COUNTIF($B$3:B694,B695)&gt;0,"ĐÃ NHẬP","")</f>
        <v/>
      </c>
    </row>
    <row r="699" spans="1:7" x14ac:dyDescent="0.2">
      <c r="A699" s="92"/>
      <c r="B699" s="162"/>
      <c r="C699" s="162"/>
      <c r="D699" s="104"/>
      <c r="E699" s="104"/>
      <c r="G699" s="93" t="str">
        <f>IF(COUNTIF($B$3:B695,B696)&gt;0,"ĐÃ NHẬP","")</f>
        <v/>
      </c>
    </row>
    <row r="700" spans="1:7" x14ac:dyDescent="0.2">
      <c r="A700" s="92"/>
      <c r="B700" s="162"/>
      <c r="C700" s="162"/>
      <c r="D700" s="104"/>
      <c r="E700" s="104"/>
      <c r="G700" s="93" t="str">
        <f>IF(COUNTIF($B$3:B696,B697)&gt;0,"ĐÃ NHẬP","")</f>
        <v/>
      </c>
    </row>
    <row r="701" spans="1:7" x14ac:dyDescent="0.2">
      <c r="A701" s="92"/>
      <c r="B701" s="162"/>
      <c r="C701" s="162"/>
      <c r="D701" s="104"/>
      <c r="E701" s="104"/>
      <c r="G701" s="93" t="str">
        <f>IF(COUNTIF($B$3:B697,B698)&gt;0,"ĐÃ NHẬP","")</f>
        <v/>
      </c>
    </row>
    <row r="702" spans="1:7" x14ac:dyDescent="0.2">
      <c r="A702" s="92"/>
      <c r="B702" s="162"/>
      <c r="C702" s="162"/>
      <c r="D702" s="104"/>
      <c r="E702" s="104"/>
      <c r="G702" s="93" t="str">
        <f>IF(COUNTIF($B$3:B698,B699)&gt;0,"ĐÃ NHẬP","")</f>
        <v/>
      </c>
    </row>
    <row r="703" spans="1:7" x14ac:dyDescent="0.2">
      <c r="A703" s="92"/>
      <c r="B703" s="162"/>
      <c r="C703" s="162"/>
      <c r="D703" s="104"/>
      <c r="E703" s="104"/>
      <c r="G703" s="93" t="str">
        <f>IF(COUNTIF($B$3:B699,B700)&gt;0,"ĐÃ NHẬP","")</f>
        <v/>
      </c>
    </row>
    <row r="704" spans="1:7" x14ac:dyDescent="0.2">
      <c r="A704" s="92"/>
      <c r="B704" s="162"/>
      <c r="C704" s="162"/>
      <c r="D704" s="104"/>
      <c r="E704" s="104"/>
      <c r="G704" s="93" t="str">
        <f>IF(COUNTIF($B$3:B700,B701)&gt;0,"ĐÃ NHẬP","")</f>
        <v/>
      </c>
    </row>
    <row r="705" spans="1:7" x14ac:dyDescent="0.2">
      <c r="A705" s="92"/>
      <c r="B705" s="162"/>
      <c r="C705" s="162"/>
      <c r="D705" s="104"/>
      <c r="E705" s="104"/>
      <c r="G705" s="93" t="str">
        <f>IF(COUNTIF($B$3:B701,B702)&gt;0,"ĐÃ NHẬP","")</f>
        <v/>
      </c>
    </row>
    <row r="706" spans="1:7" x14ac:dyDescent="0.2">
      <c r="A706" s="92"/>
      <c r="B706" s="162"/>
      <c r="C706" s="162"/>
      <c r="D706" s="104"/>
      <c r="E706" s="104"/>
      <c r="G706" s="93" t="str">
        <f>IF(COUNTIF($B$3:B702,B703)&gt;0,"ĐÃ NHẬP","")</f>
        <v/>
      </c>
    </row>
    <row r="707" spans="1:7" x14ac:dyDescent="0.2">
      <c r="A707" s="92"/>
      <c r="B707" s="162"/>
      <c r="C707" s="162"/>
      <c r="D707" s="104"/>
      <c r="E707" s="104"/>
      <c r="G707" s="93" t="str">
        <f>IF(COUNTIF($B$3:B703,B704)&gt;0,"ĐÃ NHẬP","")</f>
        <v/>
      </c>
    </row>
    <row r="708" spans="1:7" x14ac:dyDescent="0.2">
      <c r="A708" s="92"/>
      <c r="B708" s="162"/>
      <c r="C708" s="162"/>
      <c r="D708" s="104"/>
      <c r="E708" s="104"/>
      <c r="G708" s="93" t="str">
        <f>IF(COUNTIF($B$3:B704,B705)&gt;0,"ĐÃ NHẬP","")</f>
        <v/>
      </c>
    </row>
    <row r="709" spans="1:7" x14ac:dyDescent="0.2">
      <c r="A709" s="92"/>
      <c r="B709" s="162"/>
      <c r="C709" s="162"/>
      <c r="D709" s="104"/>
      <c r="E709" s="104"/>
      <c r="G709" s="93" t="str">
        <f>IF(COUNTIF($B$3:B705,B706)&gt;0,"ĐÃ NHẬP","")</f>
        <v/>
      </c>
    </row>
    <row r="710" spans="1:7" x14ac:dyDescent="0.2">
      <c r="A710" s="92"/>
      <c r="B710" s="162"/>
      <c r="C710" s="162"/>
      <c r="D710" s="104"/>
      <c r="E710" s="104"/>
      <c r="G710" s="93" t="str">
        <f>IF(COUNTIF($B$3:B706,B707)&gt;0,"ĐÃ NHẬP","")</f>
        <v/>
      </c>
    </row>
    <row r="711" spans="1:7" x14ac:dyDescent="0.2">
      <c r="A711" s="92"/>
      <c r="B711" s="162"/>
      <c r="C711" s="162"/>
      <c r="D711" s="104"/>
      <c r="E711" s="104"/>
      <c r="G711" s="93" t="str">
        <f>IF(COUNTIF($B$3:B707,B708)&gt;0,"ĐÃ NHẬP","")</f>
        <v/>
      </c>
    </row>
    <row r="712" spans="1:7" x14ac:dyDescent="0.2">
      <c r="A712" s="92"/>
      <c r="B712" s="162"/>
      <c r="C712" s="162"/>
      <c r="D712" s="104"/>
      <c r="E712" s="104"/>
      <c r="G712" s="93" t="str">
        <f>IF(COUNTIF($B$3:B708,B709)&gt;0,"ĐÃ NHẬP","")</f>
        <v/>
      </c>
    </row>
    <row r="713" spans="1:7" x14ac:dyDescent="0.2">
      <c r="A713" s="92"/>
      <c r="B713" s="162"/>
      <c r="C713" s="162"/>
      <c r="D713" s="104"/>
      <c r="E713" s="104"/>
      <c r="G713" s="93" t="str">
        <f>IF(COUNTIF($B$3:B709,B710)&gt;0,"ĐÃ NHẬP","")</f>
        <v/>
      </c>
    </row>
    <row r="714" spans="1:7" x14ac:dyDescent="0.2">
      <c r="A714" s="92"/>
      <c r="B714" s="162"/>
      <c r="C714" s="162"/>
      <c r="D714" s="104"/>
      <c r="E714" s="104"/>
      <c r="G714" s="93" t="str">
        <f>IF(COUNTIF($B$3:B710,B711)&gt;0,"ĐÃ NHẬP","")</f>
        <v/>
      </c>
    </row>
    <row r="715" spans="1:7" x14ac:dyDescent="0.2">
      <c r="A715" s="92"/>
      <c r="B715" s="162"/>
      <c r="C715" s="162"/>
      <c r="D715" s="104"/>
      <c r="E715" s="104"/>
      <c r="G715" s="93" t="str">
        <f>IF(COUNTIF($B$3:B711,B712)&gt;0,"ĐÃ NHẬP","")</f>
        <v/>
      </c>
    </row>
    <row r="716" spans="1:7" x14ac:dyDescent="0.2">
      <c r="A716" s="92"/>
      <c r="B716" s="162"/>
      <c r="C716" s="162"/>
      <c r="D716" s="104"/>
      <c r="E716" s="104"/>
      <c r="G716" s="93" t="str">
        <f>IF(COUNTIF($B$3:B712,B713)&gt;0,"ĐÃ NHẬP","")</f>
        <v/>
      </c>
    </row>
    <row r="717" spans="1:7" x14ac:dyDescent="0.2">
      <c r="A717" s="92"/>
      <c r="B717" s="162"/>
      <c r="C717" s="162"/>
      <c r="D717" s="104"/>
      <c r="E717" s="104"/>
      <c r="G717" s="93" t="str">
        <f>IF(COUNTIF($B$3:B713,B714)&gt;0,"ĐÃ NHẬP","")</f>
        <v/>
      </c>
    </row>
    <row r="718" spans="1:7" x14ac:dyDescent="0.2">
      <c r="A718" s="92"/>
      <c r="B718" s="162"/>
      <c r="C718" s="162"/>
      <c r="D718" s="104"/>
      <c r="E718" s="104"/>
      <c r="G718" s="93" t="str">
        <f>IF(COUNTIF($B$3:B714,B715)&gt;0,"ĐÃ NHẬP","")</f>
        <v/>
      </c>
    </row>
    <row r="719" spans="1:7" x14ac:dyDescent="0.2">
      <c r="A719" s="92"/>
      <c r="B719" s="162"/>
      <c r="C719" s="162"/>
      <c r="D719" s="104"/>
      <c r="E719" s="104"/>
      <c r="G719" s="93" t="str">
        <f>IF(COUNTIF($B$3:B715,B716)&gt;0,"ĐÃ NHẬP","")</f>
        <v/>
      </c>
    </row>
    <row r="720" spans="1:7" x14ac:dyDescent="0.2">
      <c r="A720" s="92"/>
      <c r="B720" s="162"/>
      <c r="C720" s="162"/>
      <c r="D720" s="104"/>
      <c r="E720" s="104"/>
      <c r="G720" s="93" t="str">
        <f>IF(COUNTIF($B$3:B716,B717)&gt;0,"ĐÃ NHẬP","")</f>
        <v/>
      </c>
    </row>
    <row r="721" spans="1:7" x14ac:dyDescent="0.2">
      <c r="A721" s="92"/>
      <c r="B721" s="162"/>
      <c r="C721" s="162"/>
      <c r="D721" s="104"/>
      <c r="E721" s="104"/>
      <c r="G721" s="93" t="str">
        <f>IF(COUNTIF($B$3:B717,B718)&gt;0,"ĐÃ NHẬP","")</f>
        <v/>
      </c>
    </row>
    <row r="722" spans="1:7" x14ac:dyDescent="0.2">
      <c r="A722" s="92"/>
      <c r="B722" s="162"/>
      <c r="C722" s="162"/>
      <c r="D722" s="104"/>
      <c r="E722" s="104"/>
      <c r="G722" s="93" t="str">
        <f>IF(COUNTIF($B$3:B718,B719)&gt;0,"ĐÃ NHẬP","")</f>
        <v/>
      </c>
    </row>
    <row r="723" spans="1:7" x14ac:dyDescent="0.2">
      <c r="A723" s="92"/>
      <c r="B723" s="162"/>
      <c r="C723" s="162"/>
      <c r="D723" s="104"/>
      <c r="E723" s="104"/>
      <c r="G723" s="93" t="str">
        <f>IF(COUNTIF($B$3:B719,B720)&gt;0,"ĐÃ NHẬP","")</f>
        <v/>
      </c>
    </row>
    <row r="724" spans="1:7" x14ac:dyDescent="0.2">
      <c r="A724" s="92"/>
      <c r="B724" s="162"/>
      <c r="C724" s="162"/>
      <c r="D724" s="104"/>
      <c r="E724" s="104"/>
      <c r="G724" s="93" t="str">
        <f>IF(COUNTIF($B$3:B720,B721)&gt;0,"ĐÃ NHẬP","")</f>
        <v/>
      </c>
    </row>
    <row r="725" spans="1:7" x14ac:dyDescent="0.2">
      <c r="A725" s="92"/>
      <c r="B725" s="162"/>
      <c r="C725" s="162"/>
      <c r="D725" s="104"/>
      <c r="E725" s="104"/>
      <c r="G725" s="93" t="str">
        <f>IF(COUNTIF($B$3:B721,B722)&gt;0,"ĐÃ NHẬP","")</f>
        <v/>
      </c>
    </row>
    <row r="726" spans="1:7" x14ac:dyDescent="0.2">
      <c r="A726" s="92"/>
      <c r="B726" s="162"/>
      <c r="C726" s="162"/>
      <c r="D726" s="104"/>
      <c r="E726" s="104"/>
      <c r="G726" s="93" t="str">
        <f>IF(COUNTIF($B$3:B722,B723)&gt;0,"ĐÃ NHẬP","")</f>
        <v/>
      </c>
    </row>
    <row r="727" spans="1:7" x14ac:dyDescent="0.2">
      <c r="A727" s="92"/>
      <c r="B727" s="162"/>
      <c r="C727" s="162"/>
      <c r="D727" s="104"/>
      <c r="E727" s="104"/>
      <c r="G727" s="93" t="str">
        <f>IF(COUNTIF($B$3:B723,B724)&gt;0,"ĐÃ NHẬP","")</f>
        <v/>
      </c>
    </row>
    <row r="728" spans="1:7" x14ac:dyDescent="0.2">
      <c r="A728" s="92"/>
      <c r="B728" s="162"/>
      <c r="C728" s="162"/>
      <c r="D728" s="104"/>
      <c r="E728" s="104"/>
      <c r="G728" s="93" t="str">
        <f>IF(COUNTIF($B$3:B724,B725)&gt;0,"ĐÃ NHẬP","")</f>
        <v/>
      </c>
    </row>
    <row r="729" spans="1:7" x14ac:dyDescent="0.2">
      <c r="A729" s="92"/>
      <c r="B729" s="162"/>
      <c r="C729" s="162"/>
      <c r="D729" s="104"/>
      <c r="E729" s="104"/>
      <c r="G729" s="93" t="str">
        <f>IF(COUNTIF($B$3:B725,B726)&gt;0,"ĐÃ NHẬP","")</f>
        <v/>
      </c>
    </row>
    <row r="730" spans="1:7" x14ac:dyDescent="0.2">
      <c r="A730" s="92"/>
      <c r="B730" s="162"/>
      <c r="C730" s="162"/>
      <c r="D730" s="104"/>
      <c r="E730" s="104"/>
      <c r="G730" s="93" t="str">
        <f>IF(COUNTIF($B$3:B726,B727)&gt;0,"ĐÃ NHẬP","")</f>
        <v/>
      </c>
    </row>
    <row r="731" spans="1:7" x14ac:dyDescent="0.2">
      <c r="A731" s="92"/>
      <c r="B731" s="162"/>
      <c r="C731" s="162"/>
      <c r="D731" s="104"/>
      <c r="E731" s="104"/>
      <c r="G731" s="93" t="str">
        <f>IF(COUNTIF($B$3:B727,B728)&gt;0,"ĐÃ NHẬP","")</f>
        <v/>
      </c>
    </row>
    <row r="732" spans="1:7" x14ac:dyDescent="0.2">
      <c r="A732" s="92"/>
      <c r="B732" s="162"/>
      <c r="C732" s="162"/>
      <c r="D732" s="104"/>
      <c r="E732" s="104"/>
      <c r="G732" s="93" t="str">
        <f>IF(COUNTIF($B$3:B728,B729)&gt;0,"ĐÃ NHẬP","")</f>
        <v/>
      </c>
    </row>
    <row r="733" spans="1:7" x14ac:dyDescent="0.2">
      <c r="A733" s="92"/>
      <c r="B733" s="162"/>
      <c r="C733" s="162"/>
      <c r="D733" s="104"/>
      <c r="E733" s="104"/>
      <c r="G733" s="93" t="str">
        <f>IF(COUNTIF($B$3:B729,B730)&gt;0,"ĐÃ NHẬP","")</f>
        <v/>
      </c>
    </row>
    <row r="734" spans="1:7" x14ac:dyDescent="0.2">
      <c r="A734" s="92"/>
      <c r="B734" s="162"/>
      <c r="C734" s="162"/>
      <c r="D734" s="104"/>
      <c r="E734" s="104"/>
      <c r="G734" s="93" t="str">
        <f>IF(COUNTIF($B$3:B730,B731)&gt;0,"ĐÃ NHẬP","")</f>
        <v/>
      </c>
    </row>
    <row r="735" spans="1:7" x14ac:dyDescent="0.2">
      <c r="A735" s="92"/>
      <c r="B735" s="162"/>
      <c r="C735" s="162"/>
      <c r="D735" s="104"/>
      <c r="E735" s="104"/>
      <c r="G735" s="93" t="str">
        <f>IF(COUNTIF($B$3:B731,B732)&gt;0,"ĐÃ NHẬP","")</f>
        <v/>
      </c>
    </row>
    <row r="736" spans="1:7" x14ac:dyDescent="0.2">
      <c r="A736" s="92"/>
      <c r="B736" s="162"/>
      <c r="C736" s="162"/>
      <c r="D736" s="104"/>
      <c r="E736" s="104"/>
      <c r="G736" s="93" t="str">
        <f>IF(COUNTIF($B$3:B732,B733)&gt;0,"ĐÃ NHẬP","")</f>
        <v/>
      </c>
    </row>
    <row r="737" spans="1:7" x14ac:dyDescent="0.2">
      <c r="A737" s="92"/>
      <c r="B737" s="162"/>
      <c r="C737" s="162"/>
      <c r="D737" s="104"/>
      <c r="E737" s="104"/>
      <c r="G737" s="93" t="str">
        <f>IF(COUNTIF($B$3:B733,B734)&gt;0,"ĐÃ NHẬP","")</f>
        <v/>
      </c>
    </row>
    <row r="738" spans="1:7" x14ac:dyDescent="0.2">
      <c r="A738" s="92"/>
      <c r="B738" s="162"/>
      <c r="C738" s="162"/>
      <c r="D738" s="104"/>
      <c r="E738" s="104"/>
      <c r="G738" s="93" t="str">
        <f>IF(COUNTIF($B$3:B734,B735)&gt;0,"ĐÃ NHẬP","")</f>
        <v/>
      </c>
    </row>
    <row r="739" spans="1:7" x14ac:dyDescent="0.2">
      <c r="A739" s="92"/>
      <c r="B739" s="162"/>
      <c r="C739" s="162"/>
      <c r="D739" s="104"/>
      <c r="E739" s="104"/>
      <c r="G739" s="93" t="str">
        <f>IF(COUNTIF($B$3:B735,B736)&gt;0,"ĐÃ NHẬP","")</f>
        <v/>
      </c>
    </row>
    <row r="740" spans="1:7" x14ac:dyDescent="0.2">
      <c r="A740" s="92"/>
      <c r="B740" s="162"/>
      <c r="C740" s="162"/>
      <c r="D740" s="104"/>
      <c r="E740" s="104"/>
      <c r="G740" s="93" t="str">
        <f>IF(COUNTIF($B$3:B736,B737)&gt;0,"ĐÃ NHẬP","")</f>
        <v/>
      </c>
    </row>
    <row r="741" spans="1:7" x14ac:dyDescent="0.2">
      <c r="A741" s="92"/>
      <c r="B741" s="162"/>
      <c r="C741" s="162"/>
      <c r="D741" s="104"/>
      <c r="E741" s="104"/>
      <c r="G741" s="93" t="str">
        <f>IF(COUNTIF($B$3:B737,B738)&gt;0,"ĐÃ NHẬP","")</f>
        <v/>
      </c>
    </row>
    <row r="742" spans="1:7" x14ac:dyDescent="0.2">
      <c r="A742" s="92"/>
      <c r="B742" s="162"/>
      <c r="C742" s="162"/>
      <c r="D742" s="104"/>
      <c r="E742" s="104"/>
      <c r="G742" s="93" t="str">
        <f>IF(COUNTIF($B$3:B738,B739)&gt;0,"ĐÃ NHẬP","")</f>
        <v/>
      </c>
    </row>
    <row r="743" spans="1:7" x14ac:dyDescent="0.2">
      <c r="A743" s="92"/>
      <c r="B743" s="162"/>
      <c r="C743" s="162"/>
      <c r="D743" s="104"/>
      <c r="E743" s="104"/>
      <c r="G743" s="93" t="str">
        <f>IF(COUNTIF($B$3:B739,B740)&gt;0,"ĐÃ NHẬP","")</f>
        <v/>
      </c>
    </row>
    <row r="744" spans="1:7" x14ac:dyDescent="0.2">
      <c r="A744" s="92"/>
      <c r="B744" s="162"/>
      <c r="C744" s="162"/>
      <c r="D744" s="104"/>
      <c r="E744" s="104"/>
      <c r="G744" s="93" t="str">
        <f>IF(COUNTIF($B$3:B740,B741)&gt;0,"ĐÃ NHẬP","")</f>
        <v/>
      </c>
    </row>
    <row r="745" spans="1:7" x14ac:dyDescent="0.2">
      <c r="A745" s="92"/>
      <c r="B745" s="162"/>
      <c r="C745" s="162"/>
      <c r="D745" s="104"/>
      <c r="E745" s="104"/>
      <c r="G745" s="93" t="str">
        <f>IF(COUNTIF($B$3:B741,B742)&gt;0,"ĐÃ NHẬP","")</f>
        <v/>
      </c>
    </row>
    <row r="746" spans="1:7" x14ac:dyDescent="0.2">
      <c r="A746" s="92"/>
      <c r="B746" s="162"/>
      <c r="C746" s="162"/>
      <c r="D746" s="104"/>
      <c r="E746" s="104"/>
      <c r="G746" s="93" t="str">
        <f>IF(COUNTIF($B$3:B742,B743)&gt;0,"ĐÃ NHẬP","")</f>
        <v/>
      </c>
    </row>
    <row r="747" spans="1:7" x14ac:dyDescent="0.2">
      <c r="A747" s="92"/>
      <c r="B747" s="162"/>
      <c r="C747" s="162"/>
      <c r="D747" s="104"/>
      <c r="E747" s="104"/>
      <c r="G747" s="93" t="str">
        <f>IF(COUNTIF($B$3:B743,B744)&gt;0,"ĐÃ NHẬP","")</f>
        <v/>
      </c>
    </row>
    <row r="748" spans="1:7" x14ac:dyDescent="0.2">
      <c r="A748" s="92"/>
      <c r="B748" s="162"/>
      <c r="C748" s="162"/>
      <c r="D748" s="104"/>
      <c r="E748" s="104"/>
      <c r="G748" s="93" t="str">
        <f>IF(COUNTIF($B$3:B744,B745)&gt;0,"ĐÃ NHẬP","")</f>
        <v/>
      </c>
    </row>
    <row r="749" spans="1:7" x14ac:dyDescent="0.2">
      <c r="A749" s="92"/>
      <c r="B749" s="162"/>
      <c r="C749" s="162"/>
      <c r="D749" s="104"/>
      <c r="E749" s="104"/>
      <c r="G749" s="93" t="str">
        <f>IF(COUNTIF($B$3:B745,B746)&gt;0,"ĐÃ NHẬP","")</f>
        <v/>
      </c>
    </row>
    <row r="750" spans="1:7" x14ac:dyDescent="0.2">
      <c r="A750" s="92"/>
      <c r="B750" s="162"/>
      <c r="C750" s="162"/>
      <c r="D750" s="104"/>
      <c r="E750" s="104"/>
      <c r="G750" s="93" t="str">
        <f>IF(COUNTIF($B$3:B746,B747)&gt;0,"ĐÃ NHẬP","")</f>
        <v/>
      </c>
    </row>
    <row r="751" spans="1:7" x14ac:dyDescent="0.2">
      <c r="A751" s="92"/>
      <c r="B751" s="162"/>
      <c r="C751" s="162"/>
      <c r="D751" s="104"/>
      <c r="E751" s="104"/>
      <c r="G751" s="93" t="str">
        <f>IF(COUNTIF($B$3:B747,B748)&gt;0,"ĐÃ NHẬP","")</f>
        <v/>
      </c>
    </row>
    <row r="752" spans="1:7" x14ac:dyDescent="0.2">
      <c r="A752" s="92"/>
      <c r="B752" s="162"/>
      <c r="C752" s="162"/>
      <c r="D752" s="104"/>
      <c r="E752" s="104"/>
      <c r="G752" s="93" t="str">
        <f>IF(COUNTIF(A$1:$B748,A749)&gt;0,"ĐÃ NHẬP","")</f>
        <v/>
      </c>
    </row>
    <row r="753" spans="1:7" x14ac:dyDescent="0.2">
      <c r="A753" s="92"/>
      <c r="B753" s="162"/>
      <c r="C753" s="162"/>
      <c r="D753" s="104"/>
      <c r="E753" s="104"/>
      <c r="G753" s="93" t="str">
        <f>IF(COUNTIF(A$1:$B749,A750)&gt;0,"ĐÃ NHẬP","")</f>
        <v/>
      </c>
    </row>
    <row r="754" spans="1:7" x14ac:dyDescent="0.2">
      <c r="A754" s="92"/>
      <c r="B754" s="162"/>
      <c r="C754" s="162"/>
      <c r="D754" s="104"/>
      <c r="E754" s="104"/>
      <c r="G754" s="93" t="str">
        <f>IF(COUNTIF(A$1:$B750,A751)&gt;0,"ĐÃ NHẬP","")</f>
        <v/>
      </c>
    </row>
    <row r="755" spans="1:7" x14ac:dyDescent="0.2">
      <c r="A755" s="92"/>
      <c r="B755" s="162"/>
      <c r="C755" s="162"/>
      <c r="D755" s="104"/>
      <c r="E755" s="104"/>
      <c r="G755" s="93" t="str">
        <f>IF(COUNTIF(A$1:$B751,A752)&gt;0,"ĐÃ NHẬP","")</f>
        <v/>
      </c>
    </row>
    <row r="756" spans="1:7" x14ac:dyDescent="0.2">
      <c r="A756" s="92"/>
      <c r="B756" s="162"/>
      <c r="C756" s="162"/>
      <c r="D756" s="104"/>
      <c r="E756" s="104"/>
      <c r="G756" s="93" t="str">
        <f>IF(COUNTIF(A$1:$B752,A753)&gt;0,"ĐÃ NHẬP","")</f>
        <v/>
      </c>
    </row>
    <row r="757" spans="1:7" x14ac:dyDescent="0.2">
      <c r="A757" s="92"/>
      <c r="B757" s="162"/>
      <c r="C757" s="162"/>
      <c r="D757" s="104"/>
      <c r="E757" s="104"/>
      <c r="G757" s="93" t="str">
        <f>IF(COUNTIF(A$1:$B753,A754)&gt;0,"ĐÃ NHẬP","")</f>
        <v/>
      </c>
    </row>
    <row r="758" spans="1:7" x14ac:dyDescent="0.2">
      <c r="A758" s="92"/>
      <c r="B758" s="162"/>
      <c r="C758" s="162"/>
      <c r="D758" s="104"/>
      <c r="E758" s="104"/>
      <c r="G758" s="93" t="str">
        <f>IF(COUNTIF(A$1:$B754,A755)&gt;0,"ĐÃ NHẬP","")</f>
        <v/>
      </c>
    </row>
    <row r="759" spans="1:7" x14ac:dyDescent="0.2">
      <c r="A759" s="92"/>
      <c r="B759" s="162"/>
      <c r="C759" s="162"/>
      <c r="D759" s="104"/>
      <c r="E759" s="104"/>
      <c r="G759" s="93" t="str">
        <f>IF(COUNTIF(A$1:$B755,A756)&gt;0,"ĐÃ NHẬP","")</f>
        <v/>
      </c>
    </row>
    <row r="760" spans="1:7" x14ac:dyDescent="0.2">
      <c r="A760" s="92"/>
      <c r="B760" s="162"/>
      <c r="C760" s="162"/>
      <c r="D760" s="104"/>
      <c r="E760" s="104"/>
      <c r="G760" s="93" t="str">
        <f>IF(COUNTIF(A$1:$B756,A757)&gt;0,"ĐÃ NHẬP","")</f>
        <v/>
      </c>
    </row>
    <row r="761" spans="1:7" x14ac:dyDescent="0.2">
      <c r="A761" s="92"/>
      <c r="B761" s="162"/>
      <c r="C761" s="162"/>
      <c r="D761" s="104"/>
      <c r="E761" s="104"/>
      <c r="G761" s="93" t="str">
        <f>IF(COUNTIF(A$1:$B757,A758)&gt;0,"ĐÃ NHẬP","")</f>
        <v/>
      </c>
    </row>
    <row r="762" spans="1:7" x14ac:dyDescent="0.2">
      <c r="A762" s="92"/>
      <c r="B762" s="162"/>
      <c r="C762" s="162"/>
      <c r="D762" s="104"/>
      <c r="E762" s="104"/>
      <c r="G762" s="93" t="str">
        <f>IF(COUNTIF(A$1:$B758,A759)&gt;0,"ĐÃ NHẬP","")</f>
        <v/>
      </c>
    </row>
    <row r="763" spans="1:7" x14ac:dyDescent="0.2">
      <c r="A763" s="92"/>
      <c r="B763" s="162"/>
      <c r="C763" s="162"/>
      <c r="D763" s="104"/>
      <c r="E763" s="104"/>
      <c r="G763" s="93" t="str">
        <f>IF(COUNTIF(A$1:$B759,A760)&gt;0,"ĐÃ NHẬP","")</f>
        <v/>
      </c>
    </row>
    <row r="764" spans="1:7" x14ac:dyDescent="0.2">
      <c r="A764" s="92"/>
      <c r="B764" s="162"/>
      <c r="C764" s="162"/>
      <c r="D764" s="104"/>
      <c r="E764" s="104"/>
      <c r="G764" s="93" t="str">
        <f>IF(COUNTIF(A$1:$B760,A761)&gt;0,"ĐÃ NHẬP","")</f>
        <v/>
      </c>
    </row>
    <row r="765" spans="1:7" x14ac:dyDescent="0.2">
      <c r="A765" s="92"/>
      <c r="B765" s="162"/>
      <c r="C765" s="162"/>
      <c r="D765" s="104"/>
      <c r="E765" s="104"/>
      <c r="G765" s="93" t="str">
        <f>IF(COUNTIF(A$1:$B761,A762)&gt;0,"ĐÃ NHẬP","")</f>
        <v/>
      </c>
    </row>
    <row r="766" spans="1:7" x14ac:dyDescent="0.2">
      <c r="A766" s="92"/>
      <c r="B766" s="162"/>
      <c r="C766" s="162"/>
      <c r="D766" s="104"/>
      <c r="E766" s="104"/>
      <c r="G766" s="93" t="str">
        <f>IF(COUNTIF(A$1:$B762,A763)&gt;0,"ĐÃ NHẬP","")</f>
        <v/>
      </c>
    </row>
    <row r="767" spans="1:7" x14ac:dyDescent="0.2">
      <c r="A767" s="92"/>
      <c r="B767" s="162"/>
      <c r="C767" s="162"/>
      <c r="D767" s="104"/>
      <c r="E767" s="104"/>
      <c r="G767" s="93" t="str">
        <f>IF(COUNTIF(A$1:$B763,A764)&gt;0,"ĐÃ NHẬP","")</f>
        <v/>
      </c>
    </row>
    <row r="768" spans="1:7" x14ac:dyDescent="0.2">
      <c r="A768" s="92"/>
      <c r="B768" s="162"/>
      <c r="C768" s="162"/>
      <c r="D768" s="104"/>
      <c r="E768" s="104"/>
      <c r="G768" s="93" t="str">
        <f>IF(COUNTIF(A$1:$B764,A765)&gt;0,"ĐÃ NHẬP","")</f>
        <v/>
      </c>
    </row>
    <row r="769" spans="1:7" x14ac:dyDescent="0.2">
      <c r="A769" s="92"/>
      <c r="B769" s="162"/>
      <c r="C769" s="162"/>
      <c r="D769" s="104"/>
      <c r="E769" s="104"/>
      <c r="G769" s="93" t="str">
        <f>IF(COUNTIF(A$1:$B765,A766)&gt;0,"ĐÃ NHẬP","")</f>
        <v/>
      </c>
    </row>
    <row r="770" spans="1:7" x14ac:dyDescent="0.2">
      <c r="A770" s="92"/>
      <c r="B770" s="162"/>
      <c r="C770" s="162"/>
      <c r="D770" s="104"/>
      <c r="E770" s="104"/>
      <c r="G770" s="93" t="str">
        <f>IF(COUNTIF(A$1:$B766,A767)&gt;0,"ĐÃ NHẬP","")</f>
        <v/>
      </c>
    </row>
    <row r="771" spans="1:7" x14ac:dyDescent="0.2">
      <c r="A771" s="92"/>
      <c r="B771" s="162"/>
      <c r="C771" s="162"/>
      <c r="D771" s="104"/>
      <c r="E771" s="104"/>
      <c r="G771" s="93" t="str">
        <f>IF(COUNTIF(A$1:$B767,A768)&gt;0,"ĐÃ NHẬP","")</f>
        <v/>
      </c>
    </row>
    <row r="772" spans="1:7" x14ac:dyDescent="0.2">
      <c r="A772" s="92"/>
      <c r="B772" s="162"/>
      <c r="C772" s="162"/>
      <c r="D772" s="104"/>
      <c r="E772" s="104"/>
      <c r="G772" s="93" t="str">
        <f>IF(COUNTIF(A$1:$B768,A769)&gt;0,"ĐÃ NHẬP","")</f>
        <v/>
      </c>
    </row>
    <row r="773" spans="1:7" x14ac:dyDescent="0.2">
      <c r="A773" s="92"/>
      <c r="B773" s="162"/>
      <c r="C773" s="162"/>
      <c r="D773" s="104"/>
      <c r="E773" s="104"/>
      <c r="G773" s="93" t="str">
        <f>IF(COUNTIF(A$1:$B769,A770)&gt;0,"ĐÃ NHẬP","")</f>
        <v/>
      </c>
    </row>
    <row r="774" spans="1:7" x14ac:dyDescent="0.2">
      <c r="A774" s="92"/>
      <c r="B774" s="162"/>
      <c r="C774" s="162"/>
      <c r="D774" s="104"/>
      <c r="E774" s="104"/>
      <c r="G774" s="93" t="str">
        <f>IF(COUNTIF(A$1:$B770,A771)&gt;0,"ĐÃ NHẬP","")</f>
        <v/>
      </c>
    </row>
    <row r="775" spans="1:7" x14ac:dyDescent="0.2">
      <c r="A775" s="92"/>
      <c r="B775" s="162"/>
      <c r="C775" s="162"/>
      <c r="D775" s="104"/>
      <c r="E775" s="104"/>
      <c r="G775" s="93" t="str">
        <f>IF(COUNTIF(A$1:$B771,A772)&gt;0,"ĐÃ NHẬP","")</f>
        <v/>
      </c>
    </row>
    <row r="776" spans="1:7" x14ac:dyDescent="0.2">
      <c r="A776" s="92"/>
      <c r="B776" s="162"/>
      <c r="C776" s="162"/>
      <c r="D776" s="104"/>
      <c r="E776" s="104"/>
      <c r="G776" s="93" t="str">
        <f>IF(COUNTIF(A$1:$B772,A773)&gt;0,"ĐÃ NHẬP","")</f>
        <v/>
      </c>
    </row>
    <row r="777" spans="1:7" x14ac:dyDescent="0.2">
      <c r="A777" s="92"/>
      <c r="B777" s="162"/>
      <c r="C777" s="162"/>
      <c r="D777" s="104"/>
      <c r="E777" s="104"/>
      <c r="G777" s="93" t="str">
        <f>IF(COUNTIF(A$1:$B773,A774)&gt;0,"ĐÃ NHẬP","")</f>
        <v/>
      </c>
    </row>
    <row r="778" spans="1:7" x14ac:dyDescent="0.2">
      <c r="A778" s="92"/>
      <c r="B778" s="162"/>
      <c r="C778" s="162"/>
      <c r="D778" s="104"/>
      <c r="E778" s="104"/>
      <c r="G778" s="93" t="str">
        <f>IF(COUNTIF(A$1:$B774,A775)&gt;0,"ĐÃ NHẬP","")</f>
        <v/>
      </c>
    </row>
    <row r="779" spans="1:7" x14ac:dyDescent="0.2">
      <c r="A779" s="92"/>
      <c r="B779" s="162"/>
      <c r="C779" s="162"/>
      <c r="D779" s="104"/>
      <c r="E779" s="104"/>
      <c r="G779" s="93" t="str">
        <f>IF(COUNTIF(A$1:$B775,A776)&gt;0,"ĐÃ NHẬP","")</f>
        <v/>
      </c>
    </row>
    <row r="780" spans="1:7" x14ac:dyDescent="0.2">
      <c r="A780" s="92"/>
      <c r="B780" s="162"/>
      <c r="C780" s="162"/>
      <c r="D780" s="104"/>
      <c r="E780" s="104"/>
      <c r="G780" s="93" t="str">
        <f>IF(COUNTIF(A$1:$B776,A777)&gt;0,"ĐÃ NHẬP","")</f>
        <v/>
      </c>
    </row>
    <row r="781" spans="1:7" x14ac:dyDescent="0.2">
      <c r="A781" s="92"/>
      <c r="B781" s="162"/>
      <c r="C781" s="162"/>
      <c r="D781" s="104"/>
      <c r="E781" s="104"/>
      <c r="G781" s="93" t="str">
        <f>IF(COUNTIF(A$1:$B777,A778)&gt;0,"ĐÃ NHẬP","")</f>
        <v/>
      </c>
    </row>
    <row r="782" spans="1:7" x14ac:dyDescent="0.2">
      <c r="A782" s="92"/>
      <c r="B782" s="162"/>
      <c r="C782" s="162"/>
      <c r="D782" s="104"/>
      <c r="E782" s="104"/>
      <c r="G782" s="93" t="str">
        <f>IF(COUNTIF(A$1:$B778,A779)&gt;0,"ĐÃ NHẬP","")</f>
        <v/>
      </c>
    </row>
    <row r="783" spans="1:7" x14ac:dyDescent="0.2">
      <c r="A783" s="92"/>
      <c r="B783" s="162"/>
      <c r="C783" s="162"/>
      <c r="D783" s="104"/>
      <c r="E783" s="104"/>
      <c r="G783" s="93" t="str">
        <f>IF(COUNTIF(A$1:$B779,A780)&gt;0,"ĐÃ NHẬP","")</f>
        <v/>
      </c>
    </row>
    <row r="784" spans="1:7" x14ac:dyDescent="0.2">
      <c r="A784" s="92"/>
      <c r="B784" s="162"/>
      <c r="C784" s="162"/>
      <c r="D784" s="104"/>
      <c r="E784" s="104"/>
      <c r="G784" s="93" t="str">
        <f>IF(COUNTIF(A$1:$B780,A781)&gt;0,"ĐÃ NHẬP","")</f>
        <v/>
      </c>
    </row>
    <row r="785" spans="1:7" x14ac:dyDescent="0.2">
      <c r="A785" s="92"/>
      <c r="B785" s="162"/>
      <c r="C785" s="162"/>
      <c r="D785" s="104"/>
      <c r="E785" s="104"/>
      <c r="G785" s="93" t="str">
        <f>IF(COUNTIF(A$1:$B781,A782)&gt;0,"ĐÃ NHẬP","")</f>
        <v/>
      </c>
    </row>
    <row r="786" spans="1:7" x14ac:dyDescent="0.2">
      <c r="A786" s="92"/>
      <c r="B786" s="162"/>
      <c r="C786" s="162"/>
      <c r="D786" s="104"/>
      <c r="E786" s="104"/>
      <c r="G786" s="93" t="str">
        <f>IF(COUNTIF(A$1:$B782,A783)&gt;0,"ĐÃ NHẬP","")</f>
        <v/>
      </c>
    </row>
    <row r="787" spans="1:7" x14ac:dyDescent="0.2">
      <c r="A787" s="92"/>
      <c r="B787" s="162"/>
      <c r="C787" s="162"/>
      <c r="D787" s="104"/>
      <c r="E787" s="104"/>
      <c r="G787" s="93" t="str">
        <f>IF(COUNTIF(A$1:$B783,A784)&gt;0,"ĐÃ NHẬP","")</f>
        <v/>
      </c>
    </row>
    <row r="788" spans="1:7" x14ac:dyDescent="0.2">
      <c r="A788" s="92"/>
      <c r="B788" s="162"/>
      <c r="C788" s="162"/>
      <c r="D788" s="104"/>
      <c r="E788" s="104"/>
      <c r="G788" s="93" t="str">
        <f>IF(COUNTIF(A$1:$B784,A785)&gt;0,"ĐÃ NHẬP","")</f>
        <v/>
      </c>
    </row>
    <row r="789" spans="1:7" x14ac:dyDescent="0.2">
      <c r="A789" s="92"/>
      <c r="B789" s="162"/>
      <c r="C789" s="162"/>
      <c r="D789" s="104"/>
      <c r="E789" s="104"/>
      <c r="G789" s="93" t="str">
        <f>IF(COUNTIF(A$1:$B785,A786)&gt;0,"ĐÃ NHẬP","")</f>
        <v/>
      </c>
    </row>
    <row r="790" spans="1:7" x14ac:dyDescent="0.2">
      <c r="A790" s="92"/>
      <c r="B790" s="162"/>
      <c r="C790" s="162"/>
      <c r="D790" s="104"/>
      <c r="E790" s="104"/>
      <c r="G790" s="93" t="str">
        <f>IF(COUNTIF(A$1:$B786,A787)&gt;0,"ĐÃ NHẬP","")</f>
        <v/>
      </c>
    </row>
    <row r="791" spans="1:7" x14ac:dyDescent="0.2">
      <c r="A791" s="92"/>
      <c r="B791" s="162"/>
      <c r="C791" s="162"/>
      <c r="D791" s="104"/>
      <c r="E791" s="104"/>
      <c r="G791" s="93" t="str">
        <f>IF(COUNTIF(A$1:$B787,A788)&gt;0,"ĐÃ NHẬP","")</f>
        <v/>
      </c>
    </row>
    <row r="792" spans="1:7" x14ac:dyDescent="0.2">
      <c r="A792" s="92"/>
      <c r="B792" s="162"/>
      <c r="C792" s="162"/>
      <c r="D792" s="104"/>
      <c r="E792" s="104"/>
      <c r="G792" s="93" t="str">
        <f>IF(COUNTIF(A$1:$B788,A789)&gt;0,"ĐÃ NHẬP","")</f>
        <v/>
      </c>
    </row>
    <row r="793" spans="1:7" x14ac:dyDescent="0.2">
      <c r="A793" s="92"/>
      <c r="B793" s="162"/>
      <c r="C793" s="162"/>
      <c r="D793" s="104"/>
      <c r="E793" s="104"/>
      <c r="G793" s="93" t="str">
        <f>IF(COUNTIF(A$1:$B789,A790)&gt;0,"ĐÃ NHẬP","")</f>
        <v/>
      </c>
    </row>
    <row r="794" spans="1:7" x14ac:dyDescent="0.2">
      <c r="A794" s="92"/>
      <c r="B794" s="162"/>
      <c r="C794" s="162"/>
      <c r="D794" s="104"/>
      <c r="E794" s="104"/>
      <c r="G794" s="93" t="str">
        <f>IF(COUNTIF(A$1:$B790,A791)&gt;0,"ĐÃ NHẬP","")</f>
        <v/>
      </c>
    </row>
    <row r="795" spans="1:7" x14ac:dyDescent="0.2">
      <c r="A795" s="92"/>
      <c r="B795" s="162"/>
      <c r="C795" s="162"/>
      <c r="D795" s="104"/>
      <c r="E795" s="104"/>
      <c r="G795" s="93" t="str">
        <f>IF(COUNTIF(A$1:$B791,A792)&gt;0,"ĐÃ NHẬP","")</f>
        <v/>
      </c>
    </row>
    <row r="796" spans="1:7" x14ac:dyDescent="0.2">
      <c r="A796" s="92"/>
      <c r="B796" s="162"/>
      <c r="C796" s="162"/>
      <c r="D796" s="104"/>
      <c r="E796" s="104"/>
      <c r="G796" s="93" t="str">
        <f>IF(COUNTIF(A$1:$B792,A793)&gt;0,"ĐÃ NHẬP","")</f>
        <v/>
      </c>
    </row>
    <row r="797" spans="1:7" x14ac:dyDescent="0.2">
      <c r="A797" s="92"/>
      <c r="B797" s="162"/>
      <c r="C797" s="162"/>
      <c r="D797" s="104"/>
      <c r="E797" s="104"/>
      <c r="G797" s="93" t="str">
        <f>IF(COUNTIF(A$1:$B793,A794)&gt;0,"ĐÃ NHẬP","")</f>
        <v/>
      </c>
    </row>
    <row r="798" spans="1:7" x14ac:dyDescent="0.2">
      <c r="A798" s="92"/>
      <c r="B798" s="162"/>
      <c r="C798" s="162"/>
      <c r="D798" s="104"/>
      <c r="E798" s="104"/>
      <c r="G798" s="93" t="str">
        <f>IF(COUNTIF(A$1:$B794,A795)&gt;0,"ĐÃ NHẬP","")</f>
        <v/>
      </c>
    </row>
    <row r="799" spans="1:7" x14ac:dyDescent="0.2">
      <c r="A799" s="92"/>
      <c r="B799" s="162"/>
      <c r="C799" s="162"/>
      <c r="D799" s="104"/>
      <c r="E799" s="104"/>
      <c r="G799" s="93" t="str">
        <f>IF(COUNTIF(A$1:$B795,A796)&gt;0,"ĐÃ NHẬP","")</f>
        <v/>
      </c>
    </row>
    <row r="800" spans="1:7" x14ac:dyDescent="0.2">
      <c r="A800" s="92"/>
      <c r="B800" s="162"/>
      <c r="C800" s="162"/>
      <c r="D800" s="104"/>
      <c r="E800" s="104"/>
      <c r="G800" s="93" t="str">
        <f>IF(COUNTIF(A$1:$B796,A797)&gt;0,"ĐÃ NHẬP","")</f>
        <v/>
      </c>
    </row>
    <row r="801" spans="1:7" x14ac:dyDescent="0.2">
      <c r="A801" s="92"/>
      <c r="B801" s="162"/>
      <c r="C801" s="162"/>
      <c r="D801" s="104"/>
      <c r="E801" s="104"/>
      <c r="G801" s="93" t="str">
        <f>IF(COUNTIF(A$1:$B797,A798)&gt;0,"ĐÃ NHẬP","")</f>
        <v/>
      </c>
    </row>
    <row r="802" spans="1:7" x14ac:dyDescent="0.2">
      <c r="A802" s="92"/>
      <c r="B802" s="162"/>
      <c r="C802" s="162"/>
      <c r="D802" s="104"/>
      <c r="E802" s="104"/>
      <c r="G802" s="93" t="str">
        <f>IF(COUNTIF(A$1:$B798,A799)&gt;0,"ĐÃ NHẬP","")</f>
        <v/>
      </c>
    </row>
    <row r="803" spans="1:7" x14ac:dyDescent="0.2">
      <c r="A803" s="92"/>
      <c r="B803" s="162"/>
      <c r="C803" s="162"/>
      <c r="D803" s="104"/>
      <c r="E803" s="104"/>
      <c r="G803" s="93" t="str">
        <f>IF(COUNTIF(A$1:$B799,A800)&gt;0,"ĐÃ NHẬP","")</f>
        <v/>
      </c>
    </row>
    <row r="804" spans="1:7" x14ac:dyDescent="0.2">
      <c r="A804" s="92"/>
      <c r="B804" s="162"/>
      <c r="C804" s="162"/>
      <c r="D804" s="104"/>
      <c r="E804" s="104"/>
      <c r="G804" s="93" t="str">
        <f>IF(COUNTIF(A$1:$B800,A801)&gt;0,"ĐÃ NHẬP","")</f>
        <v/>
      </c>
    </row>
    <row r="805" spans="1:7" x14ac:dyDescent="0.2">
      <c r="A805" s="92"/>
      <c r="B805" s="162"/>
      <c r="C805" s="162"/>
      <c r="D805" s="104"/>
      <c r="E805" s="104"/>
      <c r="G805" s="93" t="str">
        <f>IF(COUNTIF(A$1:$B801,A802)&gt;0,"ĐÃ NHẬP","")</f>
        <v/>
      </c>
    </row>
    <row r="806" spans="1:7" x14ac:dyDescent="0.2">
      <c r="A806" s="92"/>
      <c r="B806" s="162"/>
      <c r="C806" s="162"/>
      <c r="D806" s="104"/>
      <c r="E806" s="104"/>
      <c r="G806" s="93" t="str">
        <f>IF(COUNTIF(A$1:$B802,A803)&gt;0,"ĐÃ NHẬP","")</f>
        <v/>
      </c>
    </row>
    <row r="807" spans="1:7" x14ac:dyDescent="0.2">
      <c r="A807" s="92"/>
      <c r="B807" s="162"/>
      <c r="C807" s="162"/>
      <c r="D807" s="104"/>
      <c r="E807" s="104"/>
      <c r="G807" s="93" t="str">
        <f>IF(COUNTIF(A$1:$B803,A804)&gt;0,"ĐÃ NHẬP","")</f>
        <v/>
      </c>
    </row>
    <row r="808" spans="1:7" x14ac:dyDescent="0.2">
      <c r="A808" s="92"/>
      <c r="B808" s="162"/>
      <c r="C808" s="162"/>
      <c r="D808" s="104"/>
      <c r="E808" s="104"/>
      <c r="G808" s="93" t="str">
        <f>IF(COUNTIF(A$1:$B804,A805)&gt;0,"ĐÃ NHẬP","")</f>
        <v/>
      </c>
    </row>
    <row r="809" spans="1:7" x14ac:dyDescent="0.2">
      <c r="A809" s="92"/>
      <c r="B809" s="162"/>
      <c r="C809" s="162"/>
      <c r="D809" s="104"/>
      <c r="E809" s="104"/>
      <c r="G809" s="93" t="str">
        <f>IF(COUNTIF(A$1:$B805,A806)&gt;0,"ĐÃ NHẬP","")</f>
        <v/>
      </c>
    </row>
    <row r="810" spans="1:7" x14ac:dyDescent="0.2">
      <c r="A810" s="92"/>
      <c r="B810" s="162"/>
      <c r="C810" s="162"/>
      <c r="D810" s="104"/>
      <c r="E810" s="104"/>
      <c r="G810" s="93" t="str">
        <f>IF(COUNTIF(A$1:$B806,A807)&gt;0,"ĐÃ NHẬP","")</f>
        <v/>
      </c>
    </row>
    <row r="811" spans="1:7" x14ac:dyDescent="0.2">
      <c r="A811" s="92"/>
      <c r="B811" s="162"/>
      <c r="C811" s="162"/>
      <c r="D811" s="104"/>
      <c r="E811" s="104"/>
      <c r="G811" s="93" t="str">
        <f>IF(COUNTIF(A$1:$B807,A808)&gt;0,"ĐÃ NHẬP","")</f>
        <v/>
      </c>
    </row>
    <row r="812" spans="1:7" x14ac:dyDescent="0.2">
      <c r="A812" s="92"/>
      <c r="B812" s="162"/>
      <c r="C812" s="162"/>
      <c r="D812" s="104"/>
      <c r="E812" s="104"/>
      <c r="G812" s="93" t="str">
        <f>IF(COUNTIF(A$1:$B808,A809)&gt;0,"ĐÃ NHẬP","")</f>
        <v/>
      </c>
    </row>
    <row r="813" spans="1:7" x14ac:dyDescent="0.2">
      <c r="A813" s="92"/>
      <c r="B813" s="162"/>
      <c r="C813" s="162"/>
      <c r="D813" s="104"/>
      <c r="E813" s="104"/>
      <c r="G813" s="93" t="str">
        <f>IF(COUNTIF(A$1:$B809,A810)&gt;0,"ĐÃ NHẬP","")</f>
        <v/>
      </c>
    </row>
    <row r="814" spans="1:7" x14ac:dyDescent="0.2">
      <c r="A814" s="92"/>
      <c r="B814" s="162"/>
      <c r="C814" s="162"/>
      <c r="D814" s="104"/>
      <c r="E814" s="104"/>
      <c r="G814" s="93" t="str">
        <f>IF(COUNTIF(A$1:$B810,A811)&gt;0,"ĐÃ NHẬP","")</f>
        <v/>
      </c>
    </row>
    <row r="815" spans="1:7" x14ac:dyDescent="0.2">
      <c r="A815" s="92"/>
      <c r="B815" s="162"/>
      <c r="C815" s="162"/>
      <c r="D815" s="104"/>
      <c r="E815" s="104"/>
      <c r="G815" s="93" t="str">
        <f>IF(COUNTIF(A$1:$B811,A812)&gt;0,"ĐÃ NHẬP","")</f>
        <v/>
      </c>
    </row>
    <row r="816" spans="1:7" x14ac:dyDescent="0.2">
      <c r="A816" s="92"/>
      <c r="B816" s="162"/>
      <c r="C816" s="162"/>
      <c r="D816" s="104"/>
      <c r="E816" s="104"/>
      <c r="G816" s="93" t="str">
        <f>IF(COUNTIF(A$1:$B812,A813)&gt;0,"ĐÃ NHẬP","")</f>
        <v/>
      </c>
    </row>
    <row r="817" spans="1:7" x14ac:dyDescent="0.2">
      <c r="A817" s="92"/>
      <c r="B817" s="162"/>
      <c r="C817" s="162"/>
      <c r="D817" s="104"/>
      <c r="E817" s="104"/>
      <c r="G817" s="93" t="str">
        <f>IF(COUNTIF(A$1:$B813,A814)&gt;0,"ĐÃ NHẬP","")</f>
        <v/>
      </c>
    </row>
    <row r="818" spans="1:7" x14ac:dyDescent="0.2">
      <c r="A818" s="92"/>
      <c r="B818" s="162"/>
      <c r="C818" s="162"/>
      <c r="D818" s="104"/>
      <c r="E818" s="104"/>
      <c r="G818" s="93" t="str">
        <f>IF(COUNTIF(A$1:$B814,A815)&gt;0,"ĐÃ NHẬP","")</f>
        <v/>
      </c>
    </row>
    <row r="819" spans="1:7" x14ac:dyDescent="0.2">
      <c r="A819" s="92"/>
      <c r="B819" s="162"/>
      <c r="C819" s="162"/>
      <c r="D819" s="104"/>
      <c r="E819" s="104"/>
      <c r="G819" s="93" t="str">
        <f>IF(COUNTIF(A$1:$B815,A816)&gt;0,"ĐÃ NHẬP","")</f>
        <v/>
      </c>
    </row>
    <row r="820" spans="1:7" x14ac:dyDescent="0.2">
      <c r="A820" s="92"/>
      <c r="B820" s="162"/>
      <c r="C820" s="162"/>
      <c r="D820" s="104"/>
      <c r="E820" s="104"/>
      <c r="G820" s="93" t="str">
        <f>IF(COUNTIF(A$1:$B816,A817)&gt;0,"ĐÃ NHẬP","")</f>
        <v/>
      </c>
    </row>
    <row r="821" spans="1:7" x14ac:dyDescent="0.2">
      <c r="A821" s="92"/>
      <c r="B821" s="162"/>
      <c r="C821" s="162"/>
      <c r="D821" s="104"/>
      <c r="E821" s="104"/>
      <c r="G821" s="93" t="str">
        <f>IF(COUNTIF(A$1:$B817,A818)&gt;0,"ĐÃ NHẬP","")</f>
        <v/>
      </c>
    </row>
    <row r="822" spans="1:7" x14ac:dyDescent="0.2">
      <c r="A822" s="92"/>
      <c r="B822" s="162"/>
      <c r="C822" s="162"/>
      <c r="D822" s="104"/>
      <c r="E822" s="104"/>
      <c r="G822" s="93" t="str">
        <f>IF(COUNTIF(A$1:$B818,A819)&gt;0,"ĐÃ NHẬP","")</f>
        <v/>
      </c>
    </row>
    <row r="823" spans="1:7" x14ac:dyDescent="0.2">
      <c r="A823" s="92"/>
      <c r="B823" s="162"/>
      <c r="C823" s="162"/>
      <c r="D823" s="104"/>
      <c r="E823" s="104"/>
      <c r="G823" s="93" t="str">
        <f>IF(COUNTIF(A$1:$B819,A820)&gt;0,"ĐÃ NHẬP","")</f>
        <v/>
      </c>
    </row>
    <row r="824" spans="1:7" x14ac:dyDescent="0.2">
      <c r="A824" s="92"/>
      <c r="B824" s="162"/>
      <c r="C824" s="162"/>
      <c r="D824" s="104"/>
      <c r="E824" s="104"/>
      <c r="G824" s="93" t="str">
        <f>IF(COUNTIF(A$1:$B820,A821)&gt;0,"ĐÃ NHẬP","")</f>
        <v/>
      </c>
    </row>
    <row r="825" spans="1:7" x14ac:dyDescent="0.2">
      <c r="A825" s="92"/>
      <c r="B825" s="162"/>
      <c r="C825" s="162"/>
      <c r="D825" s="104"/>
      <c r="E825" s="104"/>
      <c r="G825" s="93" t="str">
        <f>IF(COUNTIF(A$1:$B821,A822)&gt;0,"ĐÃ NHẬP","")</f>
        <v/>
      </c>
    </row>
    <row r="826" spans="1:7" x14ac:dyDescent="0.2">
      <c r="A826" s="92"/>
      <c r="B826" s="162"/>
      <c r="C826" s="162"/>
      <c r="D826" s="104"/>
      <c r="E826" s="104"/>
      <c r="G826" s="93" t="str">
        <f>IF(COUNTIF(A$1:$B822,A823)&gt;0,"ĐÃ NHẬP","")</f>
        <v/>
      </c>
    </row>
    <row r="827" spans="1:7" x14ac:dyDescent="0.2">
      <c r="A827" s="92"/>
      <c r="B827" s="162"/>
      <c r="C827" s="162"/>
      <c r="D827" s="104"/>
      <c r="E827" s="104"/>
      <c r="G827" s="93" t="str">
        <f>IF(COUNTIF(A$1:$B823,A824)&gt;0,"ĐÃ NHẬP","")</f>
        <v/>
      </c>
    </row>
    <row r="828" spans="1:7" x14ac:dyDescent="0.2">
      <c r="A828" s="92"/>
      <c r="B828" s="162"/>
      <c r="C828" s="162"/>
      <c r="D828" s="104"/>
      <c r="E828" s="104"/>
      <c r="G828" s="93" t="str">
        <f>IF(COUNTIF(A$1:$B824,A825)&gt;0,"ĐÃ NHẬP","")</f>
        <v/>
      </c>
    </row>
    <row r="829" spans="1:7" x14ac:dyDescent="0.2">
      <c r="A829" s="92"/>
      <c r="B829" s="162"/>
      <c r="C829" s="162"/>
      <c r="D829" s="104"/>
      <c r="E829" s="104"/>
      <c r="G829" s="93" t="str">
        <f>IF(COUNTIF(A$1:$B825,A826)&gt;0,"ĐÃ NHẬP","")</f>
        <v/>
      </c>
    </row>
    <row r="830" spans="1:7" x14ac:dyDescent="0.2">
      <c r="A830" s="92"/>
      <c r="B830" s="162"/>
      <c r="C830" s="162"/>
      <c r="D830" s="104"/>
      <c r="E830" s="104"/>
      <c r="G830" s="93" t="str">
        <f>IF(COUNTIF(A$1:$B826,A827)&gt;0,"ĐÃ NHẬP","")</f>
        <v/>
      </c>
    </row>
    <row r="831" spans="1:7" x14ac:dyDescent="0.2">
      <c r="A831" s="92"/>
      <c r="B831" s="162"/>
      <c r="C831" s="162"/>
      <c r="D831" s="104"/>
      <c r="E831" s="104"/>
      <c r="G831" s="93" t="str">
        <f>IF(COUNTIF(A$1:$B827,A828)&gt;0,"ĐÃ NHẬP","")</f>
        <v/>
      </c>
    </row>
    <row r="832" spans="1:7" x14ac:dyDescent="0.2">
      <c r="A832" s="92"/>
      <c r="B832" s="162"/>
      <c r="C832" s="162"/>
      <c r="D832" s="104"/>
      <c r="E832" s="104"/>
      <c r="G832" s="93" t="str">
        <f>IF(COUNTIF(A$1:$B828,A829)&gt;0,"ĐÃ NHẬP","")</f>
        <v/>
      </c>
    </row>
    <row r="833" spans="1:7" x14ac:dyDescent="0.2">
      <c r="A833" s="92"/>
      <c r="B833" s="104"/>
      <c r="C833" s="162"/>
      <c r="D833" s="104"/>
      <c r="E833" s="104"/>
      <c r="G833" s="93" t="str">
        <f>IF(COUNTIF(A$1:$B829,A830)&gt;0,"ĐÃ NHẬP","")</f>
        <v/>
      </c>
    </row>
    <row r="834" spans="1:7" x14ac:dyDescent="0.2">
      <c r="A834" s="92"/>
      <c r="B834" s="104"/>
      <c r="C834" s="162"/>
      <c r="D834" s="104"/>
      <c r="E834" s="104"/>
      <c r="G834" s="93" t="str">
        <f>IF(COUNTIF(A$1:$B830,A831)&gt;0,"ĐÃ NHẬP","")</f>
        <v/>
      </c>
    </row>
    <row r="835" spans="1:7" x14ac:dyDescent="0.2">
      <c r="A835" s="92"/>
      <c r="B835" s="104"/>
      <c r="C835" s="162"/>
      <c r="D835" s="104"/>
      <c r="E835" s="104"/>
      <c r="G835" s="93" t="str">
        <f>IF(COUNTIF(A$1:$B831,A832)&gt;0,"ĐÃ NHẬP","")</f>
        <v/>
      </c>
    </row>
    <row r="836" spans="1:7" x14ac:dyDescent="0.2">
      <c r="A836" s="92"/>
      <c r="B836" s="104"/>
      <c r="C836" s="162"/>
      <c r="D836" s="104"/>
      <c r="E836" s="104"/>
      <c r="G836" s="93" t="str">
        <f>IF(COUNTIF(A$1:$B832,A833)&gt;0,"ĐÃ NHẬP","")</f>
        <v/>
      </c>
    </row>
    <row r="837" spans="1:7" x14ac:dyDescent="0.2">
      <c r="A837" s="92"/>
      <c r="B837" s="104"/>
      <c r="C837" s="162"/>
      <c r="D837" s="104"/>
      <c r="E837" s="104"/>
      <c r="G837" s="93" t="str">
        <f>IF(COUNTIF(A$1:$B833,A834)&gt;0,"ĐÃ NHẬP","")</f>
        <v/>
      </c>
    </row>
    <row r="838" spans="1:7" x14ac:dyDescent="0.2">
      <c r="A838" s="92"/>
      <c r="B838" s="104"/>
      <c r="C838" s="162"/>
      <c r="D838" s="104"/>
      <c r="E838" s="104"/>
      <c r="G838" s="93" t="str">
        <f>IF(COUNTIF(A$1:$B834,A835)&gt;0,"ĐÃ NHẬP","")</f>
        <v/>
      </c>
    </row>
    <row r="839" spans="1:7" x14ac:dyDescent="0.2">
      <c r="A839" s="92"/>
      <c r="B839" s="104"/>
      <c r="C839" s="162"/>
      <c r="D839" s="104"/>
      <c r="E839" s="104"/>
      <c r="G839" s="93" t="str">
        <f>IF(COUNTIF(A$1:$B835,A836)&gt;0,"ĐÃ NHẬP","")</f>
        <v/>
      </c>
    </row>
    <row r="840" spans="1:7" x14ac:dyDescent="0.2">
      <c r="A840" s="92"/>
      <c r="B840" s="104"/>
      <c r="C840" s="162"/>
      <c r="D840" s="104"/>
      <c r="E840" s="104"/>
      <c r="G840" s="93" t="str">
        <f>IF(COUNTIF(A$1:$B836,A837)&gt;0,"ĐÃ NHẬP","")</f>
        <v/>
      </c>
    </row>
    <row r="841" spans="1:7" x14ac:dyDescent="0.2">
      <c r="A841" s="92"/>
      <c r="B841" s="104"/>
      <c r="C841" s="162"/>
      <c r="D841" s="104"/>
      <c r="E841" s="104"/>
      <c r="G841" s="93" t="str">
        <f>IF(COUNTIF(A$1:$B837,A838)&gt;0,"ĐÃ NHẬP","")</f>
        <v/>
      </c>
    </row>
    <row r="842" spans="1:7" x14ac:dyDescent="0.2">
      <c r="A842" s="92"/>
      <c r="B842" s="104"/>
      <c r="C842" s="162"/>
      <c r="D842" s="104"/>
      <c r="E842" s="104"/>
      <c r="G842" s="93" t="str">
        <f>IF(COUNTIF(A$1:$B838,A839)&gt;0,"ĐÃ NHẬP","")</f>
        <v/>
      </c>
    </row>
    <row r="843" spans="1:7" x14ac:dyDescent="0.2">
      <c r="A843" s="92"/>
      <c r="B843" s="104"/>
      <c r="C843" s="162"/>
      <c r="D843" s="104"/>
      <c r="E843" s="104"/>
      <c r="G843" s="93" t="str">
        <f>IF(COUNTIF(A$1:$B839,A840)&gt;0,"ĐÃ NHẬP","")</f>
        <v/>
      </c>
    </row>
    <row r="844" spans="1:7" x14ac:dyDescent="0.2">
      <c r="A844" s="92"/>
      <c r="B844" s="104"/>
      <c r="C844" s="162"/>
      <c r="D844" s="104"/>
      <c r="E844" s="104"/>
      <c r="G844" s="93" t="str">
        <f>IF(COUNTIF(A$1:$B840,A841)&gt;0,"ĐÃ NHẬP","")</f>
        <v/>
      </c>
    </row>
    <row r="845" spans="1:7" x14ac:dyDescent="0.2">
      <c r="A845" s="92"/>
      <c r="B845" s="104"/>
      <c r="C845" s="162"/>
      <c r="D845" s="104"/>
      <c r="E845" s="104"/>
      <c r="G845" s="93" t="str">
        <f>IF(COUNTIF(A$1:$B841,A842)&gt;0,"ĐÃ NHẬP","")</f>
        <v/>
      </c>
    </row>
    <row r="846" spans="1:7" x14ac:dyDescent="0.2">
      <c r="A846" s="92"/>
      <c r="B846" s="104"/>
      <c r="C846" s="162"/>
      <c r="D846" s="104"/>
      <c r="E846" s="104"/>
      <c r="G846" s="93" t="str">
        <f>IF(COUNTIF(A$1:$B842,A843)&gt;0,"ĐÃ NHẬP","")</f>
        <v/>
      </c>
    </row>
    <row r="847" spans="1:7" x14ac:dyDescent="0.2">
      <c r="A847" s="92"/>
      <c r="B847" s="104"/>
      <c r="C847" s="162"/>
      <c r="D847" s="104"/>
      <c r="E847" s="104"/>
      <c r="G847" s="93" t="str">
        <f>IF(COUNTIF(A$1:$B843,A844)&gt;0,"ĐÃ NHẬP","")</f>
        <v/>
      </c>
    </row>
    <row r="848" spans="1:7" x14ac:dyDescent="0.2">
      <c r="A848" s="92"/>
      <c r="B848" s="104"/>
      <c r="C848" s="162"/>
      <c r="D848" s="104"/>
      <c r="E848" s="104"/>
      <c r="G848" s="93" t="str">
        <f>IF(COUNTIF(A$1:$B844,A845)&gt;0,"ĐÃ NHẬP","")</f>
        <v/>
      </c>
    </row>
    <row r="849" spans="1:7" x14ac:dyDescent="0.2">
      <c r="A849" s="92"/>
      <c r="B849" s="104"/>
      <c r="C849" s="162"/>
      <c r="D849" s="104"/>
      <c r="E849" s="104"/>
      <c r="G849" s="93" t="str">
        <f>IF(COUNTIF(A$1:$B845,A846)&gt;0,"ĐÃ NHẬP","")</f>
        <v/>
      </c>
    </row>
    <row r="850" spans="1:7" x14ac:dyDescent="0.2">
      <c r="A850" s="92"/>
      <c r="B850" s="104"/>
      <c r="C850" s="162"/>
      <c r="D850" s="104"/>
      <c r="E850" s="104"/>
      <c r="G850" s="93" t="str">
        <f>IF(COUNTIF(A$1:$B846,A847)&gt;0,"ĐÃ NHẬP","")</f>
        <v/>
      </c>
    </row>
    <row r="851" spans="1:7" x14ac:dyDescent="0.2">
      <c r="A851" s="92"/>
      <c r="B851" s="104"/>
      <c r="C851" s="162"/>
      <c r="D851" s="104"/>
      <c r="E851" s="104"/>
      <c r="G851" s="93" t="str">
        <f>IF(COUNTIF(A$1:$B847,A848)&gt;0,"ĐÃ NHẬP","")</f>
        <v/>
      </c>
    </row>
    <row r="852" spans="1:7" x14ac:dyDescent="0.2">
      <c r="A852" s="92"/>
      <c r="B852" s="104"/>
      <c r="C852" s="162"/>
      <c r="D852" s="104"/>
      <c r="E852" s="104"/>
      <c r="G852" s="93" t="str">
        <f>IF(COUNTIF(A$1:$B848,A849)&gt;0,"ĐÃ NHẬP","")</f>
        <v/>
      </c>
    </row>
    <row r="853" spans="1:7" x14ac:dyDescent="0.2">
      <c r="A853" s="92"/>
      <c r="B853" s="104"/>
      <c r="C853" s="162"/>
      <c r="D853" s="104"/>
      <c r="E853" s="104"/>
      <c r="G853" s="93" t="str">
        <f>IF(COUNTIF(A$1:$B849,A850)&gt;0,"ĐÃ NHẬP","")</f>
        <v/>
      </c>
    </row>
    <row r="854" spans="1:7" x14ac:dyDescent="0.2">
      <c r="A854" s="92"/>
      <c r="B854" s="104"/>
      <c r="C854" s="162"/>
      <c r="D854" s="104"/>
      <c r="E854" s="104"/>
      <c r="G854" s="93" t="str">
        <f>IF(COUNTIF(A$1:$B850,A851)&gt;0,"ĐÃ NHẬP","")</f>
        <v/>
      </c>
    </row>
  </sheetData>
  <autoFilter ref="A1:FS854">
    <sortState ref="A2:FS757">
      <sortCondition ref="E1:E757"/>
    </sortState>
  </autoFilter>
  <conditionalFormatting sqref="B3:B66">
    <cfRule type="duplicateValues" dxfId="53" priority="208"/>
  </conditionalFormatting>
  <conditionalFormatting sqref="B67:B68">
    <cfRule type="duplicateValues" dxfId="52" priority="209"/>
    <cfRule type="duplicateValues" dxfId="51" priority="210"/>
    <cfRule type="duplicateValues" dxfId="50" priority="211"/>
    <cfRule type="duplicateValues" dxfId="49" priority="212"/>
  </conditionalFormatting>
  <conditionalFormatting sqref="B67:B68">
    <cfRule type="duplicateValues" dxfId="48" priority="213"/>
  </conditionalFormatting>
  <conditionalFormatting sqref="B2">
    <cfRule type="duplicateValues" dxfId="47" priority="7"/>
  </conditionalFormatting>
  <conditionalFormatting sqref="B69:B92">
    <cfRule type="duplicateValues" dxfId="46" priority="282"/>
  </conditionalFormatting>
  <conditionalFormatting sqref="B93:B107">
    <cfRule type="duplicateValues" dxfId="45" priority="283"/>
  </conditionalFormatting>
  <conditionalFormatting sqref="B108:B124">
    <cfRule type="duplicateValues" dxfId="44" priority="6"/>
  </conditionalFormatting>
  <conditionalFormatting sqref="B137">
    <cfRule type="duplicateValues" dxfId="43" priority="3"/>
  </conditionalFormatting>
  <conditionalFormatting sqref="B125">
    <cfRule type="duplicateValues" dxfId="42" priority="1"/>
  </conditionalFormatting>
  <conditionalFormatting sqref="B125">
    <cfRule type="duplicateValues" dxfId="41" priority="2"/>
  </conditionalFormatting>
  <conditionalFormatting sqref="B138:B191 B126:B136">
    <cfRule type="duplicateValues" dxfId="40" priority="360"/>
  </conditionalFormatting>
  <conditionalFormatting sqref="B126:B191">
    <cfRule type="duplicateValues" dxfId="39" priority="363"/>
  </conditionalFormatting>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S819"/>
  <sheetViews>
    <sheetView topLeftCell="A202" zoomScale="70" zoomScaleNormal="70" workbookViewId="0">
      <selection activeCell="A206" sqref="A206:XFD206"/>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9.1640625" style="20" customWidth="1"/>
    <col min="6" max="6" width="15.1640625" style="39" customWidth="1"/>
    <col min="7" max="7" width="27"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s="45" customFormat="1" ht="47.25" x14ac:dyDescent="0.25">
      <c r="A2" s="7">
        <v>1</v>
      </c>
      <c r="B2" s="232" t="s">
        <v>1528</v>
      </c>
      <c r="C2" s="13" t="s">
        <v>1529</v>
      </c>
      <c r="D2" s="245" t="s">
        <v>1530</v>
      </c>
      <c r="E2" s="382">
        <v>2016</v>
      </c>
      <c r="F2" s="2" t="s">
        <v>205</v>
      </c>
      <c r="G2" s="86" t="s">
        <v>2688</v>
      </c>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c r="FS2" s="205"/>
    </row>
    <row r="3" spans="1:175" s="46" customFormat="1" ht="47.25" x14ac:dyDescent="0.25">
      <c r="A3" s="7">
        <v>2</v>
      </c>
      <c r="B3" s="232" t="s">
        <v>1511</v>
      </c>
      <c r="C3" s="95" t="s">
        <v>1512</v>
      </c>
      <c r="D3" s="245" t="s">
        <v>1513</v>
      </c>
      <c r="E3" s="382">
        <v>2016</v>
      </c>
      <c r="F3" s="2" t="s">
        <v>205</v>
      </c>
      <c r="G3" s="86" t="s">
        <v>2688</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row>
    <row r="4" spans="1:175" s="45" customFormat="1" ht="47.25" x14ac:dyDescent="0.25">
      <c r="A4" s="7">
        <v>3</v>
      </c>
      <c r="B4" s="232" t="s">
        <v>1564</v>
      </c>
      <c r="C4" s="13" t="s">
        <v>1565</v>
      </c>
      <c r="D4" s="245" t="s">
        <v>1535</v>
      </c>
      <c r="E4" s="382">
        <v>2016</v>
      </c>
      <c r="F4" s="2" t="s">
        <v>205</v>
      </c>
      <c r="G4" s="86" t="s">
        <v>2688</v>
      </c>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5"/>
      <c r="EB4" s="205"/>
      <c r="EC4" s="205"/>
      <c r="ED4" s="205"/>
      <c r="EE4" s="205"/>
      <c r="EF4" s="205"/>
      <c r="EG4" s="205"/>
      <c r="EH4" s="205"/>
      <c r="EI4" s="205"/>
      <c r="EJ4" s="205"/>
      <c r="EK4" s="205"/>
      <c r="EL4" s="205"/>
      <c r="EM4" s="205"/>
      <c r="EN4" s="205"/>
      <c r="EO4" s="205"/>
      <c r="EP4" s="205"/>
      <c r="EQ4" s="205"/>
      <c r="ER4" s="205"/>
      <c r="ES4" s="205"/>
      <c r="ET4" s="205"/>
      <c r="EU4" s="205"/>
      <c r="EV4" s="205"/>
      <c r="EW4" s="205"/>
      <c r="EX4" s="205"/>
      <c r="EY4" s="205"/>
      <c r="EZ4" s="205"/>
      <c r="FA4" s="205"/>
      <c r="FB4" s="205"/>
      <c r="FC4" s="205"/>
      <c r="FD4" s="205"/>
      <c r="FE4" s="205"/>
      <c r="FF4" s="205"/>
      <c r="FG4" s="205"/>
      <c r="FH4" s="205"/>
      <c r="FI4" s="205"/>
      <c r="FJ4" s="205"/>
      <c r="FK4" s="205"/>
      <c r="FL4" s="205"/>
      <c r="FM4" s="205"/>
      <c r="FN4" s="205"/>
      <c r="FO4" s="205"/>
      <c r="FP4" s="205"/>
      <c r="FQ4" s="205"/>
      <c r="FR4" s="205"/>
      <c r="FS4" s="205"/>
    </row>
    <row r="5" spans="1:175" s="45" customFormat="1" ht="63" x14ac:dyDescent="0.25">
      <c r="A5" s="7">
        <v>4</v>
      </c>
      <c r="B5" s="232" t="s">
        <v>1552</v>
      </c>
      <c r="C5" s="95" t="s">
        <v>1553</v>
      </c>
      <c r="D5" s="245" t="s">
        <v>1554</v>
      </c>
      <c r="E5" s="382">
        <v>2016</v>
      </c>
      <c r="F5" s="2" t="s">
        <v>205</v>
      </c>
      <c r="G5" s="86" t="s">
        <v>2688</v>
      </c>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row>
    <row r="6" spans="1:175" s="45" customFormat="1" ht="63" x14ac:dyDescent="0.25">
      <c r="A6" s="7">
        <v>5</v>
      </c>
      <c r="B6" s="13" t="s">
        <v>330</v>
      </c>
      <c r="C6" s="13" t="s">
        <v>331</v>
      </c>
      <c r="D6" s="2" t="s">
        <v>63</v>
      </c>
      <c r="E6" s="12">
        <v>2016</v>
      </c>
      <c r="F6" s="40" t="s">
        <v>205</v>
      </c>
      <c r="G6" s="94" t="s">
        <v>2674</v>
      </c>
      <c r="H6" s="36"/>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row>
    <row r="7" spans="1:175" s="45" customFormat="1" ht="63" x14ac:dyDescent="0.25">
      <c r="A7" s="7">
        <v>6</v>
      </c>
      <c r="B7" s="232" t="s">
        <v>1549</v>
      </c>
      <c r="C7" s="95" t="s">
        <v>1550</v>
      </c>
      <c r="D7" s="245" t="s">
        <v>1551</v>
      </c>
      <c r="E7" s="382">
        <v>2016</v>
      </c>
      <c r="F7" s="2" t="s">
        <v>205</v>
      </c>
      <c r="G7" s="86" t="s">
        <v>2688</v>
      </c>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row>
    <row r="8" spans="1:175" s="47" customFormat="1" ht="47.25" x14ac:dyDescent="0.25">
      <c r="A8" s="7">
        <v>7</v>
      </c>
      <c r="B8" s="232" t="s">
        <v>1562</v>
      </c>
      <c r="C8" s="13" t="s">
        <v>1563</v>
      </c>
      <c r="D8" s="245" t="s">
        <v>1535</v>
      </c>
      <c r="E8" s="382">
        <v>2016</v>
      </c>
      <c r="F8" s="2" t="s">
        <v>205</v>
      </c>
      <c r="G8" s="86" t="s">
        <v>2688</v>
      </c>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5"/>
      <c r="BN8" s="205"/>
      <c r="BO8" s="205"/>
      <c r="BP8" s="205"/>
      <c r="BQ8" s="205"/>
      <c r="BR8" s="205"/>
      <c r="BS8" s="205"/>
      <c r="BT8" s="205"/>
      <c r="BU8" s="205"/>
      <c r="BV8" s="205"/>
      <c r="BW8" s="205"/>
      <c r="BX8" s="205"/>
      <c r="BY8" s="205"/>
      <c r="BZ8" s="205"/>
      <c r="CA8" s="205"/>
      <c r="CB8" s="205"/>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5"/>
      <c r="DR8" s="205"/>
      <c r="DS8" s="205"/>
      <c r="DT8" s="205"/>
      <c r="DU8" s="205"/>
      <c r="DV8" s="205"/>
      <c r="DW8" s="205"/>
      <c r="DX8" s="205"/>
      <c r="DY8" s="205"/>
      <c r="DZ8" s="205"/>
      <c r="EA8" s="205"/>
      <c r="EB8" s="205"/>
      <c r="EC8" s="205"/>
      <c r="ED8" s="205"/>
      <c r="EE8" s="205"/>
      <c r="EF8" s="205"/>
      <c r="EG8" s="205"/>
      <c r="EH8" s="205"/>
      <c r="EI8" s="205"/>
      <c r="EJ8" s="205"/>
      <c r="EK8" s="205"/>
      <c r="EL8" s="205"/>
      <c r="EM8" s="205"/>
      <c r="EN8" s="205"/>
      <c r="EO8" s="205"/>
      <c r="EP8" s="205"/>
      <c r="EQ8" s="205"/>
      <c r="ER8" s="205"/>
      <c r="ES8" s="205"/>
      <c r="ET8" s="205"/>
      <c r="EU8" s="205"/>
      <c r="EV8" s="205"/>
      <c r="EW8" s="205"/>
      <c r="EX8" s="205"/>
      <c r="EY8" s="205"/>
      <c r="EZ8" s="205"/>
      <c r="FA8" s="205"/>
      <c r="FB8" s="205"/>
      <c r="FC8" s="205"/>
      <c r="FD8" s="205"/>
      <c r="FE8" s="205"/>
      <c r="FF8" s="205"/>
      <c r="FG8" s="205"/>
      <c r="FH8" s="205"/>
      <c r="FI8" s="205"/>
      <c r="FJ8" s="205"/>
      <c r="FK8" s="205"/>
      <c r="FL8" s="205"/>
      <c r="FM8" s="205"/>
      <c r="FN8" s="205"/>
      <c r="FO8" s="205"/>
      <c r="FP8" s="205"/>
      <c r="FQ8" s="205"/>
      <c r="FR8" s="205"/>
      <c r="FS8" s="205"/>
    </row>
    <row r="9" spans="1:175" s="45" customFormat="1" ht="47.25" x14ac:dyDescent="0.25">
      <c r="A9" s="7">
        <v>8</v>
      </c>
      <c r="B9" s="232" t="s">
        <v>1560</v>
      </c>
      <c r="C9" s="13" t="s">
        <v>1561</v>
      </c>
      <c r="D9" s="245" t="s">
        <v>1535</v>
      </c>
      <c r="E9" s="382">
        <v>2016</v>
      </c>
      <c r="F9" s="2" t="s">
        <v>205</v>
      </c>
      <c r="G9" s="86" t="s">
        <v>2688</v>
      </c>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205"/>
      <c r="BL9" s="205"/>
      <c r="BM9" s="205"/>
      <c r="BN9" s="205"/>
      <c r="BO9" s="205"/>
      <c r="BP9" s="205"/>
      <c r="BQ9" s="205"/>
      <c r="BR9" s="205"/>
      <c r="BS9" s="205"/>
      <c r="BT9" s="205"/>
      <c r="BU9" s="205"/>
      <c r="BV9" s="205"/>
      <c r="BW9" s="205"/>
      <c r="BX9" s="205"/>
      <c r="BY9" s="205"/>
      <c r="BZ9" s="205"/>
      <c r="CA9" s="205"/>
      <c r="CB9" s="205"/>
      <c r="CC9" s="205"/>
      <c r="CD9" s="205"/>
      <c r="CE9" s="205"/>
      <c r="CF9" s="205"/>
      <c r="CG9" s="205"/>
      <c r="CH9" s="205"/>
      <c r="CI9" s="205"/>
      <c r="CJ9" s="205"/>
      <c r="CK9" s="205"/>
      <c r="CL9" s="205"/>
      <c r="CM9" s="205"/>
      <c r="CN9" s="205"/>
      <c r="CO9" s="205"/>
      <c r="CP9" s="205"/>
      <c r="CQ9" s="205"/>
      <c r="CR9" s="205"/>
      <c r="CS9" s="205"/>
      <c r="CT9" s="205"/>
      <c r="CU9" s="205"/>
      <c r="CV9" s="205"/>
      <c r="CW9" s="205"/>
      <c r="CX9" s="205"/>
      <c r="CY9" s="205"/>
      <c r="CZ9" s="205"/>
      <c r="DA9" s="205"/>
      <c r="DB9" s="205"/>
      <c r="DC9" s="205"/>
      <c r="DD9" s="205"/>
      <c r="DE9" s="205"/>
      <c r="DF9" s="205"/>
      <c r="DG9" s="205"/>
      <c r="DH9" s="205"/>
      <c r="DI9" s="205"/>
      <c r="DJ9" s="205"/>
      <c r="DK9" s="205"/>
      <c r="DL9" s="205"/>
      <c r="DM9" s="205"/>
      <c r="DN9" s="205"/>
      <c r="DO9" s="205"/>
      <c r="DP9" s="205"/>
      <c r="DQ9" s="205"/>
      <c r="DR9" s="205"/>
      <c r="DS9" s="205"/>
      <c r="DT9" s="205"/>
      <c r="DU9" s="205"/>
      <c r="DV9" s="205"/>
      <c r="DW9" s="205"/>
      <c r="DX9" s="205"/>
      <c r="DY9" s="205"/>
      <c r="DZ9" s="205"/>
      <c r="EA9" s="205"/>
      <c r="EB9" s="205"/>
      <c r="EC9" s="205"/>
      <c r="ED9" s="205"/>
      <c r="EE9" s="205"/>
      <c r="EF9" s="205"/>
      <c r="EG9" s="205"/>
      <c r="EH9" s="205"/>
      <c r="EI9" s="205"/>
      <c r="EJ9" s="205"/>
      <c r="EK9" s="205"/>
      <c r="EL9" s="205"/>
      <c r="EM9" s="205"/>
      <c r="EN9" s="205"/>
      <c r="EO9" s="205"/>
      <c r="EP9" s="205"/>
      <c r="EQ9" s="205"/>
      <c r="ER9" s="205"/>
      <c r="ES9" s="205"/>
      <c r="ET9" s="205"/>
      <c r="EU9" s="205"/>
      <c r="EV9" s="205"/>
      <c r="EW9" s="205"/>
      <c r="EX9" s="205"/>
      <c r="EY9" s="205"/>
      <c r="EZ9" s="205"/>
      <c r="FA9" s="205"/>
      <c r="FB9" s="205"/>
      <c r="FC9" s="205"/>
      <c r="FD9" s="205"/>
      <c r="FE9" s="205"/>
      <c r="FF9" s="205"/>
      <c r="FG9" s="205"/>
      <c r="FH9" s="205"/>
      <c r="FI9" s="205"/>
      <c r="FJ9" s="205"/>
      <c r="FK9" s="205"/>
      <c r="FL9" s="205"/>
      <c r="FM9" s="205"/>
      <c r="FN9" s="205"/>
      <c r="FO9" s="205"/>
      <c r="FP9" s="205"/>
      <c r="FQ9" s="205"/>
      <c r="FR9" s="205"/>
      <c r="FS9" s="205"/>
    </row>
    <row r="10" spans="1:175" s="45" customFormat="1" ht="31.5" x14ac:dyDescent="0.25">
      <c r="A10" s="7">
        <v>9</v>
      </c>
      <c r="B10" s="232" t="s">
        <v>1594</v>
      </c>
      <c r="C10" s="95" t="s">
        <v>1595</v>
      </c>
      <c r="D10" s="245" t="s">
        <v>1546</v>
      </c>
      <c r="E10" s="382">
        <v>2016</v>
      </c>
      <c r="F10" s="2" t="s">
        <v>205</v>
      </c>
      <c r="G10" s="86" t="s">
        <v>2688</v>
      </c>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c r="BU10" s="205"/>
      <c r="BV10" s="205"/>
      <c r="BW10" s="205"/>
      <c r="BX10" s="205"/>
      <c r="BY10" s="205"/>
      <c r="BZ10" s="205"/>
      <c r="CA10" s="205"/>
      <c r="CB10" s="205"/>
      <c r="CC10" s="205"/>
      <c r="CD10" s="205"/>
      <c r="CE10" s="205"/>
      <c r="CF10" s="205"/>
      <c r="CG10" s="205"/>
      <c r="CH10" s="205"/>
      <c r="CI10" s="205"/>
      <c r="CJ10" s="205"/>
      <c r="CK10" s="205"/>
      <c r="CL10" s="205"/>
      <c r="CM10" s="205"/>
      <c r="CN10" s="205"/>
      <c r="CO10" s="205"/>
      <c r="CP10" s="205"/>
      <c r="CQ10" s="205"/>
      <c r="CR10" s="205"/>
      <c r="CS10" s="205"/>
      <c r="CT10" s="205"/>
      <c r="CU10" s="205"/>
      <c r="CV10" s="205"/>
      <c r="CW10" s="205"/>
      <c r="CX10" s="205"/>
      <c r="CY10" s="205"/>
      <c r="CZ10" s="205"/>
      <c r="DA10" s="205"/>
      <c r="DB10" s="205"/>
      <c r="DC10" s="205"/>
      <c r="DD10" s="205"/>
      <c r="DE10" s="205"/>
      <c r="DF10" s="205"/>
      <c r="DG10" s="205"/>
      <c r="DH10" s="205"/>
      <c r="DI10" s="205"/>
      <c r="DJ10" s="205"/>
      <c r="DK10" s="205"/>
      <c r="DL10" s="205"/>
      <c r="DM10" s="205"/>
      <c r="DN10" s="205"/>
      <c r="DO10" s="205"/>
      <c r="DP10" s="205"/>
      <c r="DQ10" s="205"/>
      <c r="DR10" s="205"/>
      <c r="DS10" s="205"/>
      <c r="DT10" s="205"/>
      <c r="DU10" s="205"/>
      <c r="DV10" s="205"/>
      <c r="DW10" s="205"/>
      <c r="DX10" s="205"/>
      <c r="DY10" s="205"/>
      <c r="DZ10" s="205"/>
      <c r="EA10" s="205"/>
      <c r="EB10" s="205"/>
      <c r="EC10" s="205"/>
      <c r="ED10" s="205"/>
      <c r="EE10" s="205"/>
      <c r="EF10" s="205"/>
      <c r="EG10" s="205"/>
      <c r="EH10" s="205"/>
      <c r="EI10" s="205"/>
      <c r="EJ10" s="205"/>
      <c r="EK10" s="205"/>
      <c r="EL10" s="205"/>
      <c r="EM10" s="205"/>
      <c r="EN10" s="205"/>
      <c r="EO10" s="205"/>
      <c r="EP10" s="205"/>
      <c r="EQ10" s="205"/>
      <c r="ER10" s="205"/>
      <c r="ES10" s="205"/>
      <c r="ET10" s="205"/>
      <c r="EU10" s="205"/>
      <c r="EV10" s="205"/>
      <c r="EW10" s="205"/>
      <c r="EX10" s="205"/>
      <c r="EY10" s="205"/>
      <c r="EZ10" s="205"/>
      <c r="FA10" s="205"/>
      <c r="FB10" s="205"/>
      <c r="FC10" s="205"/>
      <c r="FD10" s="205"/>
      <c r="FE10" s="205"/>
      <c r="FF10" s="205"/>
      <c r="FG10" s="205"/>
      <c r="FH10" s="205"/>
      <c r="FI10" s="205"/>
      <c r="FJ10" s="205"/>
      <c r="FK10" s="205"/>
      <c r="FL10" s="205"/>
      <c r="FM10" s="205"/>
      <c r="FN10" s="205"/>
      <c r="FO10" s="205"/>
      <c r="FP10" s="205"/>
      <c r="FQ10" s="205"/>
      <c r="FR10" s="205"/>
      <c r="FS10" s="205"/>
    </row>
    <row r="11" spans="1:175" s="45" customFormat="1" ht="47.25" x14ac:dyDescent="0.25">
      <c r="A11" s="7">
        <v>10</v>
      </c>
      <c r="B11" s="232" t="s">
        <v>1558</v>
      </c>
      <c r="C11" s="232" t="s">
        <v>1559</v>
      </c>
      <c r="D11" s="245" t="s">
        <v>1557</v>
      </c>
      <c r="E11" s="382">
        <v>2016</v>
      </c>
      <c r="F11" s="2" t="s">
        <v>205</v>
      </c>
      <c r="G11" s="86" t="s">
        <v>2688</v>
      </c>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205"/>
      <c r="CG11" s="205"/>
      <c r="CH11" s="205"/>
      <c r="CI11" s="205"/>
      <c r="CJ11" s="205"/>
      <c r="CK11" s="205"/>
      <c r="CL11" s="205"/>
      <c r="CM11" s="205"/>
      <c r="CN11" s="205"/>
      <c r="CO11" s="205"/>
      <c r="CP11" s="205"/>
      <c r="CQ11" s="205"/>
      <c r="CR11" s="205"/>
      <c r="CS11" s="205"/>
      <c r="CT11" s="205"/>
      <c r="CU11" s="205"/>
      <c r="CV11" s="205"/>
      <c r="CW11" s="205"/>
      <c r="CX11" s="205"/>
      <c r="CY11" s="205"/>
      <c r="CZ11" s="205"/>
      <c r="DA11" s="205"/>
      <c r="DB11" s="205"/>
      <c r="DC11" s="205"/>
      <c r="DD11" s="205"/>
      <c r="DE11" s="205"/>
      <c r="DF11" s="205"/>
      <c r="DG11" s="205"/>
      <c r="DH11" s="205"/>
      <c r="DI11" s="205"/>
      <c r="DJ11" s="205"/>
      <c r="DK11" s="205"/>
      <c r="DL11" s="205"/>
      <c r="DM11" s="205"/>
      <c r="DN11" s="205"/>
      <c r="DO11" s="205"/>
      <c r="DP11" s="205"/>
      <c r="DQ11" s="205"/>
      <c r="DR11" s="205"/>
      <c r="DS11" s="205"/>
      <c r="DT11" s="205"/>
      <c r="DU11" s="205"/>
      <c r="DV11" s="205"/>
      <c r="DW11" s="205"/>
      <c r="DX11" s="205"/>
      <c r="DY11" s="205"/>
      <c r="DZ11" s="205"/>
      <c r="EA11" s="205"/>
      <c r="EB11" s="205"/>
      <c r="EC11" s="205"/>
      <c r="ED11" s="205"/>
      <c r="EE11" s="205"/>
      <c r="EF11" s="205"/>
      <c r="EG11" s="205"/>
      <c r="EH11" s="205"/>
      <c r="EI11" s="205"/>
      <c r="EJ11" s="205"/>
      <c r="EK11" s="205"/>
      <c r="EL11" s="205"/>
      <c r="EM11" s="205"/>
      <c r="EN11" s="205"/>
      <c r="EO11" s="205"/>
      <c r="EP11" s="205"/>
      <c r="EQ11" s="205"/>
      <c r="ER11" s="205"/>
      <c r="ES11" s="205"/>
      <c r="ET11" s="205"/>
      <c r="EU11" s="205"/>
      <c r="EV11" s="205"/>
      <c r="EW11" s="205"/>
      <c r="EX11" s="205"/>
      <c r="EY11" s="205"/>
      <c r="EZ11" s="205"/>
      <c r="FA11" s="205"/>
      <c r="FB11" s="205"/>
      <c r="FC11" s="205"/>
      <c r="FD11" s="205"/>
      <c r="FE11" s="205"/>
      <c r="FF11" s="205"/>
      <c r="FG11" s="205"/>
      <c r="FH11" s="205"/>
      <c r="FI11" s="205"/>
      <c r="FJ11" s="205"/>
      <c r="FK11" s="205"/>
      <c r="FL11" s="205"/>
      <c r="FM11" s="205"/>
      <c r="FN11" s="205"/>
      <c r="FO11" s="205"/>
      <c r="FP11" s="205"/>
      <c r="FQ11" s="205"/>
      <c r="FR11" s="205"/>
      <c r="FS11" s="205"/>
    </row>
    <row r="12" spans="1:175" s="45" customFormat="1" ht="47.25" x14ac:dyDescent="0.25">
      <c r="A12" s="7">
        <v>11</v>
      </c>
      <c r="B12" s="232" t="s">
        <v>1538</v>
      </c>
      <c r="C12" s="95" t="s">
        <v>1539</v>
      </c>
      <c r="D12" s="245" t="s">
        <v>1540</v>
      </c>
      <c r="E12" s="382">
        <v>2016</v>
      </c>
      <c r="F12" s="2" t="s">
        <v>205</v>
      </c>
      <c r="G12" s="86" t="s">
        <v>2688</v>
      </c>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c r="EF12" s="205"/>
      <c r="EG12" s="205"/>
      <c r="EH12" s="205"/>
      <c r="EI12" s="205"/>
      <c r="EJ12" s="205"/>
      <c r="EK12" s="205"/>
      <c r="EL12" s="205"/>
      <c r="EM12" s="205"/>
      <c r="EN12" s="205"/>
      <c r="EO12" s="205"/>
      <c r="EP12" s="205"/>
      <c r="EQ12" s="205"/>
      <c r="ER12" s="205"/>
      <c r="ES12" s="205"/>
      <c r="ET12" s="205"/>
      <c r="EU12" s="205"/>
      <c r="EV12" s="205"/>
      <c r="EW12" s="205"/>
      <c r="EX12" s="205"/>
      <c r="EY12" s="205"/>
      <c r="EZ12" s="205"/>
      <c r="FA12" s="205"/>
      <c r="FB12" s="205"/>
      <c r="FC12" s="205"/>
      <c r="FD12" s="205"/>
      <c r="FE12" s="205"/>
      <c r="FF12" s="205"/>
      <c r="FG12" s="205"/>
      <c r="FH12" s="205"/>
      <c r="FI12" s="205"/>
      <c r="FJ12" s="205"/>
      <c r="FK12" s="205"/>
      <c r="FL12" s="205"/>
      <c r="FM12" s="205"/>
      <c r="FN12" s="205"/>
      <c r="FO12" s="205"/>
      <c r="FP12" s="205"/>
      <c r="FQ12" s="205"/>
      <c r="FR12" s="205"/>
      <c r="FS12" s="205"/>
    </row>
    <row r="13" spans="1:175" s="28" customFormat="1" ht="47.25" x14ac:dyDescent="0.25">
      <c r="A13" s="7">
        <v>12</v>
      </c>
      <c r="B13" s="202" t="s">
        <v>1592</v>
      </c>
      <c r="C13" s="90" t="s">
        <v>1593</v>
      </c>
      <c r="D13" s="203" t="s">
        <v>1535</v>
      </c>
      <c r="E13" s="290">
        <v>2016</v>
      </c>
      <c r="F13" s="18" t="s">
        <v>205</v>
      </c>
      <c r="G13" s="86" t="s">
        <v>2688</v>
      </c>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c r="BF13" s="205"/>
      <c r="BG13" s="205"/>
      <c r="BH13" s="205"/>
      <c r="BI13" s="205"/>
      <c r="BJ13" s="205"/>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205"/>
      <c r="CG13" s="205"/>
      <c r="CH13" s="205"/>
      <c r="CI13" s="205"/>
      <c r="CJ13" s="205"/>
      <c r="CK13" s="205"/>
      <c r="CL13" s="205"/>
      <c r="CM13" s="205"/>
      <c r="CN13" s="205"/>
      <c r="CO13" s="205"/>
      <c r="CP13" s="205"/>
      <c r="CQ13" s="205"/>
      <c r="CR13" s="205"/>
      <c r="CS13" s="205"/>
      <c r="CT13" s="205"/>
      <c r="CU13" s="205"/>
      <c r="CV13" s="205"/>
      <c r="CW13" s="205"/>
      <c r="CX13" s="205"/>
      <c r="CY13" s="205"/>
      <c r="CZ13" s="205"/>
      <c r="DA13" s="205"/>
      <c r="DB13" s="205"/>
      <c r="DC13" s="205"/>
      <c r="DD13" s="205"/>
      <c r="DE13" s="205"/>
      <c r="DF13" s="205"/>
      <c r="DG13" s="205"/>
      <c r="DH13" s="205"/>
      <c r="DI13" s="205"/>
      <c r="DJ13" s="205"/>
      <c r="DK13" s="205"/>
      <c r="DL13" s="205"/>
      <c r="DM13" s="205"/>
      <c r="DN13" s="205"/>
      <c r="DO13" s="205"/>
      <c r="DP13" s="205"/>
      <c r="DQ13" s="205"/>
      <c r="DR13" s="205"/>
      <c r="DS13" s="205"/>
      <c r="DT13" s="205"/>
      <c r="DU13" s="205"/>
      <c r="DV13" s="205"/>
      <c r="DW13" s="205"/>
      <c r="DX13" s="205"/>
      <c r="DY13" s="205"/>
      <c r="DZ13" s="205"/>
      <c r="EA13" s="205"/>
      <c r="EB13" s="205"/>
      <c r="EC13" s="205"/>
      <c r="ED13" s="205"/>
      <c r="EE13" s="205"/>
      <c r="EF13" s="205"/>
      <c r="EG13" s="205"/>
      <c r="EH13" s="205"/>
      <c r="EI13" s="205"/>
      <c r="EJ13" s="205"/>
      <c r="EK13" s="205"/>
      <c r="EL13" s="205"/>
      <c r="EM13" s="205"/>
      <c r="EN13" s="205"/>
      <c r="EO13" s="205"/>
      <c r="EP13" s="205"/>
      <c r="EQ13" s="205"/>
      <c r="ER13" s="205"/>
      <c r="ES13" s="205"/>
      <c r="ET13" s="205"/>
      <c r="EU13" s="205"/>
      <c r="EV13" s="205"/>
      <c r="EW13" s="205"/>
      <c r="EX13" s="205"/>
      <c r="EY13" s="205"/>
      <c r="EZ13" s="205"/>
      <c r="FA13" s="205"/>
      <c r="FB13" s="205"/>
      <c r="FC13" s="205"/>
      <c r="FD13" s="205"/>
      <c r="FE13" s="205"/>
      <c r="FF13" s="205"/>
      <c r="FG13" s="205"/>
      <c r="FH13" s="205"/>
      <c r="FI13" s="205"/>
      <c r="FJ13" s="205"/>
      <c r="FK13" s="205"/>
      <c r="FL13" s="205"/>
      <c r="FM13" s="205"/>
      <c r="FN13" s="205"/>
      <c r="FO13" s="205"/>
      <c r="FP13" s="205"/>
      <c r="FQ13" s="205"/>
      <c r="FR13" s="205"/>
      <c r="FS13" s="205"/>
    </row>
    <row r="14" spans="1:175" s="28" customFormat="1" ht="47.25" x14ac:dyDescent="0.25">
      <c r="A14" s="7">
        <v>13</v>
      </c>
      <c r="B14" s="202" t="s">
        <v>1516</v>
      </c>
      <c r="C14" s="90" t="s">
        <v>1517</v>
      </c>
      <c r="D14" s="203" t="s">
        <v>1513</v>
      </c>
      <c r="E14" s="290">
        <v>2016</v>
      </c>
      <c r="F14" s="18" t="s">
        <v>205</v>
      </c>
      <c r="G14" s="86" t="s">
        <v>2688</v>
      </c>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5"/>
      <c r="DS14" s="205"/>
      <c r="DT14" s="205"/>
      <c r="DU14" s="205"/>
      <c r="DV14" s="205"/>
      <c r="DW14" s="205"/>
      <c r="DX14" s="205"/>
      <c r="DY14" s="205"/>
      <c r="DZ14" s="205"/>
      <c r="EA14" s="205"/>
      <c r="EB14" s="205"/>
      <c r="EC14" s="205"/>
      <c r="ED14" s="205"/>
      <c r="EE14" s="205"/>
      <c r="EF14" s="205"/>
      <c r="EG14" s="205"/>
      <c r="EH14" s="205"/>
      <c r="EI14" s="205"/>
      <c r="EJ14" s="205"/>
      <c r="EK14" s="205"/>
      <c r="EL14" s="205"/>
      <c r="EM14" s="205"/>
      <c r="EN14" s="205"/>
      <c r="EO14" s="205"/>
      <c r="EP14" s="205"/>
      <c r="EQ14" s="205"/>
      <c r="ER14" s="205"/>
      <c r="ES14" s="205"/>
      <c r="ET14" s="205"/>
      <c r="EU14" s="205"/>
      <c r="EV14" s="205"/>
      <c r="EW14" s="205"/>
      <c r="EX14" s="205"/>
      <c r="EY14" s="205"/>
      <c r="EZ14" s="205"/>
      <c r="FA14" s="205"/>
      <c r="FB14" s="205"/>
      <c r="FC14" s="205"/>
      <c r="FD14" s="205"/>
      <c r="FE14" s="205"/>
      <c r="FF14" s="205"/>
      <c r="FG14" s="205"/>
      <c r="FH14" s="205"/>
      <c r="FI14" s="205"/>
      <c r="FJ14" s="205"/>
      <c r="FK14" s="205"/>
      <c r="FL14" s="205"/>
      <c r="FM14" s="205"/>
      <c r="FN14" s="205"/>
      <c r="FO14" s="205"/>
      <c r="FP14" s="205"/>
      <c r="FQ14" s="205"/>
      <c r="FR14" s="205"/>
      <c r="FS14" s="205"/>
    </row>
    <row r="15" spans="1:175" s="28" customFormat="1" ht="47.25" x14ac:dyDescent="0.25">
      <c r="A15" s="7">
        <v>14</v>
      </c>
      <c r="B15" s="202" t="s">
        <v>1583</v>
      </c>
      <c r="C15" s="90" t="s">
        <v>1584</v>
      </c>
      <c r="D15" s="203" t="s">
        <v>1585</v>
      </c>
      <c r="E15" s="290">
        <v>2016</v>
      </c>
      <c r="F15" s="18" t="s">
        <v>205</v>
      </c>
      <c r="G15" s="86" t="s">
        <v>2688</v>
      </c>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c r="CY15" s="205"/>
      <c r="CZ15" s="205"/>
      <c r="DA15" s="205"/>
      <c r="DB15" s="205"/>
      <c r="DC15" s="205"/>
      <c r="DD15" s="205"/>
      <c r="DE15" s="205"/>
      <c r="DF15" s="205"/>
      <c r="DG15" s="205"/>
      <c r="DH15" s="205"/>
      <c r="DI15" s="205"/>
      <c r="DJ15" s="205"/>
      <c r="DK15" s="205"/>
      <c r="DL15" s="205"/>
      <c r="DM15" s="205"/>
      <c r="DN15" s="205"/>
      <c r="DO15" s="205"/>
      <c r="DP15" s="205"/>
      <c r="DQ15" s="205"/>
      <c r="DR15" s="205"/>
      <c r="DS15" s="205"/>
      <c r="DT15" s="205"/>
      <c r="DU15" s="205"/>
      <c r="DV15" s="205"/>
      <c r="DW15" s="205"/>
      <c r="DX15" s="205"/>
      <c r="DY15" s="205"/>
      <c r="DZ15" s="205"/>
      <c r="EA15" s="205"/>
      <c r="EB15" s="205"/>
      <c r="EC15" s="205"/>
      <c r="ED15" s="205"/>
      <c r="EE15" s="205"/>
      <c r="EF15" s="205"/>
      <c r="EG15" s="205"/>
      <c r="EH15" s="205"/>
      <c r="EI15" s="205"/>
      <c r="EJ15" s="205"/>
      <c r="EK15" s="205"/>
      <c r="EL15" s="205"/>
      <c r="EM15" s="205"/>
      <c r="EN15" s="205"/>
      <c r="EO15" s="205"/>
      <c r="EP15" s="205"/>
      <c r="EQ15" s="205"/>
      <c r="ER15" s="205"/>
      <c r="ES15" s="205"/>
      <c r="ET15" s="205"/>
      <c r="EU15" s="205"/>
      <c r="EV15" s="205"/>
      <c r="EW15" s="205"/>
      <c r="EX15" s="205"/>
      <c r="EY15" s="205"/>
      <c r="EZ15" s="205"/>
      <c r="FA15" s="205"/>
      <c r="FB15" s="205"/>
      <c r="FC15" s="205"/>
      <c r="FD15" s="205"/>
      <c r="FE15" s="205"/>
      <c r="FF15" s="205"/>
      <c r="FG15" s="205"/>
      <c r="FH15" s="205"/>
      <c r="FI15" s="205"/>
      <c r="FJ15" s="205"/>
      <c r="FK15" s="205"/>
      <c r="FL15" s="205"/>
      <c r="FM15" s="205"/>
      <c r="FN15" s="205"/>
      <c r="FO15" s="205"/>
      <c r="FP15" s="205"/>
      <c r="FQ15" s="205"/>
      <c r="FR15" s="205"/>
      <c r="FS15" s="205"/>
    </row>
    <row r="16" spans="1:175" s="28" customFormat="1" ht="47.25" x14ac:dyDescent="0.25">
      <c r="A16" s="7">
        <v>15</v>
      </c>
      <c r="B16" s="202" t="s">
        <v>1526</v>
      </c>
      <c r="C16" s="90" t="s">
        <v>1527</v>
      </c>
      <c r="D16" s="203" t="s">
        <v>1513</v>
      </c>
      <c r="E16" s="290">
        <v>2016</v>
      </c>
      <c r="F16" s="18" t="s">
        <v>205</v>
      </c>
      <c r="G16" s="86" t="s">
        <v>2688</v>
      </c>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5"/>
      <c r="CQ16" s="205"/>
      <c r="CR16" s="205"/>
      <c r="CS16" s="205"/>
      <c r="CT16" s="205"/>
      <c r="CU16" s="205"/>
      <c r="CV16" s="205"/>
      <c r="CW16" s="205"/>
      <c r="CX16" s="205"/>
      <c r="CY16" s="205"/>
      <c r="CZ16" s="205"/>
      <c r="DA16" s="205"/>
      <c r="DB16" s="205"/>
      <c r="DC16" s="205"/>
      <c r="DD16" s="205"/>
      <c r="DE16" s="205"/>
      <c r="DF16" s="205"/>
      <c r="DG16" s="205"/>
      <c r="DH16" s="205"/>
      <c r="DI16" s="205"/>
      <c r="DJ16" s="205"/>
      <c r="DK16" s="205"/>
      <c r="DL16" s="205"/>
      <c r="DM16" s="205"/>
      <c r="DN16" s="205"/>
      <c r="DO16" s="205"/>
      <c r="DP16" s="205"/>
      <c r="DQ16" s="205"/>
      <c r="DR16" s="205"/>
      <c r="DS16" s="205"/>
      <c r="DT16" s="205"/>
      <c r="DU16" s="205"/>
      <c r="DV16" s="205"/>
      <c r="DW16" s="205"/>
      <c r="DX16" s="205"/>
      <c r="DY16" s="205"/>
      <c r="DZ16" s="205"/>
      <c r="EA16" s="205"/>
      <c r="EB16" s="205"/>
      <c r="EC16" s="205"/>
      <c r="ED16" s="205"/>
      <c r="EE16" s="205"/>
      <c r="EF16" s="205"/>
      <c r="EG16" s="205"/>
      <c r="EH16" s="205"/>
      <c r="EI16" s="205"/>
      <c r="EJ16" s="205"/>
      <c r="EK16" s="205"/>
      <c r="EL16" s="205"/>
      <c r="EM16" s="205"/>
      <c r="EN16" s="205"/>
      <c r="EO16" s="205"/>
      <c r="EP16" s="205"/>
      <c r="EQ16" s="205"/>
      <c r="ER16" s="205"/>
      <c r="ES16" s="205"/>
      <c r="ET16" s="205"/>
      <c r="EU16" s="205"/>
      <c r="EV16" s="205"/>
      <c r="EW16" s="205"/>
      <c r="EX16" s="205"/>
      <c r="EY16" s="205"/>
      <c r="EZ16" s="205"/>
      <c r="FA16" s="205"/>
      <c r="FB16" s="205"/>
      <c r="FC16" s="205"/>
      <c r="FD16" s="205"/>
      <c r="FE16" s="205"/>
      <c r="FF16" s="205"/>
      <c r="FG16" s="205"/>
      <c r="FH16" s="205"/>
      <c r="FI16" s="205"/>
      <c r="FJ16" s="205"/>
      <c r="FK16" s="205"/>
      <c r="FL16" s="205"/>
      <c r="FM16" s="205"/>
      <c r="FN16" s="205"/>
      <c r="FO16" s="205"/>
      <c r="FP16" s="205"/>
      <c r="FQ16" s="205"/>
      <c r="FR16" s="205"/>
      <c r="FS16" s="205"/>
    </row>
    <row r="17" spans="1:175" s="28" customFormat="1" ht="31.5" x14ac:dyDescent="0.25">
      <c r="A17" s="7">
        <v>16</v>
      </c>
      <c r="B17" s="202" t="s">
        <v>1541</v>
      </c>
      <c r="C17" s="90" t="s">
        <v>1542</v>
      </c>
      <c r="D17" s="203" t="s">
        <v>1543</v>
      </c>
      <c r="E17" s="290">
        <v>2016</v>
      </c>
      <c r="F17" s="18" t="s">
        <v>205</v>
      </c>
      <c r="G17" s="86" t="s">
        <v>2688</v>
      </c>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c r="BP17" s="205"/>
      <c r="BQ17" s="205"/>
      <c r="BR17" s="205"/>
      <c r="BS17" s="205"/>
      <c r="BT17" s="205"/>
      <c r="BU17" s="205"/>
      <c r="BV17" s="205"/>
      <c r="BW17" s="205"/>
      <c r="BX17" s="205"/>
      <c r="BY17" s="205"/>
      <c r="BZ17" s="205"/>
      <c r="CA17" s="205"/>
      <c r="CB17" s="205"/>
      <c r="CC17" s="205"/>
      <c r="CD17" s="205"/>
      <c r="CE17" s="205"/>
      <c r="CF17" s="205"/>
      <c r="CG17" s="205"/>
      <c r="CH17" s="205"/>
      <c r="CI17" s="205"/>
      <c r="CJ17" s="205"/>
      <c r="CK17" s="205"/>
      <c r="CL17" s="205"/>
      <c r="CM17" s="205"/>
      <c r="CN17" s="205"/>
      <c r="CO17" s="205"/>
      <c r="CP17" s="205"/>
      <c r="CQ17" s="205"/>
      <c r="CR17" s="205"/>
      <c r="CS17" s="205"/>
      <c r="CT17" s="205"/>
      <c r="CU17" s="205"/>
      <c r="CV17" s="205"/>
      <c r="CW17" s="205"/>
      <c r="CX17" s="205"/>
      <c r="CY17" s="205"/>
      <c r="CZ17" s="205"/>
      <c r="DA17" s="205"/>
      <c r="DB17" s="205"/>
      <c r="DC17" s="205"/>
      <c r="DD17" s="205"/>
      <c r="DE17" s="205"/>
      <c r="DF17" s="205"/>
      <c r="DG17" s="205"/>
      <c r="DH17" s="205"/>
      <c r="DI17" s="205"/>
      <c r="DJ17" s="205"/>
      <c r="DK17" s="205"/>
      <c r="DL17" s="205"/>
      <c r="DM17" s="205"/>
      <c r="DN17" s="205"/>
      <c r="DO17" s="205"/>
      <c r="DP17" s="205"/>
      <c r="DQ17" s="205"/>
      <c r="DR17" s="205"/>
      <c r="DS17" s="205"/>
      <c r="DT17" s="205"/>
      <c r="DU17" s="205"/>
      <c r="DV17" s="205"/>
      <c r="DW17" s="205"/>
      <c r="DX17" s="205"/>
      <c r="DY17" s="205"/>
      <c r="DZ17" s="205"/>
      <c r="EA17" s="205"/>
      <c r="EB17" s="205"/>
      <c r="EC17" s="205"/>
      <c r="ED17" s="205"/>
      <c r="EE17" s="205"/>
      <c r="EF17" s="205"/>
      <c r="EG17" s="205"/>
      <c r="EH17" s="205"/>
      <c r="EI17" s="205"/>
      <c r="EJ17" s="205"/>
      <c r="EK17" s="205"/>
      <c r="EL17" s="205"/>
      <c r="EM17" s="205"/>
      <c r="EN17" s="205"/>
      <c r="EO17" s="205"/>
      <c r="EP17" s="205"/>
      <c r="EQ17" s="205"/>
      <c r="ER17" s="205"/>
      <c r="ES17" s="205"/>
      <c r="ET17" s="205"/>
      <c r="EU17" s="205"/>
      <c r="EV17" s="205"/>
      <c r="EW17" s="205"/>
      <c r="EX17" s="205"/>
      <c r="EY17" s="205"/>
      <c r="EZ17" s="205"/>
      <c r="FA17" s="205"/>
      <c r="FB17" s="205"/>
      <c r="FC17" s="205"/>
      <c r="FD17" s="205"/>
      <c r="FE17" s="205"/>
      <c r="FF17" s="205"/>
      <c r="FG17" s="205"/>
      <c r="FH17" s="205"/>
      <c r="FI17" s="205"/>
      <c r="FJ17" s="205"/>
      <c r="FK17" s="205"/>
      <c r="FL17" s="205"/>
      <c r="FM17" s="205"/>
      <c r="FN17" s="205"/>
      <c r="FO17" s="205"/>
      <c r="FP17" s="205"/>
      <c r="FQ17" s="205"/>
      <c r="FR17" s="205"/>
      <c r="FS17" s="205"/>
    </row>
    <row r="18" spans="1:175" s="28" customFormat="1" ht="47.25" x14ac:dyDescent="0.25">
      <c r="A18" s="7">
        <v>17</v>
      </c>
      <c r="B18" s="202" t="s">
        <v>1547</v>
      </c>
      <c r="C18" s="202" t="s">
        <v>1548</v>
      </c>
      <c r="D18" s="203" t="s">
        <v>1546</v>
      </c>
      <c r="E18" s="290">
        <v>2016</v>
      </c>
      <c r="F18" s="18" t="s">
        <v>205</v>
      </c>
      <c r="G18" s="86" t="s">
        <v>2688</v>
      </c>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c r="AZ18" s="205"/>
      <c r="BA18" s="205"/>
      <c r="BB18" s="205"/>
      <c r="BC18" s="205"/>
      <c r="BD18" s="205"/>
      <c r="BE18" s="205"/>
      <c r="BF18" s="205"/>
      <c r="BG18" s="205"/>
      <c r="BH18" s="205"/>
      <c r="BI18" s="205"/>
      <c r="BJ18" s="205"/>
      <c r="BK18" s="205"/>
      <c r="BL18" s="205"/>
      <c r="BM18" s="205"/>
      <c r="BN18" s="205"/>
      <c r="BO18" s="205"/>
      <c r="BP18" s="205"/>
      <c r="BQ18" s="205"/>
      <c r="BR18" s="205"/>
      <c r="BS18" s="205"/>
      <c r="BT18" s="205"/>
      <c r="BU18" s="205"/>
      <c r="BV18" s="205"/>
      <c r="BW18" s="205"/>
      <c r="BX18" s="205"/>
      <c r="BY18" s="205"/>
      <c r="BZ18" s="205"/>
      <c r="CA18" s="205"/>
      <c r="CB18" s="205"/>
      <c r="CC18" s="205"/>
      <c r="CD18" s="205"/>
      <c r="CE18" s="205"/>
      <c r="CF18" s="205"/>
      <c r="CG18" s="205"/>
      <c r="CH18" s="205"/>
      <c r="CI18" s="205"/>
      <c r="CJ18" s="205"/>
      <c r="CK18" s="205"/>
      <c r="CL18" s="205"/>
      <c r="CM18" s="205"/>
      <c r="CN18" s="205"/>
      <c r="CO18" s="205"/>
      <c r="CP18" s="205"/>
      <c r="CQ18" s="205"/>
      <c r="CR18" s="205"/>
      <c r="CS18" s="205"/>
      <c r="CT18" s="205"/>
      <c r="CU18" s="205"/>
      <c r="CV18" s="205"/>
      <c r="CW18" s="205"/>
      <c r="CX18" s="205"/>
      <c r="CY18" s="205"/>
      <c r="CZ18" s="205"/>
      <c r="DA18" s="205"/>
      <c r="DB18" s="205"/>
      <c r="DC18" s="205"/>
      <c r="DD18" s="205"/>
      <c r="DE18" s="205"/>
      <c r="DF18" s="205"/>
      <c r="DG18" s="205"/>
      <c r="DH18" s="205"/>
      <c r="DI18" s="205"/>
      <c r="DJ18" s="205"/>
      <c r="DK18" s="205"/>
      <c r="DL18" s="205"/>
      <c r="DM18" s="205"/>
      <c r="DN18" s="205"/>
      <c r="DO18" s="205"/>
      <c r="DP18" s="205"/>
      <c r="DQ18" s="205"/>
      <c r="DR18" s="205"/>
      <c r="DS18" s="205"/>
      <c r="DT18" s="205"/>
      <c r="DU18" s="205"/>
      <c r="DV18" s="205"/>
      <c r="DW18" s="205"/>
      <c r="DX18" s="205"/>
      <c r="DY18" s="205"/>
      <c r="DZ18" s="205"/>
      <c r="EA18" s="205"/>
      <c r="EB18" s="205"/>
      <c r="EC18" s="205"/>
      <c r="ED18" s="205"/>
      <c r="EE18" s="205"/>
      <c r="EF18" s="205"/>
      <c r="EG18" s="205"/>
      <c r="EH18" s="205"/>
      <c r="EI18" s="205"/>
      <c r="EJ18" s="205"/>
      <c r="EK18" s="205"/>
      <c r="EL18" s="205"/>
      <c r="EM18" s="205"/>
      <c r="EN18" s="205"/>
      <c r="EO18" s="205"/>
      <c r="EP18" s="205"/>
      <c r="EQ18" s="205"/>
      <c r="ER18" s="205"/>
      <c r="ES18" s="205"/>
      <c r="ET18" s="205"/>
      <c r="EU18" s="205"/>
      <c r="EV18" s="205"/>
      <c r="EW18" s="205"/>
      <c r="EX18" s="205"/>
      <c r="EY18" s="205"/>
      <c r="EZ18" s="205"/>
      <c r="FA18" s="205"/>
      <c r="FB18" s="205"/>
      <c r="FC18" s="205"/>
      <c r="FD18" s="205"/>
      <c r="FE18" s="205"/>
      <c r="FF18" s="205"/>
      <c r="FG18" s="205"/>
      <c r="FH18" s="205"/>
      <c r="FI18" s="205"/>
      <c r="FJ18" s="205"/>
      <c r="FK18" s="205"/>
      <c r="FL18" s="205"/>
      <c r="FM18" s="205"/>
      <c r="FN18" s="205"/>
      <c r="FO18" s="205"/>
      <c r="FP18" s="205"/>
      <c r="FQ18" s="205"/>
      <c r="FR18" s="205"/>
      <c r="FS18" s="205"/>
    </row>
    <row r="19" spans="1:175" s="28" customFormat="1" ht="47.25" x14ac:dyDescent="0.25">
      <c r="A19" s="7">
        <v>18</v>
      </c>
      <c r="B19" s="202" t="s">
        <v>1570</v>
      </c>
      <c r="C19" s="10" t="s">
        <v>1571</v>
      </c>
      <c r="D19" s="203" t="s">
        <v>1572</v>
      </c>
      <c r="E19" s="290">
        <v>2016</v>
      </c>
      <c r="F19" s="18" t="s">
        <v>205</v>
      </c>
      <c r="G19" s="86" t="s">
        <v>2688</v>
      </c>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205"/>
      <c r="CP19" s="205"/>
      <c r="CQ19" s="205"/>
      <c r="CR19" s="205"/>
      <c r="CS19" s="205"/>
      <c r="CT19" s="205"/>
      <c r="CU19" s="205"/>
      <c r="CV19" s="205"/>
      <c r="CW19" s="205"/>
      <c r="CX19" s="205"/>
      <c r="CY19" s="205"/>
      <c r="CZ19" s="205"/>
      <c r="DA19" s="205"/>
      <c r="DB19" s="205"/>
      <c r="DC19" s="205"/>
      <c r="DD19" s="205"/>
      <c r="DE19" s="205"/>
      <c r="DF19" s="205"/>
      <c r="DG19" s="205"/>
      <c r="DH19" s="205"/>
      <c r="DI19" s="205"/>
      <c r="DJ19" s="205"/>
      <c r="DK19" s="205"/>
      <c r="DL19" s="205"/>
      <c r="DM19" s="205"/>
      <c r="DN19" s="205"/>
      <c r="DO19" s="205"/>
      <c r="DP19" s="205"/>
      <c r="DQ19" s="205"/>
      <c r="DR19" s="205"/>
      <c r="DS19" s="205"/>
      <c r="DT19" s="205"/>
      <c r="DU19" s="205"/>
      <c r="DV19" s="205"/>
      <c r="DW19" s="205"/>
      <c r="DX19" s="205"/>
      <c r="DY19" s="205"/>
      <c r="DZ19" s="205"/>
      <c r="EA19" s="205"/>
      <c r="EB19" s="205"/>
      <c r="EC19" s="205"/>
      <c r="ED19" s="205"/>
      <c r="EE19" s="205"/>
      <c r="EF19" s="205"/>
      <c r="EG19" s="205"/>
      <c r="EH19" s="205"/>
      <c r="EI19" s="205"/>
      <c r="EJ19" s="205"/>
      <c r="EK19" s="205"/>
      <c r="EL19" s="205"/>
      <c r="EM19" s="205"/>
      <c r="EN19" s="205"/>
      <c r="EO19" s="205"/>
      <c r="EP19" s="205"/>
      <c r="EQ19" s="205"/>
      <c r="ER19" s="205"/>
      <c r="ES19" s="205"/>
      <c r="ET19" s="205"/>
      <c r="EU19" s="205"/>
      <c r="EV19" s="205"/>
      <c r="EW19" s="205"/>
      <c r="EX19" s="205"/>
      <c r="EY19" s="205"/>
      <c r="EZ19" s="205"/>
      <c r="FA19" s="205"/>
      <c r="FB19" s="205"/>
      <c r="FC19" s="205"/>
      <c r="FD19" s="205"/>
      <c r="FE19" s="205"/>
      <c r="FF19" s="205"/>
      <c r="FG19" s="205"/>
      <c r="FH19" s="205"/>
      <c r="FI19" s="205"/>
      <c r="FJ19" s="205"/>
      <c r="FK19" s="205"/>
      <c r="FL19" s="205"/>
      <c r="FM19" s="205"/>
      <c r="FN19" s="205"/>
      <c r="FO19" s="205"/>
      <c r="FP19" s="205"/>
      <c r="FQ19" s="205"/>
      <c r="FR19" s="205"/>
      <c r="FS19" s="205"/>
    </row>
    <row r="20" spans="1:175" s="28" customFormat="1" ht="31.5" x14ac:dyDescent="0.25">
      <c r="A20" s="7">
        <v>19</v>
      </c>
      <c r="B20" s="202" t="s">
        <v>1568</v>
      </c>
      <c r="C20" s="202" t="s">
        <v>1569</v>
      </c>
      <c r="D20" s="203" t="s">
        <v>1535</v>
      </c>
      <c r="E20" s="290">
        <v>2016</v>
      </c>
      <c r="F20" s="18" t="s">
        <v>205</v>
      </c>
      <c r="G20" s="86" t="s">
        <v>2688</v>
      </c>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row>
    <row r="21" spans="1:175" s="28" customFormat="1" ht="31.5" x14ac:dyDescent="0.25">
      <c r="A21" s="7">
        <v>20</v>
      </c>
      <c r="B21" s="202" t="s">
        <v>1579</v>
      </c>
      <c r="C21" s="90" t="s">
        <v>1580</v>
      </c>
      <c r="D21" s="203" t="s">
        <v>1535</v>
      </c>
      <c r="E21" s="290">
        <v>2016</v>
      </c>
      <c r="F21" s="18" t="s">
        <v>205</v>
      </c>
      <c r="G21" s="86" t="s">
        <v>2688</v>
      </c>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c r="BD21" s="205"/>
      <c r="BE21" s="205"/>
      <c r="BF21" s="205"/>
      <c r="BG21" s="205"/>
      <c r="BH21" s="205"/>
      <c r="BI21" s="205"/>
      <c r="BJ21" s="205"/>
      <c r="BK21" s="205"/>
      <c r="BL21" s="205"/>
      <c r="BM21" s="205"/>
      <c r="BN21" s="205"/>
      <c r="BO21" s="205"/>
      <c r="BP21" s="205"/>
      <c r="BQ21" s="205"/>
      <c r="BR21" s="205"/>
      <c r="BS21" s="205"/>
      <c r="BT21" s="205"/>
      <c r="BU21" s="205"/>
      <c r="BV21" s="205"/>
      <c r="BW21" s="205"/>
      <c r="BX21" s="205"/>
      <c r="BY21" s="205"/>
      <c r="BZ21" s="205"/>
      <c r="CA21" s="205"/>
      <c r="CB21" s="205"/>
      <c r="CC21" s="205"/>
      <c r="CD21" s="205"/>
      <c r="CE21" s="205"/>
      <c r="CF21" s="205"/>
      <c r="CG21" s="205"/>
      <c r="CH21" s="205"/>
      <c r="CI21" s="205"/>
      <c r="CJ21" s="205"/>
      <c r="CK21" s="205"/>
      <c r="CL21" s="205"/>
      <c r="CM21" s="205"/>
      <c r="CN21" s="205"/>
      <c r="CO21" s="205"/>
      <c r="CP21" s="205"/>
      <c r="CQ21" s="205"/>
      <c r="CR21" s="205"/>
      <c r="CS21" s="205"/>
      <c r="CT21" s="205"/>
      <c r="CU21" s="205"/>
      <c r="CV21" s="205"/>
      <c r="CW21" s="205"/>
      <c r="CX21" s="205"/>
      <c r="CY21" s="205"/>
      <c r="CZ21" s="205"/>
      <c r="DA21" s="205"/>
      <c r="DB21" s="205"/>
      <c r="DC21" s="205"/>
      <c r="DD21" s="205"/>
      <c r="DE21" s="205"/>
      <c r="DF21" s="205"/>
      <c r="DG21" s="205"/>
      <c r="DH21" s="205"/>
      <c r="DI21" s="205"/>
      <c r="DJ21" s="205"/>
      <c r="DK21" s="205"/>
      <c r="DL21" s="205"/>
      <c r="DM21" s="205"/>
      <c r="DN21" s="205"/>
      <c r="DO21" s="205"/>
      <c r="DP21" s="205"/>
      <c r="DQ21" s="205"/>
      <c r="DR21" s="205"/>
      <c r="DS21" s="205"/>
      <c r="DT21" s="205"/>
      <c r="DU21" s="205"/>
      <c r="DV21" s="205"/>
      <c r="DW21" s="205"/>
      <c r="DX21" s="205"/>
      <c r="DY21" s="205"/>
      <c r="DZ21" s="205"/>
      <c r="EA21" s="205"/>
      <c r="EB21" s="205"/>
      <c r="EC21" s="205"/>
      <c r="ED21" s="205"/>
      <c r="EE21" s="205"/>
      <c r="EF21" s="205"/>
      <c r="EG21" s="205"/>
      <c r="EH21" s="205"/>
      <c r="EI21" s="205"/>
      <c r="EJ21" s="205"/>
      <c r="EK21" s="205"/>
      <c r="EL21" s="205"/>
      <c r="EM21" s="205"/>
      <c r="EN21" s="205"/>
      <c r="EO21" s="205"/>
      <c r="EP21" s="205"/>
      <c r="EQ21" s="205"/>
      <c r="ER21" s="205"/>
      <c r="ES21" s="205"/>
      <c r="ET21" s="205"/>
      <c r="EU21" s="205"/>
      <c r="EV21" s="205"/>
      <c r="EW21" s="205"/>
      <c r="EX21" s="205"/>
      <c r="EY21" s="205"/>
      <c r="EZ21" s="205"/>
      <c r="FA21" s="205"/>
      <c r="FB21" s="205"/>
      <c r="FC21" s="205"/>
      <c r="FD21" s="205"/>
      <c r="FE21" s="205"/>
      <c r="FF21" s="205"/>
      <c r="FG21" s="205"/>
      <c r="FH21" s="205"/>
      <c r="FI21" s="205"/>
      <c r="FJ21" s="205"/>
      <c r="FK21" s="205"/>
      <c r="FL21" s="205"/>
      <c r="FM21" s="205"/>
      <c r="FN21" s="205"/>
      <c r="FO21" s="205"/>
      <c r="FP21" s="205"/>
      <c r="FQ21" s="205"/>
      <c r="FR21" s="205"/>
      <c r="FS21" s="205"/>
    </row>
    <row r="22" spans="1:175" s="28" customFormat="1" ht="63" x14ac:dyDescent="0.25">
      <c r="A22" s="7">
        <v>21</v>
      </c>
      <c r="B22" s="10" t="s">
        <v>315</v>
      </c>
      <c r="C22" s="10" t="s">
        <v>1001</v>
      </c>
      <c r="D22" s="1" t="s">
        <v>316</v>
      </c>
      <c r="E22" s="1">
        <v>2016</v>
      </c>
      <c r="F22" s="59" t="s">
        <v>205</v>
      </c>
      <c r="G22" s="94" t="s">
        <v>2674</v>
      </c>
      <c r="H22" s="36"/>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row>
    <row r="23" spans="1:175" s="28" customFormat="1" ht="47.25" x14ac:dyDescent="0.25">
      <c r="A23" s="7">
        <v>22</v>
      </c>
      <c r="B23" s="202" t="s">
        <v>1588</v>
      </c>
      <c r="C23" s="90" t="s">
        <v>1589</v>
      </c>
      <c r="D23" s="203" t="s">
        <v>1535</v>
      </c>
      <c r="E23" s="290">
        <v>2016</v>
      </c>
      <c r="F23" s="18" t="s">
        <v>205</v>
      </c>
      <c r="G23" s="86" t="s">
        <v>2688</v>
      </c>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5"/>
      <c r="BF23" s="205"/>
      <c r="BG23" s="205"/>
      <c r="BH23" s="205"/>
      <c r="BI23" s="205"/>
      <c r="BJ23" s="205"/>
      <c r="BK23" s="205"/>
      <c r="BL23" s="205"/>
      <c r="BM23" s="205"/>
      <c r="BN23" s="205"/>
      <c r="BO23" s="205"/>
      <c r="BP23" s="205"/>
      <c r="BQ23" s="205"/>
      <c r="BR23" s="205"/>
      <c r="BS23" s="205"/>
      <c r="BT23" s="205"/>
      <c r="BU23" s="205"/>
      <c r="BV23" s="205"/>
      <c r="BW23" s="205"/>
      <c r="BX23" s="205"/>
      <c r="BY23" s="205"/>
      <c r="BZ23" s="205"/>
      <c r="CA23" s="205"/>
      <c r="CB23" s="205"/>
      <c r="CC23" s="205"/>
      <c r="CD23" s="205"/>
      <c r="CE23" s="205"/>
      <c r="CF23" s="205"/>
      <c r="CG23" s="205"/>
      <c r="CH23" s="205"/>
      <c r="CI23" s="205"/>
      <c r="CJ23" s="205"/>
      <c r="CK23" s="205"/>
      <c r="CL23" s="205"/>
      <c r="CM23" s="205"/>
      <c r="CN23" s="205"/>
      <c r="CO23" s="205"/>
      <c r="CP23" s="205"/>
      <c r="CQ23" s="205"/>
      <c r="CR23" s="205"/>
      <c r="CS23" s="205"/>
      <c r="CT23" s="205"/>
      <c r="CU23" s="205"/>
      <c r="CV23" s="205"/>
      <c r="CW23" s="205"/>
      <c r="CX23" s="205"/>
      <c r="CY23" s="205"/>
      <c r="CZ23" s="205"/>
      <c r="DA23" s="205"/>
      <c r="DB23" s="205"/>
      <c r="DC23" s="205"/>
      <c r="DD23" s="205"/>
      <c r="DE23" s="205"/>
      <c r="DF23" s="205"/>
      <c r="DG23" s="205"/>
      <c r="DH23" s="205"/>
      <c r="DI23" s="205"/>
      <c r="DJ23" s="205"/>
      <c r="DK23" s="205"/>
      <c r="DL23" s="205"/>
      <c r="DM23" s="205"/>
      <c r="DN23" s="205"/>
      <c r="DO23" s="205"/>
      <c r="DP23" s="205"/>
      <c r="DQ23" s="205"/>
      <c r="DR23" s="205"/>
      <c r="DS23" s="205"/>
      <c r="DT23" s="205"/>
      <c r="DU23" s="205"/>
      <c r="DV23" s="205"/>
      <c r="DW23" s="205"/>
      <c r="DX23" s="205"/>
      <c r="DY23" s="205"/>
      <c r="DZ23" s="205"/>
      <c r="EA23" s="205"/>
      <c r="EB23" s="205"/>
      <c r="EC23" s="205"/>
      <c r="ED23" s="205"/>
      <c r="EE23" s="205"/>
      <c r="EF23" s="205"/>
      <c r="EG23" s="205"/>
      <c r="EH23" s="205"/>
      <c r="EI23" s="205"/>
      <c r="EJ23" s="205"/>
      <c r="EK23" s="205"/>
      <c r="EL23" s="205"/>
      <c r="EM23" s="205"/>
      <c r="EN23" s="205"/>
      <c r="EO23" s="205"/>
      <c r="EP23" s="205"/>
      <c r="EQ23" s="205"/>
      <c r="ER23" s="205"/>
      <c r="ES23" s="205"/>
      <c r="ET23" s="205"/>
      <c r="EU23" s="205"/>
      <c r="EV23" s="205"/>
      <c r="EW23" s="205"/>
      <c r="EX23" s="205"/>
      <c r="EY23" s="205"/>
      <c r="EZ23" s="205"/>
      <c r="FA23" s="205"/>
      <c r="FB23" s="205"/>
      <c r="FC23" s="205"/>
      <c r="FD23" s="205"/>
      <c r="FE23" s="205"/>
      <c r="FF23" s="205"/>
      <c r="FG23" s="205"/>
      <c r="FH23" s="205"/>
      <c r="FI23" s="205"/>
      <c r="FJ23" s="205"/>
      <c r="FK23" s="205"/>
      <c r="FL23" s="205"/>
      <c r="FM23" s="205"/>
      <c r="FN23" s="205"/>
      <c r="FO23" s="205"/>
      <c r="FP23" s="205"/>
      <c r="FQ23" s="205"/>
      <c r="FR23" s="205"/>
      <c r="FS23" s="205"/>
    </row>
    <row r="24" spans="1:175" s="28" customFormat="1" ht="31.5" x14ac:dyDescent="0.25">
      <c r="A24" s="7">
        <v>23</v>
      </c>
      <c r="B24" s="202" t="s">
        <v>1598</v>
      </c>
      <c r="C24" s="90" t="s">
        <v>1599</v>
      </c>
      <c r="D24" s="203" t="s">
        <v>1535</v>
      </c>
      <c r="E24" s="290">
        <v>2016</v>
      </c>
      <c r="F24" s="18" t="s">
        <v>205</v>
      </c>
      <c r="G24" s="86" t="s">
        <v>2688</v>
      </c>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5"/>
      <c r="BP24" s="205"/>
      <c r="BQ24" s="205"/>
      <c r="BR24" s="205"/>
      <c r="BS24" s="205"/>
      <c r="BT24" s="205"/>
      <c r="BU24" s="205"/>
      <c r="BV24" s="205"/>
      <c r="BW24" s="205"/>
      <c r="BX24" s="205"/>
      <c r="BY24" s="205"/>
      <c r="BZ24" s="205"/>
      <c r="CA24" s="205"/>
      <c r="CB24" s="205"/>
      <c r="CC24" s="205"/>
      <c r="CD24" s="205"/>
      <c r="CE24" s="205"/>
      <c r="CF24" s="205"/>
      <c r="CG24" s="205"/>
      <c r="CH24" s="205"/>
      <c r="CI24" s="205"/>
      <c r="CJ24" s="205"/>
      <c r="CK24" s="205"/>
      <c r="CL24" s="205"/>
      <c r="CM24" s="205"/>
      <c r="CN24" s="205"/>
      <c r="CO24" s="205"/>
      <c r="CP24" s="205"/>
      <c r="CQ24" s="205"/>
      <c r="CR24" s="205"/>
      <c r="CS24" s="205"/>
      <c r="CT24" s="205"/>
      <c r="CU24" s="205"/>
      <c r="CV24" s="205"/>
      <c r="CW24" s="205"/>
      <c r="CX24" s="205"/>
      <c r="CY24" s="205"/>
      <c r="CZ24" s="205"/>
      <c r="DA24" s="205"/>
      <c r="DB24" s="205"/>
      <c r="DC24" s="205"/>
      <c r="DD24" s="205"/>
      <c r="DE24" s="205"/>
      <c r="DF24" s="205"/>
      <c r="DG24" s="205"/>
      <c r="DH24" s="205"/>
      <c r="DI24" s="205"/>
      <c r="DJ24" s="205"/>
      <c r="DK24" s="205"/>
      <c r="DL24" s="205"/>
      <c r="DM24" s="205"/>
      <c r="DN24" s="205"/>
      <c r="DO24" s="205"/>
      <c r="DP24" s="205"/>
      <c r="DQ24" s="205"/>
      <c r="DR24" s="205"/>
      <c r="DS24" s="205"/>
      <c r="DT24" s="205"/>
      <c r="DU24" s="205"/>
      <c r="DV24" s="205"/>
      <c r="DW24" s="205"/>
      <c r="DX24" s="205"/>
      <c r="DY24" s="205"/>
      <c r="DZ24" s="205"/>
      <c r="EA24" s="205"/>
      <c r="EB24" s="205"/>
      <c r="EC24" s="205"/>
      <c r="ED24" s="205"/>
      <c r="EE24" s="205"/>
      <c r="EF24" s="205"/>
      <c r="EG24" s="205"/>
      <c r="EH24" s="205"/>
      <c r="EI24" s="205"/>
      <c r="EJ24" s="205"/>
      <c r="EK24" s="205"/>
      <c r="EL24" s="205"/>
      <c r="EM24" s="205"/>
      <c r="EN24" s="205"/>
      <c r="EO24" s="205"/>
      <c r="EP24" s="205"/>
      <c r="EQ24" s="205"/>
      <c r="ER24" s="205"/>
      <c r="ES24" s="205"/>
      <c r="ET24" s="205"/>
      <c r="EU24" s="205"/>
      <c r="EV24" s="205"/>
      <c r="EW24" s="205"/>
      <c r="EX24" s="205"/>
      <c r="EY24" s="205"/>
      <c r="EZ24" s="205"/>
      <c r="FA24" s="205"/>
      <c r="FB24" s="205"/>
      <c r="FC24" s="205"/>
      <c r="FD24" s="205"/>
      <c r="FE24" s="205"/>
      <c r="FF24" s="205"/>
      <c r="FG24" s="205"/>
      <c r="FH24" s="205"/>
      <c r="FI24" s="205"/>
      <c r="FJ24" s="205"/>
      <c r="FK24" s="205"/>
      <c r="FL24" s="205"/>
      <c r="FM24" s="205"/>
      <c r="FN24" s="205"/>
      <c r="FO24" s="205"/>
      <c r="FP24" s="205"/>
      <c r="FQ24" s="205"/>
      <c r="FR24" s="205"/>
      <c r="FS24" s="205"/>
    </row>
    <row r="25" spans="1:175" s="28" customFormat="1" ht="31.5" x14ac:dyDescent="0.25">
      <c r="A25" s="7">
        <v>24</v>
      </c>
      <c r="B25" s="10" t="s">
        <v>319</v>
      </c>
      <c r="C25" s="10" t="s">
        <v>1019</v>
      </c>
      <c r="D25" s="1" t="s">
        <v>62</v>
      </c>
      <c r="E25" s="1">
        <v>2016</v>
      </c>
      <c r="F25" s="59" t="s">
        <v>205</v>
      </c>
      <c r="G25" s="94" t="s">
        <v>2674</v>
      </c>
      <c r="H25" s="36"/>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row>
    <row r="26" spans="1:175" s="28" customFormat="1" ht="63" x14ac:dyDescent="0.25">
      <c r="A26" s="7">
        <v>25</v>
      </c>
      <c r="B26" s="10" t="s">
        <v>67</v>
      </c>
      <c r="C26" s="10" t="s">
        <v>916</v>
      </c>
      <c r="D26" s="1" t="s">
        <v>68</v>
      </c>
      <c r="E26" s="1">
        <v>2016</v>
      </c>
      <c r="F26" s="39" t="s">
        <v>205</v>
      </c>
      <c r="G26" s="94" t="s">
        <v>2674</v>
      </c>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row>
    <row r="27" spans="1:175" s="28" customFormat="1" ht="31.5" x14ac:dyDescent="0.25">
      <c r="A27" s="7">
        <v>26</v>
      </c>
      <c r="B27" s="202" t="s">
        <v>1573</v>
      </c>
      <c r="C27" s="202" t="s">
        <v>1574</v>
      </c>
      <c r="D27" s="203" t="s">
        <v>1535</v>
      </c>
      <c r="E27" s="290">
        <v>2016</v>
      </c>
      <c r="F27" s="18" t="s">
        <v>205</v>
      </c>
      <c r="G27" s="86" t="s">
        <v>2688</v>
      </c>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row>
    <row r="28" spans="1:175" s="28" customFormat="1" ht="47.25" x14ac:dyDescent="0.25">
      <c r="A28" s="7">
        <v>27</v>
      </c>
      <c r="B28" s="202" t="s">
        <v>1590</v>
      </c>
      <c r="C28" s="10" t="s">
        <v>1591</v>
      </c>
      <c r="D28" s="203" t="s">
        <v>1535</v>
      </c>
      <c r="E28" s="290">
        <v>2016</v>
      </c>
      <c r="F28" s="18" t="s">
        <v>205</v>
      </c>
      <c r="G28" s="86" t="s">
        <v>2688</v>
      </c>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205"/>
      <c r="CI28" s="205"/>
      <c r="CJ28" s="205"/>
      <c r="CK28" s="205"/>
      <c r="CL28" s="205"/>
      <c r="CM28" s="205"/>
      <c r="CN28" s="205"/>
      <c r="CO28" s="205"/>
      <c r="CP28" s="205"/>
      <c r="CQ28" s="205"/>
      <c r="CR28" s="205"/>
      <c r="CS28" s="205"/>
      <c r="CT28" s="205"/>
      <c r="CU28" s="205"/>
      <c r="CV28" s="205"/>
      <c r="CW28" s="205"/>
      <c r="CX28" s="205"/>
      <c r="CY28" s="205"/>
      <c r="CZ28" s="205"/>
      <c r="DA28" s="205"/>
      <c r="DB28" s="205"/>
      <c r="DC28" s="205"/>
      <c r="DD28" s="205"/>
      <c r="DE28" s="205"/>
      <c r="DF28" s="205"/>
      <c r="DG28" s="205"/>
      <c r="DH28" s="205"/>
      <c r="DI28" s="205"/>
      <c r="DJ28" s="205"/>
      <c r="DK28" s="205"/>
      <c r="DL28" s="205"/>
      <c r="DM28" s="205"/>
      <c r="DN28" s="205"/>
      <c r="DO28" s="205"/>
      <c r="DP28" s="205"/>
      <c r="DQ28" s="205"/>
      <c r="DR28" s="205"/>
      <c r="DS28" s="205"/>
      <c r="DT28" s="205"/>
      <c r="DU28" s="205"/>
      <c r="DV28" s="205"/>
      <c r="DW28" s="205"/>
      <c r="DX28" s="205"/>
      <c r="DY28" s="205"/>
      <c r="DZ28" s="205"/>
      <c r="EA28" s="205"/>
      <c r="EB28" s="205"/>
      <c r="EC28" s="205"/>
      <c r="ED28" s="205"/>
      <c r="EE28" s="205"/>
      <c r="EF28" s="205"/>
      <c r="EG28" s="205"/>
      <c r="EH28" s="205"/>
      <c r="EI28" s="205"/>
      <c r="EJ28" s="205"/>
      <c r="EK28" s="205"/>
      <c r="EL28" s="205"/>
      <c r="EM28" s="205"/>
      <c r="EN28" s="205"/>
      <c r="EO28" s="205"/>
      <c r="EP28" s="205"/>
      <c r="EQ28" s="205"/>
      <c r="ER28" s="205"/>
      <c r="ES28" s="205"/>
      <c r="ET28" s="205"/>
      <c r="EU28" s="205"/>
      <c r="EV28" s="205"/>
      <c r="EW28" s="205"/>
      <c r="EX28" s="205"/>
      <c r="EY28" s="205"/>
      <c r="EZ28" s="205"/>
      <c r="FA28" s="205"/>
      <c r="FB28" s="205"/>
      <c r="FC28" s="205"/>
      <c r="FD28" s="205"/>
      <c r="FE28" s="205"/>
      <c r="FF28" s="205"/>
      <c r="FG28" s="205"/>
      <c r="FH28" s="205"/>
      <c r="FI28" s="205"/>
      <c r="FJ28" s="205"/>
      <c r="FK28" s="205"/>
      <c r="FL28" s="205"/>
      <c r="FM28" s="205"/>
      <c r="FN28" s="205"/>
      <c r="FO28" s="205"/>
      <c r="FP28" s="205"/>
      <c r="FQ28" s="205"/>
      <c r="FR28" s="205"/>
      <c r="FS28" s="205"/>
    </row>
    <row r="29" spans="1:175" s="28" customFormat="1" ht="47.25" x14ac:dyDescent="0.25">
      <c r="A29" s="7">
        <v>28</v>
      </c>
      <c r="B29" s="202" t="s">
        <v>1581</v>
      </c>
      <c r="C29" s="10" t="s">
        <v>1582</v>
      </c>
      <c r="D29" s="203" t="s">
        <v>1535</v>
      </c>
      <c r="E29" s="290">
        <v>2016</v>
      </c>
      <c r="F29" s="18" t="s">
        <v>205</v>
      </c>
      <c r="G29" s="86" t="s">
        <v>2688</v>
      </c>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c r="FC29" s="205"/>
      <c r="FD29" s="205"/>
      <c r="FE29" s="205"/>
      <c r="FF29" s="205"/>
      <c r="FG29" s="205"/>
      <c r="FH29" s="205"/>
      <c r="FI29" s="205"/>
      <c r="FJ29" s="205"/>
      <c r="FK29" s="205"/>
      <c r="FL29" s="205"/>
      <c r="FM29" s="205"/>
      <c r="FN29" s="205"/>
      <c r="FO29" s="205"/>
      <c r="FP29" s="205"/>
      <c r="FQ29" s="205"/>
      <c r="FR29" s="205"/>
      <c r="FS29" s="205"/>
    </row>
    <row r="30" spans="1:175" s="28" customFormat="1" ht="31.5" x14ac:dyDescent="0.25">
      <c r="A30" s="7">
        <v>29</v>
      </c>
      <c r="B30" s="202" t="s">
        <v>1555</v>
      </c>
      <c r="C30" s="90" t="s">
        <v>1556</v>
      </c>
      <c r="D30" s="203" t="s">
        <v>1557</v>
      </c>
      <c r="E30" s="290">
        <v>2016</v>
      </c>
      <c r="F30" s="18" t="s">
        <v>205</v>
      </c>
      <c r="G30" s="86" t="s">
        <v>2688</v>
      </c>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row>
    <row r="31" spans="1:175" s="28" customFormat="1" ht="31.5" x14ac:dyDescent="0.25">
      <c r="A31" s="7">
        <v>30</v>
      </c>
      <c r="B31" s="202" t="s">
        <v>1533</v>
      </c>
      <c r="C31" s="90" t="s">
        <v>1534</v>
      </c>
      <c r="D31" s="203" t="s">
        <v>1535</v>
      </c>
      <c r="E31" s="290">
        <v>2016</v>
      </c>
      <c r="F31" s="18" t="s">
        <v>205</v>
      </c>
      <c r="G31" s="86" t="s">
        <v>2688</v>
      </c>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205"/>
      <c r="CI31" s="205"/>
      <c r="CJ31" s="205"/>
      <c r="CK31" s="205"/>
      <c r="CL31" s="205"/>
      <c r="CM31" s="205"/>
      <c r="CN31" s="205"/>
      <c r="CO31" s="205"/>
      <c r="CP31" s="205"/>
      <c r="CQ31" s="205"/>
      <c r="CR31" s="205"/>
      <c r="CS31" s="205"/>
      <c r="CT31" s="205"/>
      <c r="CU31" s="205"/>
      <c r="CV31" s="205"/>
      <c r="CW31" s="205"/>
      <c r="CX31" s="205"/>
      <c r="CY31" s="205"/>
      <c r="CZ31" s="205"/>
      <c r="DA31" s="205"/>
      <c r="DB31" s="205"/>
      <c r="DC31" s="205"/>
      <c r="DD31" s="205"/>
      <c r="DE31" s="205"/>
      <c r="DF31" s="205"/>
      <c r="DG31" s="205"/>
      <c r="DH31" s="205"/>
      <c r="DI31" s="205"/>
      <c r="DJ31" s="205"/>
      <c r="DK31" s="205"/>
      <c r="DL31" s="205"/>
      <c r="DM31" s="205"/>
      <c r="DN31" s="205"/>
      <c r="DO31" s="205"/>
      <c r="DP31" s="205"/>
      <c r="DQ31" s="205"/>
      <c r="DR31" s="205"/>
      <c r="DS31" s="205"/>
      <c r="DT31" s="205"/>
      <c r="DU31" s="205"/>
      <c r="DV31" s="205"/>
      <c r="DW31" s="205"/>
      <c r="DX31" s="205"/>
      <c r="DY31" s="205"/>
      <c r="DZ31" s="205"/>
      <c r="EA31" s="205"/>
      <c r="EB31" s="205"/>
      <c r="EC31" s="205"/>
      <c r="ED31" s="205"/>
      <c r="EE31" s="205"/>
      <c r="EF31" s="205"/>
      <c r="EG31" s="205"/>
      <c r="EH31" s="205"/>
      <c r="EI31" s="205"/>
      <c r="EJ31" s="205"/>
      <c r="EK31" s="205"/>
      <c r="EL31" s="205"/>
      <c r="EM31" s="205"/>
      <c r="EN31" s="205"/>
      <c r="EO31" s="205"/>
      <c r="EP31" s="205"/>
      <c r="EQ31" s="205"/>
      <c r="ER31" s="205"/>
      <c r="ES31" s="205"/>
      <c r="ET31" s="205"/>
      <c r="EU31" s="205"/>
      <c r="EV31" s="205"/>
      <c r="EW31" s="205"/>
      <c r="EX31" s="205"/>
      <c r="EY31" s="205"/>
      <c r="EZ31" s="205"/>
      <c r="FA31" s="205"/>
      <c r="FB31" s="205"/>
      <c r="FC31" s="205"/>
      <c r="FD31" s="205"/>
      <c r="FE31" s="205"/>
      <c r="FF31" s="205"/>
      <c r="FG31" s="205"/>
      <c r="FH31" s="205"/>
      <c r="FI31" s="205"/>
      <c r="FJ31" s="205"/>
      <c r="FK31" s="205"/>
      <c r="FL31" s="205"/>
      <c r="FM31" s="205"/>
      <c r="FN31" s="205"/>
      <c r="FO31" s="205"/>
      <c r="FP31" s="205"/>
      <c r="FQ31" s="205"/>
      <c r="FR31" s="205"/>
      <c r="FS31" s="205"/>
    </row>
    <row r="32" spans="1:175" s="28" customFormat="1" ht="31.5" x14ac:dyDescent="0.25">
      <c r="A32" s="7">
        <v>31</v>
      </c>
      <c r="B32" s="202" t="s">
        <v>1514</v>
      </c>
      <c r="C32" s="90" t="s">
        <v>1515</v>
      </c>
      <c r="D32" s="203" t="s">
        <v>1513</v>
      </c>
      <c r="E32" s="290">
        <v>2016</v>
      </c>
      <c r="F32" s="18" t="s">
        <v>205</v>
      </c>
      <c r="G32" s="86" t="s">
        <v>2688</v>
      </c>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row>
    <row r="33" spans="1:175" s="28" customFormat="1" ht="47.25" x14ac:dyDescent="0.25">
      <c r="A33" s="7">
        <v>32</v>
      </c>
      <c r="B33" s="202" t="s">
        <v>1577</v>
      </c>
      <c r="C33" s="90" t="s">
        <v>1578</v>
      </c>
      <c r="D33" s="203" t="s">
        <v>1535</v>
      </c>
      <c r="E33" s="290">
        <v>2016</v>
      </c>
      <c r="F33" s="18" t="s">
        <v>205</v>
      </c>
      <c r="G33" s="86" t="s">
        <v>2688</v>
      </c>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5"/>
      <c r="BV33" s="205"/>
      <c r="BW33" s="205"/>
      <c r="BX33" s="205"/>
      <c r="BY33" s="205"/>
      <c r="BZ33" s="205"/>
      <c r="CA33" s="205"/>
      <c r="CB33" s="205"/>
      <c r="CC33" s="205"/>
      <c r="CD33" s="205"/>
      <c r="CE33" s="205"/>
      <c r="CF33" s="205"/>
      <c r="CG33" s="205"/>
      <c r="CH33" s="205"/>
      <c r="CI33" s="205"/>
      <c r="CJ33" s="205"/>
      <c r="CK33" s="205"/>
      <c r="CL33" s="205"/>
      <c r="CM33" s="205"/>
      <c r="CN33" s="205"/>
      <c r="CO33" s="205"/>
      <c r="CP33" s="205"/>
      <c r="CQ33" s="205"/>
      <c r="CR33" s="205"/>
      <c r="CS33" s="205"/>
      <c r="CT33" s="205"/>
      <c r="CU33" s="205"/>
      <c r="CV33" s="205"/>
      <c r="CW33" s="205"/>
      <c r="CX33" s="205"/>
      <c r="CY33" s="205"/>
      <c r="CZ33" s="205"/>
      <c r="DA33" s="205"/>
      <c r="DB33" s="205"/>
      <c r="DC33" s="205"/>
      <c r="DD33" s="205"/>
      <c r="DE33" s="205"/>
      <c r="DF33" s="205"/>
      <c r="DG33" s="205"/>
      <c r="DH33" s="205"/>
      <c r="DI33" s="205"/>
      <c r="DJ33" s="205"/>
      <c r="DK33" s="205"/>
      <c r="DL33" s="205"/>
      <c r="DM33" s="205"/>
      <c r="DN33" s="205"/>
      <c r="DO33" s="205"/>
      <c r="DP33" s="205"/>
      <c r="DQ33" s="205"/>
      <c r="DR33" s="205"/>
      <c r="DS33" s="205"/>
      <c r="DT33" s="205"/>
      <c r="DU33" s="205"/>
      <c r="DV33" s="205"/>
      <c r="DW33" s="205"/>
      <c r="DX33" s="205"/>
      <c r="DY33" s="205"/>
      <c r="DZ33" s="205"/>
      <c r="EA33" s="205"/>
      <c r="EB33" s="205"/>
      <c r="EC33" s="205"/>
      <c r="ED33" s="205"/>
      <c r="EE33" s="205"/>
      <c r="EF33" s="205"/>
      <c r="EG33" s="205"/>
      <c r="EH33" s="205"/>
      <c r="EI33" s="205"/>
      <c r="EJ33" s="205"/>
      <c r="EK33" s="205"/>
      <c r="EL33" s="205"/>
      <c r="EM33" s="205"/>
      <c r="EN33" s="205"/>
      <c r="EO33" s="205"/>
      <c r="EP33" s="205"/>
      <c r="EQ33" s="205"/>
      <c r="ER33" s="205"/>
      <c r="ES33" s="205"/>
      <c r="ET33" s="205"/>
      <c r="EU33" s="205"/>
      <c r="EV33" s="205"/>
      <c r="EW33" s="205"/>
      <c r="EX33" s="205"/>
      <c r="EY33" s="205"/>
      <c r="EZ33" s="205"/>
      <c r="FA33" s="205"/>
      <c r="FB33" s="205"/>
      <c r="FC33" s="205"/>
      <c r="FD33" s="205"/>
      <c r="FE33" s="205"/>
      <c r="FF33" s="205"/>
      <c r="FG33" s="205"/>
      <c r="FH33" s="205"/>
      <c r="FI33" s="205"/>
      <c r="FJ33" s="205"/>
      <c r="FK33" s="205"/>
      <c r="FL33" s="205"/>
      <c r="FM33" s="205"/>
      <c r="FN33" s="205"/>
      <c r="FO33" s="205"/>
      <c r="FP33" s="205"/>
      <c r="FQ33" s="205"/>
      <c r="FR33" s="205"/>
      <c r="FS33" s="205"/>
    </row>
    <row r="34" spans="1:175" s="28" customFormat="1" ht="47.25" x14ac:dyDescent="0.25">
      <c r="A34" s="7">
        <v>33</v>
      </c>
      <c r="B34" s="202" t="s">
        <v>1536</v>
      </c>
      <c r="C34" s="90" t="s">
        <v>1537</v>
      </c>
      <c r="D34" s="203" t="s">
        <v>1513</v>
      </c>
      <c r="E34" s="290">
        <v>2016</v>
      </c>
      <c r="F34" s="18" t="s">
        <v>205</v>
      </c>
      <c r="G34" s="86" t="s">
        <v>2688</v>
      </c>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C34" s="205"/>
      <c r="CD34" s="205"/>
      <c r="CE34" s="205"/>
      <c r="CF34" s="205"/>
      <c r="CG34" s="205"/>
      <c r="CH34" s="205"/>
      <c r="CI34" s="205"/>
      <c r="CJ34" s="205"/>
      <c r="CK34" s="205"/>
      <c r="CL34" s="205"/>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5"/>
      <c r="EF34" s="205"/>
      <c r="EG34" s="205"/>
      <c r="EH34" s="205"/>
      <c r="EI34" s="205"/>
      <c r="EJ34" s="205"/>
      <c r="EK34" s="205"/>
      <c r="EL34" s="205"/>
      <c r="EM34" s="205"/>
      <c r="EN34" s="205"/>
      <c r="EO34" s="205"/>
      <c r="EP34" s="205"/>
      <c r="EQ34" s="205"/>
      <c r="ER34" s="205"/>
      <c r="ES34" s="205"/>
      <c r="ET34" s="205"/>
      <c r="EU34" s="205"/>
      <c r="EV34" s="205"/>
      <c r="EW34" s="205"/>
      <c r="EX34" s="205"/>
      <c r="EY34" s="205"/>
      <c r="EZ34" s="205"/>
      <c r="FA34" s="205"/>
      <c r="FB34" s="205"/>
      <c r="FC34" s="205"/>
      <c r="FD34" s="205"/>
      <c r="FE34" s="205"/>
      <c r="FF34" s="205"/>
      <c r="FG34" s="205"/>
      <c r="FH34" s="205"/>
      <c r="FI34" s="205"/>
      <c r="FJ34" s="205"/>
      <c r="FK34" s="205"/>
      <c r="FL34" s="205"/>
      <c r="FM34" s="205"/>
      <c r="FN34" s="205"/>
      <c r="FO34" s="205"/>
      <c r="FP34" s="205"/>
      <c r="FQ34" s="205"/>
      <c r="FR34" s="205"/>
      <c r="FS34" s="205"/>
    </row>
    <row r="35" spans="1:175" s="28" customFormat="1" ht="63" x14ac:dyDescent="0.25">
      <c r="A35" s="7">
        <v>34</v>
      </c>
      <c r="B35" s="10" t="s">
        <v>65</v>
      </c>
      <c r="C35" s="10" t="s">
        <v>2689</v>
      </c>
      <c r="D35" s="1" t="s">
        <v>66</v>
      </c>
      <c r="E35" s="1">
        <v>2016</v>
      </c>
      <c r="F35" s="39" t="s">
        <v>205</v>
      </c>
      <c r="G35" s="94" t="s">
        <v>2674</v>
      </c>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row>
    <row r="36" spans="1:175" s="28" customFormat="1" ht="31.5" x14ac:dyDescent="0.25">
      <c r="A36" s="7">
        <v>35</v>
      </c>
      <c r="B36" s="202" t="s">
        <v>1596</v>
      </c>
      <c r="C36" s="90" t="s">
        <v>1597</v>
      </c>
      <c r="D36" s="203" t="s">
        <v>1525</v>
      </c>
      <c r="E36" s="290">
        <v>2016</v>
      </c>
      <c r="F36" s="18" t="s">
        <v>205</v>
      </c>
      <c r="G36" s="86" t="s">
        <v>2688</v>
      </c>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5"/>
      <c r="BR36" s="205"/>
      <c r="BS36" s="205"/>
      <c r="BT36" s="205"/>
      <c r="BU36" s="205"/>
      <c r="BV36" s="205"/>
      <c r="BW36" s="205"/>
      <c r="BX36" s="205"/>
      <c r="BY36" s="205"/>
      <c r="BZ36" s="205"/>
      <c r="CA36" s="205"/>
      <c r="CB36" s="205"/>
      <c r="CC36" s="205"/>
      <c r="CD36" s="205"/>
      <c r="CE36" s="205"/>
      <c r="CF36" s="205"/>
      <c r="CG36" s="205"/>
      <c r="CH36" s="205"/>
      <c r="CI36" s="205"/>
      <c r="CJ36" s="205"/>
      <c r="CK36" s="205"/>
      <c r="CL36" s="205"/>
      <c r="CM36" s="205"/>
      <c r="CN36" s="205"/>
      <c r="CO36" s="205"/>
      <c r="CP36" s="205"/>
      <c r="CQ36" s="205"/>
      <c r="CR36" s="205"/>
      <c r="CS36" s="205"/>
      <c r="CT36" s="205"/>
      <c r="CU36" s="205"/>
      <c r="CV36" s="205"/>
      <c r="CW36" s="205"/>
      <c r="CX36" s="205"/>
      <c r="CY36" s="205"/>
      <c r="CZ36" s="205"/>
      <c r="DA36" s="205"/>
      <c r="DB36" s="205"/>
      <c r="DC36" s="205"/>
      <c r="DD36" s="205"/>
      <c r="DE36" s="205"/>
      <c r="DF36" s="205"/>
      <c r="DG36" s="205"/>
      <c r="DH36" s="205"/>
      <c r="DI36" s="205"/>
      <c r="DJ36" s="205"/>
      <c r="DK36" s="205"/>
      <c r="DL36" s="205"/>
      <c r="DM36" s="205"/>
      <c r="DN36" s="205"/>
      <c r="DO36" s="205"/>
      <c r="DP36" s="205"/>
      <c r="DQ36" s="205"/>
      <c r="DR36" s="205"/>
      <c r="DS36" s="205"/>
      <c r="DT36" s="205"/>
      <c r="DU36" s="205"/>
      <c r="DV36" s="205"/>
      <c r="DW36" s="205"/>
      <c r="DX36" s="205"/>
      <c r="DY36" s="205"/>
      <c r="DZ36" s="205"/>
      <c r="EA36" s="205"/>
      <c r="EB36" s="205"/>
      <c r="EC36" s="205"/>
      <c r="ED36" s="205"/>
      <c r="EE36" s="205"/>
      <c r="EF36" s="205"/>
      <c r="EG36" s="205"/>
      <c r="EH36" s="205"/>
      <c r="EI36" s="205"/>
      <c r="EJ36" s="205"/>
      <c r="EK36" s="205"/>
      <c r="EL36" s="205"/>
      <c r="EM36" s="205"/>
      <c r="EN36" s="205"/>
      <c r="EO36" s="205"/>
      <c r="EP36" s="205"/>
      <c r="EQ36" s="205"/>
      <c r="ER36" s="205"/>
      <c r="ES36" s="205"/>
      <c r="ET36" s="205"/>
      <c r="EU36" s="205"/>
      <c r="EV36" s="205"/>
      <c r="EW36" s="205"/>
      <c r="EX36" s="205"/>
      <c r="EY36" s="205"/>
      <c r="EZ36" s="205"/>
      <c r="FA36" s="205"/>
      <c r="FB36" s="205"/>
      <c r="FC36" s="205"/>
      <c r="FD36" s="205"/>
      <c r="FE36" s="205"/>
      <c r="FF36" s="205"/>
      <c r="FG36" s="205"/>
      <c r="FH36" s="205"/>
      <c r="FI36" s="205"/>
      <c r="FJ36" s="205"/>
      <c r="FK36" s="205"/>
      <c r="FL36" s="205"/>
      <c r="FM36" s="205"/>
      <c r="FN36" s="205"/>
      <c r="FO36" s="205"/>
      <c r="FP36" s="205"/>
      <c r="FQ36" s="205"/>
      <c r="FR36" s="205"/>
      <c r="FS36" s="205"/>
    </row>
    <row r="37" spans="1:175" s="28" customFormat="1" ht="31.5" x14ac:dyDescent="0.25">
      <c r="A37" s="7">
        <v>36</v>
      </c>
      <c r="B37" s="202" t="s">
        <v>1531</v>
      </c>
      <c r="C37" s="90" t="s">
        <v>1532</v>
      </c>
      <c r="D37" s="203" t="s">
        <v>1530</v>
      </c>
      <c r="E37" s="290">
        <v>2016</v>
      </c>
      <c r="F37" s="18" t="s">
        <v>205</v>
      </c>
      <c r="G37" s="86" t="s">
        <v>2688</v>
      </c>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5"/>
      <c r="BR37" s="205"/>
      <c r="BS37" s="205"/>
      <c r="BT37" s="205"/>
      <c r="BU37" s="205"/>
      <c r="BV37" s="205"/>
      <c r="BW37" s="205"/>
      <c r="BX37" s="205"/>
      <c r="BY37" s="205"/>
      <c r="BZ37" s="205"/>
      <c r="CA37" s="205"/>
      <c r="CB37" s="205"/>
      <c r="CC37" s="205"/>
      <c r="CD37" s="205"/>
      <c r="CE37" s="205"/>
      <c r="CF37" s="205"/>
      <c r="CG37" s="205"/>
      <c r="CH37" s="205"/>
      <c r="CI37" s="205"/>
      <c r="CJ37" s="205"/>
      <c r="CK37" s="205"/>
      <c r="CL37" s="205"/>
      <c r="CM37" s="205"/>
      <c r="CN37" s="205"/>
      <c r="CO37" s="205"/>
      <c r="CP37" s="205"/>
      <c r="CQ37" s="205"/>
      <c r="CR37" s="205"/>
      <c r="CS37" s="205"/>
      <c r="CT37" s="205"/>
      <c r="CU37" s="205"/>
      <c r="CV37" s="205"/>
      <c r="CW37" s="205"/>
      <c r="CX37" s="205"/>
      <c r="CY37" s="205"/>
      <c r="CZ37" s="205"/>
      <c r="DA37" s="205"/>
      <c r="DB37" s="205"/>
      <c r="DC37" s="205"/>
      <c r="DD37" s="205"/>
      <c r="DE37" s="205"/>
      <c r="DF37" s="205"/>
      <c r="DG37" s="205"/>
      <c r="DH37" s="205"/>
      <c r="DI37" s="205"/>
      <c r="DJ37" s="205"/>
      <c r="DK37" s="205"/>
      <c r="DL37" s="205"/>
      <c r="DM37" s="205"/>
      <c r="DN37" s="205"/>
      <c r="DO37" s="205"/>
      <c r="DP37" s="205"/>
      <c r="DQ37" s="205"/>
      <c r="DR37" s="205"/>
      <c r="DS37" s="205"/>
      <c r="DT37" s="205"/>
      <c r="DU37" s="205"/>
      <c r="DV37" s="205"/>
      <c r="DW37" s="205"/>
      <c r="DX37" s="205"/>
      <c r="DY37" s="205"/>
      <c r="DZ37" s="205"/>
      <c r="EA37" s="205"/>
      <c r="EB37" s="205"/>
      <c r="EC37" s="205"/>
      <c r="ED37" s="205"/>
      <c r="EE37" s="205"/>
      <c r="EF37" s="205"/>
      <c r="EG37" s="205"/>
      <c r="EH37" s="205"/>
      <c r="EI37" s="205"/>
      <c r="EJ37" s="205"/>
      <c r="EK37" s="205"/>
      <c r="EL37" s="205"/>
      <c r="EM37" s="205"/>
      <c r="EN37" s="205"/>
      <c r="EO37" s="205"/>
      <c r="EP37" s="205"/>
      <c r="EQ37" s="205"/>
      <c r="ER37" s="205"/>
      <c r="ES37" s="205"/>
      <c r="ET37" s="205"/>
      <c r="EU37" s="205"/>
      <c r="EV37" s="205"/>
      <c r="EW37" s="205"/>
      <c r="EX37" s="205"/>
      <c r="EY37" s="205"/>
      <c r="EZ37" s="205"/>
      <c r="FA37" s="205"/>
      <c r="FB37" s="205"/>
      <c r="FC37" s="205"/>
      <c r="FD37" s="205"/>
      <c r="FE37" s="205"/>
      <c r="FF37" s="205"/>
      <c r="FG37" s="205"/>
      <c r="FH37" s="205"/>
      <c r="FI37" s="205"/>
      <c r="FJ37" s="205"/>
      <c r="FK37" s="205"/>
      <c r="FL37" s="205"/>
      <c r="FM37" s="205"/>
      <c r="FN37" s="205"/>
      <c r="FO37" s="205"/>
      <c r="FP37" s="205"/>
      <c r="FQ37" s="205"/>
      <c r="FR37" s="205"/>
      <c r="FS37" s="205"/>
    </row>
    <row r="38" spans="1:175" s="205" customFormat="1" ht="46.5" customHeight="1" x14ac:dyDescent="0.2">
      <c r="A38" s="7">
        <v>37</v>
      </c>
      <c r="B38" s="202" t="s">
        <v>1586</v>
      </c>
      <c r="C38" s="202" t="s">
        <v>1587</v>
      </c>
      <c r="D38" s="203" t="s">
        <v>1535</v>
      </c>
      <c r="E38" s="290">
        <v>2016</v>
      </c>
      <c r="F38" s="18" t="s">
        <v>205</v>
      </c>
      <c r="G38" s="86" t="s">
        <v>2688</v>
      </c>
    </row>
    <row r="39" spans="1:175" s="205" customFormat="1" ht="46.5" customHeight="1" x14ac:dyDescent="0.2">
      <c r="A39" s="7">
        <v>38</v>
      </c>
      <c r="B39" s="202" t="s">
        <v>1544</v>
      </c>
      <c r="C39" s="10" t="s">
        <v>1545</v>
      </c>
      <c r="D39" s="203" t="s">
        <v>1546</v>
      </c>
      <c r="E39" s="290">
        <v>2016</v>
      </c>
      <c r="F39" s="18" t="s">
        <v>205</v>
      </c>
      <c r="G39" s="86" t="s">
        <v>2688</v>
      </c>
    </row>
    <row r="40" spans="1:175" s="205" customFormat="1" ht="46.5" customHeight="1" x14ac:dyDescent="0.2">
      <c r="A40" s="7">
        <v>39</v>
      </c>
      <c r="B40" s="202" t="s">
        <v>1523</v>
      </c>
      <c r="C40" s="90" t="s">
        <v>1524</v>
      </c>
      <c r="D40" s="203" t="s">
        <v>1525</v>
      </c>
      <c r="E40" s="290">
        <v>2016</v>
      </c>
      <c r="F40" s="18" t="s">
        <v>205</v>
      </c>
      <c r="G40" s="86" t="s">
        <v>2688</v>
      </c>
    </row>
    <row r="41" spans="1:175" s="205" customFormat="1" ht="46.5" customHeight="1" x14ac:dyDescent="0.2">
      <c r="A41" s="7">
        <v>40</v>
      </c>
      <c r="B41" s="202" t="s">
        <v>1566</v>
      </c>
      <c r="C41" s="202" t="s">
        <v>1567</v>
      </c>
      <c r="D41" s="203" t="s">
        <v>1535</v>
      </c>
      <c r="E41" s="290">
        <v>2016</v>
      </c>
      <c r="F41" s="18" t="s">
        <v>205</v>
      </c>
      <c r="G41" s="86" t="s">
        <v>2688</v>
      </c>
    </row>
    <row r="42" spans="1:175" s="205" customFormat="1" ht="46.5" customHeight="1" x14ac:dyDescent="0.2">
      <c r="A42" s="7">
        <v>41</v>
      </c>
      <c r="B42" s="202" t="s">
        <v>1575</v>
      </c>
      <c r="C42" s="10" t="s">
        <v>1576</v>
      </c>
      <c r="D42" s="203" t="s">
        <v>1535</v>
      </c>
      <c r="E42" s="290">
        <v>2016</v>
      </c>
      <c r="F42" s="18" t="s">
        <v>205</v>
      </c>
      <c r="G42" s="86" t="s">
        <v>2688</v>
      </c>
    </row>
    <row r="43" spans="1:175" s="205" customFormat="1" ht="46.5" customHeight="1" x14ac:dyDescent="0.2">
      <c r="A43" s="7">
        <v>42</v>
      </c>
      <c r="B43" s="302" t="s">
        <v>1518</v>
      </c>
      <c r="C43" s="244" t="s">
        <v>1519</v>
      </c>
      <c r="D43" s="303" t="s">
        <v>1513</v>
      </c>
      <c r="E43" s="304">
        <v>2016</v>
      </c>
      <c r="F43" s="18" t="s">
        <v>205</v>
      </c>
      <c r="G43" s="86" t="s">
        <v>2688</v>
      </c>
    </row>
    <row r="44" spans="1:175" s="205" customFormat="1" ht="46.5" customHeight="1" x14ac:dyDescent="0.25">
      <c r="A44" s="7">
        <v>43</v>
      </c>
      <c r="B44" s="10" t="s">
        <v>64</v>
      </c>
      <c r="C44" s="10" t="s">
        <v>332</v>
      </c>
      <c r="D44" s="1" t="s">
        <v>28</v>
      </c>
      <c r="E44" s="14">
        <v>2016</v>
      </c>
      <c r="F44" s="59" t="s">
        <v>205</v>
      </c>
      <c r="G44" s="59" t="s">
        <v>2674</v>
      </c>
      <c r="H44" s="48"/>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c r="BI44" s="134"/>
      <c r="BJ44" s="134"/>
      <c r="BK44" s="134"/>
      <c r="BL44" s="134"/>
      <c r="BM44" s="134"/>
      <c r="BN44" s="134"/>
      <c r="BO44" s="134"/>
      <c r="BP44" s="134"/>
      <c r="BQ44" s="134"/>
      <c r="BR44" s="134"/>
      <c r="BS44" s="134"/>
      <c r="BT44" s="134"/>
      <c r="BU44" s="134"/>
      <c r="BV44" s="134"/>
      <c r="BW44" s="134"/>
      <c r="BX44" s="134"/>
      <c r="BY44" s="134"/>
      <c r="BZ44" s="134"/>
      <c r="CA44" s="134"/>
      <c r="CB44" s="134"/>
      <c r="CC44" s="134"/>
      <c r="CD44" s="134"/>
      <c r="CE44" s="134"/>
      <c r="CF44" s="134"/>
      <c r="CG44" s="134"/>
      <c r="CH44" s="134"/>
      <c r="CI44" s="134"/>
      <c r="CJ44" s="134"/>
      <c r="CK44" s="134"/>
      <c r="CL44" s="134"/>
      <c r="CM44" s="134"/>
      <c r="CN44" s="134"/>
      <c r="CO44" s="134"/>
      <c r="CP44" s="134"/>
      <c r="CQ44" s="134"/>
      <c r="CR44" s="134"/>
      <c r="CS44" s="134"/>
      <c r="CT44" s="134"/>
      <c r="CU44" s="134"/>
      <c r="CV44" s="134"/>
      <c r="CW44" s="134"/>
      <c r="CX44" s="134"/>
      <c r="CY44" s="134"/>
      <c r="CZ44" s="134"/>
      <c r="DA44" s="134"/>
      <c r="DB44" s="134"/>
      <c r="DC44" s="134"/>
      <c r="DD44" s="134"/>
      <c r="DE44" s="134"/>
      <c r="DF44" s="134"/>
      <c r="DG44" s="134"/>
      <c r="DH44" s="134"/>
      <c r="DI44" s="134"/>
      <c r="DJ44" s="134"/>
      <c r="DK44" s="134"/>
      <c r="DL44" s="134"/>
      <c r="DM44" s="134"/>
      <c r="DN44" s="134"/>
      <c r="DO44" s="134"/>
      <c r="DP44" s="134"/>
      <c r="DQ44" s="134"/>
      <c r="DR44" s="134"/>
      <c r="DS44" s="134"/>
      <c r="DT44" s="134"/>
      <c r="DU44" s="134"/>
      <c r="DV44" s="134"/>
      <c r="DW44" s="134"/>
      <c r="DX44" s="134"/>
      <c r="DY44" s="134"/>
      <c r="DZ44" s="134"/>
      <c r="EA44" s="134"/>
      <c r="EB44" s="134"/>
      <c r="EC44" s="134"/>
      <c r="ED44" s="134"/>
      <c r="EE44" s="134"/>
      <c r="EF44" s="134"/>
      <c r="EG44" s="134"/>
      <c r="EH44" s="134"/>
      <c r="EI44" s="134"/>
      <c r="EJ44" s="134"/>
      <c r="EK44" s="134"/>
      <c r="EL44" s="134"/>
      <c r="EM44" s="134"/>
      <c r="EN44" s="134"/>
      <c r="EO44" s="134"/>
      <c r="EP44" s="134"/>
      <c r="EQ44" s="134"/>
      <c r="ER44" s="134"/>
      <c r="ES44" s="134"/>
      <c r="ET44" s="134"/>
      <c r="EU44" s="134"/>
      <c r="EV44" s="134"/>
      <c r="EW44" s="134"/>
      <c r="EX44" s="134"/>
      <c r="EY44" s="134"/>
      <c r="EZ44" s="134"/>
      <c r="FA44" s="134"/>
      <c r="FB44" s="134"/>
      <c r="FC44" s="134"/>
      <c r="FD44" s="134"/>
      <c r="FE44" s="134"/>
      <c r="FF44" s="134"/>
      <c r="FG44" s="134"/>
      <c r="FH44" s="134"/>
      <c r="FI44" s="134"/>
      <c r="FJ44" s="134"/>
      <c r="FK44" s="134"/>
      <c r="FL44" s="134"/>
      <c r="FM44" s="134"/>
      <c r="FN44" s="134"/>
      <c r="FO44" s="134"/>
      <c r="FP44" s="134"/>
      <c r="FQ44" s="134"/>
      <c r="FR44" s="134"/>
      <c r="FS44" s="134"/>
    </row>
    <row r="45" spans="1:175" s="205" customFormat="1" ht="46.5" customHeight="1" x14ac:dyDescent="0.25">
      <c r="A45" s="7">
        <v>44</v>
      </c>
      <c r="B45" s="10" t="s">
        <v>317</v>
      </c>
      <c r="C45" s="10" t="s">
        <v>1089</v>
      </c>
      <c r="D45" s="1" t="s">
        <v>318</v>
      </c>
      <c r="E45" s="1">
        <v>2016</v>
      </c>
      <c r="F45" s="59" t="s">
        <v>205</v>
      </c>
      <c r="G45" s="59" t="s">
        <v>2674</v>
      </c>
      <c r="H45" s="48"/>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c r="BV45" s="134"/>
      <c r="BW45" s="134"/>
      <c r="BX45" s="134"/>
      <c r="BY45" s="134"/>
      <c r="BZ45" s="134"/>
      <c r="CA45" s="134"/>
      <c r="CB45" s="134"/>
      <c r="CC45" s="134"/>
      <c r="CD45" s="134"/>
      <c r="CE45" s="134"/>
      <c r="CF45" s="134"/>
      <c r="CG45" s="134"/>
      <c r="CH45" s="134"/>
      <c r="CI45" s="134"/>
      <c r="CJ45" s="134"/>
      <c r="CK45" s="134"/>
      <c r="CL45" s="134"/>
      <c r="CM45" s="134"/>
      <c r="CN45" s="134"/>
      <c r="CO45" s="134"/>
      <c r="CP45" s="134"/>
      <c r="CQ45" s="134"/>
      <c r="CR45" s="134"/>
      <c r="CS45" s="134"/>
      <c r="CT45" s="134"/>
      <c r="CU45" s="134"/>
      <c r="CV45" s="134"/>
      <c r="CW45" s="134"/>
      <c r="CX45" s="134"/>
      <c r="CY45" s="134"/>
      <c r="CZ45" s="134"/>
      <c r="DA45" s="134"/>
      <c r="DB45" s="134"/>
      <c r="DC45" s="134"/>
      <c r="DD45" s="134"/>
      <c r="DE45" s="134"/>
      <c r="DF45" s="134"/>
      <c r="DG45" s="134"/>
      <c r="DH45" s="134"/>
      <c r="DI45" s="134"/>
      <c r="DJ45" s="134"/>
      <c r="DK45" s="134"/>
      <c r="DL45" s="134"/>
      <c r="DM45" s="134"/>
      <c r="DN45" s="134"/>
      <c r="DO45" s="134"/>
      <c r="DP45" s="134"/>
      <c r="DQ45" s="134"/>
      <c r="DR45" s="134"/>
      <c r="DS45" s="134"/>
      <c r="DT45" s="134"/>
      <c r="DU45" s="134"/>
      <c r="DV45" s="134"/>
      <c r="DW45" s="134"/>
      <c r="DX45" s="134"/>
      <c r="DY45" s="134"/>
      <c r="DZ45" s="134"/>
      <c r="EA45" s="134"/>
      <c r="EB45" s="134"/>
      <c r="EC45" s="134"/>
      <c r="ED45" s="134"/>
      <c r="EE45" s="134"/>
      <c r="EF45" s="134"/>
      <c r="EG45" s="134"/>
      <c r="EH45" s="134"/>
      <c r="EI45" s="134"/>
      <c r="EJ45" s="134"/>
      <c r="EK45" s="134"/>
      <c r="EL45" s="134"/>
      <c r="EM45" s="134"/>
      <c r="EN45" s="134"/>
      <c r="EO45" s="134"/>
      <c r="EP45" s="134"/>
      <c r="EQ45" s="134"/>
      <c r="ER45" s="134"/>
      <c r="ES45" s="134"/>
      <c r="ET45" s="134"/>
      <c r="EU45" s="134"/>
      <c r="EV45" s="134"/>
      <c r="EW45" s="134"/>
      <c r="EX45" s="134"/>
      <c r="EY45" s="134"/>
      <c r="EZ45" s="134"/>
      <c r="FA45" s="134"/>
      <c r="FB45" s="134"/>
      <c r="FC45" s="134"/>
      <c r="FD45" s="134"/>
      <c r="FE45" s="134"/>
      <c r="FF45" s="134"/>
      <c r="FG45" s="134"/>
      <c r="FH45" s="134"/>
      <c r="FI45" s="134"/>
      <c r="FJ45" s="134"/>
      <c r="FK45" s="134"/>
      <c r="FL45" s="134"/>
      <c r="FM45" s="134"/>
      <c r="FN45" s="134"/>
      <c r="FO45" s="134"/>
      <c r="FP45" s="134"/>
      <c r="FQ45" s="134"/>
      <c r="FR45" s="134"/>
      <c r="FS45" s="134"/>
    </row>
    <row r="46" spans="1:175" s="205" customFormat="1" ht="46.5" customHeight="1" x14ac:dyDescent="0.2">
      <c r="A46" s="7">
        <v>45</v>
      </c>
      <c r="B46" s="202" t="s">
        <v>1520</v>
      </c>
      <c r="C46" s="90" t="s">
        <v>1521</v>
      </c>
      <c r="D46" s="203" t="s">
        <v>1522</v>
      </c>
      <c r="E46" s="203">
        <v>2016</v>
      </c>
      <c r="F46" s="18" t="s">
        <v>205</v>
      </c>
      <c r="G46" s="86" t="s">
        <v>2688</v>
      </c>
    </row>
    <row r="47" spans="1:175" s="205" customFormat="1" ht="46.5" customHeight="1" x14ac:dyDescent="0.2">
      <c r="A47" s="7">
        <v>46</v>
      </c>
      <c r="B47" s="217" t="s">
        <v>2098</v>
      </c>
      <c r="C47" s="217" t="s">
        <v>2099</v>
      </c>
      <c r="D47" s="266" t="s">
        <v>2097</v>
      </c>
      <c r="E47" s="273">
        <v>2017</v>
      </c>
      <c r="F47" s="210" t="s">
        <v>205</v>
      </c>
      <c r="G47" s="86" t="s">
        <v>2688</v>
      </c>
    </row>
    <row r="48" spans="1:175" s="205" customFormat="1" ht="46.5" customHeight="1" x14ac:dyDescent="0.2">
      <c r="A48" s="7">
        <v>47</v>
      </c>
      <c r="B48" s="217" t="s">
        <v>2093</v>
      </c>
      <c r="C48" s="217" t="s">
        <v>2094</v>
      </c>
      <c r="D48" s="266" t="s">
        <v>2090</v>
      </c>
      <c r="E48" s="273">
        <v>2017</v>
      </c>
      <c r="F48" s="210" t="s">
        <v>205</v>
      </c>
      <c r="G48" s="86" t="s">
        <v>2688</v>
      </c>
    </row>
    <row r="49" spans="1:175" s="205" customFormat="1" ht="46.5" customHeight="1" x14ac:dyDescent="0.2">
      <c r="A49" s="7">
        <v>48</v>
      </c>
      <c r="B49" s="217" t="s">
        <v>2091</v>
      </c>
      <c r="C49" s="218" t="s">
        <v>2092</v>
      </c>
      <c r="D49" s="266" t="s">
        <v>2090</v>
      </c>
      <c r="E49" s="273">
        <v>2017</v>
      </c>
      <c r="F49" s="210" t="s">
        <v>205</v>
      </c>
      <c r="G49" s="86" t="s">
        <v>2688</v>
      </c>
    </row>
    <row r="50" spans="1:175" s="205" customFormat="1" ht="46.5" customHeight="1" x14ac:dyDescent="0.2">
      <c r="A50" s="7">
        <v>49</v>
      </c>
      <c r="B50" s="147" t="s">
        <v>344</v>
      </c>
      <c r="C50" s="147" t="s">
        <v>200</v>
      </c>
      <c r="D50" s="148" t="s">
        <v>232</v>
      </c>
      <c r="E50" s="148">
        <v>2017</v>
      </c>
      <c r="F50" s="39" t="s">
        <v>205</v>
      </c>
      <c r="G50" s="59" t="s">
        <v>2674</v>
      </c>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row>
    <row r="51" spans="1:175" s="205" customFormat="1" ht="46.5" customHeight="1" x14ac:dyDescent="0.2">
      <c r="A51" s="7">
        <v>50</v>
      </c>
      <c r="B51" s="217" t="s">
        <v>2070</v>
      </c>
      <c r="C51" s="217" t="s">
        <v>2071</v>
      </c>
      <c r="D51" s="266" t="s">
        <v>2072</v>
      </c>
      <c r="E51" s="273">
        <v>2017</v>
      </c>
      <c r="F51" s="210" t="s">
        <v>205</v>
      </c>
      <c r="G51" s="86" t="s">
        <v>2688</v>
      </c>
    </row>
    <row r="52" spans="1:175" s="205" customFormat="1" ht="46.5" customHeight="1" x14ac:dyDescent="0.2">
      <c r="A52" s="7">
        <v>51</v>
      </c>
      <c r="B52" s="10" t="s">
        <v>2055</v>
      </c>
      <c r="C52" s="378" t="s">
        <v>2056</v>
      </c>
      <c r="D52" s="246" t="s">
        <v>2057</v>
      </c>
      <c r="E52" s="301">
        <v>2017</v>
      </c>
      <c r="F52" s="210" t="s">
        <v>205</v>
      </c>
      <c r="G52" s="86" t="s">
        <v>2688</v>
      </c>
    </row>
    <row r="53" spans="1:175" s="205" customFormat="1" ht="46.5" customHeight="1" x14ac:dyDescent="0.2">
      <c r="A53" s="7">
        <v>52</v>
      </c>
      <c r="B53" s="10" t="s">
        <v>2061</v>
      </c>
      <c r="C53" s="214" t="s">
        <v>2062</v>
      </c>
      <c r="D53" s="1" t="s">
        <v>2063</v>
      </c>
      <c r="E53" s="301">
        <v>2017</v>
      </c>
      <c r="F53" s="210" t="s">
        <v>205</v>
      </c>
      <c r="G53" s="86" t="s">
        <v>2688</v>
      </c>
    </row>
    <row r="54" spans="1:175" s="205" customFormat="1" ht="46.5" customHeight="1" x14ac:dyDescent="0.25">
      <c r="A54" s="7">
        <v>53</v>
      </c>
      <c r="B54" s="10" t="s">
        <v>342</v>
      </c>
      <c r="C54" s="10" t="s">
        <v>1000</v>
      </c>
      <c r="D54" s="1" t="s">
        <v>139</v>
      </c>
      <c r="E54" s="1">
        <v>2017</v>
      </c>
      <c r="F54" s="59" t="s">
        <v>205</v>
      </c>
      <c r="G54" s="94" t="s">
        <v>2674</v>
      </c>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row>
    <row r="55" spans="1:175" s="205" customFormat="1" ht="46.5" customHeight="1" x14ac:dyDescent="0.2">
      <c r="A55" s="7">
        <v>54</v>
      </c>
      <c r="B55" s="219" t="s">
        <v>2067</v>
      </c>
      <c r="C55" s="216" t="s">
        <v>2068</v>
      </c>
      <c r="D55" s="250" t="s">
        <v>2069</v>
      </c>
      <c r="E55" s="250">
        <v>2017</v>
      </c>
      <c r="F55" s="210" t="s">
        <v>205</v>
      </c>
      <c r="G55" s="86" t="s">
        <v>2688</v>
      </c>
    </row>
    <row r="56" spans="1:175" s="205" customFormat="1" ht="46.5" customHeight="1" x14ac:dyDescent="0.2">
      <c r="A56" s="7">
        <v>55</v>
      </c>
      <c r="B56" s="10" t="s">
        <v>2053</v>
      </c>
      <c r="C56" s="215" t="s">
        <v>2054</v>
      </c>
      <c r="D56" s="1" t="s">
        <v>2050</v>
      </c>
      <c r="E56" s="301">
        <v>2017</v>
      </c>
      <c r="F56" s="210" t="s">
        <v>205</v>
      </c>
      <c r="G56" s="86" t="s">
        <v>2688</v>
      </c>
    </row>
    <row r="57" spans="1:175" s="205" customFormat="1" ht="46.5" customHeight="1" x14ac:dyDescent="0.2">
      <c r="A57" s="7">
        <v>56</v>
      </c>
      <c r="B57" s="217" t="s">
        <v>2078</v>
      </c>
      <c r="C57" s="217" t="s">
        <v>2079</v>
      </c>
      <c r="D57" s="266" t="s">
        <v>2706</v>
      </c>
      <c r="E57" s="273">
        <v>2017</v>
      </c>
      <c r="F57" s="210" t="s">
        <v>205</v>
      </c>
      <c r="G57" s="86" t="s">
        <v>2688</v>
      </c>
    </row>
    <row r="58" spans="1:175" s="205" customFormat="1" ht="46.5" customHeight="1" x14ac:dyDescent="0.2">
      <c r="A58" s="7">
        <v>57</v>
      </c>
      <c r="B58" s="10" t="s">
        <v>2051</v>
      </c>
      <c r="C58" s="214" t="s">
        <v>2052</v>
      </c>
      <c r="D58" s="1" t="s">
        <v>2050</v>
      </c>
      <c r="E58" s="301">
        <v>2017</v>
      </c>
      <c r="F58" s="210" t="s">
        <v>205</v>
      </c>
      <c r="G58" s="86" t="s">
        <v>2688</v>
      </c>
    </row>
    <row r="59" spans="1:175" s="205" customFormat="1" ht="46.5" customHeight="1" x14ac:dyDescent="0.2">
      <c r="A59" s="7">
        <v>58</v>
      </c>
      <c r="B59" s="217" t="s">
        <v>2083</v>
      </c>
      <c r="C59" s="217" t="s">
        <v>2084</v>
      </c>
      <c r="D59" s="266" t="s">
        <v>2085</v>
      </c>
      <c r="E59" s="273">
        <v>2017</v>
      </c>
      <c r="F59" s="210" t="s">
        <v>205</v>
      </c>
      <c r="G59" s="86" t="s">
        <v>2688</v>
      </c>
    </row>
    <row r="60" spans="1:175" s="205" customFormat="1" ht="46.5" customHeight="1" x14ac:dyDescent="0.2">
      <c r="A60" s="7">
        <v>59</v>
      </c>
      <c r="B60" s="10" t="s">
        <v>2058</v>
      </c>
      <c r="C60" s="215" t="s">
        <v>2059</v>
      </c>
      <c r="D60" s="1" t="s">
        <v>2060</v>
      </c>
      <c r="E60" s="301">
        <v>2017</v>
      </c>
      <c r="F60" s="210" t="s">
        <v>205</v>
      </c>
      <c r="G60" s="86" t="s">
        <v>2688</v>
      </c>
    </row>
    <row r="61" spans="1:175" s="205" customFormat="1" ht="46.5" customHeight="1" x14ac:dyDescent="0.2">
      <c r="A61" s="7">
        <v>60</v>
      </c>
      <c r="B61" s="217" t="s">
        <v>2086</v>
      </c>
      <c r="C61" s="218" t="s">
        <v>2087</v>
      </c>
      <c r="D61" s="266" t="s">
        <v>2085</v>
      </c>
      <c r="E61" s="273">
        <v>2017</v>
      </c>
      <c r="F61" s="210" t="s">
        <v>205</v>
      </c>
      <c r="G61" s="86" t="s">
        <v>2688</v>
      </c>
    </row>
    <row r="62" spans="1:175" s="205" customFormat="1" ht="46.5" customHeight="1" x14ac:dyDescent="0.2">
      <c r="A62" s="7">
        <v>61</v>
      </c>
      <c r="B62" s="10" t="s">
        <v>170</v>
      </c>
      <c r="C62" s="147" t="s">
        <v>201</v>
      </c>
      <c r="D62" s="1" t="s">
        <v>233</v>
      </c>
      <c r="E62" s="148">
        <v>2017</v>
      </c>
      <c r="F62" s="39" t="s">
        <v>205</v>
      </c>
      <c r="G62" s="94" t="s">
        <v>2674</v>
      </c>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row>
    <row r="63" spans="1:175" s="205" customFormat="1" ht="46.5" customHeight="1" x14ac:dyDescent="0.2">
      <c r="A63" s="7">
        <v>62</v>
      </c>
      <c r="B63" s="217" t="s">
        <v>2080</v>
      </c>
      <c r="C63" s="218" t="s">
        <v>2081</v>
      </c>
      <c r="D63" s="266" t="s">
        <v>2082</v>
      </c>
      <c r="E63" s="273">
        <v>2017</v>
      </c>
      <c r="F63" s="210" t="s">
        <v>205</v>
      </c>
      <c r="G63" s="86" t="s">
        <v>2688</v>
      </c>
    </row>
    <row r="64" spans="1:175" s="205" customFormat="1" ht="46.5" customHeight="1" x14ac:dyDescent="0.2">
      <c r="A64" s="7">
        <v>63</v>
      </c>
      <c r="B64" s="217" t="s">
        <v>2076</v>
      </c>
      <c r="C64" s="217" t="s">
        <v>2077</v>
      </c>
      <c r="D64" s="266" t="s">
        <v>2706</v>
      </c>
      <c r="E64" s="273">
        <v>2017</v>
      </c>
      <c r="F64" s="210" t="s">
        <v>205</v>
      </c>
      <c r="G64" s="86" t="s">
        <v>2688</v>
      </c>
    </row>
    <row r="65" spans="1:175" s="205" customFormat="1" ht="46.5" customHeight="1" x14ac:dyDescent="0.2">
      <c r="A65" s="7">
        <v>64</v>
      </c>
      <c r="B65" s="217" t="s">
        <v>2088</v>
      </c>
      <c r="C65" s="217" t="s">
        <v>2089</v>
      </c>
      <c r="D65" s="266" t="s">
        <v>2090</v>
      </c>
      <c r="E65" s="273">
        <v>2017</v>
      </c>
      <c r="F65" s="210" t="s">
        <v>205</v>
      </c>
      <c r="G65" s="86" t="s">
        <v>2688</v>
      </c>
    </row>
    <row r="66" spans="1:175" s="205" customFormat="1" ht="46.5" customHeight="1" x14ac:dyDescent="0.2">
      <c r="A66" s="7">
        <v>65</v>
      </c>
      <c r="B66" s="10" t="s">
        <v>2048</v>
      </c>
      <c r="C66" s="10" t="s">
        <v>2049</v>
      </c>
      <c r="D66" s="1" t="s">
        <v>2050</v>
      </c>
      <c r="E66" s="301">
        <v>2017</v>
      </c>
      <c r="F66" s="210" t="s">
        <v>205</v>
      </c>
      <c r="G66" s="86" t="s">
        <v>2688</v>
      </c>
    </row>
    <row r="67" spans="1:175" s="205" customFormat="1" ht="46.5" customHeight="1" x14ac:dyDescent="0.2">
      <c r="A67" s="7">
        <v>66</v>
      </c>
      <c r="B67" s="217" t="s">
        <v>2095</v>
      </c>
      <c r="C67" s="218" t="s">
        <v>2096</v>
      </c>
      <c r="D67" s="266" t="s">
        <v>2097</v>
      </c>
      <c r="E67" s="273">
        <v>2017</v>
      </c>
      <c r="F67" s="210" t="s">
        <v>205</v>
      </c>
      <c r="G67" s="86" t="s">
        <v>2688</v>
      </c>
    </row>
    <row r="68" spans="1:175" s="205" customFormat="1" ht="46.5" customHeight="1" x14ac:dyDescent="0.2">
      <c r="A68" s="7">
        <v>67</v>
      </c>
      <c r="B68" s="217" t="s">
        <v>2073</v>
      </c>
      <c r="C68" s="217" t="s">
        <v>2074</v>
      </c>
      <c r="D68" s="266" t="s">
        <v>2075</v>
      </c>
      <c r="E68" s="273">
        <v>2017</v>
      </c>
      <c r="F68" s="210" t="s">
        <v>205</v>
      </c>
      <c r="G68" s="86" t="s">
        <v>2688</v>
      </c>
    </row>
    <row r="69" spans="1:175" s="205" customFormat="1" ht="46.5" customHeight="1" x14ac:dyDescent="0.2">
      <c r="A69" s="7">
        <v>68</v>
      </c>
      <c r="B69" s="10" t="s">
        <v>2064</v>
      </c>
      <c r="C69" s="10" t="s">
        <v>2065</v>
      </c>
      <c r="D69" s="261" t="s">
        <v>2066</v>
      </c>
      <c r="E69" s="301">
        <v>2017</v>
      </c>
      <c r="F69" s="210" t="s">
        <v>205</v>
      </c>
      <c r="G69" s="86" t="s">
        <v>2688</v>
      </c>
    </row>
    <row r="70" spans="1:175" s="205" customFormat="1" ht="46.5" customHeight="1" x14ac:dyDescent="0.2">
      <c r="A70" s="7">
        <v>69</v>
      </c>
      <c r="B70" s="10" t="s">
        <v>419</v>
      </c>
      <c r="C70" s="10" t="s">
        <v>934</v>
      </c>
      <c r="D70" s="1" t="s">
        <v>420</v>
      </c>
      <c r="E70" s="1">
        <v>2018</v>
      </c>
      <c r="F70" s="18" t="s">
        <v>205</v>
      </c>
      <c r="G70" s="59" t="s">
        <v>2674</v>
      </c>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c r="FC70" s="50"/>
      <c r="FD70" s="50"/>
      <c r="FE70" s="50"/>
      <c r="FF70" s="50"/>
      <c r="FG70" s="50"/>
      <c r="FH70" s="50"/>
      <c r="FI70" s="50"/>
      <c r="FJ70" s="50"/>
      <c r="FK70" s="50"/>
      <c r="FL70" s="50"/>
      <c r="FM70" s="50"/>
      <c r="FN70" s="50"/>
      <c r="FO70" s="50"/>
      <c r="FP70" s="50"/>
      <c r="FQ70" s="50"/>
      <c r="FR70" s="50"/>
      <c r="FS70" s="50"/>
    </row>
    <row r="71" spans="1:175" s="205" customFormat="1" ht="46.5" customHeight="1" x14ac:dyDescent="0.2">
      <c r="A71" s="7">
        <v>70</v>
      </c>
      <c r="B71" s="234" t="s">
        <v>2198</v>
      </c>
      <c r="C71" s="234" t="s">
        <v>2199</v>
      </c>
      <c r="D71" s="247" t="s">
        <v>2200</v>
      </c>
      <c r="E71" s="306">
        <v>2018</v>
      </c>
      <c r="F71" s="262" t="s">
        <v>205</v>
      </c>
      <c r="G71" s="86" t="s">
        <v>2688</v>
      </c>
    </row>
    <row r="72" spans="1:175" s="205" customFormat="1" ht="46.5" customHeight="1" x14ac:dyDescent="0.2">
      <c r="A72" s="7">
        <v>71</v>
      </c>
      <c r="B72" s="234" t="s">
        <v>2201</v>
      </c>
      <c r="C72" s="243" t="s">
        <v>2202</v>
      </c>
      <c r="D72" s="247" t="s">
        <v>2203</v>
      </c>
      <c r="E72" s="306">
        <v>2018</v>
      </c>
      <c r="F72" s="262" t="s">
        <v>205</v>
      </c>
      <c r="G72" s="86" t="s">
        <v>2688</v>
      </c>
    </row>
    <row r="73" spans="1:175" s="205" customFormat="1" ht="46.5" customHeight="1" x14ac:dyDescent="0.2">
      <c r="A73" s="7">
        <v>72</v>
      </c>
      <c r="B73" s="234" t="s">
        <v>2185</v>
      </c>
      <c r="C73" s="234" t="s">
        <v>2186</v>
      </c>
      <c r="D73" s="247" t="s">
        <v>2187</v>
      </c>
      <c r="E73" s="306">
        <v>2018</v>
      </c>
      <c r="F73" s="262" t="s">
        <v>205</v>
      </c>
      <c r="G73" s="86" t="s">
        <v>2688</v>
      </c>
    </row>
    <row r="74" spans="1:175" s="205" customFormat="1" ht="46.5" customHeight="1" x14ac:dyDescent="0.2">
      <c r="A74" s="7">
        <v>73</v>
      </c>
      <c r="B74" s="234" t="s">
        <v>2218</v>
      </c>
      <c r="C74" s="234" t="s">
        <v>2219</v>
      </c>
      <c r="D74" s="247" t="s">
        <v>2206</v>
      </c>
      <c r="E74" s="306">
        <v>2018</v>
      </c>
      <c r="F74" s="222" t="s">
        <v>205</v>
      </c>
      <c r="G74" s="86" t="s">
        <v>2688</v>
      </c>
    </row>
    <row r="75" spans="1:175" s="205" customFormat="1" ht="46.5" customHeight="1" x14ac:dyDescent="0.2">
      <c r="A75" s="7">
        <v>74</v>
      </c>
      <c r="B75" s="234" t="s">
        <v>2214</v>
      </c>
      <c r="C75" s="234" t="s">
        <v>2215</v>
      </c>
      <c r="D75" s="247" t="s">
        <v>2206</v>
      </c>
      <c r="E75" s="306">
        <v>2018</v>
      </c>
      <c r="F75" s="222" t="s">
        <v>205</v>
      </c>
      <c r="G75" s="86" t="s">
        <v>2688</v>
      </c>
    </row>
    <row r="76" spans="1:175" s="205" customFormat="1" ht="46.5" customHeight="1" x14ac:dyDescent="0.2">
      <c r="A76" s="7">
        <v>75</v>
      </c>
      <c r="B76" s="206" t="s">
        <v>413</v>
      </c>
      <c r="C76" s="206" t="s">
        <v>952</v>
      </c>
      <c r="D76" s="207" t="s">
        <v>414</v>
      </c>
      <c r="E76" s="207">
        <v>2018</v>
      </c>
      <c r="F76" s="18" t="s">
        <v>205</v>
      </c>
      <c r="G76" s="59" t="s">
        <v>2674</v>
      </c>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row>
    <row r="77" spans="1:175" s="205" customFormat="1" ht="47.25" x14ac:dyDescent="0.2">
      <c r="A77" s="7">
        <v>76</v>
      </c>
      <c r="B77" s="206" t="s">
        <v>410</v>
      </c>
      <c r="C77" s="208" t="s">
        <v>893</v>
      </c>
      <c r="D77" s="207" t="s">
        <v>411</v>
      </c>
      <c r="E77" s="207">
        <v>2018</v>
      </c>
      <c r="F77" s="18" t="s">
        <v>205</v>
      </c>
      <c r="G77" s="59" t="s">
        <v>2674</v>
      </c>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50"/>
      <c r="EY77" s="50"/>
      <c r="EZ77" s="50"/>
      <c r="FA77" s="50"/>
      <c r="FB77" s="50"/>
      <c r="FC77" s="50"/>
      <c r="FD77" s="50"/>
      <c r="FE77" s="50"/>
      <c r="FF77" s="50"/>
      <c r="FG77" s="50"/>
      <c r="FH77" s="50"/>
      <c r="FI77" s="50"/>
      <c r="FJ77" s="50"/>
      <c r="FK77" s="50"/>
      <c r="FL77" s="50"/>
      <c r="FM77" s="50"/>
      <c r="FN77" s="50"/>
      <c r="FO77" s="50"/>
      <c r="FP77" s="50"/>
      <c r="FQ77" s="50"/>
      <c r="FR77" s="50"/>
      <c r="FS77" s="50"/>
    </row>
    <row r="78" spans="1:175" s="205" customFormat="1" ht="46.5" customHeight="1" x14ac:dyDescent="0.2">
      <c r="A78" s="7">
        <v>77</v>
      </c>
      <c r="B78" s="234" t="s">
        <v>2204</v>
      </c>
      <c r="C78" s="243" t="s">
        <v>2205</v>
      </c>
      <c r="D78" s="247" t="s">
        <v>2206</v>
      </c>
      <c r="E78" s="306">
        <v>2018</v>
      </c>
      <c r="F78" s="222" t="s">
        <v>205</v>
      </c>
      <c r="G78" s="86" t="s">
        <v>2688</v>
      </c>
    </row>
    <row r="79" spans="1:175" s="205" customFormat="1" ht="46.5" customHeight="1" x14ac:dyDescent="0.2">
      <c r="A79" s="7">
        <v>78</v>
      </c>
      <c r="B79" s="234" t="s">
        <v>2191</v>
      </c>
      <c r="C79" s="243" t="s">
        <v>2228</v>
      </c>
      <c r="D79" s="247" t="s">
        <v>2206</v>
      </c>
      <c r="E79" s="306">
        <v>2018</v>
      </c>
      <c r="F79" s="222" t="s">
        <v>205</v>
      </c>
      <c r="G79" s="86" t="s">
        <v>2688</v>
      </c>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row>
    <row r="80" spans="1:175" s="205" customFormat="1" ht="46.5" customHeight="1" x14ac:dyDescent="0.2">
      <c r="A80" s="7">
        <v>79</v>
      </c>
      <c r="B80" s="234" t="s">
        <v>2222</v>
      </c>
      <c r="C80" s="234" t="s">
        <v>2223</v>
      </c>
      <c r="D80" s="247" t="s">
        <v>2206</v>
      </c>
      <c r="E80" s="306">
        <v>2018</v>
      </c>
      <c r="F80" s="222" t="s">
        <v>205</v>
      </c>
      <c r="G80" s="86" t="s">
        <v>2688</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row>
    <row r="81" spans="1:175" s="205" customFormat="1" ht="46.5" customHeight="1" x14ac:dyDescent="0.2">
      <c r="A81" s="7">
        <v>80</v>
      </c>
      <c r="B81" s="234" t="s">
        <v>2224</v>
      </c>
      <c r="C81" s="243" t="s">
        <v>2225</v>
      </c>
      <c r="D81" s="247" t="s">
        <v>2206</v>
      </c>
      <c r="E81" s="306">
        <v>2018</v>
      </c>
      <c r="F81" s="222" t="s">
        <v>205</v>
      </c>
      <c r="G81" s="86" t="s">
        <v>2688</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row>
    <row r="82" spans="1:175" s="205" customFormat="1" ht="46.5" customHeight="1" x14ac:dyDescent="0.2">
      <c r="A82" s="7">
        <v>81</v>
      </c>
      <c r="B82" s="234" t="s">
        <v>2232</v>
      </c>
      <c r="C82" s="234" t="s">
        <v>2233</v>
      </c>
      <c r="D82" s="247" t="s">
        <v>2206</v>
      </c>
      <c r="E82" s="306">
        <v>2018</v>
      </c>
      <c r="F82" s="222" t="s">
        <v>205</v>
      </c>
      <c r="G82" s="86" t="s">
        <v>2688</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row>
    <row r="83" spans="1:175" s="205" customFormat="1" ht="46.5" customHeight="1" x14ac:dyDescent="0.25">
      <c r="A83" s="7">
        <v>82</v>
      </c>
      <c r="B83" s="252" t="s">
        <v>724</v>
      </c>
      <c r="C83" s="255" t="s">
        <v>978</v>
      </c>
      <c r="D83" s="258" t="s">
        <v>791</v>
      </c>
      <c r="E83" s="207">
        <v>2018</v>
      </c>
      <c r="F83" s="159" t="s">
        <v>205</v>
      </c>
      <c r="G83" s="59" t="s">
        <v>2673</v>
      </c>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row>
    <row r="84" spans="1:175" s="205" customFormat="1" ht="46.5" customHeight="1" x14ac:dyDescent="0.25">
      <c r="A84" s="7">
        <v>83</v>
      </c>
      <c r="B84" s="252" t="s">
        <v>793</v>
      </c>
      <c r="C84" s="255" t="s">
        <v>978</v>
      </c>
      <c r="D84" s="384" t="s">
        <v>531</v>
      </c>
      <c r="E84" s="207">
        <v>2018</v>
      </c>
      <c r="F84" s="159" t="s">
        <v>205</v>
      </c>
      <c r="G84" s="59" t="s">
        <v>2674</v>
      </c>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row>
    <row r="85" spans="1:175" s="205" customFormat="1" ht="46.5" customHeight="1" x14ac:dyDescent="0.2">
      <c r="A85" s="7">
        <v>84</v>
      </c>
      <c r="B85" s="234" t="s">
        <v>2212</v>
      </c>
      <c r="C85" s="243" t="s">
        <v>2213</v>
      </c>
      <c r="D85" s="247" t="s">
        <v>2206</v>
      </c>
      <c r="E85" s="306">
        <v>2018</v>
      </c>
      <c r="F85" s="222" t="s">
        <v>205</v>
      </c>
      <c r="G85" s="86" t="s">
        <v>2688</v>
      </c>
    </row>
    <row r="86" spans="1:175" s="205" customFormat="1" ht="46.5" customHeight="1" x14ac:dyDescent="0.2">
      <c r="A86" s="7">
        <v>85</v>
      </c>
      <c r="B86" s="234" t="s">
        <v>2220</v>
      </c>
      <c r="C86" s="243" t="s">
        <v>2221</v>
      </c>
      <c r="D86" s="247" t="s">
        <v>2206</v>
      </c>
      <c r="E86" s="306">
        <v>2018</v>
      </c>
      <c r="F86" s="222" t="s">
        <v>205</v>
      </c>
      <c r="G86" s="86" t="s">
        <v>2688</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row>
    <row r="87" spans="1:175" s="205" customFormat="1" ht="46.5" customHeight="1" x14ac:dyDescent="0.2">
      <c r="A87" s="7">
        <v>86</v>
      </c>
      <c r="B87" s="265" t="s">
        <v>1174</v>
      </c>
      <c r="C87" s="383" t="s">
        <v>1275</v>
      </c>
      <c r="D87" s="269" t="s">
        <v>30</v>
      </c>
      <c r="E87" s="207">
        <v>2018</v>
      </c>
      <c r="F87" s="166" t="s">
        <v>205</v>
      </c>
      <c r="G87" s="167" t="s">
        <v>2676</v>
      </c>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5"/>
      <c r="BR87" s="125"/>
      <c r="BS87" s="125"/>
      <c r="BT87" s="125"/>
      <c r="BU87" s="125"/>
      <c r="BV87" s="125"/>
      <c r="BW87" s="125"/>
      <c r="BX87" s="125"/>
      <c r="BY87" s="125"/>
      <c r="BZ87" s="125"/>
      <c r="CA87" s="125"/>
      <c r="CB87" s="125"/>
      <c r="CC87" s="125"/>
      <c r="CD87" s="125"/>
      <c r="CE87" s="125"/>
      <c r="CF87" s="125"/>
      <c r="CG87" s="125"/>
      <c r="CH87" s="125"/>
      <c r="CI87" s="125"/>
      <c r="CJ87" s="125"/>
      <c r="CK87" s="125"/>
      <c r="CL87" s="125"/>
      <c r="CM87" s="125"/>
      <c r="CN87" s="125"/>
      <c r="CO87" s="125"/>
      <c r="CP87" s="125"/>
      <c r="CQ87" s="125"/>
      <c r="CR87" s="125"/>
      <c r="CS87" s="125"/>
      <c r="CT87" s="125"/>
      <c r="CU87" s="125"/>
      <c r="CV87" s="125"/>
      <c r="CW87" s="125"/>
      <c r="CX87" s="125"/>
      <c r="CY87" s="125"/>
      <c r="CZ87" s="125"/>
      <c r="DA87" s="125"/>
      <c r="DB87" s="125"/>
      <c r="DC87" s="125"/>
      <c r="DD87" s="125"/>
      <c r="DE87" s="125"/>
      <c r="DF87" s="125"/>
      <c r="DG87" s="125"/>
      <c r="DH87" s="125"/>
      <c r="DI87" s="125"/>
      <c r="DJ87" s="125"/>
      <c r="DK87" s="125"/>
      <c r="DL87" s="125"/>
      <c r="DM87" s="125"/>
      <c r="DN87" s="125"/>
      <c r="DO87" s="125"/>
      <c r="DP87" s="125"/>
      <c r="DQ87" s="125"/>
      <c r="DR87" s="125"/>
      <c r="DS87" s="125"/>
      <c r="DT87" s="125"/>
      <c r="DU87" s="125"/>
      <c r="DV87" s="125"/>
      <c r="DW87" s="125"/>
      <c r="DX87" s="125"/>
      <c r="DY87" s="125"/>
      <c r="DZ87" s="125"/>
      <c r="EA87" s="125"/>
      <c r="EB87" s="125"/>
      <c r="EC87" s="125"/>
      <c r="ED87" s="125"/>
      <c r="EE87" s="125"/>
      <c r="EF87" s="125"/>
      <c r="EG87" s="125"/>
      <c r="EH87" s="125"/>
      <c r="EI87" s="125"/>
      <c r="EJ87" s="125"/>
      <c r="EK87" s="125"/>
      <c r="EL87" s="125"/>
      <c r="EM87" s="125"/>
      <c r="EN87" s="125"/>
      <c r="EO87" s="125"/>
      <c r="EP87" s="125"/>
      <c r="EQ87" s="125"/>
      <c r="ER87" s="125"/>
      <c r="ES87" s="125"/>
      <c r="ET87" s="125"/>
      <c r="EU87" s="125"/>
      <c r="EV87" s="125"/>
      <c r="EW87" s="125"/>
      <c r="EX87" s="125"/>
      <c r="EY87" s="125"/>
      <c r="EZ87" s="125"/>
      <c r="FA87" s="125"/>
      <c r="FB87" s="125"/>
      <c r="FC87" s="125"/>
      <c r="FD87" s="125"/>
      <c r="FE87" s="125"/>
      <c r="FF87" s="125"/>
      <c r="FG87" s="125"/>
      <c r="FH87" s="125"/>
      <c r="FI87" s="125"/>
      <c r="FJ87" s="125"/>
      <c r="FK87" s="125"/>
      <c r="FL87" s="125"/>
      <c r="FM87" s="125"/>
      <c r="FN87" s="125"/>
      <c r="FO87" s="125"/>
      <c r="FP87" s="125"/>
      <c r="FQ87" s="125"/>
      <c r="FR87" s="125"/>
      <c r="FS87" s="125"/>
    </row>
    <row r="88" spans="1:175" s="205" customFormat="1" ht="46.5" customHeight="1" x14ac:dyDescent="0.2">
      <c r="A88" s="7">
        <v>87</v>
      </c>
      <c r="B88" s="234" t="s">
        <v>2707</v>
      </c>
      <c r="C88" s="243" t="s">
        <v>2207</v>
      </c>
      <c r="D88" s="247" t="s">
        <v>2206</v>
      </c>
      <c r="E88" s="306">
        <v>2018</v>
      </c>
      <c r="F88" s="222" t="s">
        <v>205</v>
      </c>
      <c r="G88" s="86" t="s">
        <v>2688</v>
      </c>
    </row>
    <row r="89" spans="1:175" s="205" customFormat="1" ht="46.5" customHeight="1" x14ac:dyDescent="0.2">
      <c r="A89" s="7">
        <v>88</v>
      </c>
      <c r="B89" s="206" t="s">
        <v>421</v>
      </c>
      <c r="C89" s="206" t="s">
        <v>1025</v>
      </c>
      <c r="D89" s="207" t="s">
        <v>422</v>
      </c>
      <c r="E89" s="207">
        <v>2018</v>
      </c>
      <c r="F89" s="18" t="s">
        <v>205</v>
      </c>
      <c r="G89" s="59" t="s">
        <v>2674</v>
      </c>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c r="EC89" s="50"/>
      <c r="ED89" s="50"/>
      <c r="EE89" s="50"/>
      <c r="EF89" s="50"/>
      <c r="EG89" s="50"/>
      <c r="EH89" s="50"/>
      <c r="EI89" s="50"/>
      <c r="EJ89" s="50"/>
      <c r="EK89" s="50"/>
      <c r="EL89" s="50"/>
      <c r="EM89" s="50"/>
      <c r="EN89" s="50"/>
      <c r="EO89" s="50"/>
      <c r="EP89" s="50"/>
      <c r="EQ89" s="50"/>
      <c r="ER89" s="50"/>
      <c r="ES89" s="50"/>
      <c r="ET89" s="50"/>
      <c r="EU89" s="50"/>
      <c r="EV89" s="50"/>
      <c r="EW89" s="50"/>
      <c r="EX89" s="50"/>
      <c r="EY89" s="50"/>
      <c r="EZ89" s="50"/>
      <c r="FA89" s="50"/>
      <c r="FB89" s="50"/>
      <c r="FC89" s="50"/>
      <c r="FD89" s="50"/>
      <c r="FE89" s="50"/>
      <c r="FF89" s="50"/>
      <c r="FG89" s="50"/>
      <c r="FH89" s="50"/>
      <c r="FI89" s="50"/>
      <c r="FJ89" s="50"/>
      <c r="FK89" s="50"/>
      <c r="FL89" s="50"/>
      <c r="FM89" s="50"/>
      <c r="FN89" s="50"/>
      <c r="FO89" s="50"/>
      <c r="FP89" s="50"/>
      <c r="FQ89" s="50"/>
      <c r="FR89" s="50"/>
      <c r="FS89" s="50"/>
    </row>
    <row r="90" spans="1:175" s="205" customFormat="1" ht="46.5" customHeight="1" x14ac:dyDescent="0.2">
      <c r="A90" s="7">
        <v>89</v>
      </c>
      <c r="B90" s="234" t="s">
        <v>2240</v>
      </c>
      <c r="C90" s="234" t="s">
        <v>2241</v>
      </c>
      <c r="D90" s="247" t="s">
        <v>2242</v>
      </c>
      <c r="E90" s="306">
        <v>2018</v>
      </c>
      <c r="F90" s="222" t="s">
        <v>205</v>
      </c>
      <c r="G90" s="86" t="s">
        <v>2688</v>
      </c>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row>
    <row r="91" spans="1:175" s="205" customFormat="1" ht="46.5" customHeight="1" x14ac:dyDescent="0.2">
      <c r="A91" s="7">
        <v>90</v>
      </c>
      <c r="B91" s="234" t="s">
        <v>2237</v>
      </c>
      <c r="C91" s="234" t="s">
        <v>2238</v>
      </c>
      <c r="D91" s="247" t="s">
        <v>2239</v>
      </c>
      <c r="E91" s="306">
        <v>2018</v>
      </c>
      <c r="F91" s="222" t="s">
        <v>205</v>
      </c>
      <c r="G91" s="86" t="s">
        <v>2688</v>
      </c>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row>
    <row r="92" spans="1:175" s="205" customFormat="1" ht="46.5" customHeight="1" x14ac:dyDescent="0.2">
      <c r="A92" s="7">
        <v>91</v>
      </c>
      <c r="B92" s="234" t="s">
        <v>2195</v>
      </c>
      <c r="C92" s="234" t="s">
        <v>2196</v>
      </c>
      <c r="D92" s="247" t="s">
        <v>2197</v>
      </c>
      <c r="E92" s="306">
        <v>2018</v>
      </c>
      <c r="F92" s="222" t="s">
        <v>205</v>
      </c>
      <c r="G92" s="86" t="s">
        <v>2688</v>
      </c>
    </row>
    <row r="93" spans="1:175" s="205" customFormat="1" ht="46.5" customHeight="1" x14ac:dyDescent="0.2">
      <c r="A93" s="7">
        <v>92</v>
      </c>
      <c r="B93" s="206" t="s">
        <v>415</v>
      </c>
      <c r="C93" s="206" t="s">
        <v>1034</v>
      </c>
      <c r="D93" s="207" t="s">
        <v>416</v>
      </c>
      <c r="E93" s="207">
        <v>2018</v>
      </c>
      <c r="F93" s="18" t="s">
        <v>205</v>
      </c>
      <c r="G93" s="59" t="s">
        <v>2674</v>
      </c>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c r="EA93" s="50"/>
      <c r="EB93" s="50"/>
      <c r="EC93" s="50"/>
      <c r="ED93" s="50"/>
      <c r="EE93" s="50"/>
      <c r="EF93" s="50"/>
      <c r="EG93" s="50"/>
      <c r="EH93" s="50"/>
      <c r="EI93" s="50"/>
      <c r="EJ93" s="50"/>
      <c r="EK93" s="50"/>
      <c r="EL93" s="50"/>
      <c r="EM93" s="50"/>
      <c r="EN93" s="50"/>
      <c r="EO93" s="50"/>
      <c r="EP93" s="50"/>
      <c r="EQ93" s="50"/>
      <c r="ER93" s="50"/>
      <c r="ES93" s="50"/>
      <c r="ET93" s="50"/>
      <c r="EU93" s="50"/>
      <c r="EV93" s="50"/>
      <c r="EW93" s="50"/>
      <c r="EX93" s="50"/>
      <c r="EY93" s="50"/>
      <c r="EZ93" s="50"/>
      <c r="FA93" s="50"/>
      <c r="FB93" s="50"/>
      <c r="FC93" s="50"/>
      <c r="FD93" s="50"/>
      <c r="FE93" s="50"/>
      <c r="FF93" s="50"/>
      <c r="FG93" s="50"/>
      <c r="FH93" s="50"/>
      <c r="FI93" s="50"/>
      <c r="FJ93" s="50"/>
      <c r="FK93" s="50"/>
      <c r="FL93" s="50"/>
      <c r="FM93" s="50"/>
      <c r="FN93" s="50"/>
      <c r="FO93" s="50"/>
      <c r="FP93" s="50"/>
      <c r="FQ93" s="50"/>
      <c r="FR93" s="50"/>
      <c r="FS93" s="50"/>
    </row>
    <row r="94" spans="1:175" s="205" customFormat="1" ht="46.5" customHeight="1" x14ac:dyDescent="0.2">
      <c r="A94" s="7">
        <v>93</v>
      </c>
      <c r="B94" s="206" t="s">
        <v>412</v>
      </c>
      <c r="C94" s="206" t="s">
        <v>1038</v>
      </c>
      <c r="D94" s="207" t="s">
        <v>411</v>
      </c>
      <c r="E94" s="207">
        <v>2018</v>
      </c>
      <c r="F94" s="18" t="s">
        <v>205</v>
      </c>
      <c r="G94" s="59" t="s">
        <v>2674</v>
      </c>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c r="FI94" s="50"/>
      <c r="FJ94" s="50"/>
      <c r="FK94" s="50"/>
      <c r="FL94" s="50"/>
      <c r="FM94" s="50"/>
      <c r="FN94" s="50"/>
      <c r="FO94" s="50"/>
      <c r="FP94" s="50"/>
      <c r="FQ94" s="50"/>
      <c r="FR94" s="50"/>
      <c r="FS94" s="50"/>
    </row>
    <row r="95" spans="1:175" s="205" customFormat="1" ht="46.5" customHeight="1" x14ac:dyDescent="0.25">
      <c r="A95" s="7">
        <v>94</v>
      </c>
      <c r="B95" s="252" t="s">
        <v>827</v>
      </c>
      <c r="C95" s="252" t="s">
        <v>1042</v>
      </c>
      <c r="D95" s="258" t="s">
        <v>828</v>
      </c>
      <c r="E95" s="207">
        <v>2018</v>
      </c>
      <c r="F95" s="158" t="s">
        <v>205</v>
      </c>
      <c r="G95" s="59" t="s">
        <v>2673</v>
      </c>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row>
    <row r="96" spans="1:175" s="205" customFormat="1" ht="46.5" customHeight="1" x14ac:dyDescent="0.2">
      <c r="A96" s="7">
        <v>95</v>
      </c>
      <c r="B96" s="234" t="s">
        <v>2243</v>
      </c>
      <c r="C96" s="234" t="s">
        <v>2244</v>
      </c>
      <c r="D96" s="247" t="s">
        <v>2245</v>
      </c>
      <c r="E96" s="306">
        <v>2018</v>
      </c>
      <c r="F96" s="222" t="s">
        <v>205</v>
      </c>
      <c r="G96" s="86" t="s">
        <v>2688</v>
      </c>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row>
    <row r="97" spans="1:175" s="205" customFormat="1" ht="46.5" customHeight="1" x14ac:dyDescent="0.2">
      <c r="A97" s="7">
        <v>96</v>
      </c>
      <c r="B97" s="206" t="s">
        <v>417</v>
      </c>
      <c r="C97" s="206" t="s">
        <v>1046</v>
      </c>
      <c r="D97" s="207" t="s">
        <v>418</v>
      </c>
      <c r="E97" s="207">
        <v>2018</v>
      </c>
      <c r="F97" s="18" t="s">
        <v>205</v>
      </c>
      <c r="G97" s="59" t="s">
        <v>2674</v>
      </c>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c r="DA97" s="50"/>
      <c r="DB97" s="50"/>
      <c r="DC97" s="50"/>
      <c r="DD97" s="50"/>
      <c r="DE97" s="50"/>
      <c r="DF97" s="50"/>
      <c r="DG97" s="50"/>
      <c r="DH97" s="50"/>
      <c r="DI97" s="50"/>
      <c r="DJ97" s="50"/>
      <c r="DK97" s="50"/>
      <c r="DL97" s="50"/>
      <c r="DM97" s="50"/>
      <c r="DN97" s="50"/>
      <c r="DO97" s="50"/>
      <c r="DP97" s="50"/>
      <c r="DQ97" s="50"/>
      <c r="DR97" s="50"/>
      <c r="DS97" s="50"/>
      <c r="DT97" s="50"/>
      <c r="DU97" s="50"/>
      <c r="DV97" s="50"/>
      <c r="DW97" s="50"/>
      <c r="DX97" s="50"/>
      <c r="DY97" s="50"/>
      <c r="DZ97" s="50"/>
      <c r="EA97" s="50"/>
      <c r="EB97" s="50"/>
      <c r="EC97" s="50"/>
      <c r="ED97" s="50"/>
      <c r="EE97" s="50"/>
      <c r="EF97" s="50"/>
      <c r="EG97" s="50"/>
      <c r="EH97" s="50"/>
      <c r="EI97" s="50"/>
      <c r="EJ97" s="50"/>
      <c r="EK97" s="50"/>
      <c r="EL97" s="50"/>
      <c r="EM97" s="50"/>
      <c r="EN97" s="50"/>
      <c r="EO97" s="50"/>
      <c r="EP97" s="50"/>
      <c r="EQ97" s="50"/>
      <c r="ER97" s="50"/>
      <c r="ES97" s="50"/>
      <c r="ET97" s="50"/>
      <c r="EU97" s="50"/>
      <c r="EV97" s="50"/>
      <c r="EW97" s="50"/>
      <c r="EX97" s="50"/>
      <c r="EY97" s="50"/>
      <c r="EZ97" s="50"/>
      <c r="FA97" s="50"/>
      <c r="FB97" s="50"/>
      <c r="FC97" s="50"/>
      <c r="FD97" s="50"/>
      <c r="FE97" s="50"/>
      <c r="FF97" s="50"/>
      <c r="FG97" s="50"/>
      <c r="FH97" s="50"/>
      <c r="FI97" s="50"/>
      <c r="FJ97" s="50"/>
      <c r="FK97" s="50"/>
      <c r="FL97" s="50"/>
      <c r="FM97" s="50"/>
      <c r="FN97" s="50"/>
      <c r="FO97" s="50"/>
      <c r="FP97" s="50"/>
      <c r="FQ97" s="50"/>
      <c r="FR97" s="50"/>
      <c r="FS97" s="50"/>
    </row>
    <row r="98" spans="1:175" s="205" customFormat="1" ht="46.5" customHeight="1" x14ac:dyDescent="0.2">
      <c r="A98" s="7">
        <v>97</v>
      </c>
      <c r="B98" s="234" t="s">
        <v>2226</v>
      </c>
      <c r="C98" s="243" t="s">
        <v>2227</v>
      </c>
      <c r="D98" s="247" t="s">
        <v>2206</v>
      </c>
      <c r="E98" s="306">
        <v>2018</v>
      </c>
      <c r="F98" s="222" t="s">
        <v>205</v>
      </c>
      <c r="G98" s="86" t="s">
        <v>2688</v>
      </c>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row>
    <row r="99" spans="1:175" s="205" customFormat="1" ht="46.5" customHeight="1" x14ac:dyDescent="0.25">
      <c r="A99" s="7">
        <v>98</v>
      </c>
      <c r="B99" s="206" t="s">
        <v>508</v>
      </c>
      <c r="C99" s="206" t="s">
        <v>1048</v>
      </c>
      <c r="D99" s="207" t="s">
        <v>509</v>
      </c>
      <c r="E99" s="207">
        <v>2018</v>
      </c>
      <c r="F99" s="59" t="s">
        <v>205</v>
      </c>
      <c r="G99" s="59" t="s">
        <v>2674</v>
      </c>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c r="DA99" s="51"/>
      <c r="DB99" s="51"/>
      <c r="DC99" s="51"/>
      <c r="DD99" s="51"/>
      <c r="DE99" s="51"/>
      <c r="DF99" s="51"/>
      <c r="DG99" s="51"/>
      <c r="DH99" s="51"/>
      <c r="DI99" s="51"/>
      <c r="DJ99" s="51"/>
      <c r="DK99" s="51"/>
      <c r="DL99" s="51"/>
      <c r="DM99" s="51"/>
      <c r="DN99" s="51"/>
      <c r="DO99" s="51"/>
      <c r="DP99" s="51"/>
      <c r="DQ99" s="51"/>
      <c r="DR99" s="51"/>
      <c r="DS99" s="51"/>
      <c r="DT99" s="51"/>
      <c r="DU99" s="51"/>
      <c r="DV99" s="51"/>
      <c r="DW99" s="51"/>
      <c r="DX99" s="51"/>
      <c r="DY99" s="51"/>
      <c r="DZ99" s="51"/>
      <c r="EA99" s="51"/>
      <c r="EB99" s="51"/>
      <c r="EC99" s="51"/>
      <c r="ED99" s="51"/>
      <c r="EE99" s="51"/>
      <c r="EF99" s="51"/>
      <c r="EG99" s="51"/>
      <c r="EH99" s="51"/>
      <c r="EI99" s="51"/>
      <c r="EJ99" s="51"/>
      <c r="EK99" s="51"/>
      <c r="EL99" s="51"/>
      <c r="EM99" s="51"/>
      <c r="EN99" s="51"/>
      <c r="EO99" s="51"/>
      <c r="EP99" s="51"/>
      <c r="EQ99" s="51"/>
      <c r="ER99" s="51"/>
      <c r="ES99" s="51"/>
      <c r="ET99" s="51"/>
      <c r="EU99" s="51"/>
      <c r="EV99" s="51"/>
      <c r="EW99" s="51"/>
      <c r="EX99" s="51"/>
      <c r="EY99" s="51"/>
      <c r="EZ99" s="51"/>
      <c r="FA99" s="51"/>
      <c r="FB99" s="51"/>
      <c r="FC99" s="51"/>
      <c r="FD99" s="51"/>
      <c r="FE99" s="51"/>
      <c r="FF99" s="51"/>
      <c r="FG99" s="51"/>
      <c r="FH99" s="51"/>
      <c r="FI99" s="51"/>
      <c r="FJ99" s="51"/>
      <c r="FK99" s="51"/>
      <c r="FL99" s="51"/>
      <c r="FM99" s="51"/>
      <c r="FN99" s="51"/>
      <c r="FO99" s="51"/>
      <c r="FP99" s="51"/>
      <c r="FQ99" s="51"/>
      <c r="FR99" s="51"/>
      <c r="FS99" s="51"/>
    </row>
    <row r="100" spans="1:175" s="205" customFormat="1" ht="46.5" customHeight="1" x14ac:dyDescent="0.2">
      <c r="A100" s="7">
        <v>99</v>
      </c>
      <c r="B100" s="234" t="s">
        <v>2208</v>
      </c>
      <c r="C100" s="243" t="s">
        <v>2209</v>
      </c>
      <c r="D100" s="247" t="s">
        <v>2206</v>
      </c>
      <c r="E100" s="306">
        <v>2018</v>
      </c>
      <c r="F100" s="222" t="s">
        <v>205</v>
      </c>
      <c r="G100" s="86" t="s">
        <v>2688</v>
      </c>
    </row>
    <row r="101" spans="1:175" s="205" customFormat="1" ht="46.5" customHeight="1" x14ac:dyDescent="0.2">
      <c r="A101" s="7">
        <v>100</v>
      </c>
      <c r="B101" s="234" t="s">
        <v>2193</v>
      </c>
      <c r="C101" s="234" t="s">
        <v>2194</v>
      </c>
      <c r="D101" s="247" t="s">
        <v>2192</v>
      </c>
      <c r="E101" s="306">
        <v>2018</v>
      </c>
      <c r="F101" s="222" t="s">
        <v>205</v>
      </c>
      <c r="G101" s="86" t="s">
        <v>2688</v>
      </c>
    </row>
    <row r="102" spans="1:175" s="205" customFormat="1" ht="46.5" customHeight="1" x14ac:dyDescent="0.2">
      <c r="A102" s="7">
        <v>101</v>
      </c>
      <c r="B102" s="234" t="s">
        <v>2216</v>
      </c>
      <c r="C102" s="234" t="s">
        <v>2217</v>
      </c>
      <c r="D102" s="247" t="s">
        <v>2206</v>
      </c>
      <c r="E102" s="306">
        <v>2018</v>
      </c>
      <c r="F102" s="222" t="s">
        <v>205</v>
      </c>
      <c r="G102" s="86" t="s">
        <v>2688</v>
      </c>
    </row>
    <row r="103" spans="1:175" s="205" customFormat="1" ht="46.5" customHeight="1" x14ac:dyDescent="0.25">
      <c r="A103" s="7">
        <v>102</v>
      </c>
      <c r="B103" s="252" t="s">
        <v>1109</v>
      </c>
      <c r="C103" s="255" t="s">
        <v>1110</v>
      </c>
      <c r="D103" s="258" t="s">
        <v>851</v>
      </c>
      <c r="E103" s="207">
        <v>2018</v>
      </c>
      <c r="F103" s="158" t="s">
        <v>205</v>
      </c>
      <c r="G103" s="59" t="s">
        <v>2673</v>
      </c>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row>
    <row r="104" spans="1:175" s="205" customFormat="1" ht="46.5" customHeight="1" x14ac:dyDescent="0.2">
      <c r="A104" s="7">
        <v>103</v>
      </c>
      <c r="B104" s="234" t="s">
        <v>2234</v>
      </c>
      <c r="C104" s="243" t="s">
        <v>2235</v>
      </c>
      <c r="D104" s="247" t="s">
        <v>2236</v>
      </c>
      <c r="E104" s="306">
        <v>2018</v>
      </c>
      <c r="F104" s="222" t="s">
        <v>205</v>
      </c>
      <c r="G104" s="86" t="s">
        <v>2688</v>
      </c>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row>
    <row r="105" spans="1:175" s="205" customFormat="1" ht="46.5" customHeight="1" x14ac:dyDescent="0.25">
      <c r="A105" s="7">
        <v>104</v>
      </c>
      <c r="B105" s="252" t="s">
        <v>1125</v>
      </c>
      <c r="C105" s="252" t="s">
        <v>1126</v>
      </c>
      <c r="D105" s="258" t="s">
        <v>858</v>
      </c>
      <c r="E105" s="207">
        <v>2018</v>
      </c>
      <c r="F105" s="158" t="s">
        <v>205</v>
      </c>
      <c r="G105" s="59" t="s">
        <v>2673</v>
      </c>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row>
    <row r="106" spans="1:175" s="205" customFormat="1" ht="46.5" customHeight="1" x14ac:dyDescent="0.2">
      <c r="A106" s="7">
        <v>105</v>
      </c>
      <c r="B106" s="234" t="s">
        <v>2370</v>
      </c>
      <c r="C106" s="234" t="s">
        <v>2371</v>
      </c>
      <c r="D106" s="247" t="s">
        <v>2369</v>
      </c>
      <c r="E106" s="306">
        <v>2018</v>
      </c>
      <c r="F106" s="222" t="s">
        <v>205</v>
      </c>
      <c r="G106" s="86" t="s">
        <v>2688</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row>
    <row r="107" spans="1:175" s="205" customFormat="1" ht="46.5" customHeight="1" x14ac:dyDescent="0.2">
      <c r="A107" s="7">
        <v>106</v>
      </c>
      <c r="B107" s="234" t="s">
        <v>2210</v>
      </c>
      <c r="C107" s="243" t="s">
        <v>2211</v>
      </c>
      <c r="D107" s="247" t="s">
        <v>2206</v>
      </c>
      <c r="E107" s="306">
        <v>2018</v>
      </c>
      <c r="F107" s="222" t="s">
        <v>205</v>
      </c>
      <c r="G107" s="86" t="s">
        <v>2688</v>
      </c>
    </row>
    <row r="108" spans="1:175" s="205" customFormat="1" ht="46.5" customHeight="1" x14ac:dyDescent="0.2">
      <c r="A108" s="7">
        <v>107</v>
      </c>
      <c r="B108" s="234" t="s">
        <v>2188</v>
      </c>
      <c r="C108" s="234" t="s">
        <v>2189</v>
      </c>
      <c r="D108" s="247" t="s">
        <v>2190</v>
      </c>
      <c r="E108" s="306">
        <v>2018</v>
      </c>
      <c r="F108" s="222" t="s">
        <v>205</v>
      </c>
      <c r="G108" s="86" t="s">
        <v>2688</v>
      </c>
    </row>
    <row r="109" spans="1:175" s="205" customFormat="1" ht="46.5" customHeight="1" x14ac:dyDescent="0.25">
      <c r="A109" s="7">
        <v>108</v>
      </c>
      <c r="B109" s="239" t="s">
        <v>597</v>
      </c>
      <c r="C109" s="239" t="s">
        <v>743</v>
      </c>
      <c r="D109" s="249" t="s">
        <v>545</v>
      </c>
      <c r="E109" s="207">
        <v>2019</v>
      </c>
      <c r="F109" s="71" t="s">
        <v>205</v>
      </c>
      <c r="G109" s="91" t="s">
        <v>2674</v>
      </c>
      <c r="H109" s="54"/>
      <c r="I109" s="52"/>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row>
    <row r="110" spans="1:175" s="205" customFormat="1" ht="46.5" customHeight="1" x14ac:dyDescent="0.25">
      <c r="A110" s="7">
        <v>109</v>
      </c>
      <c r="B110" s="239" t="s">
        <v>697</v>
      </c>
      <c r="C110" s="239" t="s">
        <v>2690</v>
      </c>
      <c r="D110" s="249" t="s">
        <v>698</v>
      </c>
      <c r="E110" s="207">
        <v>2019</v>
      </c>
      <c r="F110" s="71" t="s">
        <v>205</v>
      </c>
      <c r="G110" s="91" t="s">
        <v>2674</v>
      </c>
      <c r="H110" s="53"/>
      <c r="I110" s="52"/>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c r="DA110" s="53"/>
      <c r="DB110" s="53"/>
      <c r="DC110" s="53"/>
      <c r="DD110" s="53"/>
      <c r="DE110" s="53"/>
      <c r="DF110" s="53"/>
      <c r="DG110" s="53"/>
      <c r="DH110" s="53"/>
      <c r="DI110" s="53"/>
      <c r="DJ110" s="53"/>
      <c r="DK110" s="53"/>
      <c r="DL110" s="53"/>
      <c r="DM110" s="53"/>
      <c r="DN110" s="53"/>
      <c r="DO110" s="53"/>
      <c r="DP110" s="53"/>
      <c r="DQ110" s="53"/>
      <c r="DR110" s="53"/>
      <c r="DS110" s="53"/>
      <c r="DT110" s="53"/>
      <c r="DU110" s="53"/>
      <c r="DV110" s="53"/>
      <c r="DW110" s="53"/>
      <c r="DX110" s="53"/>
      <c r="DY110" s="53"/>
      <c r="DZ110" s="53"/>
      <c r="EA110" s="53"/>
      <c r="EB110" s="53"/>
      <c r="EC110" s="53"/>
      <c r="ED110" s="53"/>
      <c r="EE110" s="53"/>
      <c r="EF110" s="53"/>
      <c r="EG110" s="53"/>
      <c r="EH110" s="53"/>
      <c r="EI110" s="53"/>
      <c r="EJ110" s="53"/>
      <c r="EK110" s="53"/>
      <c r="EL110" s="53"/>
      <c r="EM110" s="53"/>
      <c r="EN110" s="53"/>
      <c r="EO110" s="53"/>
      <c r="EP110" s="53"/>
      <c r="EQ110" s="53"/>
      <c r="ER110" s="53"/>
      <c r="ES110" s="53"/>
      <c r="ET110" s="53"/>
      <c r="EU110" s="53"/>
      <c r="EV110" s="53"/>
      <c r="EW110" s="53"/>
      <c r="EX110" s="53"/>
      <c r="EY110" s="53"/>
      <c r="EZ110" s="53"/>
      <c r="FA110" s="53"/>
      <c r="FB110" s="53"/>
      <c r="FC110" s="53"/>
      <c r="FD110" s="53"/>
      <c r="FE110" s="53"/>
      <c r="FF110" s="53"/>
      <c r="FG110" s="53"/>
      <c r="FH110" s="53"/>
      <c r="FI110" s="53"/>
      <c r="FJ110" s="53"/>
      <c r="FK110" s="53"/>
      <c r="FL110" s="53"/>
      <c r="FM110" s="53"/>
      <c r="FN110" s="53"/>
      <c r="FO110" s="53"/>
      <c r="FP110" s="53"/>
      <c r="FQ110" s="53"/>
      <c r="FR110" s="53"/>
      <c r="FS110" s="53"/>
    </row>
    <row r="111" spans="1:175" s="205" customFormat="1" ht="46.5" customHeight="1" x14ac:dyDescent="0.25">
      <c r="A111" s="7">
        <v>110</v>
      </c>
      <c r="B111" s="239" t="s">
        <v>606</v>
      </c>
      <c r="C111" s="239" t="s">
        <v>935</v>
      </c>
      <c r="D111" s="249" t="s">
        <v>607</v>
      </c>
      <c r="E111" s="207">
        <v>2019</v>
      </c>
      <c r="F111" s="71" t="s">
        <v>205</v>
      </c>
      <c r="G111" s="91" t="s">
        <v>2674</v>
      </c>
      <c r="H111" s="54"/>
      <c r="I111" s="52"/>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row>
    <row r="112" spans="1:175" customFormat="1" ht="47.25" x14ac:dyDescent="0.25">
      <c r="A112" s="7">
        <v>111</v>
      </c>
      <c r="B112" s="130" t="s">
        <v>584</v>
      </c>
      <c r="C112" s="69" t="s">
        <v>939</v>
      </c>
      <c r="D112" s="195" t="s">
        <v>545</v>
      </c>
      <c r="E112" s="1">
        <v>2019</v>
      </c>
      <c r="F112" s="71" t="s">
        <v>205</v>
      </c>
      <c r="G112" s="91" t="s">
        <v>2674</v>
      </c>
      <c r="H112" s="54"/>
      <c r="I112" s="52"/>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row>
    <row r="113" spans="1:175" customFormat="1" ht="31.5" x14ac:dyDescent="0.25">
      <c r="A113" s="7">
        <v>112</v>
      </c>
      <c r="B113" s="130" t="s">
        <v>580</v>
      </c>
      <c r="C113" s="69" t="s">
        <v>941</v>
      </c>
      <c r="D113" s="195" t="s">
        <v>581</v>
      </c>
      <c r="E113" s="1">
        <v>2019</v>
      </c>
      <c r="F113" s="71" t="s">
        <v>205</v>
      </c>
      <c r="G113" s="91" t="s">
        <v>2674</v>
      </c>
      <c r="H113" s="54"/>
      <c r="I113" s="52"/>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4"/>
      <c r="DO113" s="54"/>
      <c r="DP113" s="54"/>
      <c r="DQ113" s="54"/>
      <c r="DR113" s="54"/>
      <c r="DS113" s="54"/>
      <c r="DT113" s="54"/>
      <c r="DU113" s="54"/>
      <c r="DV113" s="54"/>
      <c r="DW113" s="54"/>
      <c r="DX113" s="54"/>
      <c r="DY113" s="54"/>
      <c r="DZ113" s="54"/>
      <c r="EA113" s="54"/>
      <c r="EB113" s="54"/>
      <c r="EC113" s="54"/>
      <c r="ED113" s="54"/>
      <c r="EE113" s="54"/>
      <c r="EF113" s="54"/>
      <c r="EG113" s="54"/>
      <c r="EH113" s="54"/>
      <c r="EI113" s="54"/>
      <c r="EJ113" s="54"/>
      <c r="EK113" s="54"/>
      <c r="EL113" s="54"/>
      <c r="EM113" s="54"/>
      <c r="EN113" s="54"/>
      <c r="EO113" s="54"/>
      <c r="EP113" s="54"/>
      <c r="EQ113" s="54"/>
      <c r="ER113" s="54"/>
      <c r="ES113" s="54"/>
      <c r="ET113" s="54"/>
      <c r="EU113" s="54"/>
      <c r="EV113" s="54"/>
      <c r="EW113" s="54"/>
      <c r="EX113" s="54"/>
      <c r="EY113" s="54"/>
      <c r="EZ113" s="54"/>
      <c r="FA113" s="54"/>
      <c r="FB113" s="54"/>
      <c r="FC113" s="54"/>
      <c r="FD113" s="54"/>
      <c r="FE113" s="54"/>
      <c r="FF113" s="54"/>
      <c r="FG113" s="54"/>
      <c r="FH113" s="54"/>
      <c r="FI113" s="54"/>
      <c r="FJ113" s="54"/>
      <c r="FK113" s="54"/>
      <c r="FL113" s="54"/>
      <c r="FM113" s="54"/>
      <c r="FN113" s="54"/>
      <c r="FO113" s="54"/>
      <c r="FP113" s="54"/>
      <c r="FQ113" s="54"/>
      <c r="FR113" s="54"/>
      <c r="FS113" s="54"/>
    </row>
    <row r="114" spans="1:175" customFormat="1" ht="63" x14ac:dyDescent="0.25">
      <c r="A114" s="7">
        <v>113</v>
      </c>
      <c r="B114" s="130" t="s">
        <v>517</v>
      </c>
      <c r="C114" s="69" t="s">
        <v>764</v>
      </c>
      <c r="D114" s="256" t="s">
        <v>29</v>
      </c>
      <c r="E114" s="1">
        <v>2019</v>
      </c>
      <c r="F114" s="71" t="s">
        <v>205</v>
      </c>
      <c r="G114" s="91" t="s">
        <v>2674</v>
      </c>
      <c r="H114" s="54"/>
      <c r="I114" s="52"/>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4"/>
      <c r="DO114" s="54"/>
      <c r="DP114" s="54"/>
      <c r="DQ114" s="54"/>
      <c r="DR114" s="54"/>
      <c r="DS114" s="54"/>
      <c r="DT114" s="54"/>
      <c r="DU114" s="54"/>
      <c r="DV114" s="54"/>
      <c r="DW114" s="54"/>
      <c r="DX114" s="54"/>
      <c r="DY114" s="54"/>
      <c r="DZ114" s="54"/>
      <c r="EA114" s="54"/>
      <c r="EB114" s="54"/>
      <c r="EC114" s="54"/>
      <c r="ED114" s="54"/>
      <c r="EE114" s="54"/>
      <c r="EF114" s="54"/>
      <c r="EG114" s="54"/>
      <c r="EH114" s="54"/>
      <c r="EI114" s="54"/>
      <c r="EJ114" s="54"/>
      <c r="EK114" s="54"/>
      <c r="EL114" s="54"/>
      <c r="EM114" s="54"/>
      <c r="EN114" s="54"/>
      <c r="EO114" s="54"/>
      <c r="EP114" s="54"/>
      <c r="EQ114" s="54"/>
      <c r="ER114" s="54"/>
      <c r="ES114" s="54"/>
      <c r="ET114" s="54"/>
      <c r="EU114" s="54"/>
      <c r="EV114" s="54"/>
      <c r="EW114" s="54"/>
      <c r="EX114" s="54"/>
      <c r="EY114" s="54"/>
      <c r="EZ114" s="54"/>
      <c r="FA114" s="54"/>
      <c r="FB114" s="54"/>
      <c r="FC114" s="54"/>
      <c r="FD114" s="54"/>
      <c r="FE114" s="54"/>
      <c r="FF114" s="54"/>
      <c r="FG114" s="54"/>
      <c r="FH114" s="54"/>
      <c r="FI114" s="54"/>
      <c r="FJ114" s="54"/>
      <c r="FK114" s="54"/>
      <c r="FL114" s="54"/>
      <c r="FM114" s="54"/>
      <c r="FN114" s="54"/>
      <c r="FO114" s="54"/>
      <c r="FP114" s="54"/>
      <c r="FQ114" s="54"/>
      <c r="FR114" s="54"/>
      <c r="FS114" s="54"/>
    </row>
    <row r="115" spans="1:175" customFormat="1" ht="63" x14ac:dyDescent="0.2">
      <c r="A115" s="7">
        <v>114</v>
      </c>
      <c r="B115" s="253" t="s">
        <v>2561</v>
      </c>
      <c r="C115" s="74" t="s">
        <v>2562</v>
      </c>
      <c r="D115" s="259" t="s">
        <v>2563</v>
      </c>
      <c r="E115" s="100">
        <v>2019</v>
      </c>
      <c r="F115" s="224" t="s">
        <v>205</v>
      </c>
      <c r="G115" s="86" t="s">
        <v>2688</v>
      </c>
    </row>
    <row r="116" spans="1:175" customFormat="1" ht="47.25" x14ac:dyDescent="0.25">
      <c r="A116" s="7">
        <v>115</v>
      </c>
      <c r="B116" s="130" t="s">
        <v>608</v>
      </c>
      <c r="C116" s="70" t="s">
        <v>775</v>
      </c>
      <c r="D116" s="195" t="s">
        <v>609</v>
      </c>
      <c r="E116" s="1">
        <v>2019</v>
      </c>
      <c r="F116" s="71" t="s">
        <v>205</v>
      </c>
      <c r="G116" s="91" t="s">
        <v>2674</v>
      </c>
      <c r="H116" s="55"/>
      <c r="I116" s="52"/>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row>
    <row r="117" spans="1:175" customFormat="1" ht="47.25" x14ac:dyDescent="0.25">
      <c r="A117" s="7">
        <v>116</v>
      </c>
      <c r="B117" s="130" t="s">
        <v>711</v>
      </c>
      <c r="C117" s="69" t="s">
        <v>967</v>
      </c>
      <c r="D117" s="195" t="s">
        <v>712</v>
      </c>
      <c r="E117" s="1">
        <v>2019</v>
      </c>
      <c r="F117" s="71" t="s">
        <v>205</v>
      </c>
      <c r="G117" s="91" t="s">
        <v>2674</v>
      </c>
      <c r="H117" s="53"/>
      <c r="I117" s="52"/>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c r="DN117" s="53"/>
      <c r="DO117" s="53"/>
      <c r="DP117" s="53"/>
      <c r="DQ117" s="53"/>
      <c r="DR117" s="53"/>
      <c r="DS117" s="53"/>
      <c r="DT117" s="53"/>
      <c r="DU117" s="53"/>
      <c r="DV117" s="53"/>
      <c r="DW117" s="53"/>
      <c r="DX117" s="53"/>
      <c r="DY117" s="53"/>
      <c r="DZ117" s="53"/>
      <c r="EA117" s="53"/>
      <c r="EB117" s="53"/>
      <c r="EC117" s="53"/>
      <c r="ED117" s="53"/>
      <c r="EE117" s="53"/>
      <c r="EF117" s="53"/>
      <c r="EG117" s="53"/>
      <c r="EH117" s="53"/>
      <c r="EI117" s="53"/>
      <c r="EJ117" s="53"/>
      <c r="EK117" s="53"/>
      <c r="EL117" s="53"/>
      <c r="EM117" s="53"/>
      <c r="EN117" s="53"/>
      <c r="EO117" s="53"/>
      <c r="EP117" s="53"/>
      <c r="EQ117" s="53"/>
      <c r="ER117" s="53"/>
      <c r="ES117" s="53"/>
      <c r="ET117" s="53"/>
      <c r="EU117" s="53"/>
      <c r="EV117" s="53"/>
      <c r="EW117" s="53"/>
      <c r="EX117" s="53"/>
      <c r="EY117" s="53"/>
      <c r="EZ117" s="53"/>
      <c r="FA117" s="53"/>
      <c r="FB117" s="53"/>
      <c r="FC117" s="53"/>
      <c r="FD117" s="53"/>
      <c r="FE117" s="53"/>
      <c r="FF117" s="53"/>
      <c r="FG117" s="53"/>
      <c r="FH117" s="53"/>
      <c r="FI117" s="53"/>
      <c r="FJ117" s="53"/>
      <c r="FK117" s="53"/>
      <c r="FL117" s="53"/>
      <c r="FM117" s="53"/>
      <c r="FN117" s="53"/>
      <c r="FO117" s="53"/>
      <c r="FP117" s="53"/>
      <c r="FQ117" s="53"/>
      <c r="FR117" s="53"/>
      <c r="FS117" s="53"/>
    </row>
    <row r="118" spans="1:175" customFormat="1" ht="47.25" x14ac:dyDescent="0.25">
      <c r="A118" s="7">
        <v>117</v>
      </c>
      <c r="B118" s="130" t="s">
        <v>643</v>
      </c>
      <c r="C118" s="69" t="s">
        <v>812</v>
      </c>
      <c r="D118" s="195" t="s">
        <v>644</v>
      </c>
      <c r="E118" s="1">
        <v>2019</v>
      </c>
      <c r="F118" s="72" t="s">
        <v>205</v>
      </c>
      <c r="G118" s="91" t="s">
        <v>2674</v>
      </c>
      <c r="H118" s="53"/>
      <c r="I118" s="52"/>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c r="DB118" s="53"/>
      <c r="DC118" s="53"/>
      <c r="DD118" s="53"/>
      <c r="DE118" s="53"/>
      <c r="DF118" s="53"/>
      <c r="DG118" s="53"/>
      <c r="DH118" s="53"/>
      <c r="DI118" s="53"/>
      <c r="DJ118" s="53"/>
      <c r="DK118" s="53"/>
      <c r="DL118" s="53"/>
      <c r="DM118" s="53"/>
      <c r="DN118" s="53"/>
      <c r="DO118" s="53"/>
      <c r="DP118" s="53"/>
      <c r="DQ118" s="53"/>
      <c r="DR118" s="53"/>
      <c r="DS118" s="53"/>
      <c r="DT118" s="53"/>
      <c r="DU118" s="53"/>
      <c r="DV118" s="53"/>
      <c r="DW118" s="53"/>
      <c r="DX118" s="53"/>
      <c r="DY118" s="53"/>
      <c r="DZ118" s="53"/>
      <c r="EA118" s="53"/>
      <c r="EB118" s="53"/>
      <c r="EC118" s="53"/>
      <c r="ED118" s="53"/>
      <c r="EE118" s="53"/>
      <c r="EF118" s="53"/>
      <c r="EG118" s="53"/>
      <c r="EH118" s="53"/>
      <c r="EI118" s="53"/>
      <c r="EJ118" s="53"/>
      <c r="EK118" s="53"/>
      <c r="EL118" s="53"/>
      <c r="EM118" s="53"/>
      <c r="EN118" s="53"/>
      <c r="EO118" s="53"/>
      <c r="EP118" s="53"/>
      <c r="EQ118" s="53"/>
      <c r="ER118" s="53"/>
      <c r="ES118" s="53"/>
      <c r="ET118" s="53"/>
      <c r="EU118" s="53"/>
      <c r="EV118" s="53"/>
      <c r="EW118" s="53"/>
      <c r="EX118" s="53"/>
      <c r="EY118" s="53"/>
      <c r="EZ118" s="53"/>
      <c r="FA118" s="53"/>
      <c r="FB118" s="53"/>
      <c r="FC118" s="53"/>
      <c r="FD118" s="53"/>
      <c r="FE118" s="53"/>
      <c r="FF118" s="53"/>
      <c r="FG118" s="53"/>
      <c r="FH118" s="53"/>
      <c r="FI118" s="53"/>
      <c r="FJ118" s="53"/>
      <c r="FK118" s="53"/>
      <c r="FL118" s="53"/>
      <c r="FM118" s="53"/>
      <c r="FN118" s="53"/>
      <c r="FO118" s="53"/>
      <c r="FP118" s="53"/>
      <c r="FQ118" s="53"/>
      <c r="FR118" s="53"/>
      <c r="FS118" s="53"/>
    </row>
    <row r="119" spans="1:175" customFormat="1" ht="47.25" x14ac:dyDescent="0.2">
      <c r="A119" s="7">
        <v>118</v>
      </c>
      <c r="B119" s="253" t="s">
        <v>2566</v>
      </c>
      <c r="C119" s="74" t="s">
        <v>2567</v>
      </c>
      <c r="D119" s="259" t="s">
        <v>2563</v>
      </c>
      <c r="E119" s="100">
        <v>2019</v>
      </c>
      <c r="F119" s="224" t="s">
        <v>205</v>
      </c>
      <c r="G119" s="86" t="s">
        <v>2688</v>
      </c>
    </row>
    <row r="120" spans="1:175" customFormat="1" ht="63" x14ac:dyDescent="0.2">
      <c r="A120" s="7">
        <v>119</v>
      </c>
      <c r="B120" s="253" t="s">
        <v>2564</v>
      </c>
      <c r="C120" s="74" t="s">
        <v>2565</v>
      </c>
      <c r="D120" s="259" t="s">
        <v>2563</v>
      </c>
      <c r="E120" s="100">
        <v>2019</v>
      </c>
      <c r="F120" s="224" t="s">
        <v>205</v>
      </c>
      <c r="G120" s="86" t="s">
        <v>2688</v>
      </c>
    </row>
    <row r="121" spans="1:175" customFormat="1" ht="47.25" x14ac:dyDescent="0.25">
      <c r="A121" s="7">
        <v>120</v>
      </c>
      <c r="B121" s="379" t="s">
        <v>560</v>
      </c>
      <c r="C121" s="69" t="s">
        <v>820</v>
      </c>
      <c r="D121" s="381" t="s">
        <v>318</v>
      </c>
      <c r="E121" s="316">
        <v>2019</v>
      </c>
      <c r="F121" s="71" t="s">
        <v>205</v>
      </c>
      <c r="G121" s="91" t="s">
        <v>2674</v>
      </c>
      <c r="H121" s="54"/>
      <c r="I121" s="52"/>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4"/>
      <c r="DO121" s="54"/>
      <c r="DP121" s="54"/>
      <c r="DQ121" s="54"/>
      <c r="DR121" s="54"/>
      <c r="DS121" s="54"/>
      <c r="DT121" s="54"/>
      <c r="DU121" s="54"/>
      <c r="DV121" s="54"/>
      <c r="DW121" s="54"/>
      <c r="DX121" s="54"/>
      <c r="DY121" s="54"/>
      <c r="DZ121" s="54"/>
      <c r="EA121" s="54"/>
      <c r="EB121" s="54"/>
      <c r="EC121" s="54"/>
      <c r="ED121" s="54"/>
      <c r="EE121" s="54"/>
      <c r="EF121" s="54"/>
      <c r="EG121" s="54"/>
      <c r="EH121" s="54"/>
      <c r="EI121" s="54"/>
      <c r="EJ121" s="54"/>
      <c r="EK121" s="54"/>
      <c r="EL121" s="54"/>
      <c r="EM121" s="54"/>
      <c r="EN121" s="54"/>
      <c r="EO121" s="54"/>
      <c r="EP121" s="54"/>
      <c r="EQ121" s="54"/>
      <c r="ER121" s="54"/>
      <c r="ES121" s="54"/>
      <c r="ET121" s="54"/>
      <c r="EU121" s="54"/>
      <c r="EV121" s="54"/>
      <c r="EW121" s="54"/>
      <c r="EX121" s="54"/>
      <c r="EY121" s="54"/>
      <c r="EZ121" s="54"/>
      <c r="FA121" s="54"/>
      <c r="FB121" s="54"/>
      <c r="FC121" s="54"/>
      <c r="FD121" s="54"/>
      <c r="FE121" s="54"/>
      <c r="FF121" s="54"/>
      <c r="FG121" s="54"/>
      <c r="FH121" s="54"/>
      <c r="FI121" s="54"/>
      <c r="FJ121" s="54"/>
      <c r="FK121" s="54"/>
      <c r="FL121" s="54"/>
      <c r="FM121" s="54"/>
      <c r="FN121" s="54"/>
      <c r="FO121" s="54"/>
      <c r="FP121" s="54"/>
      <c r="FQ121" s="54"/>
      <c r="FR121" s="54"/>
      <c r="FS121" s="54"/>
    </row>
    <row r="122" spans="1:175" customFormat="1" ht="47.25" x14ac:dyDescent="0.25">
      <c r="A122" s="7">
        <v>121</v>
      </c>
      <c r="B122" s="379" t="s">
        <v>540</v>
      </c>
      <c r="C122" s="70" t="s">
        <v>829</v>
      </c>
      <c r="D122" s="381" t="s">
        <v>541</v>
      </c>
      <c r="E122" s="316">
        <v>2019</v>
      </c>
      <c r="F122" s="71" t="s">
        <v>205</v>
      </c>
      <c r="G122" s="91" t="s">
        <v>2674</v>
      </c>
      <c r="H122" s="54"/>
      <c r="I122" s="52"/>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4"/>
      <c r="DO122" s="54"/>
      <c r="DP122" s="54"/>
      <c r="DQ122" s="54"/>
      <c r="DR122" s="54"/>
      <c r="DS122" s="54"/>
      <c r="DT122" s="54"/>
      <c r="DU122" s="54"/>
      <c r="DV122" s="54"/>
      <c r="DW122" s="54"/>
      <c r="DX122" s="54"/>
      <c r="DY122" s="54"/>
      <c r="DZ122" s="54"/>
      <c r="EA122" s="54"/>
      <c r="EB122" s="54"/>
      <c r="EC122" s="54"/>
      <c r="ED122" s="54"/>
      <c r="EE122" s="54"/>
      <c r="EF122" s="54"/>
      <c r="EG122" s="54"/>
      <c r="EH122" s="54"/>
      <c r="EI122" s="54"/>
      <c r="EJ122" s="54"/>
      <c r="EK122" s="54"/>
      <c r="EL122" s="54"/>
      <c r="EM122" s="54"/>
      <c r="EN122" s="54"/>
      <c r="EO122" s="54"/>
      <c r="EP122" s="54"/>
      <c r="EQ122" s="54"/>
      <c r="ER122" s="54"/>
      <c r="ES122" s="54"/>
      <c r="ET122" s="54"/>
      <c r="EU122" s="54"/>
      <c r="EV122" s="54"/>
      <c r="EW122" s="54"/>
      <c r="EX122" s="54"/>
      <c r="EY122" s="54"/>
      <c r="EZ122" s="54"/>
      <c r="FA122" s="54"/>
      <c r="FB122" s="54"/>
      <c r="FC122" s="54"/>
      <c r="FD122" s="54"/>
      <c r="FE122" s="54"/>
      <c r="FF122" s="54"/>
      <c r="FG122" s="54"/>
      <c r="FH122" s="54"/>
      <c r="FI122" s="54"/>
      <c r="FJ122" s="54"/>
      <c r="FK122" s="54"/>
      <c r="FL122" s="54"/>
      <c r="FM122" s="54"/>
      <c r="FN122" s="54"/>
      <c r="FO122" s="54"/>
      <c r="FP122" s="54"/>
      <c r="FQ122" s="54"/>
      <c r="FR122" s="54"/>
      <c r="FS122" s="54"/>
    </row>
    <row r="123" spans="1:175" customFormat="1" ht="31.5" x14ac:dyDescent="0.2">
      <c r="A123" s="7">
        <v>122</v>
      </c>
      <c r="B123" s="310" t="s">
        <v>2643</v>
      </c>
      <c r="C123" s="144" t="s">
        <v>2644</v>
      </c>
      <c r="D123" s="311" t="s">
        <v>2645</v>
      </c>
      <c r="E123" s="309">
        <v>2019</v>
      </c>
      <c r="F123" s="224" t="s">
        <v>205</v>
      </c>
      <c r="G123" s="86" t="s">
        <v>2688</v>
      </c>
    </row>
    <row r="124" spans="1:175" customFormat="1" ht="31.5" x14ac:dyDescent="0.25">
      <c r="A124" s="7">
        <v>123</v>
      </c>
      <c r="B124" s="310" t="s">
        <v>682</v>
      </c>
      <c r="C124" s="74" t="s">
        <v>838</v>
      </c>
      <c r="D124" s="311" t="s">
        <v>683</v>
      </c>
      <c r="E124" s="316">
        <v>2019</v>
      </c>
      <c r="F124" s="72" t="s">
        <v>205</v>
      </c>
      <c r="G124" s="91" t="s">
        <v>2674</v>
      </c>
      <c r="H124" s="53"/>
      <c r="I124" s="52"/>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c r="DA124" s="53"/>
      <c r="DB124" s="53"/>
      <c r="DC124" s="53"/>
      <c r="DD124" s="53"/>
      <c r="DE124" s="53"/>
      <c r="DF124" s="53"/>
      <c r="DG124" s="53"/>
      <c r="DH124" s="53"/>
      <c r="DI124" s="53"/>
      <c r="DJ124" s="53"/>
      <c r="DK124" s="53"/>
      <c r="DL124" s="53"/>
      <c r="DM124" s="53"/>
      <c r="DN124" s="53"/>
      <c r="DO124" s="53"/>
      <c r="DP124" s="53"/>
      <c r="DQ124" s="53"/>
      <c r="DR124" s="53"/>
      <c r="DS124" s="53"/>
      <c r="DT124" s="53"/>
      <c r="DU124" s="53"/>
      <c r="DV124" s="53"/>
      <c r="DW124" s="53"/>
      <c r="DX124" s="53"/>
      <c r="DY124" s="53"/>
      <c r="DZ124" s="53"/>
      <c r="EA124" s="53"/>
      <c r="EB124" s="53"/>
      <c r="EC124" s="53"/>
      <c r="ED124" s="53"/>
      <c r="EE124" s="53"/>
      <c r="EF124" s="53"/>
      <c r="EG124" s="53"/>
      <c r="EH124" s="53"/>
      <c r="EI124" s="53"/>
      <c r="EJ124" s="53"/>
      <c r="EK124" s="53"/>
      <c r="EL124" s="53"/>
      <c r="EM124" s="53"/>
      <c r="EN124" s="53"/>
      <c r="EO124" s="53"/>
      <c r="EP124" s="53"/>
      <c r="EQ124" s="53"/>
      <c r="ER124" s="53"/>
      <c r="ES124" s="53"/>
      <c r="ET124" s="53"/>
      <c r="EU124" s="53"/>
      <c r="EV124" s="53"/>
      <c r="EW124" s="53"/>
      <c r="EX124" s="53"/>
      <c r="EY124" s="53"/>
      <c r="EZ124" s="53"/>
      <c r="FA124" s="53"/>
      <c r="FB124" s="53"/>
      <c r="FC124" s="53"/>
      <c r="FD124" s="53"/>
      <c r="FE124" s="53"/>
      <c r="FF124" s="53"/>
      <c r="FG124" s="53"/>
      <c r="FH124" s="53"/>
      <c r="FI124" s="53"/>
      <c r="FJ124" s="53"/>
      <c r="FK124" s="53"/>
      <c r="FL124" s="53"/>
      <c r="FM124" s="53"/>
      <c r="FN124" s="53"/>
      <c r="FO124" s="53"/>
      <c r="FP124" s="53"/>
      <c r="FQ124" s="53"/>
      <c r="FR124" s="53"/>
      <c r="FS124" s="53"/>
    </row>
    <row r="125" spans="1:175" customFormat="1" ht="47.25" x14ac:dyDescent="0.25">
      <c r="A125" s="7">
        <v>124</v>
      </c>
      <c r="B125" s="310" t="s">
        <v>679</v>
      </c>
      <c r="C125" s="74" t="s">
        <v>866</v>
      </c>
      <c r="D125" s="380" t="s">
        <v>680</v>
      </c>
      <c r="E125" s="316">
        <v>2019</v>
      </c>
      <c r="F125" s="72" t="s">
        <v>205</v>
      </c>
      <c r="G125" s="86" t="s">
        <v>2674</v>
      </c>
      <c r="H125" s="132"/>
      <c r="I125" s="6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132"/>
      <c r="ED125" s="132"/>
      <c r="EE125" s="132"/>
      <c r="EF125" s="132"/>
      <c r="EG125" s="132"/>
      <c r="EH125" s="132"/>
      <c r="EI125" s="132"/>
      <c r="EJ125" s="132"/>
      <c r="EK125" s="132"/>
      <c r="EL125" s="132"/>
      <c r="EM125" s="132"/>
      <c r="EN125" s="132"/>
      <c r="EO125" s="132"/>
      <c r="EP125" s="132"/>
      <c r="EQ125" s="132"/>
      <c r="ER125" s="132"/>
      <c r="ES125" s="132"/>
      <c r="ET125" s="132"/>
      <c r="EU125" s="132"/>
      <c r="EV125" s="132"/>
      <c r="EW125" s="132"/>
      <c r="EX125" s="132"/>
      <c r="EY125" s="132"/>
      <c r="EZ125" s="132"/>
      <c r="FA125" s="132"/>
      <c r="FB125" s="132"/>
      <c r="FC125" s="132"/>
      <c r="FD125" s="132"/>
      <c r="FE125" s="132"/>
      <c r="FF125" s="132"/>
      <c r="FG125" s="132"/>
      <c r="FH125" s="132"/>
      <c r="FI125" s="132"/>
      <c r="FJ125" s="132"/>
      <c r="FK125" s="132"/>
      <c r="FL125" s="132"/>
      <c r="FM125" s="132"/>
      <c r="FN125" s="132"/>
      <c r="FO125" s="132"/>
      <c r="FP125" s="132"/>
      <c r="FQ125" s="132"/>
      <c r="FR125" s="132"/>
      <c r="FS125" s="132"/>
    </row>
    <row r="126" spans="1:175" customFormat="1" ht="63" x14ac:dyDescent="0.25">
      <c r="A126" s="7">
        <v>125</v>
      </c>
      <c r="B126" s="379" t="s">
        <v>578</v>
      </c>
      <c r="C126" s="69" t="s">
        <v>868</v>
      </c>
      <c r="D126" s="381" t="s">
        <v>32</v>
      </c>
      <c r="E126" s="316">
        <v>2019</v>
      </c>
      <c r="F126" s="71" t="s">
        <v>205</v>
      </c>
      <c r="G126" s="86" t="s">
        <v>2674</v>
      </c>
      <c r="H126" s="61"/>
      <c r="I126" s="62"/>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c r="CA126" s="61"/>
      <c r="CB126" s="61"/>
      <c r="CC126" s="61"/>
      <c r="CD126" s="61"/>
      <c r="CE126" s="61"/>
      <c r="CF126" s="61"/>
      <c r="CG126" s="61"/>
      <c r="CH126" s="61"/>
      <c r="CI126" s="61"/>
      <c r="CJ126" s="61"/>
      <c r="CK126" s="61"/>
      <c r="CL126" s="61"/>
      <c r="CM126" s="61"/>
      <c r="CN126" s="61"/>
      <c r="CO126" s="61"/>
      <c r="CP126" s="61"/>
      <c r="CQ126" s="61"/>
      <c r="CR126" s="61"/>
      <c r="CS126" s="61"/>
      <c r="CT126" s="61"/>
      <c r="CU126" s="61"/>
      <c r="CV126" s="61"/>
      <c r="CW126" s="61"/>
      <c r="CX126" s="61"/>
      <c r="CY126" s="61"/>
      <c r="CZ126" s="61"/>
      <c r="DA126" s="61"/>
      <c r="DB126" s="61"/>
      <c r="DC126" s="61"/>
      <c r="DD126" s="61"/>
      <c r="DE126" s="61"/>
      <c r="DF126" s="61"/>
      <c r="DG126" s="61"/>
      <c r="DH126" s="61"/>
      <c r="DI126" s="61"/>
      <c r="DJ126" s="61"/>
      <c r="DK126" s="61"/>
      <c r="DL126" s="61"/>
      <c r="DM126" s="61"/>
      <c r="DN126" s="61"/>
      <c r="DO126" s="61"/>
      <c r="DP126" s="61"/>
      <c r="DQ126" s="61"/>
      <c r="DR126" s="61"/>
      <c r="DS126" s="61"/>
      <c r="DT126" s="61"/>
      <c r="DU126" s="61"/>
      <c r="DV126" s="61"/>
      <c r="DW126" s="61"/>
      <c r="DX126" s="61"/>
      <c r="DY126" s="61"/>
      <c r="DZ126" s="61"/>
      <c r="EA126" s="61"/>
      <c r="EB126" s="61"/>
      <c r="EC126" s="61"/>
      <c r="ED126" s="61"/>
      <c r="EE126" s="61"/>
      <c r="EF126" s="61"/>
      <c r="EG126" s="61"/>
      <c r="EH126" s="61"/>
      <c r="EI126" s="61"/>
      <c r="EJ126" s="61"/>
      <c r="EK126" s="61"/>
      <c r="EL126" s="61"/>
      <c r="EM126" s="61"/>
      <c r="EN126" s="61"/>
      <c r="EO126" s="61"/>
      <c r="EP126" s="61"/>
      <c r="EQ126" s="61"/>
      <c r="ER126" s="61"/>
      <c r="ES126" s="61"/>
      <c r="ET126" s="61"/>
      <c r="EU126" s="61"/>
      <c r="EV126" s="61"/>
      <c r="EW126" s="61"/>
      <c r="EX126" s="61"/>
      <c r="EY126" s="61"/>
      <c r="EZ126" s="61"/>
      <c r="FA126" s="61"/>
      <c r="FB126" s="61"/>
      <c r="FC126" s="61"/>
      <c r="FD126" s="61"/>
      <c r="FE126" s="61"/>
      <c r="FF126" s="61"/>
      <c r="FG126" s="61"/>
      <c r="FH126" s="61"/>
      <c r="FI126" s="61"/>
      <c r="FJ126" s="61"/>
      <c r="FK126" s="61"/>
      <c r="FL126" s="61"/>
      <c r="FM126" s="61"/>
      <c r="FN126" s="61"/>
      <c r="FO126" s="61"/>
      <c r="FP126" s="61"/>
      <c r="FQ126" s="61"/>
      <c r="FR126" s="61"/>
      <c r="FS126" s="61"/>
    </row>
    <row r="127" spans="1:175" s="487" customFormat="1" ht="49.5" x14ac:dyDescent="0.25">
      <c r="A127" s="472">
        <v>45</v>
      </c>
      <c r="B127" s="478" t="s">
        <v>606</v>
      </c>
      <c r="C127" s="478" t="s">
        <v>2862</v>
      </c>
      <c r="D127" s="480" t="s">
        <v>607</v>
      </c>
      <c r="E127" s="481">
        <v>43647</v>
      </c>
      <c r="F127" s="482" t="s">
        <v>2863</v>
      </c>
      <c r="G127" s="86" t="s">
        <v>2674</v>
      </c>
    </row>
    <row r="128" spans="1:175" s="487" customFormat="1" ht="66" x14ac:dyDescent="0.25">
      <c r="A128" s="472">
        <v>50</v>
      </c>
      <c r="B128" s="478" t="s">
        <v>697</v>
      </c>
      <c r="C128" s="478" t="s">
        <v>2864</v>
      </c>
      <c r="D128" s="480" t="s">
        <v>698</v>
      </c>
      <c r="E128" s="481">
        <v>43781</v>
      </c>
      <c r="F128" s="482" t="s">
        <v>2863</v>
      </c>
      <c r="G128" s="86" t="s">
        <v>2674</v>
      </c>
    </row>
    <row r="129" spans="1:171" s="487" customFormat="1" ht="66" x14ac:dyDescent="0.25">
      <c r="A129" s="472">
        <v>51</v>
      </c>
      <c r="B129" s="519" t="s">
        <v>699</v>
      </c>
      <c r="C129" s="479" t="s">
        <v>2865</v>
      </c>
      <c r="D129" s="520" t="s">
        <v>685</v>
      </c>
      <c r="E129" s="521">
        <v>43783</v>
      </c>
      <c r="F129" s="482" t="s">
        <v>2863</v>
      </c>
      <c r="G129" s="86" t="s">
        <v>2674</v>
      </c>
    </row>
    <row r="130" spans="1:171" s="505" customFormat="1" ht="31.5" x14ac:dyDescent="0.2">
      <c r="A130" s="500">
        <v>35</v>
      </c>
      <c r="B130" s="510" t="s">
        <v>2886</v>
      </c>
      <c r="C130" s="511" t="s">
        <v>2585</v>
      </c>
      <c r="D130" s="512" t="s">
        <v>2887</v>
      </c>
      <c r="E130" s="499">
        <v>43656</v>
      </c>
      <c r="F130" s="504" t="s">
        <v>205</v>
      </c>
      <c r="G130" s="86" t="s">
        <v>2688</v>
      </c>
      <c r="H130" s="38"/>
      <c r="I130" s="38"/>
    </row>
    <row r="131" spans="1:171" s="505" customFormat="1" ht="31.5" x14ac:dyDescent="0.2">
      <c r="A131" s="500">
        <v>36</v>
      </c>
      <c r="B131" s="522" t="s">
        <v>2888</v>
      </c>
      <c r="C131" s="523" t="s">
        <v>2585</v>
      </c>
      <c r="D131" s="524" t="s">
        <v>2889</v>
      </c>
      <c r="E131" s="499">
        <v>43656</v>
      </c>
      <c r="F131" s="504" t="s">
        <v>205</v>
      </c>
      <c r="G131" s="86" t="s">
        <v>2688</v>
      </c>
      <c r="H131" s="38"/>
      <c r="I131" s="38"/>
    </row>
    <row r="132" spans="1:171" s="505" customFormat="1" ht="31.5" x14ac:dyDescent="0.2">
      <c r="A132" s="500">
        <v>37</v>
      </c>
      <c r="B132" s="501" t="s">
        <v>2890</v>
      </c>
      <c r="C132" s="502" t="s">
        <v>2891</v>
      </c>
      <c r="D132" s="503" t="s">
        <v>2892</v>
      </c>
      <c r="E132" s="499">
        <v>43657</v>
      </c>
      <c r="F132" s="504" t="s">
        <v>205</v>
      </c>
      <c r="G132" s="86" t="s">
        <v>2688</v>
      </c>
      <c r="H132" s="38"/>
      <c r="I132" s="38"/>
    </row>
    <row r="133" spans="1:171" s="505" customFormat="1" ht="31.5" x14ac:dyDescent="0.2">
      <c r="A133" s="500">
        <v>38</v>
      </c>
      <c r="B133" s="501" t="s">
        <v>2893</v>
      </c>
      <c r="C133" s="502" t="s">
        <v>2894</v>
      </c>
      <c r="D133" s="503" t="s">
        <v>2895</v>
      </c>
      <c r="E133" s="499">
        <v>43739</v>
      </c>
      <c r="F133" s="504" t="s">
        <v>205</v>
      </c>
      <c r="G133" s="86" t="s">
        <v>2688</v>
      </c>
      <c r="H133" s="38"/>
      <c r="I133" s="38"/>
    </row>
    <row r="134" spans="1:171" s="505" customFormat="1" ht="63" x14ac:dyDescent="0.2">
      <c r="A134" s="500">
        <v>39</v>
      </c>
      <c r="B134" s="510" t="s">
        <v>2896</v>
      </c>
      <c r="C134" s="511" t="s">
        <v>2894</v>
      </c>
      <c r="D134" s="512" t="s">
        <v>2897</v>
      </c>
      <c r="E134" s="499">
        <v>43739</v>
      </c>
      <c r="F134" s="504" t="s">
        <v>205</v>
      </c>
      <c r="G134" s="86" t="s">
        <v>2688</v>
      </c>
      <c r="H134" s="38"/>
      <c r="I134" s="38"/>
    </row>
    <row r="135" spans="1:171" s="505" customFormat="1" ht="63" x14ac:dyDescent="0.2">
      <c r="A135" s="500">
        <v>40</v>
      </c>
      <c r="B135" s="522" t="s">
        <v>2898</v>
      </c>
      <c r="C135" s="523" t="s">
        <v>2899</v>
      </c>
      <c r="D135" s="524" t="s">
        <v>2900</v>
      </c>
      <c r="E135" s="499">
        <v>43797</v>
      </c>
      <c r="F135" s="504" t="s">
        <v>205</v>
      </c>
      <c r="G135" s="86" t="s">
        <v>2688</v>
      </c>
      <c r="H135" s="38"/>
      <c r="I135" s="38"/>
    </row>
    <row r="136" spans="1:171" s="505" customFormat="1" ht="31.5" x14ac:dyDescent="0.2">
      <c r="A136" s="500">
        <v>41</v>
      </c>
      <c r="B136" s="501" t="s">
        <v>2901</v>
      </c>
      <c r="C136" s="502" t="s">
        <v>2645</v>
      </c>
      <c r="D136" s="503" t="s">
        <v>2644</v>
      </c>
      <c r="E136" s="499">
        <v>43797</v>
      </c>
      <c r="F136" s="504" t="s">
        <v>205</v>
      </c>
      <c r="G136" s="86" t="s">
        <v>2688</v>
      </c>
      <c r="H136" s="38"/>
      <c r="I136" s="38"/>
    </row>
    <row r="137" spans="1:171" s="505" customFormat="1" ht="47.25" x14ac:dyDescent="0.2">
      <c r="A137" s="500">
        <v>42</v>
      </c>
      <c r="B137" s="501" t="s">
        <v>2902</v>
      </c>
      <c r="C137" s="502" t="s">
        <v>2903</v>
      </c>
      <c r="D137" s="503" t="s">
        <v>2904</v>
      </c>
      <c r="E137" s="499">
        <v>43827</v>
      </c>
      <c r="F137" s="504" t="s">
        <v>205</v>
      </c>
      <c r="G137" s="86" t="s">
        <v>2688</v>
      </c>
      <c r="H137" s="38"/>
      <c r="I137" s="38"/>
    </row>
    <row r="138" spans="1:171" customFormat="1" ht="47.25" x14ac:dyDescent="0.2">
      <c r="A138" s="7">
        <v>126</v>
      </c>
      <c r="B138" s="310" t="s">
        <v>2542</v>
      </c>
      <c r="C138" s="74" t="s">
        <v>2543</v>
      </c>
      <c r="D138" s="311" t="s">
        <v>2544</v>
      </c>
      <c r="E138" s="309">
        <v>2019</v>
      </c>
      <c r="F138" s="29" t="s">
        <v>205</v>
      </c>
      <c r="G138" s="86" t="s">
        <v>2688</v>
      </c>
    </row>
    <row r="139" spans="1:171" s="487" customFormat="1" ht="66" x14ac:dyDescent="0.25">
      <c r="A139" s="486">
        <v>7</v>
      </c>
      <c r="B139" s="198" t="s">
        <v>2877</v>
      </c>
      <c r="C139" s="598" t="s">
        <v>2878</v>
      </c>
      <c r="D139" s="484" t="s">
        <v>2879</v>
      </c>
      <c r="E139" s="597">
        <v>2020</v>
      </c>
      <c r="F139" s="486" t="s">
        <v>205</v>
      </c>
      <c r="G139" s="544" t="s">
        <v>2674</v>
      </c>
    </row>
    <row r="140" spans="1:171" s="487" customFormat="1" ht="49.5" x14ac:dyDescent="0.25">
      <c r="A140" s="486">
        <v>8</v>
      </c>
      <c r="B140" s="198" t="s">
        <v>3398</v>
      </c>
      <c r="C140" s="598" t="s">
        <v>3399</v>
      </c>
      <c r="D140" s="484" t="s">
        <v>2879</v>
      </c>
      <c r="E140" s="597">
        <v>2020</v>
      </c>
      <c r="F140" s="486" t="s">
        <v>205</v>
      </c>
      <c r="G140" s="544" t="s">
        <v>2674</v>
      </c>
    </row>
    <row r="141" spans="1:171" s="487" customFormat="1" ht="66" x14ac:dyDescent="0.25">
      <c r="A141" s="486">
        <v>16</v>
      </c>
      <c r="B141" s="198" t="s">
        <v>2866</v>
      </c>
      <c r="C141" s="484" t="s">
        <v>2867</v>
      </c>
      <c r="D141" s="484" t="s">
        <v>576</v>
      </c>
      <c r="E141" s="597">
        <v>2020</v>
      </c>
      <c r="F141" s="486" t="s">
        <v>205</v>
      </c>
      <c r="G141" s="544" t="s">
        <v>2674</v>
      </c>
      <c r="H141" s="517"/>
      <c r="I141" s="517"/>
      <c r="J141" s="517"/>
      <c r="K141" s="517"/>
      <c r="L141" s="517"/>
      <c r="M141" s="517"/>
      <c r="N141" s="517"/>
      <c r="O141" s="517"/>
      <c r="P141" s="517"/>
      <c r="Q141" s="517"/>
      <c r="R141" s="517"/>
      <c r="S141" s="517"/>
      <c r="T141" s="517"/>
      <c r="U141" s="517"/>
      <c r="V141" s="517"/>
      <c r="W141" s="517"/>
      <c r="X141" s="517"/>
      <c r="Y141" s="517"/>
      <c r="Z141" s="517"/>
      <c r="AA141" s="517"/>
      <c r="AB141" s="517"/>
      <c r="AC141" s="517"/>
      <c r="AD141" s="517"/>
      <c r="AE141" s="517"/>
      <c r="AF141" s="517"/>
      <c r="AG141" s="517"/>
      <c r="AH141" s="517"/>
      <c r="AI141" s="517"/>
      <c r="AJ141" s="517"/>
      <c r="AK141" s="517"/>
      <c r="AL141" s="517"/>
      <c r="AM141" s="517"/>
      <c r="AN141" s="517"/>
      <c r="AO141" s="517"/>
      <c r="AP141" s="517"/>
      <c r="AQ141" s="517"/>
      <c r="AR141" s="517"/>
      <c r="AS141" s="517"/>
      <c r="AT141" s="517"/>
      <c r="AU141" s="517"/>
      <c r="AV141" s="517"/>
      <c r="AW141" s="517"/>
      <c r="AX141" s="517"/>
      <c r="AY141" s="517"/>
      <c r="AZ141" s="517"/>
      <c r="BA141" s="517"/>
      <c r="BB141" s="517"/>
      <c r="BC141" s="517"/>
      <c r="BD141" s="517"/>
      <c r="BE141" s="517"/>
      <c r="BF141" s="517"/>
      <c r="BG141" s="517"/>
      <c r="BH141" s="517"/>
      <c r="BI141" s="517"/>
      <c r="BJ141" s="517"/>
      <c r="BK141" s="517"/>
      <c r="BL141" s="517"/>
      <c r="BM141" s="517"/>
      <c r="BN141" s="517"/>
      <c r="BO141" s="517"/>
      <c r="BP141" s="517"/>
      <c r="BQ141" s="517"/>
      <c r="BR141" s="517"/>
      <c r="BS141" s="517"/>
      <c r="BT141" s="517"/>
      <c r="BU141" s="517"/>
      <c r="BV141" s="517"/>
      <c r="BW141" s="517"/>
      <c r="BX141" s="517"/>
      <c r="BY141" s="517"/>
      <c r="BZ141" s="517"/>
      <c r="CA141" s="517"/>
      <c r="CB141" s="517"/>
      <c r="CC141" s="517"/>
      <c r="CD141" s="517"/>
      <c r="CE141" s="517"/>
      <c r="CF141" s="517"/>
      <c r="CG141" s="517"/>
      <c r="CH141" s="517"/>
      <c r="CI141" s="517"/>
      <c r="CJ141" s="517"/>
      <c r="CK141" s="517"/>
      <c r="CL141" s="517"/>
      <c r="CM141" s="517"/>
      <c r="CN141" s="517"/>
      <c r="CO141" s="517"/>
      <c r="CP141" s="517"/>
      <c r="CQ141" s="517"/>
      <c r="CR141" s="517"/>
      <c r="CS141" s="517"/>
      <c r="CT141" s="517"/>
      <c r="CU141" s="517"/>
      <c r="CV141" s="517"/>
      <c r="CW141" s="517"/>
      <c r="CX141" s="517"/>
      <c r="CY141" s="517"/>
      <c r="CZ141" s="517"/>
      <c r="DA141" s="517"/>
      <c r="DB141" s="517"/>
      <c r="DC141" s="517"/>
      <c r="DD141" s="517"/>
      <c r="DE141" s="517"/>
      <c r="DF141" s="517"/>
      <c r="DG141" s="517"/>
      <c r="DH141" s="517"/>
      <c r="DI141" s="517"/>
      <c r="DJ141" s="517"/>
      <c r="DK141" s="517"/>
      <c r="DL141" s="517"/>
      <c r="DM141" s="517"/>
      <c r="DN141" s="517"/>
      <c r="DO141" s="517"/>
      <c r="DP141" s="517"/>
      <c r="DQ141" s="517"/>
      <c r="DR141" s="517"/>
      <c r="DS141" s="517"/>
      <c r="DT141" s="517"/>
      <c r="DU141" s="517"/>
      <c r="DV141" s="517"/>
      <c r="DW141" s="517"/>
      <c r="DX141" s="517"/>
      <c r="DY141" s="517"/>
      <c r="DZ141" s="517"/>
      <c r="EA141" s="517"/>
      <c r="EB141" s="517"/>
      <c r="EC141" s="517"/>
      <c r="ED141" s="517"/>
      <c r="EE141" s="517"/>
      <c r="EF141" s="517"/>
      <c r="EG141" s="517"/>
      <c r="EH141" s="517"/>
      <c r="EI141" s="517"/>
      <c r="EJ141" s="517"/>
      <c r="EK141" s="517"/>
      <c r="EL141" s="517"/>
      <c r="EM141" s="517"/>
      <c r="EN141" s="517"/>
      <c r="EO141" s="517"/>
      <c r="EP141" s="517"/>
      <c r="EQ141" s="517"/>
      <c r="ER141" s="517"/>
      <c r="ES141" s="517"/>
      <c r="ET141" s="517"/>
      <c r="EU141" s="517"/>
      <c r="EV141" s="517"/>
      <c r="EW141" s="517"/>
      <c r="EX141" s="517"/>
      <c r="EY141" s="517"/>
      <c r="EZ141" s="517"/>
      <c r="FA141" s="517"/>
      <c r="FB141" s="517"/>
      <c r="FC141" s="517"/>
      <c r="FD141" s="517"/>
      <c r="FE141" s="517"/>
      <c r="FF141" s="517"/>
      <c r="FG141" s="517"/>
      <c r="FH141" s="517"/>
      <c r="FI141" s="517"/>
      <c r="FJ141" s="517"/>
      <c r="FK141" s="517"/>
      <c r="FL141" s="517"/>
      <c r="FM141" s="517"/>
      <c r="FN141" s="517"/>
      <c r="FO141" s="517"/>
    </row>
    <row r="142" spans="1:171" s="487" customFormat="1" ht="49.5" x14ac:dyDescent="0.25">
      <c r="A142" s="486">
        <v>23</v>
      </c>
      <c r="B142" s="483" t="s">
        <v>3400</v>
      </c>
      <c r="C142" s="598" t="s">
        <v>3401</v>
      </c>
      <c r="D142" s="484" t="s">
        <v>3402</v>
      </c>
      <c r="E142" s="597">
        <v>2020</v>
      </c>
      <c r="F142" s="486" t="s">
        <v>205</v>
      </c>
      <c r="G142" s="544" t="s">
        <v>2674</v>
      </c>
      <c r="H142" s="517"/>
      <c r="I142" s="517"/>
      <c r="J142" s="517"/>
      <c r="K142" s="517"/>
      <c r="L142" s="517"/>
      <c r="M142" s="517"/>
      <c r="N142" s="517"/>
      <c r="O142" s="517"/>
      <c r="P142" s="517"/>
      <c r="Q142" s="517"/>
      <c r="R142" s="517"/>
      <c r="S142" s="517"/>
      <c r="T142" s="517"/>
      <c r="U142" s="517"/>
      <c r="V142" s="517"/>
      <c r="W142" s="517"/>
      <c r="X142" s="517"/>
      <c r="Y142" s="517"/>
      <c r="Z142" s="517"/>
      <c r="AA142" s="517"/>
      <c r="AB142" s="517"/>
      <c r="AC142" s="517"/>
      <c r="AD142" s="517"/>
      <c r="AE142" s="517"/>
      <c r="AF142" s="517"/>
      <c r="AG142" s="517"/>
      <c r="AH142" s="517"/>
      <c r="AI142" s="517"/>
      <c r="AJ142" s="517"/>
      <c r="AK142" s="517"/>
      <c r="AL142" s="517"/>
      <c r="AM142" s="517"/>
      <c r="AN142" s="517"/>
      <c r="AO142" s="517"/>
      <c r="AP142" s="517"/>
      <c r="AQ142" s="517"/>
      <c r="AR142" s="517"/>
      <c r="AS142" s="517"/>
      <c r="AT142" s="517"/>
      <c r="AU142" s="517"/>
      <c r="AV142" s="517"/>
      <c r="AW142" s="517"/>
      <c r="AX142" s="517"/>
      <c r="AY142" s="517"/>
      <c r="AZ142" s="517"/>
      <c r="BA142" s="517"/>
      <c r="BB142" s="517"/>
      <c r="BC142" s="517"/>
      <c r="BD142" s="517"/>
      <c r="BE142" s="517"/>
      <c r="BF142" s="517"/>
      <c r="BG142" s="517"/>
      <c r="BH142" s="517"/>
      <c r="BI142" s="517"/>
      <c r="BJ142" s="517"/>
      <c r="BK142" s="517"/>
      <c r="BL142" s="517"/>
      <c r="BM142" s="517"/>
      <c r="BN142" s="517"/>
      <c r="BO142" s="517"/>
      <c r="BP142" s="517"/>
      <c r="BQ142" s="517"/>
      <c r="BR142" s="517"/>
      <c r="BS142" s="517"/>
      <c r="BT142" s="517"/>
      <c r="BU142" s="517"/>
      <c r="BV142" s="517"/>
      <c r="BW142" s="517"/>
      <c r="BX142" s="517"/>
      <c r="BY142" s="517"/>
      <c r="BZ142" s="517"/>
      <c r="CA142" s="517"/>
      <c r="CB142" s="517"/>
      <c r="CC142" s="517"/>
      <c r="CD142" s="517"/>
      <c r="CE142" s="517"/>
      <c r="CF142" s="517"/>
      <c r="CG142" s="517"/>
      <c r="CH142" s="517"/>
      <c r="CI142" s="517"/>
      <c r="CJ142" s="517"/>
      <c r="CK142" s="517"/>
      <c r="CL142" s="517"/>
      <c r="CM142" s="517"/>
      <c r="CN142" s="517"/>
      <c r="CO142" s="517"/>
      <c r="CP142" s="517"/>
      <c r="CQ142" s="517"/>
      <c r="CR142" s="517"/>
      <c r="CS142" s="517"/>
      <c r="CT142" s="517"/>
      <c r="CU142" s="517"/>
      <c r="CV142" s="517"/>
      <c r="CW142" s="517"/>
      <c r="CX142" s="517"/>
      <c r="CY142" s="517"/>
      <c r="CZ142" s="517"/>
      <c r="DA142" s="517"/>
      <c r="DB142" s="517"/>
      <c r="DC142" s="517"/>
      <c r="DD142" s="517"/>
      <c r="DE142" s="517"/>
      <c r="DF142" s="517"/>
      <c r="DG142" s="517"/>
      <c r="DH142" s="517"/>
      <c r="DI142" s="517"/>
      <c r="DJ142" s="517"/>
      <c r="DK142" s="517"/>
      <c r="DL142" s="517"/>
      <c r="DM142" s="517"/>
      <c r="DN142" s="517"/>
      <c r="DO142" s="517"/>
      <c r="DP142" s="517"/>
      <c r="DQ142" s="517"/>
      <c r="DR142" s="517"/>
      <c r="DS142" s="517"/>
      <c r="DT142" s="517"/>
      <c r="DU142" s="517"/>
      <c r="DV142" s="517"/>
      <c r="DW142" s="517"/>
      <c r="DX142" s="517"/>
      <c r="DY142" s="517"/>
      <c r="DZ142" s="517"/>
      <c r="EA142" s="517"/>
      <c r="EB142" s="517"/>
      <c r="EC142" s="517"/>
      <c r="ED142" s="517"/>
      <c r="EE142" s="517"/>
      <c r="EF142" s="517"/>
      <c r="EG142" s="517"/>
      <c r="EH142" s="517"/>
      <c r="EI142" s="517"/>
      <c r="EJ142" s="517"/>
      <c r="EK142" s="517"/>
      <c r="EL142" s="517"/>
      <c r="EM142" s="517"/>
      <c r="EN142" s="517"/>
      <c r="EO142" s="517"/>
      <c r="EP142" s="517"/>
      <c r="EQ142" s="517"/>
      <c r="ER142" s="517"/>
      <c r="ES142" s="517"/>
      <c r="ET142" s="517"/>
      <c r="EU142" s="517"/>
      <c r="EV142" s="517"/>
      <c r="EW142" s="517"/>
      <c r="EX142" s="517"/>
      <c r="EY142" s="517"/>
      <c r="EZ142" s="517"/>
      <c r="FA142" s="517"/>
      <c r="FB142" s="517"/>
      <c r="FC142" s="517"/>
      <c r="FD142" s="517"/>
      <c r="FE142" s="517"/>
      <c r="FF142" s="517"/>
      <c r="FG142" s="517"/>
      <c r="FH142" s="517"/>
      <c r="FI142" s="517"/>
      <c r="FJ142" s="517"/>
      <c r="FK142" s="517"/>
      <c r="FL142" s="517"/>
      <c r="FM142" s="517"/>
      <c r="FN142" s="517"/>
      <c r="FO142" s="517"/>
    </row>
    <row r="143" spans="1:171" s="487" customFormat="1" ht="49.5" x14ac:dyDescent="0.25">
      <c r="A143" s="486">
        <v>30</v>
      </c>
      <c r="B143" s="198" t="s">
        <v>2870</v>
      </c>
      <c r="C143" s="605" t="s">
        <v>2871</v>
      </c>
      <c r="D143" s="484" t="s">
        <v>30</v>
      </c>
      <c r="E143" s="597">
        <v>2020</v>
      </c>
      <c r="F143" s="486" t="s">
        <v>205</v>
      </c>
      <c r="G143" s="544" t="s">
        <v>2674</v>
      </c>
    </row>
    <row r="144" spans="1:171" s="487" customFormat="1" ht="82.5" x14ac:dyDescent="0.25">
      <c r="A144" s="486">
        <v>35</v>
      </c>
      <c r="B144" s="483" t="s">
        <v>3403</v>
      </c>
      <c r="C144" s="598" t="s">
        <v>3404</v>
      </c>
      <c r="D144" s="484" t="s">
        <v>545</v>
      </c>
      <c r="E144" s="597">
        <v>2020</v>
      </c>
      <c r="F144" s="486" t="s">
        <v>205</v>
      </c>
      <c r="G144" s="544" t="s">
        <v>2674</v>
      </c>
    </row>
    <row r="145" spans="1:8" s="487" customFormat="1" ht="82.5" x14ac:dyDescent="0.25">
      <c r="A145" s="486">
        <v>47</v>
      </c>
      <c r="B145" s="198" t="s">
        <v>2872</v>
      </c>
      <c r="C145" s="484" t="s">
        <v>2873</v>
      </c>
      <c r="D145" s="484" t="s">
        <v>2874</v>
      </c>
      <c r="E145" s="597">
        <v>2020</v>
      </c>
      <c r="F145" s="486" t="s">
        <v>205</v>
      </c>
      <c r="G145" s="544" t="s">
        <v>2674</v>
      </c>
    </row>
    <row r="146" spans="1:8" s="487" customFormat="1" ht="66" x14ac:dyDescent="0.25">
      <c r="A146" s="486">
        <v>51</v>
      </c>
      <c r="B146" s="198" t="s">
        <v>3405</v>
      </c>
      <c r="C146" s="484" t="s">
        <v>3406</v>
      </c>
      <c r="D146" s="484" t="s">
        <v>68</v>
      </c>
      <c r="E146" s="597">
        <v>2020</v>
      </c>
      <c r="F146" s="486" t="s">
        <v>205</v>
      </c>
      <c r="G146" s="544" t="s">
        <v>2674</v>
      </c>
    </row>
    <row r="147" spans="1:8" s="487" customFormat="1" ht="33" x14ac:dyDescent="0.25">
      <c r="A147" s="486">
        <v>54</v>
      </c>
      <c r="B147" s="483" t="s">
        <v>2868</v>
      </c>
      <c r="C147" s="484" t="s">
        <v>2869</v>
      </c>
      <c r="D147" s="484" t="s">
        <v>302</v>
      </c>
      <c r="E147" s="597">
        <v>2020</v>
      </c>
      <c r="F147" s="486" t="s">
        <v>205</v>
      </c>
      <c r="G147" s="544" t="s">
        <v>2674</v>
      </c>
    </row>
    <row r="148" spans="1:8" s="487" customFormat="1" ht="49.5" x14ac:dyDescent="0.25">
      <c r="A148" s="486">
        <v>69</v>
      </c>
      <c r="B148" s="483" t="s">
        <v>3407</v>
      </c>
      <c r="C148" s="598" t="s">
        <v>3408</v>
      </c>
      <c r="D148" s="484" t="s">
        <v>3059</v>
      </c>
      <c r="E148" s="597">
        <v>2020</v>
      </c>
      <c r="F148" s="486" t="s">
        <v>205</v>
      </c>
      <c r="G148" s="544" t="s">
        <v>2674</v>
      </c>
    </row>
    <row r="149" spans="1:8" s="487" customFormat="1" ht="49.5" x14ac:dyDescent="0.25">
      <c r="A149" s="486">
        <v>81</v>
      </c>
      <c r="B149" s="198" t="s">
        <v>3409</v>
      </c>
      <c r="C149" s="598" t="s">
        <v>3410</v>
      </c>
      <c r="D149" s="484" t="s">
        <v>3059</v>
      </c>
      <c r="E149" s="597">
        <v>2020</v>
      </c>
      <c r="F149" s="486" t="s">
        <v>205</v>
      </c>
      <c r="G149" s="544" t="s">
        <v>2674</v>
      </c>
    </row>
    <row r="150" spans="1:8" s="487" customFormat="1" ht="33" x14ac:dyDescent="0.25">
      <c r="A150" s="486">
        <v>91</v>
      </c>
      <c r="B150" s="198" t="s">
        <v>3411</v>
      </c>
      <c r="C150" s="598" t="s">
        <v>3412</v>
      </c>
      <c r="D150" s="484" t="s">
        <v>3413</v>
      </c>
      <c r="E150" s="597">
        <v>2020</v>
      </c>
      <c r="F150" s="486" t="s">
        <v>205</v>
      </c>
      <c r="G150" s="544" t="s">
        <v>2674</v>
      </c>
    </row>
    <row r="151" spans="1:8" s="487" customFormat="1" ht="49.5" x14ac:dyDescent="0.25">
      <c r="A151" s="486">
        <v>93</v>
      </c>
      <c r="B151" s="198" t="s">
        <v>3414</v>
      </c>
      <c r="C151" s="484" t="s">
        <v>3415</v>
      </c>
      <c r="D151" s="484" t="s">
        <v>3416</v>
      </c>
      <c r="E151" s="597">
        <v>2020</v>
      </c>
      <c r="F151" s="486" t="s">
        <v>205</v>
      </c>
      <c r="G151" s="544" t="s">
        <v>2674</v>
      </c>
    </row>
    <row r="152" spans="1:8" s="487" customFormat="1" ht="33" x14ac:dyDescent="0.25">
      <c r="A152" s="486">
        <v>98</v>
      </c>
      <c r="B152" s="198" t="s">
        <v>3417</v>
      </c>
      <c r="C152" s="598" t="s">
        <v>3418</v>
      </c>
      <c r="D152" s="484" t="s">
        <v>680</v>
      </c>
      <c r="E152" s="597">
        <v>2020</v>
      </c>
      <c r="F152" s="486" t="s">
        <v>205</v>
      </c>
      <c r="G152" s="544" t="s">
        <v>2674</v>
      </c>
    </row>
    <row r="153" spans="1:8" s="487" customFormat="1" ht="66" x14ac:dyDescent="0.25">
      <c r="A153" s="486">
        <v>112</v>
      </c>
      <c r="B153" s="198" t="s">
        <v>2875</v>
      </c>
      <c r="C153" s="484" t="s">
        <v>2876</v>
      </c>
      <c r="D153" s="484" t="s">
        <v>318</v>
      </c>
      <c r="E153" s="597">
        <v>2020</v>
      </c>
      <c r="F153" s="486" t="s">
        <v>205</v>
      </c>
      <c r="G153" s="544" t="s">
        <v>2674</v>
      </c>
    </row>
    <row r="154" spans="1:8" s="487" customFormat="1" ht="66" x14ac:dyDescent="0.25">
      <c r="A154" s="486">
        <v>113</v>
      </c>
      <c r="B154" s="198" t="s">
        <v>3419</v>
      </c>
      <c r="C154" s="606" t="s">
        <v>3420</v>
      </c>
      <c r="D154" s="484" t="s">
        <v>318</v>
      </c>
      <c r="E154" s="597">
        <v>2020</v>
      </c>
      <c r="F154" s="486" t="s">
        <v>205</v>
      </c>
      <c r="G154" s="544" t="s">
        <v>2674</v>
      </c>
    </row>
    <row r="155" spans="1:8" s="487" customFormat="1" ht="66" x14ac:dyDescent="0.25">
      <c r="A155" s="486">
        <v>114</v>
      </c>
      <c r="B155" s="198" t="s">
        <v>3421</v>
      </c>
      <c r="C155" s="199" t="s">
        <v>3422</v>
      </c>
      <c r="D155" s="199" t="s">
        <v>318</v>
      </c>
      <c r="E155" s="597">
        <v>2020</v>
      </c>
      <c r="F155" s="486" t="s">
        <v>205</v>
      </c>
      <c r="G155" s="544" t="s">
        <v>2674</v>
      </c>
    </row>
    <row r="156" spans="1:8" s="487" customFormat="1" ht="49.5" x14ac:dyDescent="0.25">
      <c r="A156" s="486">
        <v>121</v>
      </c>
      <c r="B156" s="198" t="s">
        <v>3423</v>
      </c>
      <c r="C156" s="199" t="s">
        <v>3424</v>
      </c>
      <c r="D156" s="199" t="s">
        <v>3425</v>
      </c>
      <c r="E156" s="597">
        <v>2020</v>
      </c>
      <c r="F156" s="486" t="s">
        <v>205</v>
      </c>
      <c r="G156" s="544" t="s">
        <v>2674</v>
      </c>
    </row>
    <row r="157" spans="1:8" s="487" customFormat="1" ht="33" x14ac:dyDescent="0.25">
      <c r="A157" s="486">
        <v>123</v>
      </c>
      <c r="B157" s="198" t="s">
        <v>3426</v>
      </c>
      <c r="C157" s="598" t="s">
        <v>3427</v>
      </c>
      <c r="D157" s="484" t="s">
        <v>3158</v>
      </c>
      <c r="E157" s="597">
        <v>2020</v>
      </c>
      <c r="F157" s="486" t="s">
        <v>205</v>
      </c>
      <c r="G157" s="544" t="s">
        <v>2674</v>
      </c>
    </row>
    <row r="158" spans="1:8" s="545" customFormat="1" ht="31.5" x14ac:dyDescent="0.25">
      <c r="A158" s="639">
        <v>14</v>
      </c>
      <c r="B158" s="645" t="s">
        <v>2880</v>
      </c>
      <c r="C158" s="645" t="s">
        <v>3921</v>
      </c>
      <c r="D158" s="644" t="s">
        <v>2881</v>
      </c>
      <c r="E158" s="642">
        <v>2020</v>
      </c>
      <c r="F158" s="646" t="s">
        <v>205</v>
      </c>
      <c r="G158" s="165" t="s">
        <v>2676</v>
      </c>
      <c r="H158" s="654"/>
    </row>
    <row r="159" spans="1:8" s="545" customFormat="1" ht="47.25" x14ac:dyDescent="0.25">
      <c r="A159" s="644">
        <v>15</v>
      </c>
      <c r="B159" s="645" t="s">
        <v>2882</v>
      </c>
      <c r="C159" s="647" t="s">
        <v>3922</v>
      </c>
      <c r="D159" s="644" t="s">
        <v>2883</v>
      </c>
      <c r="E159" s="642">
        <v>2020</v>
      </c>
      <c r="F159" s="646" t="s">
        <v>205</v>
      </c>
      <c r="G159" s="165" t="s">
        <v>2676</v>
      </c>
      <c r="H159" s="654"/>
    </row>
    <row r="160" spans="1:8" s="580" customFormat="1" ht="31.5" customHeight="1" x14ac:dyDescent="0.2">
      <c r="A160" s="639">
        <v>16</v>
      </c>
      <c r="B160" s="640" t="s">
        <v>2884</v>
      </c>
      <c r="C160" s="641" t="s">
        <v>3923</v>
      </c>
      <c r="D160" s="639" t="s">
        <v>2885</v>
      </c>
      <c r="E160" s="642">
        <v>2020</v>
      </c>
      <c r="F160" s="646" t="s">
        <v>205</v>
      </c>
      <c r="G160" s="165" t="s">
        <v>2676</v>
      </c>
      <c r="H160" s="552"/>
    </row>
    <row r="161" spans="1:8" s="580" customFormat="1" ht="63" x14ac:dyDescent="0.2">
      <c r="A161" s="644">
        <v>17</v>
      </c>
      <c r="B161" s="645" t="s">
        <v>3924</v>
      </c>
      <c r="C161" s="647" t="s">
        <v>3925</v>
      </c>
      <c r="D161" s="644" t="s">
        <v>3926</v>
      </c>
      <c r="E161" s="642">
        <v>2020</v>
      </c>
      <c r="F161" s="646" t="s">
        <v>205</v>
      </c>
      <c r="G161" s="165" t="s">
        <v>2676</v>
      </c>
      <c r="H161" s="552"/>
    </row>
    <row r="162" spans="1:8" s="580" customFormat="1" ht="47.25" customHeight="1" x14ac:dyDescent="0.2">
      <c r="A162" s="639">
        <v>18</v>
      </c>
      <c r="B162" s="640" t="s">
        <v>3927</v>
      </c>
      <c r="C162" s="640" t="s">
        <v>3928</v>
      </c>
      <c r="D162" s="639" t="s">
        <v>3929</v>
      </c>
      <c r="E162" s="642">
        <v>2020</v>
      </c>
      <c r="F162" s="646" t="s">
        <v>205</v>
      </c>
      <c r="G162" s="165" t="s">
        <v>2676</v>
      </c>
      <c r="H162" s="552"/>
    </row>
    <row r="163" spans="1:8" s="580" customFormat="1" ht="31.5" x14ac:dyDescent="0.2">
      <c r="A163" s="644">
        <v>19</v>
      </c>
      <c r="B163" s="640" t="s">
        <v>3930</v>
      </c>
      <c r="C163" s="640" t="s">
        <v>3931</v>
      </c>
      <c r="D163" s="639" t="s">
        <v>2883</v>
      </c>
      <c r="E163" s="642">
        <v>2020</v>
      </c>
      <c r="F163" s="646" t="s">
        <v>205</v>
      </c>
      <c r="G163" s="165" t="s">
        <v>2676</v>
      </c>
      <c r="H163" s="552"/>
    </row>
    <row r="164" spans="1:8" s="559" customFormat="1" ht="47.25" x14ac:dyDescent="0.25">
      <c r="A164" s="553">
        <v>6</v>
      </c>
      <c r="B164" s="591" t="s">
        <v>3428</v>
      </c>
      <c r="C164" s="593" t="s">
        <v>3429</v>
      </c>
      <c r="D164" s="600" t="s">
        <v>3416</v>
      </c>
      <c r="E164" s="557">
        <v>2021</v>
      </c>
      <c r="F164" s="596" t="s">
        <v>205</v>
      </c>
      <c r="G164" s="544" t="s">
        <v>2674</v>
      </c>
    </row>
    <row r="165" spans="1:8" s="559" customFormat="1" ht="63" x14ac:dyDescent="0.25">
      <c r="A165" s="553">
        <v>23</v>
      </c>
      <c r="B165" s="591" t="s">
        <v>3430</v>
      </c>
      <c r="C165" s="607" t="s">
        <v>3431</v>
      </c>
      <c r="D165" s="592" t="s">
        <v>3432</v>
      </c>
      <c r="E165" s="557">
        <v>2021</v>
      </c>
      <c r="F165" s="596" t="s">
        <v>205</v>
      </c>
      <c r="G165" s="544" t="s">
        <v>2674</v>
      </c>
    </row>
    <row r="166" spans="1:8" s="559" customFormat="1" ht="47.25" x14ac:dyDescent="0.25">
      <c r="A166" s="553">
        <v>45</v>
      </c>
      <c r="B166" s="554" t="s">
        <v>3433</v>
      </c>
      <c r="C166" s="573" t="s">
        <v>3434</v>
      </c>
      <c r="D166" s="555" t="s">
        <v>30</v>
      </c>
      <c r="E166" s="557">
        <v>2021</v>
      </c>
      <c r="F166" s="596" t="s">
        <v>205</v>
      </c>
      <c r="G166" s="544" t="s">
        <v>2674</v>
      </c>
    </row>
    <row r="167" spans="1:8" s="559" customFormat="1" ht="31.5" x14ac:dyDescent="0.25">
      <c r="A167" s="553">
        <v>60</v>
      </c>
      <c r="B167" s="554" t="s">
        <v>3435</v>
      </c>
      <c r="C167" s="573" t="s">
        <v>3436</v>
      </c>
      <c r="D167" s="555" t="s">
        <v>3437</v>
      </c>
      <c r="E167" s="557">
        <v>2021</v>
      </c>
      <c r="F167" s="596" t="s">
        <v>205</v>
      </c>
      <c r="G167" s="544" t="s">
        <v>2674</v>
      </c>
    </row>
    <row r="168" spans="1:8" s="559" customFormat="1" ht="47.25" x14ac:dyDescent="0.25">
      <c r="A168" s="553">
        <v>62</v>
      </c>
      <c r="B168" s="554" t="s">
        <v>3438</v>
      </c>
      <c r="C168" s="573" t="s">
        <v>3439</v>
      </c>
      <c r="D168" s="555" t="s">
        <v>648</v>
      </c>
      <c r="E168" s="557">
        <v>2021</v>
      </c>
      <c r="F168" s="596" t="s">
        <v>205</v>
      </c>
      <c r="G168" s="544" t="s">
        <v>2674</v>
      </c>
    </row>
    <row r="169" spans="1:8" s="559" customFormat="1" ht="47.25" x14ac:dyDescent="0.25">
      <c r="A169" s="553">
        <v>91</v>
      </c>
      <c r="B169" s="608" t="s">
        <v>3440</v>
      </c>
      <c r="C169" s="560" t="s">
        <v>3441</v>
      </c>
      <c r="D169" s="555" t="s">
        <v>3158</v>
      </c>
      <c r="E169" s="557">
        <v>2021</v>
      </c>
      <c r="F169" s="596" t="s">
        <v>205</v>
      </c>
      <c r="G169" s="544" t="s">
        <v>2674</v>
      </c>
    </row>
    <row r="170" spans="1:8" s="559" customFormat="1" ht="63" x14ac:dyDescent="0.25">
      <c r="A170" s="553">
        <v>93</v>
      </c>
      <c r="B170" s="554" t="s">
        <v>3442</v>
      </c>
      <c r="C170" s="589" t="s">
        <v>3443</v>
      </c>
      <c r="D170" s="555" t="s">
        <v>3402</v>
      </c>
      <c r="E170" s="557">
        <v>2021</v>
      </c>
      <c r="F170" s="596" t="s">
        <v>205</v>
      </c>
      <c r="G170" s="544" t="s">
        <v>2674</v>
      </c>
    </row>
    <row r="171" spans="1:8" s="559" customFormat="1" ht="78.75" x14ac:dyDescent="0.25">
      <c r="A171" s="553">
        <v>102</v>
      </c>
      <c r="B171" s="608" t="s">
        <v>3444</v>
      </c>
      <c r="C171" s="589" t="s">
        <v>3445</v>
      </c>
      <c r="D171" s="555" t="s">
        <v>545</v>
      </c>
      <c r="E171" s="557">
        <v>2021</v>
      </c>
      <c r="F171" s="596" t="s">
        <v>205</v>
      </c>
      <c r="G171" s="544" t="s">
        <v>2674</v>
      </c>
    </row>
    <row r="172" spans="1:8" s="559" customFormat="1" ht="47.25" x14ac:dyDescent="0.25">
      <c r="A172" s="553">
        <v>103</v>
      </c>
      <c r="B172" s="591" t="s">
        <v>3446</v>
      </c>
      <c r="C172" s="589" t="s">
        <v>3447</v>
      </c>
      <c r="D172" s="555" t="s">
        <v>3448</v>
      </c>
      <c r="E172" s="557">
        <v>2021</v>
      </c>
      <c r="F172" s="596" t="s">
        <v>205</v>
      </c>
      <c r="G172" s="544" t="s">
        <v>2674</v>
      </c>
    </row>
    <row r="173" spans="1:8" s="559" customFormat="1" ht="63" x14ac:dyDescent="0.25">
      <c r="A173" s="553">
        <v>107</v>
      </c>
      <c r="B173" s="554" t="s">
        <v>3449</v>
      </c>
      <c r="C173" s="560" t="s">
        <v>3450</v>
      </c>
      <c r="D173" s="555" t="s">
        <v>31</v>
      </c>
      <c r="E173" s="557">
        <v>2021</v>
      </c>
      <c r="F173" s="596" t="s">
        <v>205</v>
      </c>
      <c r="G173" s="544" t="s">
        <v>2674</v>
      </c>
    </row>
    <row r="174" spans="1:8" s="559" customFormat="1" ht="47.25" x14ac:dyDescent="0.25">
      <c r="A174" s="553">
        <v>108</v>
      </c>
      <c r="B174" s="554" t="s">
        <v>3451</v>
      </c>
      <c r="C174" s="560" t="s">
        <v>3452</v>
      </c>
      <c r="D174" s="555" t="s">
        <v>3416</v>
      </c>
      <c r="E174" s="557">
        <v>2021</v>
      </c>
      <c r="F174" s="596" t="s">
        <v>205</v>
      </c>
      <c r="G174" s="544" t="s">
        <v>2674</v>
      </c>
    </row>
    <row r="175" spans="1:8" s="559" customFormat="1" ht="31.5" x14ac:dyDescent="0.25">
      <c r="A175" s="553">
        <v>112</v>
      </c>
      <c r="B175" s="554" t="s">
        <v>3453</v>
      </c>
      <c r="C175" s="560" t="s">
        <v>3454</v>
      </c>
      <c r="D175" s="555" t="s">
        <v>3455</v>
      </c>
      <c r="E175" s="557">
        <v>2021</v>
      </c>
      <c r="F175" s="596" t="s">
        <v>205</v>
      </c>
      <c r="G175" s="544" t="s">
        <v>2674</v>
      </c>
    </row>
    <row r="176" spans="1:8" s="559" customFormat="1" ht="47.25" x14ac:dyDescent="0.25">
      <c r="A176" s="553">
        <v>130</v>
      </c>
      <c r="B176" s="608" t="s">
        <v>3456</v>
      </c>
      <c r="C176" s="560" t="s">
        <v>3441</v>
      </c>
      <c r="D176" s="555" t="s">
        <v>712</v>
      </c>
      <c r="E176" s="557">
        <v>2021</v>
      </c>
      <c r="F176" s="596" t="s">
        <v>205</v>
      </c>
      <c r="G176" s="544" t="s">
        <v>2674</v>
      </c>
    </row>
    <row r="177" spans="1:7" s="559" customFormat="1" ht="31.5" x14ac:dyDescent="0.25">
      <c r="A177" s="553">
        <v>131</v>
      </c>
      <c r="B177" s="608" t="s">
        <v>3457</v>
      </c>
      <c r="C177" s="560" t="s">
        <v>3441</v>
      </c>
      <c r="D177" s="555" t="s">
        <v>3458</v>
      </c>
      <c r="E177" s="557">
        <v>2021</v>
      </c>
      <c r="F177" s="596" t="s">
        <v>205</v>
      </c>
      <c r="G177" s="544" t="s">
        <v>2674</v>
      </c>
    </row>
    <row r="178" spans="1:7" s="559" customFormat="1" ht="47.25" x14ac:dyDescent="0.25">
      <c r="A178" s="553">
        <v>150</v>
      </c>
      <c r="B178" s="591" t="s">
        <v>3459</v>
      </c>
      <c r="C178" s="560" t="s">
        <v>3460</v>
      </c>
      <c r="D178" s="555" t="s">
        <v>3461</v>
      </c>
      <c r="E178" s="557">
        <v>2021</v>
      </c>
      <c r="F178" s="596" t="s">
        <v>205</v>
      </c>
      <c r="G178" s="544" t="s">
        <v>2674</v>
      </c>
    </row>
    <row r="179" spans="1:7" s="559" customFormat="1" ht="63" x14ac:dyDescent="0.25">
      <c r="A179" s="553">
        <v>151</v>
      </c>
      <c r="B179" s="591" t="s">
        <v>3462</v>
      </c>
      <c r="C179" s="560" t="s">
        <v>3463</v>
      </c>
      <c r="D179" s="555" t="s">
        <v>3461</v>
      </c>
      <c r="E179" s="557">
        <v>2021</v>
      </c>
      <c r="F179" s="596" t="s">
        <v>205</v>
      </c>
      <c r="G179" s="544" t="s">
        <v>2674</v>
      </c>
    </row>
    <row r="180" spans="1:7" s="559" customFormat="1" ht="31.5" x14ac:dyDescent="0.25">
      <c r="A180" s="553">
        <v>152</v>
      </c>
      <c r="B180" s="554" t="s">
        <v>3464</v>
      </c>
      <c r="C180" s="589" t="s">
        <v>3465</v>
      </c>
      <c r="D180" s="555" t="s">
        <v>3256</v>
      </c>
      <c r="E180" s="557">
        <v>2021</v>
      </c>
      <c r="F180" s="596" t="s">
        <v>205</v>
      </c>
      <c r="G180" s="544" t="s">
        <v>2674</v>
      </c>
    </row>
    <row r="181" spans="1:7" s="559" customFormat="1" ht="48" thickBot="1" x14ac:dyDescent="0.3">
      <c r="A181" s="553">
        <v>153</v>
      </c>
      <c r="B181" s="554" t="s">
        <v>3466</v>
      </c>
      <c r="C181" s="560" t="s">
        <v>3467</v>
      </c>
      <c r="D181" s="555" t="s">
        <v>3256</v>
      </c>
      <c r="E181" s="557">
        <v>2021</v>
      </c>
      <c r="F181" s="596" t="s">
        <v>205</v>
      </c>
      <c r="G181" s="544" t="s">
        <v>2674</v>
      </c>
    </row>
    <row r="182" spans="1:7" s="545" customFormat="1" ht="48" thickBot="1" x14ac:dyDescent="0.3">
      <c r="A182" s="648">
        <v>9</v>
      </c>
      <c r="B182" s="649" t="s">
        <v>3932</v>
      </c>
      <c r="C182" s="651" t="s">
        <v>3933</v>
      </c>
      <c r="D182" s="648" t="s">
        <v>3934</v>
      </c>
      <c r="E182" s="650">
        <v>2021</v>
      </c>
      <c r="F182" s="643" t="s">
        <v>205</v>
      </c>
      <c r="G182" s="165" t="s">
        <v>2676</v>
      </c>
    </row>
    <row r="183" spans="1:7" s="545" customFormat="1" ht="48" thickBot="1" x14ac:dyDescent="0.3">
      <c r="A183" s="648">
        <v>10</v>
      </c>
      <c r="B183" s="649" t="s">
        <v>3935</v>
      </c>
      <c r="C183" s="651" t="s">
        <v>3936</v>
      </c>
      <c r="D183" s="648" t="s">
        <v>3937</v>
      </c>
      <c r="E183" s="650">
        <v>2021</v>
      </c>
      <c r="F183" s="646" t="s">
        <v>205</v>
      </c>
      <c r="G183" s="165" t="s">
        <v>2676</v>
      </c>
    </row>
    <row r="184" spans="1:7" s="545" customFormat="1" ht="47.25" x14ac:dyDescent="0.25">
      <c r="A184" s="648">
        <v>13</v>
      </c>
      <c r="B184" s="649" t="s">
        <v>3938</v>
      </c>
      <c r="C184" s="651" t="s">
        <v>3465</v>
      </c>
      <c r="D184" s="648" t="s">
        <v>3939</v>
      </c>
      <c r="E184" s="650">
        <v>2021</v>
      </c>
      <c r="F184" s="646" t="s">
        <v>205</v>
      </c>
      <c r="G184" s="165" t="s">
        <v>2676</v>
      </c>
    </row>
    <row r="185" spans="1:7" s="559" customFormat="1" ht="47.25" x14ac:dyDescent="0.25">
      <c r="A185" s="601">
        <v>5</v>
      </c>
      <c r="B185" s="602" t="s">
        <v>3468</v>
      </c>
      <c r="C185" s="604" t="s">
        <v>3469</v>
      </c>
      <c r="D185" s="601" t="s">
        <v>3470</v>
      </c>
      <c r="E185" s="603">
        <v>2022</v>
      </c>
      <c r="F185" s="596" t="s">
        <v>205</v>
      </c>
      <c r="G185" s="544" t="s">
        <v>2674</v>
      </c>
    </row>
    <row r="186" spans="1:7" s="559" customFormat="1" ht="31.5" x14ac:dyDescent="0.25">
      <c r="A186" s="601">
        <v>10</v>
      </c>
      <c r="B186" s="602" t="s">
        <v>3471</v>
      </c>
      <c r="C186" s="601" t="s">
        <v>3472</v>
      </c>
      <c r="D186" s="601" t="s">
        <v>3416</v>
      </c>
      <c r="E186" s="603">
        <v>2022</v>
      </c>
      <c r="F186" s="596" t="s">
        <v>205</v>
      </c>
      <c r="G186" s="544" t="s">
        <v>2674</v>
      </c>
    </row>
    <row r="187" spans="1:7" s="559" customFormat="1" ht="47.25" x14ac:dyDescent="0.25">
      <c r="A187" s="601">
        <v>11</v>
      </c>
      <c r="B187" s="602" t="s">
        <v>3473</v>
      </c>
      <c r="C187" s="604" t="s">
        <v>3474</v>
      </c>
      <c r="D187" s="601" t="s">
        <v>3475</v>
      </c>
      <c r="E187" s="603">
        <v>2022</v>
      </c>
      <c r="F187" s="596" t="s">
        <v>205</v>
      </c>
      <c r="G187" s="544" t="s">
        <v>2674</v>
      </c>
    </row>
    <row r="188" spans="1:7" s="559" customFormat="1" ht="63" x14ac:dyDescent="0.25">
      <c r="A188" s="601">
        <v>15</v>
      </c>
      <c r="B188" s="602" t="s">
        <v>3476</v>
      </c>
      <c r="C188" s="601" t="s">
        <v>3477</v>
      </c>
      <c r="D188" s="601" t="s">
        <v>3158</v>
      </c>
      <c r="E188" s="603">
        <v>2022</v>
      </c>
      <c r="F188" s="596" t="s">
        <v>205</v>
      </c>
      <c r="G188" s="544" t="s">
        <v>2674</v>
      </c>
    </row>
    <row r="189" spans="1:7" s="559" customFormat="1" ht="47.25" x14ac:dyDescent="0.25">
      <c r="A189" s="601">
        <v>18</v>
      </c>
      <c r="B189" s="602" t="s">
        <v>3478</v>
      </c>
      <c r="C189" s="601" t="s">
        <v>3479</v>
      </c>
      <c r="D189" s="601" t="s">
        <v>3480</v>
      </c>
      <c r="E189" s="603">
        <v>2022</v>
      </c>
      <c r="F189" s="596" t="s">
        <v>205</v>
      </c>
      <c r="G189" s="544" t="s">
        <v>2674</v>
      </c>
    </row>
    <row r="190" spans="1:7" s="559" customFormat="1" ht="31.5" x14ac:dyDescent="0.25">
      <c r="A190" s="601">
        <v>43</v>
      </c>
      <c r="B190" s="602" t="s">
        <v>3481</v>
      </c>
      <c r="C190" s="601" t="s">
        <v>3482</v>
      </c>
      <c r="D190" s="601" t="s">
        <v>712</v>
      </c>
      <c r="E190" s="603">
        <v>2022</v>
      </c>
      <c r="F190" s="596" t="s">
        <v>205</v>
      </c>
      <c r="G190" s="544" t="s">
        <v>2674</v>
      </c>
    </row>
    <row r="191" spans="1:7" s="559" customFormat="1" ht="63" x14ac:dyDescent="0.25">
      <c r="A191" s="601">
        <v>54</v>
      </c>
      <c r="B191" s="602" t="s">
        <v>3483</v>
      </c>
      <c r="C191" s="604" t="s">
        <v>3484</v>
      </c>
      <c r="D191" s="601" t="s">
        <v>3485</v>
      </c>
      <c r="E191" s="603">
        <v>2022</v>
      </c>
      <c r="F191" s="596" t="s">
        <v>205</v>
      </c>
      <c r="G191" s="544" t="s">
        <v>2674</v>
      </c>
    </row>
    <row r="192" spans="1:7" s="559" customFormat="1" ht="47.25" x14ac:dyDescent="0.25">
      <c r="A192" s="601">
        <v>61</v>
      </c>
      <c r="B192" s="602" t="s">
        <v>3486</v>
      </c>
      <c r="C192" s="601" t="s">
        <v>3487</v>
      </c>
      <c r="D192" s="601" t="s">
        <v>318</v>
      </c>
      <c r="E192" s="603">
        <v>2022</v>
      </c>
      <c r="F192" s="596" t="s">
        <v>205</v>
      </c>
      <c r="G192" s="544" t="s">
        <v>2674</v>
      </c>
    </row>
    <row r="193" spans="1:7" s="545" customFormat="1" ht="31.5" x14ac:dyDescent="0.25">
      <c r="A193" s="639">
        <v>9</v>
      </c>
      <c r="B193" s="652" t="s">
        <v>3940</v>
      </c>
      <c r="C193" s="639" t="s">
        <v>2777</v>
      </c>
      <c r="D193" s="639" t="s">
        <v>3941</v>
      </c>
      <c r="E193" s="642">
        <v>2022</v>
      </c>
      <c r="F193" s="673" t="s">
        <v>205</v>
      </c>
      <c r="G193" s="165" t="s">
        <v>2676</v>
      </c>
    </row>
    <row r="194" spans="1:7" s="545" customFormat="1" ht="31.5" x14ac:dyDescent="0.25">
      <c r="A194" s="639">
        <v>10</v>
      </c>
      <c r="B194" s="652" t="s">
        <v>3942</v>
      </c>
      <c r="C194" s="639" t="s">
        <v>3943</v>
      </c>
      <c r="D194" s="653" t="s">
        <v>2644</v>
      </c>
      <c r="E194" s="642">
        <v>2022</v>
      </c>
      <c r="F194" s="646" t="s">
        <v>205</v>
      </c>
      <c r="G194" s="165" t="s">
        <v>2676</v>
      </c>
    </row>
    <row r="195" spans="1:7" s="545" customFormat="1" ht="47.25" x14ac:dyDescent="0.25">
      <c r="A195" s="639">
        <v>11</v>
      </c>
      <c r="B195" s="652" t="s">
        <v>3944</v>
      </c>
      <c r="C195" s="639" t="s">
        <v>3945</v>
      </c>
      <c r="D195" s="653" t="s">
        <v>3946</v>
      </c>
      <c r="E195" s="642">
        <v>2022</v>
      </c>
      <c r="F195" s="646" t="s">
        <v>205</v>
      </c>
      <c r="G195" s="165" t="s">
        <v>2676</v>
      </c>
    </row>
    <row r="196" spans="1:7" s="545" customFormat="1" ht="47.25" x14ac:dyDescent="0.25">
      <c r="A196" s="639">
        <v>12</v>
      </c>
      <c r="B196" s="652" t="s">
        <v>3947</v>
      </c>
      <c r="C196" s="639" t="s">
        <v>3948</v>
      </c>
      <c r="D196" s="653" t="s">
        <v>3949</v>
      </c>
      <c r="E196" s="642">
        <v>2022</v>
      </c>
      <c r="F196" s="646" t="s">
        <v>205</v>
      </c>
      <c r="G196" s="165" t="s">
        <v>2676</v>
      </c>
    </row>
    <row r="197" spans="1:7" s="545" customFormat="1" ht="31.5" x14ac:dyDescent="0.25">
      <c r="A197" s="639">
        <v>10</v>
      </c>
      <c r="B197" s="639" t="s">
        <v>4186</v>
      </c>
      <c r="C197" s="653" t="s">
        <v>4187</v>
      </c>
      <c r="D197" s="639" t="s">
        <v>4188</v>
      </c>
      <c r="E197" s="676">
        <v>43890</v>
      </c>
      <c r="F197" s="643" t="s">
        <v>205</v>
      </c>
      <c r="G197" s="408" t="s">
        <v>2673</v>
      </c>
    </row>
    <row r="198" spans="1:7" s="545" customFormat="1" ht="31.5" x14ac:dyDescent="0.25">
      <c r="A198" s="639">
        <v>11</v>
      </c>
      <c r="B198" s="639" t="s">
        <v>4189</v>
      </c>
      <c r="C198" s="653" t="s">
        <v>4190</v>
      </c>
      <c r="D198" s="639" t="s">
        <v>4191</v>
      </c>
      <c r="E198" s="676">
        <v>43949</v>
      </c>
      <c r="F198" s="646" t="s">
        <v>205</v>
      </c>
      <c r="G198" s="408" t="s">
        <v>2673</v>
      </c>
    </row>
    <row r="199" spans="1:7" s="545" customFormat="1" ht="47.25" x14ac:dyDescent="0.25">
      <c r="A199" s="639">
        <v>12</v>
      </c>
      <c r="B199" s="639" t="s">
        <v>4192</v>
      </c>
      <c r="C199" s="639" t="s">
        <v>4193</v>
      </c>
      <c r="D199" s="639" t="s">
        <v>4191</v>
      </c>
      <c r="E199" s="676">
        <v>43949</v>
      </c>
      <c r="F199" s="646" t="s">
        <v>205</v>
      </c>
      <c r="G199" s="408" t="s">
        <v>2673</v>
      </c>
    </row>
    <row r="200" spans="1:7" s="545" customFormat="1" ht="47.25" x14ac:dyDescent="0.25">
      <c r="A200" s="639">
        <v>13</v>
      </c>
      <c r="B200" s="639" t="s">
        <v>4194</v>
      </c>
      <c r="C200" s="653" t="s">
        <v>4190</v>
      </c>
      <c r="D200" s="639" t="s">
        <v>4191</v>
      </c>
      <c r="E200" s="676">
        <v>43950</v>
      </c>
      <c r="F200" s="646" t="s">
        <v>205</v>
      </c>
      <c r="G200" s="408" t="s">
        <v>2673</v>
      </c>
    </row>
    <row r="201" spans="1:7" s="545" customFormat="1" ht="51" customHeight="1" x14ac:dyDescent="0.25">
      <c r="A201" s="639">
        <v>14</v>
      </c>
      <c r="B201" s="639" t="s">
        <v>4198</v>
      </c>
      <c r="C201" s="653" t="s">
        <v>4190</v>
      </c>
      <c r="D201" s="639" t="s">
        <v>4191</v>
      </c>
      <c r="E201" s="676">
        <v>43951</v>
      </c>
      <c r="F201" s="646" t="s">
        <v>205</v>
      </c>
      <c r="G201" s="408" t="s">
        <v>2673</v>
      </c>
    </row>
    <row r="202" spans="1:7" s="545" customFormat="1" ht="47.25" x14ac:dyDescent="0.25">
      <c r="A202" s="677">
        <v>15</v>
      </c>
      <c r="B202" s="678" t="s">
        <v>4606</v>
      </c>
      <c r="C202" s="677" t="s">
        <v>4607</v>
      </c>
      <c r="D202" s="677" t="s">
        <v>4608</v>
      </c>
      <c r="E202" s="680">
        <v>2020</v>
      </c>
      <c r="F202" s="677" t="s">
        <v>205</v>
      </c>
      <c r="G202" s="406" t="s">
        <v>2677</v>
      </c>
    </row>
    <row r="203" spans="1:7" s="545" customFormat="1" ht="47.25" x14ac:dyDescent="0.25">
      <c r="A203" s="677">
        <v>64</v>
      </c>
      <c r="B203" s="678" t="s">
        <v>4609</v>
      </c>
      <c r="C203" s="679" t="s">
        <v>4610</v>
      </c>
      <c r="D203" s="677" t="s">
        <v>4611</v>
      </c>
      <c r="E203" s="680">
        <v>2020</v>
      </c>
      <c r="F203" s="677" t="s">
        <v>205</v>
      </c>
      <c r="G203" s="406" t="s">
        <v>2677</v>
      </c>
    </row>
    <row r="204" spans="1:7" s="545" customFormat="1" ht="47.25" x14ac:dyDescent="0.25">
      <c r="A204" s="639">
        <v>17</v>
      </c>
      <c r="B204" s="639" t="s">
        <v>4612</v>
      </c>
      <c r="C204" s="639" t="s">
        <v>4613</v>
      </c>
      <c r="D204" s="639" t="s">
        <v>4614</v>
      </c>
      <c r="E204" s="642">
        <v>2021</v>
      </c>
      <c r="F204" s="677" t="s">
        <v>205</v>
      </c>
      <c r="G204" s="406" t="s">
        <v>2677</v>
      </c>
    </row>
    <row r="205" spans="1:7" s="580" customFormat="1" ht="63" x14ac:dyDescent="0.2">
      <c r="A205" s="639">
        <v>41</v>
      </c>
      <c r="B205" s="652" t="s">
        <v>4615</v>
      </c>
      <c r="C205" s="653" t="s">
        <v>4616</v>
      </c>
      <c r="D205" s="639" t="s">
        <v>4617</v>
      </c>
      <c r="E205" s="642">
        <v>2022</v>
      </c>
      <c r="F205" s="677" t="s">
        <v>205</v>
      </c>
      <c r="G205" s="406" t="s">
        <v>2677</v>
      </c>
    </row>
    <row r="206" spans="1:7" ht="19.5" x14ac:dyDescent="0.2">
      <c r="A206" s="92"/>
      <c r="B206" s="162"/>
      <c r="C206" s="162"/>
      <c r="D206" s="461" t="s">
        <v>2730</v>
      </c>
      <c r="E206" s="461"/>
      <c r="F206" s="461"/>
      <c r="G206" s="460">
        <f>COUNTIF(G2:G205,"Hội nghị, hội thảo QT")</f>
        <v>100</v>
      </c>
    </row>
    <row r="207" spans="1:7" ht="19.5" x14ac:dyDescent="0.2">
      <c r="A207" s="92"/>
      <c r="B207" s="162"/>
      <c r="C207" s="162"/>
      <c r="D207" s="461" t="s">
        <v>2674</v>
      </c>
      <c r="E207" s="461"/>
      <c r="F207" s="461"/>
      <c r="G207" s="460">
        <f>COUNTIF(G2:G205,"Tạp chí ISI")</f>
        <v>81</v>
      </c>
    </row>
    <row r="208" spans="1:7" ht="19.5" x14ac:dyDescent="0.2">
      <c r="A208" s="92"/>
      <c r="B208" s="162"/>
      <c r="C208" s="162"/>
      <c r="D208" s="461" t="s">
        <v>2673</v>
      </c>
      <c r="E208" s="461"/>
      <c r="F208" s="461"/>
      <c r="G208" s="460">
        <f>COUNTIF(G2:G205,"Tạp chí QT khác")</f>
        <v>9</v>
      </c>
    </row>
    <row r="209" spans="1:7" ht="19.5" x14ac:dyDescent="0.2">
      <c r="A209" s="92"/>
      <c r="B209" s="162"/>
      <c r="C209" s="162"/>
      <c r="D209" s="461" t="s">
        <v>2676</v>
      </c>
      <c r="E209" s="461"/>
      <c r="F209" s="461"/>
      <c r="G209" s="460">
        <f>COUNTIF(G2:G205,"Tạp chí Scopus")</f>
        <v>14</v>
      </c>
    </row>
    <row r="210" spans="1:7" ht="21.75" x14ac:dyDescent="0.2">
      <c r="A210" s="92"/>
      <c r="B210" s="162"/>
      <c r="C210" s="162"/>
      <c r="D210" s="462" t="s">
        <v>2731</v>
      </c>
      <c r="E210" s="462"/>
      <c r="F210" s="462"/>
      <c r="G210" s="463">
        <f>SUM(G206:G209)</f>
        <v>204</v>
      </c>
    </row>
    <row r="211" spans="1:7" x14ac:dyDescent="0.2">
      <c r="A211" s="92"/>
      <c r="B211" s="162"/>
      <c r="C211" s="162"/>
      <c r="D211" s="104"/>
      <c r="E211" s="104"/>
      <c r="G211" s="93" t="str">
        <f>IF(COUNTIF($B$2:B207,B208)&gt;0,"ĐÃ NHẬP","")</f>
        <v/>
      </c>
    </row>
    <row r="212" spans="1:7" x14ac:dyDescent="0.2">
      <c r="A212" s="92"/>
      <c r="B212" s="162"/>
      <c r="C212" s="162"/>
      <c r="D212" s="104"/>
      <c r="E212" s="104"/>
      <c r="G212" s="93" t="str">
        <f>IF(COUNTIF($B$2:B208,B209)&gt;0,"ĐÃ NHẬP","")</f>
        <v/>
      </c>
    </row>
    <row r="213" spans="1:7" x14ac:dyDescent="0.2">
      <c r="A213" s="92"/>
      <c r="B213" s="162"/>
      <c r="C213" s="162"/>
      <c r="D213" s="104"/>
      <c r="E213" s="104"/>
      <c r="G213" s="93" t="str">
        <f>IF(COUNTIF($B$2:B209,B210)&gt;0,"ĐÃ NHẬP","")</f>
        <v/>
      </c>
    </row>
    <row r="214" spans="1:7" x14ac:dyDescent="0.2">
      <c r="A214" s="92"/>
      <c r="B214" s="162"/>
      <c r="C214" s="162"/>
      <c r="D214" s="104"/>
      <c r="E214" s="104"/>
      <c r="G214" s="93" t="str">
        <f>IF(COUNTIF($B$2:B210,B211)&gt;0,"ĐÃ NHẬP","")</f>
        <v/>
      </c>
    </row>
    <row r="215" spans="1:7" x14ac:dyDescent="0.2">
      <c r="A215" s="92"/>
      <c r="B215" s="162"/>
      <c r="C215" s="162"/>
      <c r="D215" s="104"/>
      <c r="E215" s="104"/>
      <c r="G215" s="93" t="str">
        <f>IF(COUNTIF($B$2:B211,B212)&gt;0,"ĐÃ NHẬP","")</f>
        <v/>
      </c>
    </row>
    <row r="216" spans="1:7" x14ac:dyDescent="0.2">
      <c r="A216" s="92"/>
      <c r="B216" s="162"/>
      <c r="C216" s="162"/>
      <c r="D216" s="104"/>
      <c r="E216" s="104"/>
      <c r="G216" s="93" t="str">
        <f>IF(COUNTIF($B$2:B212,B213)&gt;0,"ĐÃ NHẬP","")</f>
        <v/>
      </c>
    </row>
    <row r="217" spans="1:7" x14ac:dyDescent="0.2">
      <c r="A217" s="92"/>
      <c r="B217" s="162"/>
      <c r="C217" s="162"/>
      <c r="D217" s="104"/>
      <c r="E217" s="104"/>
      <c r="G217" s="93" t="str">
        <f>IF(COUNTIF($B$2:B213,B214)&gt;0,"ĐÃ NHẬP","")</f>
        <v/>
      </c>
    </row>
    <row r="218" spans="1:7" x14ac:dyDescent="0.2">
      <c r="A218" s="92"/>
      <c r="B218" s="162"/>
      <c r="C218" s="162"/>
      <c r="D218" s="104"/>
      <c r="E218" s="104"/>
      <c r="G218" s="93" t="str">
        <f>IF(COUNTIF($B$2:B214,B215)&gt;0,"ĐÃ NHẬP","")</f>
        <v/>
      </c>
    </row>
    <row r="219" spans="1:7" x14ac:dyDescent="0.2">
      <c r="A219" s="92"/>
      <c r="B219" s="162"/>
      <c r="C219" s="162"/>
      <c r="D219" s="104"/>
      <c r="E219" s="104"/>
      <c r="G219" s="93" t="str">
        <f>IF(COUNTIF($B$2:B215,B216)&gt;0,"ĐÃ NHẬP","")</f>
        <v/>
      </c>
    </row>
    <row r="220" spans="1:7" x14ac:dyDescent="0.2">
      <c r="A220" s="92"/>
      <c r="B220" s="162"/>
      <c r="C220" s="162"/>
      <c r="D220" s="104"/>
      <c r="E220" s="104"/>
      <c r="G220" s="93" t="str">
        <f>IF(COUNTIF($B$2:B216,B217)&gt;0,"ĐÃ NHẬP","")</f>
        <v/>
      </c>
    </row>
    <row r="221" spans="1:7" x14ac:dyDescent="0.2">
      <c r="A221" s="92"/>
      <c r="B221" s="162"/>
      <c r="C221" s="162"/>
      <c r="D221" s="104"/>
      <c r="E221" s="104"/>
      <c r="G221" s="93" t="str">
        <f>IF(COUNTIF($B$2:B217,B218)&gt;0,"ĐÃ NHẬP","")</f>
        <v/>
      </c>
    </row>
    <row r="222" spans="1:7" x14ac:dyDescent="0.2">
      <c r="A222" s="92"/>
      <c r="B222" s="162"/>
      <c r="C222" s="162"/>
      <c r="D222" s="104"/>
      <c r="E222" s="104"/>
      <c r="G222" s="93" t="str">
        <f>IF(COUNTIF($B$2:B218,B219)&gt;0,"ĐÃ NHẬP","")</f>
        <v/>
      </c>
    </row>
    <row r="223" spans="1:7" x14ac:dyDescent="0.2">
      <c r="A223" s="92"/>
      <c r="B223" s="162"/>
      <c r="C223" s="162"/>
      <c r="D223" s="104"/>
      <c r="E223" s="104"/>
      <c r="G223" s="93" t="str">
        <f>IF(COUNTIF($B$2:B219,B220)&gt;0,"ĐÃ NHẬP","")</f>
        <v/>
      </c>
    </row>
    <row r="224" spans="1:7" x14ac:dyDescent="0.2">
      <c r="A224" s="92"/>
      <c r="B224" s="162"/>
      <c r="C224" s="162"/>
      <c r="D224" s="104"/>
      <c r="E224" s="104"/>
      <c r="G224" s="93" t="str">
        <f>IF(COUNTIF($B$2:B220,B221)&gt;0,"ĐÃ NHẬP","")</f>
        <v/>
      </c>
    </row>
    <row r="225" spans="1:7" x14ac:dyDescent="0.2">
      <c r="A225" s="92"/>
      <c r="B225" s="162"/>
      <c r="C225" s="162"/>
      <c r="D225" s="104"/>
      <c r="E225" s="104"/>
      <c r="G225" s="93" t="str">
        <f>IF(COUNTIF($B$2:B221,B222)&gt;0,"ĐÃ NHẬP","")</f>
        <v/>
      </c>
    </row>
    <row r="226" spans="1:7" x14ac:dyDescent="0.2">
      <c r="A226" s="92"/>
      <c r="B226" s="162"/>
      <c r="C226" s="162"/>
      <c r="D226" s="104"/>
      <c r="E226" s="104"/>
      <c r="G226" s="93" t="str">
        <f>IF(COUNTIF($B$2:B222,B223)&gt;0,"ĐÃ NHẬP","")</f>
        <v/>
      </c>
    </row>
    <row r="227" spans="1:7" x14ac:dyDescent="0.2">
      <c r="A227" s="92"/>
      <c r="B227" s="162"/>
      <c r="C227" s="162"/>
      <c r="D227" s="104"/>
      <c r="E227" s="104"/>
      <c r="G227" s="93" t="str">
        <f>IF(COUNTIF($B$2:B223,B224)&gt;0,"ĐÃ NHẬP","")</f>
        <v/>
      </c>
    </row>
    <row r="228" spans="1:7" x14ac:dyDescent="0.2">
      <c r="A228" s="92"/>
      <c r="B228" s="162"/>
      <c r="C228" s="162"/>
      <c r="D228" s="104"/>
      <c r="E228" s="104"/>
      <c r="G228" s="93" t="str">
        <f>IF(COUNTIF($B$2:B224,B225)&gt;0,"ĐÃ NHẬP","")</f>
        <v/>
      </c>
    </row>
    <row r="229" spans="1:7" x14ac:dyDescent="0.2">
      <c r="A229" s="92"/>
      <c r="B229" s="162"/>
      <c r="C229" s="162"/>
      <c r="D229" s="104"/>
      <c r="E229" s="104"/>
      <c r="G229" s="93" t="str">
        <f>IF(COUNTIF($B$2:B225,B226)&gt;0,"ĐÃ NHẬP","")</f>
        <v/>
      </c>
    </row>
    <row r="230" spans="1:7" x14ac:dyDescent="0.2">
      <c r="A230" s="92"/>
      <c r="B230" s="162"/>
      <c r="C230" s="162"/>
      <c r="D230" s="104"/>
      <c r="E230" s="104"/>
      <c r="G230" s="93" t="str">
        <f>IF(COUNTIF($B$2:B226,B227)&gt;0,"ĐÃ NHẬP","")</f>
        <v/>
      </c>
    </row>
    <row r="231" spans="1:7" x14ac:dyDescent="0.2">
      <c r="A231" s="92"/>
      <c r="B231" s="162"/>
      <c r="C231" s="162"/>
      <c r="D231" s="104"/>
      <c r="E231" s="104"/>
      <c r="G231" s="93" t="str">
        <f>IF(COUNTIF($B$2:B227,B228)&gt;0,"ĐÃ NHẬP","")</f>
        <v/>
      </c>
    </row>
    <row r="232" spans="1:7" x14ac:dyDescent="0.2">
      <c r="A232" s="92"/>
      <c r="B232" s="162"/>
      <c r="C232" s="162"/>
      <c r="D232" s="104"/>
      <c r="E232" s="104"/>
      <c r="G232" s="93" t="str">
        <f>IF(COUNTIF($B$2:B228,B229)&gt;0,"ĐÃ NHẬP","")</f>
        <v/>
      </c>
    </row>
    <row r="233" spans="1:7" x14ac:dyDescent="0.2">
      <c r="A233" s="92"/>
      <c r="B233" s="162"/>
      <c r="C233" s="162"/>
      <c r="D233" s="104"/>
      <c r="E233" s="104"/>
      <c r="G233" s="93" t="str">
        <f>IF(COUNTIF($B$2:B229,B230)&gt;0,"ĐÃ NHẬP","")</f>
        <v/>
      </c>
    </row>
    <row r="234" spans="1:7" x14ac:dyDescent="0.2">
      <c r="A234" s="92"/>
      <c r="B234" s="162"/>
      <c r="C234" s="162"/>
      <c r="D234" s="104"/>
      <c r="E234" s="104"/>
      <c r="G234" s="93" t="str">
        <f>IF(COUNTIF($B$2:B230,B231)&gt;0,"ĐÃ NHẬP","")</f>
        <v/>
      </c>
    </row>
    <row r="235" spans="1:7" x14ac:dyDescent="0.2">
      <c r="A235" s="92"/>
      <c r="B235" s="162"/>
      <c r="C235" s="162"/>
      <c r="D235" s="104"/>
      <c r="E235" s="104"/>
      <c r="G235" s="93" t="str">
        <f>IF(COUNTIF($B$2:B231,B232)&gt;0,"ĐÃ NHẬP","")</f>
        <v/>
      </c>
    </row>
    <row r="236" spans="1:7" x14ac:dyDescent="0.2">
      <c r="A236" s="92"/>
      <c r="B236" s="162"/>
      <c r="C236" s="162"/>
      <c r="D236" s="104"/>
      <c r="E236" s="104"/>
      <c r="G236" s="93" t="str">
        <f>IF(COUNTIF($B$2:B232,B233)&gt;0,"ĐÃ NHẬP","")</f>
        <v/>
      </c>
    </row>
    <row r="237" spans="1:7" x14ac:dyDescent="0.2">
      <c r="A237" s="92"/>
      <c r="B237" s="162"/>
      <c r="C237" s="162"/>
      <c r="D237" s="104"/>
      <c r="E237" s="104"/>
      <c r="G237" s="93" t="str">
        <f>IF(COUNTIF($B$2:B233,B234)&gt;0,"ĐÃ NHẬP","")</f>
        <v/>
      </c>
    </row>
    <row r="238" spans="1:7" x14ac:dyDescent="0.2">
      <c r="A238" s="92"/>
      <c r="B238" s="162"/>
      <c r="C238" s="162"/>
      <c r="D238" s="104"/>
      <c r="E238" s="104"/>
      <c r="G238" s="93" t="str">
        <f>IF(COUNTIF($B$2:B234,B235)&gt;0,"ĐÃ NHẬP","")</f>
        <v/>
      </c>
    </row>
    <row r="239" spans="1:7" x14ac:dyDescent="0.2">
      <c r="A239" s="92"/>
      <c r="B239" s="162"/>
      <c r="C239" s="162"/>
      <c r="D239" s="104"/>
      <c r="E239" s="104"/>
      <c r="G239" s="93" t="str">
        <f>IF(COUNTIF($B$2:B235,B236)&gt;0,"ĐÃ NHẬP","")</f>
        <v/>
      </c>
    </row>
    <row r="240" spans="1:7" x14ac:dyDescent="0.2">
      <c r="A240" s="92"/>
      <c r="B240" s="162"/>
      <c r="C240" s="162"/>
      <c r="D240" s="104"/>
      <c r="E240" s="104"/>
      <c r="G240" s="93" t="str">
        <f>IF(COUNTIF($B$2:B236,B237)&gt;0,"ĐÃ NHẬP","")</f>
        <v/>
      </c>
    </row>
    <row r="241" spans="1:7" x14ac:dyDescent="0.2">
      <c r="A241" s="92"/>
      <c r="B241" s="162"/>
      <c r="C241" s="162"/>
      <c r="D241" s="104"/>
      <c r="E241" s="104"/>
      <c r="G241" s="93" t="str">
        <f>IF(COUNTIF($B$2:B237,B238)&gt;0,"ĐÃ NHẬP","")</f>
        <v/>
      </c>
    </row>
    <row r="242" spans="1:7" x14ac:dyDescent="0.2">
      <c r="A242" s="92"/>
      <c r="B242" s="162"/>
      <c r="C242" s="162"/>
      <c r="D242" s="104"/>
      <c r="E242" s="104"/>
      <c r="G242" s="93" t="str">
        <f>IF(COUNTIF($B$2:B238,B239)&gt;0,"ĐÃ NHẬP","")</f>
        <v/>
      </c>
    </row>
    <row r="243" spans="1:7" x14ac:dyDescent="0.2">
      <c r="A243" s="92"/>
      <c r="B243" s="162"/>
      <c r="C243" s="162"/>
      <c r="D243" s="104"/>
      <c r="E243" s="104"/>
      <c r="G243" s="93" t="str">
        <f>IF(COUNTIF($B$2:B239,B240)&gt;0,"ĐÃ NHẬP","")</f>
        <v/>
      </c>
    </row>
    <row r="244" spans="1:7" x14ac:dyDescent="0.2">
      <c r="A244" s="92"/>
      <c r="B244" s="162"/>
      <c r="C244" s="162"/>
      <c r="D244" s="104"/>
      <c r="E244" s="104"/>
      <c r="G244" s="93" t="str">
        <f>IF(COUNTIF($B$2:B240,B241)&gt;0,"ĐÃ NHẬP","")</f>
        <v/>
      </c>
    </row>
    <row r="245" spans="1:7" x14ac:dyDescent="0.2">
      <c r="A245" s="92"/>
      <c r="B245" s="162"/>
      <c r="C245" s="162"/>
      <c r="D245" s="104"/>
      <c r="E245" s="104"/>
      <c r="G245" s="93" t="str">
        <f>IF(COUNTIF($B$2:B241,B242)&gt;0,"ĐÃ NHẬP","")</f>
        <v/>
      </c>
    </row>
    <row r="246" spans="1:7" x14ac:dyDescent="0.2">
      <c r="A246" s="92"/>
      <c r="B246" s="162"/>
      <c r="C246" s="162"/>
      <c r="D246" s="104"/>
      <c r="E246" s="104"/>
      <c r="G246" s="93" t="str">
        <f>IF(COUNTIF($B$2:B242,B243)&gt;0,"ĐÃ NHẬP","")</f>
        <v/>
      </c>
    </row>
    <row r="247" spans="1:7" x14ac:dyDescent="0.2">
      <c r="A247" s="92"/>
      <c r="B247" s="162"/>
      <c r="C247" s="162"/>
      <c r="D247" s="104"/>
      <c r="E247" s="104"/>
      <c r="G247" s="93" t="str">
        <f>IF(COUNTIF($B$2:B243,B244)&gt;0,"ĐÃ NHẬP","")</f>
        <v/>
      </c>
    </row>
    <row r="248" spans="1:7" x14ac:dyDescent="0.2">
      <c r="A248" s="92"/>
      <c r="B248" s="162"/>
      <c r="C248" s="162"/>
      <c r="D248" s="104"/>
      <c r="E248" s="104"/>
      <c r="G248" s="93" t="str">
        <f>IF(COUNTIF($B$2:B244,B245)&gt;0,"ĐÃ NHẬP","")</f>
        <v/>
      </c>
    </row>
    <row r="249" spans="1:7" x14ac:dyDescent="0.2">
      <c r="A249" s="92"/>
      <c r="B249" s="162"/>
      <c r="C249" s="162"/>
      <c r="D249" s="104"/>
      <c r="E249" s="104"/>
      <c r="G249" s="93" t="str">
        <f>IF(COUNTIF($B$2:B245,B246)&gt;0,"ĐÃ NHẬP","")</f>
        <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IF(COUNTIF($B$2:B491,B492)&gt;0,"ĐÃ NHẬP","")</f>
        <v/>
      </c>
    </row>
    <row r="496" spans="1:7" x14ac:dyDescent="0.2">
      <c r="A496" s="92"/>
      <c r="B496" s="162"/>
      <c r="C496" s="162"/>
      <c r="D496" s="104"/>
      <c r="E496" s="104"/>
      <c r="G496" s="93" t="str">
        <f>IF(COUNTIF($B$2:B492,B493)&gt;0,"ĐÃ NHẬP","")</f>
        <v/>
      </c>
    </row>
    <row r="497" spans="1:7" x14ac:dyDescent="0.2">
      <c r="A497" s="92"/>
      <c r="B497" s="162"/>
      <c r="C497" s="162"/>
      <c r="D497" s="104"/>
      <c r="E497" s="104"/>
      <c r="G497" s="93" t="str">
        <f>IF(COUNTIF($B$2:B493,B494)&gt;0,"ĐÃ NHẬP","")</f>
        <v/>
      </c>
    </row>
    <row r="498" spans="1:7" x14ac:dyDescent="0.2">
      <c r="A498" s="92"/>
      <c r="B498" s="162"/>
      <c r="C498" s="162"/>
      <c r="D498" s="104"/>
      <c r="E498" s="104"/>
      <c r="G498" s="93" t="str">
        <f>IF(COUNTIF($B$2:B494,B495)&gt;0,"ĐÃ NHẬP","")</f>
        <v/>
      </c>
    </row>
    <row r="499" spans="1:7" x14ac:dyDescent="0.2">
      <c r="A499" s="92"/>
      <c r="B499" s="162"/>
      <c r="C499" s="162"/>
      <c r="D499" s="104"/>
      <c r="E499" s="104"/>
      <c r="G499" s="93" t="str">
        <f>IF(COUNTIF($B$2:B495,B496)&gt;0,"ĐÃ NHẬP","")</f>
        <v/>
      </c>
    </row>
    <row r="500" spans="1:7" x14ac:dyDescent="0.2">
      <c r="A500" s="92"/>
      <c r="B500" s="162"/>
      <c r="C500" s="162"/>
      <c r="D500" s="104"/>
      <c r="E500" s="104"/>
      <c r="G500" s="93" t="str">
        <f>IF(COUNTIF($B$2:B496,B497)&gt;0,"ĐÃ NHẬP","")</f>
        <v/>
      </c>
    </row>
    <row r="501" spans="1:7" x14ac:dyDescent="0.2">
      <c r="A501" s="92"/>
      <c r="B501" s="162"/>
      <c r="C501" s="162"/>
      <c r="D501" s="104"/>
      <c r="E501" s="104"/>
      <c r="G501" s="93" t="str">
        <f>IF(COUNTIF($B$2:B497,B498)&gt;0,"ĐÃ NHẬP","")</f>
        <v/>
      </c>
    </row>
    <row r="502" spans="1:7" x14ac:dyDescent="0.2">
      <c r="A502" s="92"/>
      <c r="B502" s="162"/>
      <c r="C502" s="162"/>
      <c r="D502" s="104"/>
      <c r="E502" s="104"/>
      <c r="G502" s="93" t="str">
        <f>IF(COUNTIF($B$2:B498,B499)&gt;0,"ĐÃ NHẬP","")</f>
        <v/>
      </c>
    </row>
    <row r="503" spans="1:7" x14ac:dyDescent="0.2">
      <c r="A503" s="92"/>
      <c r="B503" s="162"/>
      <c r="C503" s="162"/>
      <c r="D503" s="104"/>
      <c r="E503" s="104"/>
      <c r="G503" s="93" t="str">
        <f>IF(COUNTIF($B$2:B499,B500)&gt;0,"ĐÃ NHẬP","")</f>
        <v/>
      </c>
    </row>
    <row r="504" spans="1:7" x14ac:dyDescent="0.2">
      <c r="A504" s="92"/>
      <c r="B504" s="162"/>
      <c r="C504" s="162"/>
      <c r="D504" s="104"/>
      <c r="E504" s="104"/>
      <c r="G504" s="93" t="str">
        <f>IF(COUNTIF($B$2:B500,B501)&gt;0,"ĐÃ NHẬP","")</f>
        <v/>
      </c>
    </row>
    <row r="505" spans="1:7" x14ac:dyDescent="0.2">
      <c r="A505" s="92"/>
      <c r="B505" s="162"/>
      <c r="C505" s="162"/>
      <c r="D505" s="104"/>
      <c r="E505" s="104"/>
      <c r="G505" s="93" t="str">
        <f>IF(COUNTIF($B$2:B501,B502)&gt;0,"ĐÃ NHẬP","")</f>
        <v/>
      </c>
    </row>
    <row r="506" spans="1:7" x14ac:dyDescent="0.2">
      <c r="A506" s="92"/>
      <c r="B506" s="162"/>
      <c r="C506" s="162"/>
      <c r="D506" s="104"/>
      <c r="E506" s="104"/>
      <c r="G506" s="93" t="str">
        <f>IF(COUNTIF($B$2:B502,B503)&gt;0,"ĐÃ NHẬP","")</f>
        <v/>
      </c>
    </row>
    <row r="507" spans="1:7" x14ac:dyDescent="0.2">
      <c r="A507" s="92"/>
      <c r="B507" s="162"/>
      <c r="C507" s="162"/>
      <c r="D507" s="104"/>
      <c r="E507" s="104"/>
      <c r="G507" s="93" t="str">
        <f>IF(COUNTIF($B$2:B503,B504)&gt;0,"ĐÃ NHẬP","")</f>
        <v/>
      </c>
    </row>
    <row r="508" spans="1:7" x14ac:dyDescent="0.2">
      <c r="A508" s="92"/>
      <c r="B508" s="162"/>
      <c r="C508" s="162"/>
      <c r="D508" s="104"/>
      <c r="E508" s="104"/>
      <c r="G508" s="93" t="str">
        <f>IF(COUNTIF($B$2:B504,B505)&gt;0,"ĐÃ NHẬP","")</f>
        <v/>
      </c>
    </row>
    <row r="509" spans="1:7" x14ac:dyDescent="0.2">
      <c r="A509" s="92"/>
      <c r="B509" s="162"/>
      <c r="C509" s="162"/>
      <c r="D509" s="104"/>
      <c r="E509" s="104"/>
      <c r="G509" s="93" t="str">
        <f>IF(COUNTIF($B$2:B505,B506)&gt;0,"ĐÃ NHẬP","")</f>
        <v/>
      </c>
    </row>
    <row r="510" spans="1:7" x14ac:dyDescent="0.2">
      <c r="A510" s="92"/>
      <c r="B510" s="162"/>
      <c r="C510" s="162"/>
      <c r="D510" s="104"/>
      <c r="E510" s="104"/>
      <c r="G510" s="93" t="str">
        <f>IF(COUNTIF($B$2:B506,B507)&gt;0,"ĐÃ NHẬP","")</f>
        <v/>
      </c>
    </row>
    <row r="511" spans="1:7" x14ac:dyDescent="0.2">
      <c r="A511" s="92"/>
      <c r="B511" s="162"/>
      <c r="C511" s="162"/>
      <c r="D511" s="104"/>
      <c r="E511" s="104"/>
      <c r="G511" s="93" t="str">
        <f>IF(COUNTIF($B$2:B507,B508)&gt;0,"ĐÃ NHẬP","")</f>
        <v/>
      </c>
    </row>
    <row r="512" spans="1:7" x14ac:dyDescent="0.2">
      <c r="A512" s="92"/>
      <c r="B512" s="162"/>
      <c r="C512" s="162"/>
      <c r="D512" s="104"/>
      <c r="E512" s="104"/>
      <c r="G512" s="93" t="str">
        <f>IF(COUNTIF($B$2:B508,B509)&gt;0,"ĐÃ NHẬP","")</f>
        <v/>
      </c>
    </row>
    <row r="513" spans="1:7" x14ac:dyDescent="0.2">
      <c r="A513" s="92"/>
      <c r="B513" s="162"/>
      <c r="C513" s="162"/>
      <c r="D513" s="104"/>
      <c r="E513" s="104"/>
      <c r="G513" s="93" t="str">
        <f>IF(COUNTIF($B$2:B509,B510)&gt;0,"ĐÃ NHẬP","")</f>
        <v/>
      </c>
    </row>
    <row r="514" spans="1:7" x14ac:dyDescent="0.2">
      <c r="A514" s="92"/>
      <c r="B514" s="162"/>
      <c r="C514" s="162"/>
      <c r="D514" s="104"/>
      <c r="E514" s="104"/>
      <c r="G514" s="93" t="str">
        <f>IF(COUNTIF($B$2:B510,B511)&gt;0,"ĐÃ NHẬP","")</f>
        <v/>
      </c>
    </row>
    <row r="515" spans="1:7" x14ac:dyDescent="0.2">
      <c r="A515" s="92"/>
      <c r="B515" s="162"/>
      <c r="C515" s="162"/>
      <c r="D515" s="104"/>
      <c r="E515" s="104"/>
      <c r="G515" s="93" t="str">
        <f>IF(COUNTIF($B$2:B511,B512)&gt;0,"ĐÃ NHẬP","")</f>
        <v/>
      </c>
    </row>
    <row r="516" spans="1:7" x14ac:dyDescent="0.2">
      <c r="A516" s="92"/>
      <c r="B516" s="162"/>
      <c r="C516" s="162"/>
      <c r="D516" s="104"/>
      <c r="E516" s="104"/>
      <c r="G516" s="93" t="str">
        <f>IF(COUNTIF($B$2:B512,B513)&gt;0,"ĐÃ NHẬP","")</f>
        <v/>
      </c>
    </row>
    <row r="517" spans="1:7" x14ac:dyDescent="0.2">
      <c r="A517" s="92"/>
      <c r="B517" s="162"/>
      <c r="C517" s="162"/>
      <c r="D517" s="104"/>
      <c r="E517" s="104"/>
      <c r="G517" s="93" t="str">
        <f>IF(COUNTIF($B$2:B513,B514)&gt;0,"ĐÃ NHẬP","")</f>
        <v/>
      </c>
    </row>
    <row r="518" spans="1:7" x14ac:dyDescent="0.2">
      <c r="A518" s="92"/>
      <c r="B518" s="162"/>
      <c r="C518" s="162"/>
      <c r="D518" s="104"/>
      <c r="E518" s="104"/>
      <c r="G518" s="93" t="str">
        <f>IF(COUNTIF($B$2:B514,B515)&gt;0,"ĐÃ NHẬP","")</f>
        <v/>
      </c>
    </row>
    <row r="519" spans="1:7" x14ac:dyDescent="0.2">
      <c r="A519" s="92"/>
      <c r="B519" s="162"/>
      <c r="C519" s="162"/>
      <c r="D519" s="104"/>
      <c r="E519" s="104"/>
      <c r="G519" s="93" t="str">
        <f>IF(COUNTIF($B$2:B515,B516)&gt;0,"ĐÃ NHẬP","")</f>
        <v/>
      </c>
    </row>
    <row r="520" spans="1:7" x14ac:dyDescent="0.2">
      <c r="A520" s="92"/>
      <c r="B520" s="162"/>
      <c r="C520" s="162"/>
      <c r="D520" s="104"/>
      <c r="E520" s="104"/>
      <c r="G520" s="93" t="str">
        <f>IF(COUNTIF($B$2:B516,B517)&gt;0,"ĐÃ NHẬP","")</f>
        <v/>
      </c>
    </row>
    <row r="521" spans="1:7" x14ac:dyDescent="0.2">
      <c r="A521" s="92"/>
      <c r="B521" s="162"/>
      <c r="C521" s="162"/>
      <c r="D521" s="104"/>
      <c r="E521" s="104"/>
      <c r="G521" s="93" t="str">
        <f>IF(COUNTIF($B$2:B517,B518)&gt;0,"ĐÃ NHẬP","")</f>
        <v/>
      </c>
    </row>
    <row r="522" spans="1:7" x14ac:dyDescent="0.2">
      <c r="A522" s="92"/>
      <c r="B522" s="162"/>
      <c r="C522" s="162"/>
      <c r="D522" s="104"/>
      <c r="E522" s="104"/>
      <c r="G522" s="93" t="str">
        <f>IF(COUNTIF($B$2:B518,B519)&gt;0,"ĐÃ NHẬP","")</f>
        <v/>
      </c>
    </row>
    <row r="523" spans="1:7" x14ac:dyDescent="0.2">
      <c r="A523" s="92"/>
      <c r="B523" s="162"/>
      <c r="C523" s="162"/>
      <c r="D523" s="104"/>
      <c r="E523" s="104"/>
      <c r="G523" s="93" t="str">
        <f>IF(COUNTIF($B$2:B519,B520)&gt;0,"ĐÃ NHẬP","")</f>
        <v/>
      </c>
    </row>
    <row r="524" spans="1:7" x14ac:dyDescent="0.2">
      <c r="A524" s="92"/>
      <c r="B524" s="162"/>
      <c r="C524" s="162"/>
      <c r="D524" s="104"/>
      <c r="E524" s="104"/>
      <c r="G524" s="93" t="str">
        <f>IF(COUNTIF($B$2:B520,B521)&gt;0,"ĐÃ NHẬP","")</f>
        <v/>
      </c>
    </row>
    <row r="525" spans="1:7" x14ac:dyDescent="0.2">
      <c r="A525" s="92"/>
      <c r="B525" s="162"/>
      <c r="C525" s="162"/>
      <c r="D525" s="104"/>
      <c r="E525" s="104"/>
      <c r="G525" s="93" t="str">
        <f>IF(COUNTIF($B$2:B521,B522)&gt;0,"ĐÃ NHẬP","")</f>
        <v/>
      </c>
    </row>
    <row r="526" spans="1:7" x14ac:dyDescent="0.2">
      <c r="A526" s="92"/>
      <c r="B526" s="162"/>
      <c r="C526" s="162"/>
      <c r="D526" s="104"/>
      <c r="E526" s="104"/>
      <c r="G526" s="93" t="str">
        <f>IF(COUNTIF($B$2:B522,B523)&gt;0,"ĐÃ NHẬP","")</f>
        <v/>
      </c>
    </row>
    <row r="527" spans="1:7" x14ac:dyDescent="0.2">
      <c r="A527" s="92"/>
      <c r="B527" s="162"/>
      <c r="C527" s="162"/>
      <c r="D527" s="104"/>
      <c r="E527" s="104"/>
      <c r="G527" s="93" t="str">
        <f>IF(COUNTIF($B$2:B523,B524)&gt;0,"ĐÃ NHẬP","")</f>
        <v/>
      </c>
    </row>
    <row r="528" spans="1:7" x14ac:dyDescent="0.2">
      <c r="A528" s="92"/>
      <c r="B528" s="162"/>
      <c r="C528" s="162"/>
      <c r="D528" s="104"/>
      <c r="E528" s="104"/>
      <c r="G528" s="93" t="str">
        <f>IF(COUNTIF($B$2:B524,B525)&gt;0,"ĐÃ NHẬP","")</f>
        <v/>
      </c>
    </row>
    <row r="529" spans="1:7" x14ac:dyDescent="0.2">
      <c r="A529" s="92"/>
      <c r="B529" s="162"/>
      <c r="C529" s="162"/>
      <c r="D529" s="104"/>
      <c r="E529" s="104"/>
      <c r="G529" s="93" t="str">
        <f>IF(COUNTIF($B$2:B525,B526)&gt;0,"ĐÃ NHẬP","")</f>
        <v/>
      </c>
    </row>
    <row r="530" spans="1:7" x14ac:dyDescent="0.2">
      <c r="A530" s="92"/>
      <c r="B530" s="162"/>
      <c r="C530" s="162"/>
      <c r="D530" s="104"/>
      <c r="E530" s="104"/>
      <c r="G530" s="93" t="str">
        <f>IF(COUNTIF($B$2:B526,B527)&gt;0,"ĐÃ NHẬP","")</f>
        <v/>
      </c>
    </row>
    <row r="531" spans="1:7" x14ac:dyDescent="0.2">
      <c r="A531" s="92"/>
      <c r="B531" s="162"/>
      <c r="C531" s="162"/>
      <c r="D531" s="104"/>
      <c r="E531" s="104"/>
      <c r="G531" s="93" t="str">
        <f>IF(COUNTIF($B$2:B527,B528)&gt;0,"ĐÃ NHẬP","")</f>
        <v/>
      </c>
    </row>
    <row r="532" spans="1:7" x14ac:dyDescent="0.2">
      <c r="A532" s="92"/>
      <c r="B532" s="162"/>
      <c r="C532" s="162"/>
      <c r="D532" s="104"/>
      <c r="E532" s="104"/>
      <c r="G532" s="93" t="str">
        <f>IF(COUNTIF($B$2:B528,B529)&gt;0,"ĐÃ NHẬP","")</f>
        <v/>
      </c>
    </row>
    <row r="533" spans="1:7" x14ac:dyDescent="0.2">
      <c r="A533" s="92"/>
      <c r="B533" s="162"/>
      <c r="C533" s="162"/>
      <c r="D533" s="104"/>
      <c r="E533" s="104"/>
      <c r="G533" s="93" t="str">
        <f>IF(COUNTIF($B$2:B529,B530)&gt;0,"ĐÃ NHẬP","")</f>
        <v/>
      </c>
    </row>
    <row r="534" spans="1:7" x14ac:dyDescent="0.2">
      <c r="A534" s="92"/>
      <c r="B534" s="162"/>
      <c r="C534" s="162"/>
      <c r="D534" s="104"/>
      <c r="E534" s="104"/>
      <c r="G534" s="93" t="str">
        <f>IF(COUNTIF($B$2:B530,B531)&gt;0,"ĐÃ NHẬP","")</f>
        <v/>
      </c>
    </row>
    <row r="535" spans="1:7" x14ac:dyDescent="0.2">
      <c r="A535" s="92"/>
      <c r="B535" s="162"/>
      <c r="C535" s="162"/>
      <c r="D535" s="104"/>
      <c r="E535" s="104"/>
      <c r="G535" s="93" t="str">
        <f>IF(COUNTIF($B$2:B531,B532)&gt;0,"ĐÃ NHẬP","")</f>
        <v/>
      </c>
    </row>
    <row r="536" spans="1:7" x14ac:dyDescent="0.2">
      <c r="A536" s="92"/>
      <c r="B536" s="162"/>
      <c r="C536" s="162"/>
      <c r="D536" s="104"/>
      <c r="E536" s="104"/>
      <c r="G536" s="93" t="str">
        <f>IF(COUNTIF($B$2:B532,B533)&gt;0,"ĐÃ NHẬP","")</f>
        <v/>
      </c>
    </row>
    <row r="537" spans="1:7" x14ac:dyDescent="0.2">
      <c r="A537" s="92"/>
      <c r="B537" s="162"/>
      <c r="C537" s="162"/>
      <c r="D537" s="104"/>
      <c r="E537" s="104"/>
      <c r="G537" s="93" t="str">
        <f>IF(COUNTIF($B$2:B533,B534)&gt;0,"ĐÃ NHẬP","")</f>
        <v/>
      </c>
    </row>
    <row r="538" spans="1:7" x14ac:dyDescent="0.2">
      <c r="A538" s="92"/>
      <c r="B538" s="162"/>
      <c r="C538" s="162"/>
      <c r="D538" s="104"/>
      <c r="E538" s="104"/>
      <c r="G538" s="93" t="str">
        <f>IF(COUNTIF($B$2:B534,B535)&gt;0,"ĐÃ NHẬP","")</f>
        <v/>
      </c>
    </row>
    <row r="539" spans="1:7" x14ac:dyDescent="0.2">
      <c r="A539" s="92"/>
      <c r="B539" s="162"/>
      <c r="C539" s="162"/>
      <c r="D539" s="104"/>
      <c r="E539" s="104"/>
      <c r="G539" s="93" t="str">
        <f>IF(COUNTIF($B$2:B535,B536)&gt;0,"ĐÃ NHẬP","")</f>
        <v/>
      </c>
    </row>
    <row r="540" spans="1:7" x14ac:dyDescent="0.2">
      <c r="A540" s="92"/>
      <c r="B540" s="162"/>
      <c r="C540" s="162"/>
      <c r="D540" s="104"/>
      <c r="E540" s="104"/>
      <c r="G540" s="93" t="str">
        <f>IF(COUNTIF($B$2:B536,B537)&gt;0,"ĐÃ NHẬP","")</f>
        <v/>
      </c>
    </row>
    <row r="541" spans="1:7" x14ac:dyDescent="0.2">
      <c r="A541" s="92"/>
      <c r="B541" s="162"/>
      <c r="C541" s="162"/>
      <c r="D541" s="104"/>
      <c r="E541" s="104"/>
      <c r="G541" s="93" t="str">
        <f>IF(COUNTIF($B$2:B537,B538)&gt;0,"ĐÃ NHẬP","")</f>
        <v/>
      </c>
    </row>
    <row r="542" spans="1:7" x14ac:dyDescent="0.2">
      <c r="A542" s="92"/>
      <c r="B542" s="162"/>
      <c r="C542" s="162"/>
      <c r="D542" s="104"/>
      <c r="E542" s="104"/>
      <c r="G542" s="93" t="str">
        <f>IF(COUNTIF($B$2:B538,B539)&gt;0,"ĐÃ NHẬP","")</f>
        <v/>
      </c>
    </row>
    <row r="543" spans="1:7" x14ac:dyDescent="0.2">
      <c r="A543" s="92"/>
      <c r="B543" s="162"/>
      <c r="C543" s="162"/>
      <c r="D543" s="104"/>
      <c r="E543" s="104"/>
      <c r="G543" s="93" t="str">
        <f>IF(COUNTIF($B$2:B539,B540)&gt;0,"ĐÃ NHẬP","")</f>
        <v/>
      </c>
    </row>
    <row r="544" spans="1:7" x14ac:dyDescent="0.2">
      <c r="A544" s="92"/>
      <c r="B544" s="162"/>
      <c r="C544" s="162"/>
      <c r="D544" s="104"/>
      <c r="E544" s="104"/>
      <c r="G544" s="93" t="str">
        <f>IF(COUNTIF($B$2:B540,B541)&gt;0,"ĐÃ NHẬP","")</f>
        <v/>
      </c>
    </row>
    <row r="545" spans="1:7" x14ac:dyDescent="0.2">
      <c r="A545" s="92"/>
      <c r="B545" s="162"/>
      <c r="C545" s="162"/>
      <c r="D545" s="104"/>
      <c r="E545" s="104"/>
      <c r="G545" s="93" t="str">
        <f>IF(COUNTIF($B$2:B541,B542)&gt;0,"ĐÃ NHẬP","")</f>
        <v/>
      </c>
    </row>
    <row r="546" spans="1:7" x14ac:dyDescent="0.2">
      <c r="A546" s="92"/>
      <c r="B546" s="162"/>
      <c r="C546" s="162"/>
      <c r="D546" s="104"/>
      <c r="E546" s="104"/>
      <c r="G546" s="93" t="str">
        <f>IF(COUNTIF($B$2:B542,B543)&gt;0,"ĐÃ NHẬP","")</f>
        <v/>
      </c>
    </row>
    <row r="547" spans="1:7" x14ac:dyDescent="0.2">
      <c r="A547" s="92"/>
      <c r="B547" s="162"/>
      <c r="C547" s="162"/>
      <c r="D547" s="104"/>
      <c r="E547" s="104"/>
      <c r="G547" s="93" t="str">
        <f>IF(COUNTIF($B$2:B543,B544)&gt;0,"ĐÃ NHẬP","")</f>
        <v/>
      </c>
    </row>
    <row r="548" spans="1:7" x14ac:dyDescent="0.2">
      <c r="A548" s="92"/>
      <c r="B548" s="162"/>
      <c r="C548" s="162"/>
      <c r="D548" s="104"/>
      <c r="E548" s="104"/>
      <c r="G548" s="93" t="str">
        <f>IF(COUNTIF($B$2:B544,B545)&gt;0,"ĐÃ NHẬP","")</f>
        <v/>
      </c>
    </row>
    <row r="549" spans="1:7" x14ac:dyDescent="0.2">
      <c r="A549" s="92"/>
      <c r="B549" s="162"/>
      <c r="C549" s="162"/>
      <c r="D549" s="104"/>
      <c r="E549" s="104"/>
      <c r="G549" s="93" t="str">
        <f>IF(COUNTIF($B$2:B545,B546)&gt;0,"ĐÃ NHẬP","")</f>
        <v/>
      </c>
    </row>
    <row r="550" spans="1:7" x14ac:dyDescent="0.2">
      <c r="A550" s="92"/>
      <c r="B550" s="162"/>
      <c r="C550" s="162"/>
      <c r="D550" s="104"/>
      <c r="E550" s="104"/>
      <c r="G550" s="93" t="str">
        <f>IF(COUNTIF($B$2:B546,B547)&gt;0,"ĐÃ NHẬP","")</f>
        <v/>
      </c>
    </row>
    <row r="551" spans="1:7" x14ac:dyDescent="0.2">
      <c r="A551" s="92"/>
      <c r="B551" s="162"/>
      <c r="C551" s="162"/>
      <c r="D551" s="104"/>
      <c r="E551" s="104"/>
      <c r="G551" s="93" t="str">
        <f>IF(COUNTIF($B$2:B547,B548)&gt;0,"ĐÃ NHẬP","")</f>
        <v/>
      </c>
    </row>
    <row r="552" spans="1:7" x14ac:dyDescent="0.2">
      <c r="A552" s="92"/>
      <c r="B552" s="162"/>
      <c r="C552" s="162"/>
      <c r="D552" s="104"/>
      <c r="E552" s="104"/>
      <c r="G552" s="93" t="str">
        <f>IF(COUNTIF($B$2:B548,B549)&gt;0,"ĐÃ NHẬP","")</f>
        <v/>
      </c>
    </row>
    <row r="553" spans="1:7" x14ac:dyDescent="0.2">
      <c r="A553" s="92"/>
      <c r="B553" s="162"/>
      <c r="C553" s="162"/>
      <c r="D553" s="104"/>
      <c r="E553" s="104"/>
      <c r="G553" s="93" t="str">
        <f>IF(COUNTIF($B$2:B549,B550)&gt;0,"ĐÃ NHẬP","")</f>
        <v/>
      </c>
    </row>
    <row r="554" spans="1:7" x14ac:dyDescent="0.2">
      <c r="A554" s="92"/>
      <c r="B554" s="162"/>
      <c r="C554" s="162"/>
      <c r="D554" s="104"/>
      <c r="E554" s="104"/>
      <c r="G554" s="93" t="str">
        <f>IF(COUNTIF($B$2:B550,B551)&gt;0,"ĐÃ NHẬP","")</f>
        <v/>
      </c>
    </row>
    <row r="555" spans="1:7" x14ac:dyDescent="0.2">
      <c r="A555" s="92"/>
      <c r="B555" s="162"/>
      <c r="C555" s="162"/>
      <c r="D555" s="104"/>
      <c r="E555" s="104"/>
      <c r="G555" s="93" t="str">
        <f>IF(COUNTIF($B$2:B551,B552)&gt;0,"ĐÃ NHẬP","")</f>
        <v/>
      </c>
    </row>
    <row r="556" spans="1:7" x14ac:dyDescent="0.2">
      <c r="A556" s="92"/>
      <c r="B556" s="162"/>
      <c r="C556" s="162"/>
      <c r="D556" s="104"/>
      <c r="E556" s="104"/>
      <c r="G556" s="93" t="str">
        <f>IF(COUNTIF($B$2:B552,B553)&gt;0,"ĐÃ NHẬP","")</f>
        <v/>
      </c>
    </row>
    <row r="557" spans="1:7" x14ac:dyDescent="0.2">
      <c r="A557" s="92"/>
      <c r="B557" s="162"/>
      <c r="C557" s="162"/>
      <c r="D557" s="104"/>
      <c r="E557" s="104"/>
      <c r="G557" s="93" t="str">
        <f>IF(COUNTIF($B$2:B553,B554)&gt;0,"ĐÃ NHẬP","")</f>
        <v/>
      </c>
    </row>
    <row r="558" spans="1:7" x14ac:dyDescent="0.2">
      <c r="A558" s="92"/>
      <c r="B558" s="162"/>
      <c r="C558" s="162"/>
      <c r="D558" s="104"/>
      <c r="E558" s="104"/>
      <c r="G558" s="93" t="str">
        <f>IF(COUNTIF($B$2:B554,B555)&gt;0,"ĐÃ NHẬP","")</f>
        <v/>
      </c>
    </row>
    <row r="559" spans="1:7" x14ac:dyDescent="0.2">
      <c r="A559" s="92"/>
      <c r="B559" s="162"/>
      <c r="C559" s="162"/>
      <c r="D559" s="104"/>
      <c r="E559" s="104"/>
      <c r="G559" s="93" t="str">
        <f>IF(COUNTIF($B$2:B555,B556)&gt;0,"ĐÃ NHẬP","")</f>
        <v/>
      </c>
    </row>
    <row r="560" spans="1:7" x14ac:dyDescent="0.2">
      <c r="A560" s="92"/>
      <c r="B560" s="162"/>
      <c r="C560" s="162"/>
      <c r="D560" s="104"/>
      <c r="E560" s="104"/>
      <c r="G560" s="93" t="str">
        <f>IF(COUNTIF($B$2:B556,B557)&gt;0,"ĐÃ NHẬP","")</f>
        <v/>
      </c>
    </row>
    <row r="561" spans="1:7" x14ac:dyDescent="0.2">
      <c r="A561" s="92"/>
      <c r="B561" s="162"/>
      <c r="C561" s="162"/>
      <c r="D561" s="104"/>
      <c r="E561" s="104"/>
      <c r="G561" s="93" t="str">
        <f>IF(COUNTIF($B$2:B557,B558)&gt;0,"ĐÃ NHẬP","")</f>
        <v/>
      </c>
    </row>
    <row r="562" spans="1:7" x14ac:dyDescent="0.2">
      <c r="A562" s="92"/>
      <c r="B562" s="162"/>
      <c r="C562" s="162"/>
      <c r="D562" s="104"/>
      <c r="E562" s="104"/>
      <c r="G562" s="93" t="str">
        <f>IF(COUNTIF($B$2:B558,B559)&gt;0,"ĐÃ NHẬP","")</f>
        <v/>
      </c>
    </row>
    <row r="563" spans="1:7" x14ac:dyDescent="0.2">
      <c r="A563" s="92"/>
      <c r="B563" s="162"/>
      <c r="C563" s="162"/>
      <c r="D563" s="104"/>
      <c r="E563" s="104"/>
      <c r="G563" s="93" t="str">
        <f>IF(COUNTIF($B$2:B559,B560)&gt;0,"ĐÃ NHẬP","")</f>
        <v/>
      </c>
    </row>
    <row r="564" spans="1:7" x14ac:dyDescent="0.2">
      <c r="A564" s="92"/>
      <c r="B564" s="162"/>
      <c r="C564" s="162"/>
      <c r="D564" s="104"/>
      <c r="E564" s="104"/>
      <c r="G564" s="93" t="str">
        <f>IF(COUNTIF($B$2:B560,B561)&gt;0,"ĐÃ NHẬP","")</f>
        <v/>
      </c>
    </row>
    <row r="565" spans="1:7" x14ac:dyDescent="0.2">
      <c r="A565" s="92"/>
      <c r="B565" s="162"/>
      <c r="C565" s="162"/>
      <c r="D565" s="104"/>
      <c r="E565" s="104"/>
      <c r="G565" s="93" t="str">
        <f>IF(COUNTIF($B$2:B561,B562)&gt;0,"ĐÃ NHẬP","")</f>
        <v/>
      </c>
    </row>
    <row r="566" spans="1:7" x14ac:dyDescent="0.2">
      <c r="A566" s="92"/>
      <c r="B566" s="162"/>
      <c r="C566" s="162"/>
      <c r="D566" s="104"/>
      <c r="E566" s="104"/>
      <c r="G566" s="93" t="str">
        <f>IF(COUNTIF($B$2:B562,B563)&gt;0,"ĐÃ NHẬP","")</f>
        <v/>
      </c>
    </row>
    <row r="567" spans="1:7" x14ac:dyDescent="0.2">
      <c r="A567" s="92"/>
      <c r="B567" s="162"/>
      <c r="C567" s="162"/>
      <c r="D567" s="104"/>
      <c r="E567" s="104"/>
      <c r="G567" s="93" t="str">
        <f>IF(COUNTIF($B$2:B563,B564)&gt;0,"ĐÃ NHẬP","")</f>
        <v/>
      </c>
    </row>
    <row r="568" spans="1:7" x14ac:dyDescent="0.2">
      <c r="A568" s="92"/>
      <c r="B568" s="162"/>
      <c r="C568" s="162"/>
      <c r="D568" s="104"/>
      <c r="E568" s="104"/>
      <c r="G568" s="93" t="str">
        <f>IF(COUNTIF($B$2:B564,B565)&gt;0,"ĐÃ NHẬP","")</f>
        <v/>
      </c>
    </row>
    <row r="569" spans="1:7" x14ac:dyDescent="0.2">
      <c r="A569" s="92"/>
      <c r="B569" s="162"/>
      <c r="C569" s="162"/>
      <c r="D569" s="104"/>
      <c r="E569" s="104"/>
      <c r="G569" s="93" t="str">
        <f>IF(COUNTIF($B$2:B565,B566)&gt;0,"ĐÃ NHẬP","")</f>
        <v/>
      </c>
    </row>
    <row r="570" spans="1:7" x14ac:dyDescent="0.2">
      <c r="A570" s="92"/>
      <c r="B570" s="162"/>
      <c r="C570" s="162"/>
      <c r="D570" s="104"/>
      <c r="E570" s="104"/>
      <c r="G570" s="93" t="str">
        <f>IF(COUNTIF($B$2:B566,B567)&gt;0,"ĐÃ NHẬP","")</f>
        <v/>
      </c>
    </row>
    <row r="571" spans="1:7" x14ac:dyDescent="0.2">
      <c r="A571" s="92"/>
      <c r="B571" s="162"/>
      <c r="C571" s="162"/>
      <c r="D571" s="104"/>
      <c r="E571" s="104"/>
      <c r="G571" s="93" t="str">
        <f>IF(COUNTIF($B$2:B567,B568)&gt;0,"ĐÃ NHẬP","")</f>
        <v/>
      </c>
    </row>
    <row r="572" spans="1:7" x14ac:dyDescent="0.2">
      <c r="A572" s="92"/>
      <c r="B572" s="162"/>
      <c r="C572" s="162"/>
      <c r="D572" s="104"/>
      <c r="E572" s="104"/>
      <c r="G572" s="93" t="str">
        <f>IF(COUNTIF($B$2:B568,B569)&gt;0,"ĐÃ NHẬP","")</f>
        <v/>
      </c>
    </row>
    <row r="573" spans="1:7" x14ac:dyDescent="0.2">
      <c r="A573" s="92"/>
      <c r="B573" s="162"/>
      <c r="C573" s="162"/>
      <c r="D573" s="104"/>
      <c r="E573" s="104"/>
      <c r="G573" s="93" t="str">
        <f>IF(COUNTIF($B$2:B569,B570)&gt;0,"ĐÃ NHẬP","")</f>
        <v/>
      </c>
    </row>
    <row r="574" spans="1:7" x14ac:dyDescent="0.2">
      <c r="A574" s="92"/>
      <c r="B574" s="162"/>
      <c r="C574" s="162"/>
      <c r="D574" s="104"/>
      <c r="E574" s="104"/>
      <c r="G574" s="93" t="str">
        <f>IF(COUNTIF($B$2:B570,B571)&gt;0,"ĐÃ NHẬP","")</f>
        <v/>
      </c>
    </row>
    <row r="575" spans="1:7" x14ac:dyDescent="0.2">
      <c r="A575" s="92"/>
      <c r="B575" s="162"/>
      <c r="C575" s="162"/>
      <c r="D575" s="104"/>
      <c r="E575" s="104"/>
      <c r="G575" s="93" t="str">
        <f>IF(COUNTIF($B$2:B571,B572)&gt;0,"ĐÃ NHẬP","")</f>
        <v/>
      </c>
    </row>
    <row r="576" spans="1:7" x14ac:dyDescent="0.2">
      <c r="A576" s="92"/>
      <c r="B576" s="162"/>
      <c r="C576" s="162"/>
      <c r="D576" s="104"/>
      <c r="E576" s="104"/>
      <c r="G576" s="93" t="str">
        <f>IF(COUNTIF($B$2:B572,B573)&gt;0,"ĐÃ NHẬP","")</f>
        <v/>
      </c>
    </row>
    <row r="577" spans="1:7" x14ac:dyDescent="0.2">
      <c r="A577" s="92"/>
      <c r="B577" s="162"/>
      <c r="C577" s="162"/>
      <c r="D577" s="104"/>
      <c r="E577" s="104"/>
      <c r="G577" s="93" t="str">
        <f>IF(COUNTIF($B$2:B573,B574)&gt;0,"ĐÃ NHẬP","")</f>
        <v/>
      </c>
    </row>
    <row r="578" spans="1:7" x14ac:dyDescent="0.2">
      <c r="A578" s="92"/>
      <c r="B578" s="162"/>
      <c r="C578" s="162"/>
      <c r="D578" s="104"/>
      <c r="E578" s="104"/>
      <c r="G578" s="93" t="str">
        <f>IF(COUNTIF($B$2:B574,B575)&gt;0,"ĐÃ NHẬP","")</f>
        <v/>
      </c>
    </row>
    <row r="579" spans="1:7" x14ac:dyDescent="0.2">
      <c r="A579" s="92"/>
      <c r="B579" s="162"/>
      <c r="C579" s="162"/>
      <c r="D579" s="104"/>
      <c r="E579" s="104"/>
      <c r="G579" s="93" t="str">
        <f>IF(COUNTIF($B$2:B575,B576)&gt;0,"ĐÃ NHẬP","")</f>
        <v/>
      </c>
    </row>
    <row r="580" spans="1:7" x14ac:dyDescent="0.2">
      <c r="A580" s="92"/>
      <c r="B580" s="162"/>
      <c r="C580" s="162"/>
      <c r="D580" s="104"/>
      <c r="E580" s="104"/>
      <c r="G580" s="93" t="str">
        <f>IF(COUNTIF($B$2:B576,B577)&gt;0,"ĐÃ NHẬP","")</f>
        <v/>
      </c>
    </row>
    <row r="581" spans="1:7" x14ac:dyDescent="0.2">
      <c r="A581" s="92"/>
      <c r="B581" s="162"/>
      <c r="C581" s="162"/>
      <c r="D581" s="104"/>
      <c r="E581" s="104"/>
      <c r="G581" s="93" t="str">
        <f>IF(COUNTIF($B$2:B577,B578)&gt;0,"ĐÃ NHẬP","")</f>
        <v/>
      </c>
    </row>
    <row r="582" spans="1:7" x14ac:dyDescent="0.2">
      <c r="A582" s="92"/>
      <c r="B582" s="162"/>
      <c r="C582" s="162"/>
      <c r="D582" s="104"/>
      <c r="E582" s="104"/>
      <c r="G582" s="93" t="str">
        <f>IF(COUNTIF($B$2:B578,B579)&gt;0,"ĐÃ NHẬP","")</f>
        <v/>
      </c>
    </row>
    <row r="583" spans="1:7" x14ac:dyDescent="0.2">
      <c r="A583" s="92"/>
      <c r="B583" s="162"/>
      <c r="C583" s="162"/>
      <c r="D583" s="104"/>
      <c r="E583" s="104"/>
      <c r="G583" s="93" t="str">
        <f>IF(COUNTIF($B$2:B579,B580)&gt;0,"ĐÃ NHẬP","")</f>
        <v/>
      </c>
    </row>
    <row r="584" spans="1:7" x14ac:dyDescent="0.2">
      <c r="A584" s="92"/>
      <c r="B584" s="162"/>
      <c r="C584" s="162"/>
      <c r="D584" s="104"/>
      <c r="E584" s="104"/>
      <c r="G584" s="93" t="str">
        <f>IF(COUNTIF($B$2:B580,B581)&gt;0,"ĐÃ NHẬP","")</f>
        <v/>
      </c>
    </row>
    <row r="585" spans="1:7" x14ac:dyDescent="0.2">
      <c r="A585" s="92"/>
      <c r="B585" s="162"/>
      <c r="C585" s="162"/>
      <c r="D585" s="104"/>
      <c r="E585" s="104"/>
      <c r="G585" s="93" t="str">
        <f>IF(COUNTIF($B$2:B581,B582)&gt;0,"ĐÃ NHẬP","")</f>
        <v/>
      </c>
    </row>
    <row r="586" spans="1:7" x14ac:dyDescent="0.2">
      <c r="A586" s="92"/>
      <c r="B586" s="162"/>
      <c r="C586" s="162"/>
      <c r="D586" s="104"/>
      <c r="E586" s="104"/>
      <c r="G586" s="93" t="str">
        <f>IF(COUNTIF($B$2:B582,B583)&gt;0,"ĐÃ NHẬP","")</f>
        <v/>
      </c>
    </row>
    <row r="587" spans="1:7" x14ac:dyDescent="0.2">
      <c r="A587" s="92"/>
      <c r="B587" s="162"/>
      <c r="C587" s="162"/>
      <c r="D587" s="104"/>
      <c r="E587" s="104"/>
      <c r="G587" s="93" t="str">
        <f>IF(COUNTIF($B$2:B583,B584)&gt;0,"ĐÃ NHẬP","")</f>
        <v/>
      </c>
    </row>
    <row r="588" spans="1:7" x14ac:dyDescent="0.2">
      <c r="A588" s="92"/>
      <c r="B588" s="162"/>
      <c r="C588" s="162"/>
      <c r="D588" s="104"/>
      <c r="E588" s="104"/>
      <c r="G588" s="93" t="str">
        <f>IF(COUNTIF($B$2:B584,B585)&gt;0,"ĐÃ NHẬP","")</f>
        <v/>
      </c>
    </row>
    <row r="589" spans="1:7" x14ac:dyDescent="0.2">
      <c r="A589" s="92"/>
      <c r="B589" s="162"/>
      <c r="C589" s="162"/>
      <c r="D589" s="104"/>
      <c r="E589" s="104"/>
      <c r="G589" s="93" t="str">
        <f>IF(COUNTIF($B$2:B585,B586)&gt;0,"ĐÃ NHẬP","")</f>
        <v/>
      </c>
    </row>
    <row r="590" spans="1:7" x14ac:dyDescent="0.2">
      <c r="A590" s="92"/>
      <c r="B590" s="162"/>
      <c r="C590" s="162"/>
      <c r="D590" s="104"/>
      <c r="E590" s="104"/>
      <c r="G590" s="93" t="str">
        <f>IF(COUNTIF($B$2:B586,B587)&gt;0,"ĐÃ NHẬP","")</f>
        <v/>
      </c>
    </row>
    <row r="591" spans="1:7" x14ac:dyDescent="0.2">
      <c r="A591" s="92"/>
      <c r="B591" s="162"/>
      <c r="C591" s="162"/>
      <c r="D591" s="104"/>
      <c r="E591" s="104"/>
      <c r="G591" s="93" t="str">
        <f>IF(COUNTIF($B$2:B587,B588)&gt;0,"ĐÃ NHẬP","")</f>
        <v/>
      </c>
    </row>
    <row r="592" spans="1:7" x14ac:dyDescent="0.2">
      <c r="A592" s="92"/>
      <c r="B592" s="162"/>
      <c r="C592" s="162"/>
      <c r="D592" s="104"/>
      <c r="E592" s="104"/>
      <c r="G592" s="93" t="str">
        <f>IF(COUNTIF($B$2:B588,B589)&gt;0,"ĐÃ NHẬP","")</f>
        <v/>
      </c>
    </row>
    <row r="593" spans="1:7" x14ac:dyDescent="0.2">
      <c r="A593" s="92"/>
      <c r="B593" s="162"/>
      <c r="C593" s="162"/>
      <c r="D593" s="104"/>
      <c r="E593" s="104"/>
      <c r="G593" s="93" t="str">
        <f>IF(COUNTIF($B$2:B589,B590)&gt;0,"ĐÃ NHẬP","")</f>
        <v/>
      </c>
    </row>
    <row r="594" spans="1:7" x14ac:dyDescent="0.2">
      <c r="A594" s="92"/>
      <c r="B594" s="162"/>
      <c r="C594" s="162"/>
      <c r="D594" s="104"/>
      <c r="E594" s="104"/>
      <c r="G594" s="93" t="str">
        <f>IF(COUNTIF($B$2:B590,B591)&gt;0,"ĐÃ NHẬP","")</f>
        <v/>
      </c>
    </row>
    <row r="595" spans="1:7" x14ac:dyDescent="0.2">
      <c r="A595" s="92"/>
      <c r="B595" s="162"/>
      <c r="C595" s="162"/>
      <c r="D595" s="104"/>
      <c r="E595" s="104"/>
      <c r="G595" s="93" t="str">
        <f>IF(COUNTIF($B$2:B591,B592)&gt;0,"ĐÃ NHẬP","")</f>
        <v/>
      </c>
    </row>
    <row r="596" spans="1:7" x14ac:dyDescent="0.2">
      <c r="A596" s="92"/>
      <c r="B596" s="162"/>
      <c r="C596" s="162"/>
      <c r="D596" s="104"/>
      <c r="E596" s="104"/>
      <c r="G596" s="93" t="str">
        <f>IF(COUNTIF($B$2:B592,B593)&gt;0,"ĐÃ NHẬP","")</f>
        <v/>
      </c>
    </row>
    <row r="597" spans="1:7" x14ac:dyDescent="0.2">
      <c r="A597" s="92"/>
      <c r="B597" s="162"/>
      <c r="C597" s="162"/>
      <c r="D597" s="104"/>
      <c r="E597" s="104"/>
      <c r="G597" s="93" t="str">
        <f>IF(COUNTIF($B$2:B593,B594)&gt;0,"ĐÃ NHẬP","")</f>
        <v/>
      </c>
    </row>
    <row r="598" spans="1:7" x14ac:dyDescent="0.2">
      <c r="A598" s="92"/>
      <c r="B598" s="162"/>
      <c r="C598" s="162"/>
      <c r="D598" s="104"/>
      <c r="E598" s="104"/>
      <c r="G598" s="93" t="str">
        <f>IF(COUNTIF($B$2:B594,B595)&gt;0,"ĐÃ NHẬP","")</f>
        <v/>
      </c>
    </row>
    <row r="599" spans="1:7" x14ac:dyDescent="0.2">
      <c r="A599" s="92"/>
      <c r="B599" s="162"/>
      <c r="C599" s="162"/>
      <c r="D599" s="104"/>
      <c r="E599" s="104"/>
      <c r="G599" s="93" t="str">
        <f>IF(COUNTIF($B$2:B595,B596)&gt;0,"ĐÃ NHẬP","")</f>
        <v/>
      </c>
    </row>
    <row r="600" spans="1:7" x14ac:dyDescent="0.2">
      <c r="A600" s="92"/>
      <c r="B600" s="162"/>
      <c r="C600" s="162"/>
      <c r="D600" s="104"/>
      <c r="E600" s="104"/>
      <c r="G600" s="93" t="str">
        <f>IF(COUNTIF($B$2:B596,B597)&gt;0,"ĐÃ NHẬP","")</f>
        <v/>
      </c>
    </row>
    <row r="601" spans="1:7" x14ac:dyDescent="0.2">
      <c r="A601" s="92"/>
      <c r="B601" s="162"/>
      <c r="C601" s="162"/>
      <c r="D601" s="104"/>
      <c r="E601" s="104"/>
      <c r="G601" s="93" t="str">
        <f>IF(COUNTIF($B$2:B597,B598)&gt;0,"ĐÃ NHẬP","")</f>
        <v/>
      </c>
    </row>
    <row r="602" spans="1:7" x14ac:dyDescent="0.2">
      <c r="A602" s="92"/>
      <c r="B602" s="162"/>
      <c r="C602" s="162"/>
      <c r="D602" s="104"/>
      <c r="E602" s="104"/>
      <c r="G602" s="93" t="str">
        <f>IF(COUNTIF($B$2:B598,B599)&gt;0,"ĐÃ NHẬP","")</f>
        <v/>
      </c>
    </row>
    <row r="603" spans="1:7" x14ac:dyDescent="0.2">
      <c r="A603" s="92"/>
      <c r="B603" s="162"/>
      <c r="C603" s="162"/>
      <c r="D603" s="104"/>
      <c r="E603" s="104"/>
      <c r="G603" s="93" t="str">
        <f>IF(COUNTIF($B$2:B599,B600)&gt;0,"ĐÃ NHẬP","")</f>
        <v/>
      </c>
    </row>
    <row r="604" spans="1:7" x14ac:dyDescent="0.2">
      <c r="A604" s="92"/>
      <c r="B604" s="162"/>
      <c r="C604" s="162"/>
      <c r="D604" s="104"/>
      <c r="E604" s="104"/>
      <c r="G604" s="93" t="str">
        <f>IF(COUNTIF($B$2:B600,B601)&gt;0,"ĐÃ NHẬP","")</f>
        <v/>
      </c>
    </row>
    <row r="605" spans="1:7" x14ac:dyDescent="0.2">
      <c r="A605" s="92"/>
      <c r="B605" s="162"/>
      <c r="C605" s="162"/>
      <c r="D605" s="104"/>
      <c r="E605" s="104"/>
      <c r="G605" s="93" t="str">
        <f>IF(COUNTIF($B$2:B601,B602)&gt;0,"ĐÃ NHẬP","")</f>
        <v/>
      </c>
    </row>
    <row r="606" spans="1:7" x14ac:dyDescent="0.2">
      <c r="A606" s="92"/>
      <c r="B606" s="162"/>
      <c r="C606" s="162"/>
      <c r="D606" s="104"/>
      <c r="E606" s="104"/>
      <c r="G606" s="93" t="str">
        <f>IF(COUNTIF($B$2:B602,B603)&gt;0,"ĐÃ NHẬP","")</f>
        <v/>
      </c>
    </row>
    <row r="607" spans="1:7" x14ac:dyDescent="0.2">
      <c r="A607" s="92"/>
      <c r="B607" s="162"/>
      <c r="C607" s="162"/>
      <c r="D607" s="104"/>
      <c r="E607" s="104"/>
      <c r="G607" s="93" t="str">
        <f>IF(COUNTIF($B$2:B603,B604)&gt;0,"ĐÃ NHẬP","")</f>
        <v/>
      </c>
    </row>
    <row r="608" spans="1:7" x14ac:dyDescent="0.2">
      <c r="A608" s="92"/>
      <c r="B608" s="162"/>
      <c r="C608" s="162"/>
      <c r="D608" s="104"/>
      <c r="E608" s="104"/>
      <c r="G608" s="93" t="str">
        <f>IF(COUNTIF($B$2:B604,B605)&gt;0,"ĐÃ NHẬP","")</f>
        <v/>
      </c>
    </row>
    <row r="609" spans="1:7" x14ac:dyDescent="0.2">
      <c r="A609" s="92"/>
      <c r="B609" s="162"/>
      <c r="C609" s="162"/>
      <c r="D609" s="104"/>
      <c r="E609" s="104"/>
      <c r="G609" s="93" t="str">
        <f>IF(COUNTIF($B$2:B605,B606)&gt;0,"ĐÃ NHẬP","")</f>
        <v/>
      </c>
    </row>
    <row r="610" spans="1:7" x14ac:dyDescent="0.2">
      <c r="A610" s="92"/>
      <c r="B610" s="162"/>
      <c r="C610" s="162"/>
      <c r="D610" s="104"/>
      <c r="E610" s="104"/>
      <c r="G610" s="93" t="str">
        <f>IF(COUNTIF($B$2:B606,B607)&gt;0,"ĐÃ NHẬP","")</f>
        <v/>
      </c>
    </row>
    <row r="611" spans="1:7" x14ac:dyDescent="0.2">
      <c r="A611" s="92"/>
      <c r="B611" s="162"/>
      <c r="C611" s="162"/>
      <c r="D611" s="104"/>
      <c r="E611" s="104"/>
      <c r="G611" s="93" t="str">
        <f>IF(COUNTIF($B$2:B607,B608)&gt;0,"ĐÃ NHẬP","")</f>
        <v/>
      </c>
    </row>
    <row r="612" spans="1:7" x14ac:dyDescent="0.2">
      <c r="A612" s="92"/>
      <c r="B612" s="162"/>
      <c r="C612" s="162"/>
      <c r="D612" s="104"/>
      <c r="E612" s="104"/>
      <c r="G612" s="93" t="str">
        <f>IF(COUNTIF($B$2:B608,B609)&gt;0,"ĐÃ NHẬP","")</f>
        <v/>
      </c>
    </row>
    <row r="613" spans="1:7" x14ac:dyDescent="0.2">
      <c r="A613" s="92"/>
      <c r="B613" s="162"/>
      <c r="C613" s="162"/>
      <c r="D613" s="104"/>
      <c r="E613" s="104"/>
      <c r="G613" s="93" t="str">
        <f>IF(COUNTIF($B$2:B609,B610)&gt;0,"ĐÃ NHẬP","")</f>
        <v/>
      </c>
    </row>
    <row r="614" spans="1:7" x14ac:dyDescent="0.2">
      <c r="A614" s="92"/>
      <c r="B614" s="162"/>
      <c r="C614" s="162"/>
      <c r="D614" s="104"/>
      <c r="E614" s="104"/>
      <c r="G614" s="93" t="str">
        <f>IF(COUNTIF($B$2:B610,B611)&gt;0,"ĐÃ NHẬP","")</f>
        <v/>
      </c>
    </row>
    <row r="615" spans="1:7" x14ac:dyDescent="0.2">
      <c r="A615" s="92"/>
      <c r="B615" s="162"/>
      <c r="C615" s="162"/>
      <c r="D615" s="104"/>
      <c r="E615" s="104"/>
      <c r="G615" s="93" t="str">
        <f>IF(COUNTIF($B$2:B611,B612)&gt;0,"ĐÃ NHẬP","")</f>
        <v/>
      </c>
    </row>
    <row r="616" spans="1:7" x14ac:dyDescent="0.2">
      <c r="A616" s="92"/>
      <c r="B616" s="162"/>
      <c r="C616" s="162"/>
      <c r="D616" s="104"/>
      <c r="E616" s="104"/>
      <c r="G616" s="93" t="str">
        <f>IF(COUNTIF($B$2:B612,B613)&gt;0,"ĐÃ NHẬP","")</f>
        <v/>
      </c>
    </row>
    <row r="617" spans="1:7" x14ac:dyDescent="0.2">
      <c r="A617" s="92"/>
      <c r="B617" s="162"/>
      <c r="C617" s="162"/>
      <c r="D617" s="104"/>
      <c r="E617" s="104"/>
      <c r="G617" s="93" t="str">
        <f>IF(COUNTIF($B$2:B613,B614)&gt;0,"ĐÃ NHẬP","")</f>
        <v/>
      </c>
    </row>
    <row r="618" spans="1:7" x14ac:dyDescent="0.2">
      <c r="A618" s="92"/>
      <c r="B618" s="162"/>
      <c r="C618" s="162"/>
      <c r="D618" s="104"/>
      <c r="E618" s="104"/>
      <c r="G618" s="93" t="str">
        <f>IF(COUNTIF($B$2:B614,B615)&gt;0,"ĐÃ NHẬP","")</f>
        <v/>
      </c>
    </row>
    <row r="619" spans="1:7" x14ac:dyDescent="0.2">
      <c r="A619" s="92"/>
      <c r="B619" s="162"/>
      <c r="C619" s="162"/>
      <c r="D619" s="104"/>
      <c r="E619" s="104"/>
      <c r="G619" s="93" t="str">
        <f>IF(COUNTIF($B$2:B615,B616)&gt;0,"ĐÃ NHẬP","")</f>
        <v/>
      </c>
    </row>
    <row r="620" spans="1:7" x14ac:dyDescent="0.2">
      <c r="A620" s="92"/>
      <c r="B620" s="162"/>
      <c r="C620" s="162"/>
      <c r="D620" s="104"/>
      <c r="E620" s="104"/>
      <c r="G620" s="93" t="str">
        <f>IF(COUNTIF($B$2:B616,B617)&gt;0,"ĐÃ NHẬP","")</f>
        <v/>
      </c>
    </row>
    <row r="621" spans="1:7" x14ac:dyDescent="0.2">
      <c r="A621" s="92"/>
      <c r="B621" s="162"/>
      <c r="C621" s="162"/>
      <c r="D621" s="104"/>
      <c r="E621" s="104"/>
      <c r="G621" s="93" t="str">
        <f>IF(COUNTIF($B$2:B617,B618)&gt;0,"ĐÃ NHẬP","")</f>
        <v/>
      </c>
    </row>
    <row r="622" spans="1:7" x14ac:dyDescent="0.2">
      <c r="A622" s="92"/>
      <c r="B622" s="162"/>
      <c r="C622" s="162"/>
      <c r="D622" s="104"/>
      <c r="E622" s="104"/>
      <c r="G622" s="93" t="str">
        <f>IF(COUNTIF($B$2:B618,B619)&gt;0,"ĐÃ NHẬP","")</f>
        <v/>
      </c>
    </row>
    <row r="623" spans="1:7" x14ac:dyDescent="0.2">
      <c r="A623" s="92"/>
      <c r="B623" s="162"/>
      <c r="C623" s="162"/>
      <c r="D623" s="104"/>
      <c r="E623" s="104"/>
      <c r="G623" s="93" t="str">
        <f>IF(COUNTIF($B$2:B619,B620)&gt;0,"ĐÃ NHẬP","")</f>
        <v/>
      </c>
    </row>
    <row r="624" spans="1:7" x14ac:dyDescent="0.2">
      <c r="A624" s="92"/>
      <c r="B624" s="162"/>
      <c r="C624" s="162"/>
      <c r="D624" s="104"/>
      <c r="E624" s="104"/>
      <c r="G624" s="93" t="str">
        <f>IF(COUNTIF($B$2:B620,B621)&gt;0,"ĐÃ NHẬP","")</f>
        <v/>
      </c>
    </row>
    <row r="625" spans="1:7" x14ac:dyDescent="0.2">
      <c r="A625" s="92"/>
      <c r="B625" s="162"/>
      <c r="C625" s="162"/>
      <c r="D625" s="104"/>
      <c r="E625" s="104"/>
      <c r="G625" s="93" t="str">
        <f>IF(COUNTIF($B$2:B621,B622)&gt;0,"ĐÃ NHẬP","")</f>
        <v/>
      </c>
    </row>
    <row r="626" spans="1:7" x14ac:dyDescent="0.2">
      <c r="A626" s="92"/>
      <c r="B626" s="162"/>
      <c r="C626" s="162"/>
      <c r="D626" s="104"/>
      <c r="E626" s="104"/>
      <c r="G626" s="93" t="str">
        <f>IF(COUNTIF($B$2:B622,B623)&gt;0,"ĐÃ NHẬP","")</f>
        <v/>
      </c>
    </row>
    <row r="627" spans="1:7" x14ac:dyDescent="0.2">
      <c r="A627" s="92"/>
      <c r="B627" s="162"/>
      <c r="C627" s="162"/>
      <c r="D627" s="104"/>
      <c r="E627" s="104"/>
      <c r="G627" s="93" t="str">
        <f>IF(COUNTIF($B$2:B623,B624)&gt;0,"ĐÃ NHẬP","")</f>
        <v/>
      </c>
    </row>
    <row r="628" spans="1:7" x14ac:dyDescent="0.2">
      <c r="A628" s="92"/>
      <c r="B628" s="162"/>
      <c r="C628" s="162"/>
      <c r="D628" s="104"/>
      <c r="E628" s="104"/>
      <c r="G628" s="93" t="str">
        <f>IF(COUNTIF($B$2:B624,B625)&gt;0,"ĐÃ NHẬP","")</f>
        <v/>
      </c>
    </row>
    <row r="629" spans="1:7" x14ac:dyDescent="0.2">
      <c r="A629" s="92"/>
      <c r="B629" s="162"/>
      <c r="C629" s="162"/>
      <c r="D629" s="104"/>
      <c r="E629" s="104"/>
      <c r="G629" s="93" t="str">
        <f>IF(COUNTIF($B$2:B625,B626)&gt;0,"ĐÃ NHẬP","")</f>
        <v/>
      </c>
    </row>
    <row r="630" spans="1:7" x14ac:dyDescent="0.2">
      <c r="A630" s="92"/>
      <c r="B630" s="162"/>
      <c r="C630" s="162"/>
      <c r="D630" s="104"/>
      <c r="E630" s="104"/>
      <c r="G630" s="93" t="str">
        <f>IF(COUNTIF($B$2:B626,B627)&gt;0,"ĐÃ NHẬP","")</f>
        <v/>
      </c>
    </row>
    <row r="631" spans="1:7" x14ac:dyDescent="0.2">
      <c r="A631" s="92"/>
      <c r="B631" s="162"/>
      <c r="C631" s="162"/>
      <c r="D631" s="104"/>
      <c r="E631" s="104"/>
      <c r="G631" s="93" t="str">
        <f>IF(COUNTIF($B$2:B627,B628)&gt;0,"ĐÃ NHẬP","")</f>
        <v/>
      </c>
    </row>
    <row r="632" spans="1:7" x14ac:dyDescent="0.2">
      <c r="A632" s="92"/>
      <c r="B632" s="162"/>
      <c r="C632" s="162"/>
      <c r="D632" s="104"/>
      <c r="E632" s="104"/>
      <c r="G632" s="93" t="str">
        <f>IF(COUNTIF($B$2:B628,B629)&gt;0,"ĐÃ NHẬP","")</f>
        <v/>
      </c>
    </row>
    <row r="633" spans="1:7" x14ac:dyDescent="0.2">
      <c r="A633" s="92"/>
      <c r="B633" s="162"/>
      <c r="C633" s="162"/>
      <c r="D633" s="104"/>
      <c r="E633" s="104"/>
      <c r="G633" s="93" t="str">
        <f>IF(COUNTIF($B$2:B629,B630)&gt;0,"ĐÃ NHẬP","")</f>
        <v/>
      </c>
    </row>
    <row r="634" spans="1:7" x14ac:dyDescent="0.2">
      <c r="A634" s="92"/>
      <c r="B634" s="162"/>
      <c r="C634" s="162"/>
      <c r="D634" s="104"/>
      <c r="E634" s="104"/>
      <c r="G634" s="93" t="str">
        <f>IF(COUNTIF($B$2:B630,B631)&gt;0,"ĐÃ NHẬP","")</f>
        <v/>
      </c>
    </row>
    <row r="635" spans="1:7" x14ac:dyDescent="0.2">
      <c r="A635" s="92"/>
      <c r="B635" s="162"/>
      <c r="C635" s="162"/>
      <c r="D635" s="104"/>
      <c r="E635" s="104"/>
      <c r="G635" s="93" t="str">
        <f>IF(COUNTIF($B$2:B631,B632)&gt;0,"ĐÃ NHẬP","")</f>
        <v/>
      </c>
    </row>
    <row r="636" spans="1:7" x14ac:dyDescent="0.2">
      <c r="A636" s="92"/>
      <c r="B636" s="162"/>
      <c r="C636" s="162"/>
      <c r="D636" s="104"/>
      <c r="E636" s="104"/>
      <c r="G636" s="93" t="str">
        <f>IF(COUNTIF($B$2:B632,B633)&gt;0,"ĐÃ NHẬP","")</f>
        <v/>
      </c>
    </row>
    <row r="637" spans="1:7" x14ac:dyDescent="0.2">
      <c r="A637" s="92"/>
      <c r="B637" s="162"/>
      <c r="C637" s="162"/>
      <c r="D637" s="104"/>
      <c r="E637" s="104"/>
      <c r="G637" s="93" t="str">
        <f>IF(COUNTIF($B$2:B633,B634)&gt;0,"ĐÃ NHẬP","")</f>
        <v/>
      </c>
    </row>
    <row r="638" spans="1:7" x14ac:dyDescent="0.2">
      <c r="A638" s="92"/>
      <c r="B638" s="162"/>
      <c r="C638" s="162"/>
      <c r="D638" s="104"/>
      <c r="E638" s="104"/>
      <c r="G638" s="93" t="str">
        <f>IF(COUNTIF($B$2:B634,B635)&gt;0,"ĐÃ NHẬP","")</f>
        <v/>
      </c>
    </row>
    <row r="639" spans="1:7" x14ac:dyDescent="0.2">
      <c r="A639" s="92"/>
      <c r="B639" s="162"/>
      <c r="C639" s="162"/>
      <c r="D639" s="104"/>
      <c r="E639" s="104"/>
      <c r="G639" s="93" t="str">
        <f>IF(COUNTIF($B$2:B635,B636)&gt;0,"ĐÃ NHẬP","")</f>
        <v/>
      </c>
    </row>
    <row r="640" spans="1:7" x14ac:dyDescent="0.2">
      <c r="A640" s="92"/>
      <c r="B640" s="162"/>
      <c r="C640" s="162"/>
      <c r="D640" s="104"/>
      <c r="E640" s="104"/>
      <c r="G640" s="93" t="str">
        <f>IF(COUNTIF($B$2:B636,B637)&gt;0,"ĐÃ NHẬP","")</f>
        <v/>
      </c>
    </row>
    <row r="641" spans="1:7" x14ac:dyDescent="0.2">
      <c r="A641" s="92"/>
      <c r="B641" s="162"/>
      <c r="C641" s="162"/>
      <c r="D641" s="104"/>
      <c r="E641" s="104"/>
      <c r="G641" s="93" t="str">
        <f>IF(COUNTIF($B$2:B637,B638)&gt;0,"ĐÃ NHẬP","")</f>
        <v/>
      </c>
    </row>
    <row r="642" spans="1:7" x14ac:dyDescent="0.2">
      <c r="A642" s="92"/>
      <c r="B642" s="162"/>
      <c r="C642" s="162"/>
      <c r="D642" s="104"/>
      <c r="E642" s="104"/>
      <c r="G642" s="93" t="str">
        <f>IF(COUNTIF($B$2:B638,B639)&gt;0,"ĐÃ NHẬP","")</f>
        <v/>
      </c>
    </row>
    <row r="643" spans="1:7" x14ac:dyDescent="0.2">
      <c r="A643" s="92"/>
      <c r="B643" s="162"/>
      <c r="C643" s="162"/>
      <c r="D643" s="104"/>
      <c r="E643" s="104"/>
      <c r="G643" s="93" t="str">
        <f>IF(COUNTIF($B$2:B639,B640)&gt;0,"ĐÃ NHẬP","")</f>
        <v/>
      </c>
    </row>
    <row r="644" spans="1:7" x14ac:dyDescent="0.2">
      <c r="A644" s="92"/>
      <c r="B644" s="162"/>
      <c r="C644" s="162"/>
      <c r="D644" s="104"/>
      <c r="E644" s="104"/>
      <c r="G644" s="93" t="str">
        <f>IF(COUNTIF($B$2:B640,B641)&gt;0,"ĐÃ NHẬP","")</f>
        <v/>
      </c>
    </row>
    <row r="645" spans="1:7" x14ac:dyDescent="0.2">
      <c r="A645" s="92"/>
      <c r="B645" s="162"/>
      <c r="C645" s="162"/>
      <c r="D645" s="104"/>
      <c r="E645" s="104"/>
      <c r="G645" s="93" t="str">
        <f>IF(COUNTIF($B$2:B641,B642)&gt;0,"ĐÃ NHẬP","")</f>
        <v/>
      </c>
    </row>
    <row r="646" spans="1:7" x14ac:dyDescent="0.2">
      <c r="A646" s="92"/>
      <c r="B646" s="162"/>
      <c r="C646" s="162"/>
      <c r="D646" s="104"/>
      <c r="E646" s="104"/>
      <c r="G646" s="93" t="str">
        <f>IF(COUNTIF($B$2:B642,B643)&gt;0,"ĐÃ NHẬP","")</f>
        <v/>
      </c>
    </row>
    <row r="647" spans="1:7" x14ac:dyDescent="0.2">
      <c r="A647" s="92"/>
      <c r="B647" s="162"/>
      <c r="C647" s="162"/>
      <c r="D647" s="104"/>
      <c r="E647" s="104"/>
      <c r="G647" s="93" t="str">
        <f>IF(COUNTIF($B$2:B643,B644)&gt;0,"ĐÃ NHẬP","")</f>
        <v/>
      </c>
    </row>
    <row r="648" spans="1:7" x14ac:dyDescent="0.2">
      <c r="A648" s="92"/>
      <c r="B648" s="162"/>
      <c r="C648" s="162"/>
      <c r="D648" s="104"/>
      <c r="E648" s="104"/>
      <c r="G648" s="93" t="str">
        <f>IF(COUNTIF($B$2:B644,B645)&gt;0,"ĐÃ NHẬP","")</f>
        <v/>
      </c>
    </row>
    <row r="649" spans="1:7" x14ac:dyDescent="0.2">
      <c r="A649" s="92"/>
      <c r="B649" s="162"/>
      <c r="C649" s="162"/>
      <c r="D649" s="104"/>
      <c r="E649" s="104"/>
      <c r="G649" s="93" t="str">
        <f>IF(COUNTIF($B$2:B645,B646)&gt;0,"ĐÃ NHẬP","")</f>
        <v/>
      </c>
    </row>
    <row r="650" spans="1:7" x14ac:dyDescent="0.2">
      <c r="A650" s="92"/>
      <c r="B650" s="162"/>
      <c r="C650" s="162"/>
      <c r="D650" s="104"/>
      <c r="E650" s="104"/>
      <c r="G650" s="93" t="str">
        <f>IF(COUNTIF($B$2:B646,B647)&gt;0,"ĐÃ NHẬP","")</f>
        <v/>
      </c>
    </row>
    <row r="651" spans="1:7" x14ac:dyDescent="0.2">
      <c r="A651" s="92"/>
      <c r="B651" s="162"/>
      <c r="C651" s="162"/>
      <c r="D651" s="104"/>
      <c r="E651" s="104"/>
      <c r="G651" s="93" t="str">
        <f>IF(COUNTIF($B$2:B647,B648)&gt;0,"ĐÃ NHẬP","")</f>
        <v/>
      </c>
    </row>
    <row r="652" spans="1:7" x14ac:dyDescent="0.2">
      <c r="A652" s="92"/>
      <c r="B652" s="162"/>
      <c r="C652" s="162"/>
      <c r="D652" s="104"/>
      <c r="E652" s="104"/>
      <c r="G652" s="93" t="str">
        <f>IF(COUNTIF($B$2:B648,B649)&gt;0,"ĐÃ NHẬP","")</f>
        <v/>
      </c>
    </row>
    <row r="653" spans="1:7" x14ac:dyDescent="0.2">
      <c r="A653" s="92"/>
      <c r="B653" s="162"/>
      <c r="C653" s="162"/>
      <c r="D653" s="104"/>
      <c r="E653" s="104"/>
      <c r="G653" s="93" t="str">
        <f>IF(COUNTIF($B$2:B649,B650)&gt;0,"ĐÃ NHẬP","")</f>
        <v/>
      </c>
    </row>
    <row r="654" spans="1:7" x14ac:dyDescent="0.2">
      <c r="A654" s="92"/>
      <c r="B654" s="162"/>
      <c r="C654" s="162"/>
      <c r="D654" s="104"/>
      <c r="E654" s="104"/>
      <c r="G654" s="93" t="str">
        <f>IF(COUNTIF($B$2:B650,B651)&gt;0,"ĐÃ NHẬP","")</f>
        <v/>
      </c>
    </row>
    <row r="655" spans="1:7" x14ac:dyDescent="0.2">
      <c r="A655" s="92"/>
      <c r="B655" s="162"/>
      <c r="C655" s="162"/>
      <c r="D655" s="104"/>
      <c r="E655" s="104"/>
      <c r="G655" s="93" t="str">
        <f>IF(COUNTIF($B$2:B651,B652)&gt;0,"ĐÃ NHẬP","")</f>
        <v/>
      </c>
    </row>
    <row r="656" spans="1:7" x14ac:dyDescent="0.2">
      <c r="A656" s="92"/>
      <c r="B656" s="162"/>
      <c r="C656" s="162"/>
      <c r="D656" s="104"/>
      <c r="E656" s="104"/>
      <c r="G656" s="93" t="str">
        <f>IF(COUNTIF($B$2:B652,B653)&gt;0,"ĐÃ NHẬP","")</f>
        <v/>
      </c>
    </row>
    <row r="657" spans="1:7" x14ac:dyDescent="0.2">
      <c r="A657" s="92"/>
      <c r="B657" s="162"/>
      <c r="C657" s="162"/>
      <c r="D657" s="104"/>
      <c r="E657" s="104"/>
      <c r="G657" s="93" t="str">
        <f>IF(COUNTIF($B$2:B653,B654)&gt;0,"ĐÃ NHẬP","")</f>
        <v/>
      </c>
    </row>
    <row r="658" spans="1:7" x14ac:dyDescent="0.2">
      <c r="A658" s="92"/>
      <c r="B658" s="162"/>
      <c r="C658" s="162"/>
      <c r="D658" s="104"/>
      <c r="E658" s="104"/>
      <c r="G658" s="93" t="str">
        <f>IF(COUNTIF($B$2:B654,B655)&gt;0,"ĐÃ NHẬP","")</f>
        <v/>
      </c>
    </row>
    <row r="659" spans="1:7" x14ac:dyDescent="0.2">
      <c r="A659" s="92"/>
      <c r="B659" s="162"/>
      <c r="C659" s="162"/>
      <c r="D659" s="104"/>
      <c r="E659" s="104"/>
      <c r="G659" s="93" t="str">
        <f>IF(COUNTIF($B$2:B655,B656)&gt;0,"ĐÃ NHẬP","")</f>
        <v/>
      </c>
    </row>
    <row r="660" spans="1:7" x14ac:dyDescent="0.2">
      <c r="A660" s="92"/>
      <c r="B660" s="162"/>
      <c r="C660" s="162"/>
      <c r="D660" s="104"/>
      <c r="E660" s="104"/>
      <c r="G660" s="93" t="str">
        <f>IF(COUNTIF($B$2:B656,B657)&gt;0,"ĐÃ NHẬP","")</f>
        <v/>
      </c>
    </row>
    <row r="661" spans="1:7" x14ac:dyDescent="0.2">
      <c r="A661" s="92"/>
      <c r="B661" s="162"/>
      <c r="C661" s="162"/>
      <c r="D661" s="104"/>
      <c r="E661" s="104"/>
      <c r="G661" s="93" t="str">
        <f>IF(COUNTIF($B$2:B657,B658)&gt;0,"ĐÃ NHẬP","")</f>
        <v/>
      </c>
    </row>
    <row r="662" spans="1:7" x14ac:dyDescent="0.2">
      <c r="A662" s="92"/>
      <c r="B662" s="162"/>
      <c r="C662" s="162"/>
      <c r="D662" s="104"/>
      <c r="E662" s="104"/>
      <c r="G662" s="93" t="str">
        <f>IF(COUNTIF($B$2:B658,B659)&gt;0,"ĐÃ NHẬP","")</f>
        <v/>
      </c>
    </row>
    <row r="663" spans="1:7" x14ac:dyDescent="0.2">
      <c r="A663" s="92"/>
      <c r="B663" s="162"/>
      <c r="C663" s="162"/>
      <c r="D663" s="104"/>
      <c r="E663" s="104"/>
      <c r="G663" s="93" t="str">
        <f>IF(COUNTIF($B$2:B659,B660)&gt;0,"ĐÃ NHẬP","")</f>
        <v/>
      </c>
    </row>
    <row r="664" spans="1:7" x14ac:dyDescent="0.2">
      <c r="A664" s="92"/>
      <c r="B664" s="162"/>
      <c r="C664" s="162"/>
      <c r="D664" s="104"/>
      <c r="E664" s="104"/>
      <c r="G664" s="93" t="str">
        <f>IF(COUNTIF($B$2:B660,B661)&gt;0,"ĐÃ NHẬP","")</f>
        <v/>
      </c>
    </row>
    <row r="665" spans="1:7" x14ac:dyDescent="0.2">
      <c r="A665" s="92"/>
      <c r="B665" s="162"/>
      <c r="C665" s="162"/>
      <c r="D665" s="104"/>
      <c r="E665" s="104"/>
      <c r="G665" s="93" t="str">
        <f>IF(COUNTIF($B$2:B661,B662)&gt;0,"ĐÃ NHẬP","")</f>
        <v/>
      </c>
    </row>
    <row r="666" spans="1:7" x14ac:dyDescent="0.2">
      <c r="A666" s="92"/>
      <c r="B666" s="162"/>
      <c r="C666" s="162"/>
      <c r="D666" s="104"/>
      <c r="E666" s="104"/>
      <c r="G666" s="93" t="str">
        <f>IF(COUNTIF($B$2:B662,B663)&gt;0,"ĐÃ NHẬP","")</f>
        <v/>
      </c>
    </row>
    <row r="667" spans="1:7" x14ac:dyDescent="0.2">
      <c r="A667" s="92"/>
      <c r="B667" s="162"/>
      <c r="C667" s="162"/>
      <c r="D667" s="104"/>
      <c r="E667" s="104"/>
      <c r="G667" s="93" t="str">
        <f>IF(COUNTIF($B$2:B663,B664)&gt;0,"ĐÃ NHẬP","")</f>
        <v/>
      </c>
    </row>
    <row r="668" spans="1:7" x14ac:dyDescent="0.2">
      <c r="A668" s="92"/>
      <c r="B668" s="162"/>
      <c r="C668" s="162"/>
      <c r="D668" s="104"/>
      <c r="E668" s="104"/>
      <c r="G668" s="93" t="str">
        <f>IF(COUNTIF($B$2:B664,B665)&gt;0,"ĐÃ NHẬP","")</f>
        <v/>
      </c>
    </row>
    <row r="669" spans="1:7" x14ac:dyDescent="0.2">
      <c r="A669" s="92"/>
      <c r="B669" s="162"/>
      <c r="C669" s="162"/>
      <c r="D669" s="104"/>
      <c r="E669" s="104"/>
      <c r="G669" s="93" t="str">
        <f>IF(COUNTIF($B$2:B665,B666)&gt;0,"ĐÃ NHẬP","")</f>
        <v/>
      </c>
    </row>
    <row r="670" spans="1:7" x14ac:dyDescent="0.2">
      <c r="A670" s="92"/>
      <c r="B670" s="162"/>
      <c r="C670" s="162"/>
      <c r="D670" s="104"/>
      <c r="E670" s="104"/>
      <c r="G670" s="93" t="str">
        <f>IF(COUNTIF($B$2:B666,B667)&gt;0,"ĐÃ NHẬP","")</f>
        <v/>
      </c>
    </row>
    <row r="671" spans="1:7" x14ac:dyDescent="0.2">
      <c r="A671" s="92"/>
      <c r="B671" s="162"/>
      <c r="C671" s="162"/>
      <c r="D671" s="104"/>
      <c r="E671" s="104"/>
      <c r="G671" s="93" t="str">
        <f>IF(COUNTIF($B$2:B667,B668)&gt;0,"ĐÃ NHẬP","")</f>
        <v/>
      </c>
    </row>
    <row r="672" spans="1:7" x14ac:dyDescent="0.2">
      <c r="A672" s="92"/>
      <c r="B672" s="162"/>
      <c r="C672" s="162"/>
      <c r="D672" s="104"/>
      <c r="E672" s="104"/>
      <c r="G672" s="93" t="str">
        <f>IF(COUNTIF($B$2:B668,B669)&gt;0,"ĐÃ NHẬP","")</f>
        <v/>
      </c>
    </row>
    <row r="673" spans="1:7" x14ac:dyDescent="0.2">
      <c r="A673" s="92"/>
      <c r="B673" s="162"/>
      <c r="C673" s="162"/>
      <c r="D673" s="104"/>
      <c r="E673" s="104"/>
      <c r="G673" s="93" t="str">
        <f>IF(COUNTIF($B$2:B669,B670)&gt;0,"ĐÃ NHẬP","")</f>
        <v/>
      </c>
    </row>
    <row r="674" spans="1:7" x14ac:dyDescent="0.2">
      <c r="A674" s="92"/>
      <c r="B674" s="162"/>
      <c r="C674" s="162"/>
      <c r="D674" s="104"/>
      <c r="E674" s="104"/>
      <c r="G674" s="93" t="str">
        <f>IF(COUNTIF($B$2:B670,B671)&gt;0,"ĐÃ NHẬP","")</f>
        <v/>
      </c>
    </row>
    <row r="675" spans="1:7" x14ac:dyDescent="0.2">
      <c r="A675" s="92"/>
      <c r="B675" s="162"/>
      <c r="C675" s="162"/>
      <c r="D675" s="104"/>
      <c r="E675" s="104"/>
      <c r="G675" s="93" t="str">
        <f>IF(COUNTIF($B$2:B671,B672)&gt;0,"ĐÃ NHẬP","")</f>
        <v/>
      </c>
    </row>
    <row r="676" spans="1:7" x14ac:dyDescent="0.2">
      <c r="A676" s="92"/>
      <c r="B676" s="162"/>
      <c r="C676" s="162"/>
      <c r="D676" s="104"/>
      <c r="E676" s="104"/>
      <c r="G676" s="93" t="str">
        <f>IF(COUNTIF($B$2:B672,B673)&gt;0,"ĐÃ NHẬP","")</f>
        <v/>
      </c>
    </row>
    <row r="677" spans="1:7" x14ac:dyDescent="0.2">
      <c r="A677" s="92"/>
      <c r="B677" s="162"/>
      <c r="C677" s="162"/>
      <c r="D677" s="104"/>
      <c r="E677" s="104"/>
      <c r="G677" s="93" t="str">
        <f>IF(COUNTIF($B$2:B673,B674)&gt;0,"ĐÃ NHẬP","")</f>
        <v/>
      </c>
    </row>
    <row r="678" spans="1:7" x14ac:dyDescent="0.2">
      <c r="A678" s="92"/>
      <c r="B678" s="162"/>
      <c r="C678" s="162"/>
      <c r="D678" s="104"/>
      <c r="E678" s="104"/>
      <c r="G678" s="93" t="str">
        <f>IF(COUNTIF($B$2:B674,B675)&gt;0,"ĐÃ NHẬP","")</f>
        <v/>
      </c>
    </row>
    <row r="679" spans="1:7" x14ac:dyDescent="0.2">
      <c r="A679" s="92"/>
      <c r="B679" s="162"/>
      <c r="C679" s="162"/>
      <c r="D679" s="104"/>
      <c r="E679" s="104"/>
      <c r="G679" s="93" t="str">
        <f>IF(COUNTIF($B$2:B675,B676)&gt;0,"ĐÃ NHẬP","")</f>
        <v/>
      </c>
    </row>
    <row r="680" spans="1:7" x14ac:dyDescent="0.2">
      <c r="A680" s="92"/>
      <c r="B680" s="162"/>
      <c r="C680" s="162"/>
      <c r="D680" s="104"/>
      <c r="E680" s="104"/>
      <c r="G680" s="93" t="str">
        <f>IF(COUNTIF($B$2:B676,B677)&gt;0,"ĐÃ NHẬP","")</f>
        <v/>
      </c>
    </row>
    <row r="681" spans="1:7" x14ac:dyDescent="0.2">
      <c r="A681" s="92"/>
      <c r="B681" s="162"/>
      <c r="C681" s="162"/>
      <c r="D681" s="104"/>
      <c r="E681" s="104"/>
      <c r="G681" s="93" t="str">
        <f>IF(COUNTIF($B$2:B677,B678)&gt;0,"ĐÃ NHẬP","")</f>
        <v/>
      </c>
    </row>
    <row r="682" spans="1:7" x14ac:dyDescent="0.2">
      <c r="A682" s="92"/>
      <c r="B682" s="162"/>
      <c r="C682" s="162"/>
      <c r="D682" s="104"/>
      <c r="E682" s="104"/>
      <c r="G682" s="93" t="str">
        <f>IF(COUNTIF($B$2:B678,B679)&gt;0,"ĐÃ NHẬP","")</f>
        <v/>
      </c>
    </row>
    <row r="683" spans="1:7" x14ac:dyDescent="0.2">
      <c r="A683" s="92"/>
      <c r="B683" s="162"/>
      <c r="C683" s="162"/>
      <c r="D683" s="104"/>
      <c r="E683" s="104"/>
      <c r="G683" s="93" t="str">
        <f>IF(COUNTIF($B$2:B679,B680)&gt;0,"ĐÃ NHẬP","")</f>
        <v/>
      </c>
    </row>
    <row r="684" spans="1:7" x14ac:dyDescent="0.2">
      <c r="A684" s="92"/>
      <c r="B684" s="162"/>
      <c r="C684" s="162"/>
      <c r="D684" s="104"/>
      <c r="E684" s="104"/>
      <c r="G684" s="93" t="str">
        <f>IF(COUNTIF($B$2:B680,B681)&gt;0,"ĐÃ NHẬP","")</f>
        <v/>
      </c>
    </row>
    <row r="685" spans="1:7" x14ac:dyDescent="0.2">
      <c r="A685" s="92"/>
      <c r="B685" s="162"/>
      <c r="C685" s="162"/>
      <c r="D685" s="104"/>
      <c r="E685" s="104"/>
      <c r="G685" s="93" t="str">
        <f>IF(COUNTIF($B$2:B681,B682)&gt;0,"ĐÃ NHẬP","")</f>
        <v/>
      </c>
    </row>
    <row r="686" spans="1:7" x14ac:dyDescent="0.2">
      <c r="A686" s="92"/>
      <c r="B686" s="162"/>
      <c r="C686" s="162"/>
      <c r="D686" s="104"/>
      <c r="E686" s="104"/>
      <c r="G686" s="93" t="str">
        <f>IF(COUNTIF($B$2:B682,B683)&gt;0,"ĐÃ NHẬP","")</f>
        <v/>
      </c>
    </row>
    <row r="687" spans="1:7" x14ac:dyDescent="0.2">
      <c r="A687" s="92"/>
      <c r="B687" s="162"/>
      <c r="C687" s="162"/>
      <c r="D687" s="104"/>
      <c r="E687" s="104"/>
      <c r="G687" s="93" t="str">
        <f>IF(COUNTIF($B$2:B683,B684)&gt;0,"ĐÃ NHẬP","")</f>
        <v/>
      </c>
    </row>
    <row r="688" spans="1:7" x14ac:dyDescent="0.2">
      <c r="A688" s="92"/>
      <c r="B688" s="162"/>
      <c r="C688" s="162"/>
      <c r="D688" s="104"/>
      <c r="E688" s="104"/>
      <c r="G688" s="93" t="str">
        <f>IF(COUNTIF($B$2:B684,B685)&gt;0,"ĐÃ NHẬP","")</f>
        <v/>
      </c>
    </row>
    <row r="689" spans="1:7" x14ac:dyDescent="0.2">
      <c r="A689" s="92"/>
      <c r="B689" s="162"/>
      <c r="C689" s="162"/>
      <c r="D689" s="104"/>
      <c r="E689" s="104"/>
      <c r="G689" s="93" t="str">
        <f>IF(COUNTIF($B$2:B685,B686)&gt;0,"ĐÃ NHẬP","")</f>
        <v/>
      </c>
    </row>
    <row r="690" spans="1:7" x14ac:dyDescent="0.2">
      <c r="A690" s="92"/>
      <c r="B690" s="162"/>
      <c r="C690" s="162"/>
      <c r="D690" s="104"/>
      <c r="E690" s="104"/>
      <c r="G690" s="93" t="str">
        <f>IF(COUNTIF($B$2:B686,B687)&gt;0,"ĐÃ NHẬP","")</f>
        <v/>
      </c>
    </row>
    <row r="691" spans="1:7" x14ac:dyDescent="0.2">
      <c r="A691" s="92"/>
      <c r="B691" s="162"/>
      <c r="C691" s="162"/>
      <c r="D691" s="104"/>
      <c r="E691" s="104"/>
      <c r="G691" s="93" t="str">
        <f>IF(COUNTIF($B$2:B687,B688)&gt;0,"ĐÃ NHẬP","")</f>
        <v/>
      </c>
    </row>
    <row r="692" spans="1:7" x14ac:dyDescent="0.2">
      <c r="A692" s="92"/>
      <c r="B692" s="162"/>
      <c r="C692" s="162"/>
      <c r="D692" s="104"/>
      <c r="E692" s="104"/>
      <c r="G692" s="93" t="str">
        <f>IF(COUNTIF($B$2:B688,B689)&gt;0,"ĐÃ NHẬP","")</f>
        <v/>
      </c>
    </row>
    <row r="693" spans="1:7" x14ac:dyDescent="0.2">
      <c r="A693" s="92"/>
      <c r="B693" s="162"/>
      <c r="C693" s="162"/>
      <c r="D693" s="104"/>
      <c r="E693" s="104"/>
      <c r="G693" s="93" t="str">
        <f>IF(COUNTIF($B$2:B689,B690)&gt;0,"ĐÃ NHẬP","")</f>
        <v/>
      </c>
    </row>
    <row r="694" spans="1:7" x14ac:dyDescent="0.2">
      <c r="A694" s="92"/>
      <c r="B694" s="162"/>
      <c r="C694" s="162"/>
      <c r="D694" s="104"/>
      <c r="E694" s="104"/>
      <c r="G694" s="93" t="str">
        <f>IF(COUNTIF($B$2:B690,B691)&gt;0,"ĐÃ NHẬP","")</f>
        <v/>
      </c>
    </row>
    <row r="695" spans="1:7" x14ac:dyDescent="0.2">
      <c r="A695" s="92"/>
      <c r="B695" s="162"/>
      <c r="C695" s="162"/>
      <c r="D695" s="104"/>
      <c r="E695" s="104"/>
      <c r="G695" s="93" t="str">
        <f>IF(COUNTIF($B$2:B691,B692)&gt;0,"ĐÃ NHẬP","")</f>
        <v/>
      </c>
    </row>
    <row r="696" spans="1:7" x14ac:dyDescent="0.2">
      <c r="A696" s="92"/>
      <c r="B696" s="162"/>
      <c r="C696" s="162"/>
      <c r="D696" s="104"/>
      <c r="E696" s="104"/>
      <c r="G696" s="93" t="str">
        <f>IF(COUNTIF($B$2:B692,B693)&gt;0,"ĐÃ NHẬP","")</f>
        <v/>
      </c>
    </row>
    <row r="697" spans="1:7" x14ac:dyDescent="0.2">
      <c r="A697" s="92"/>
      <c r="B697" s="162"/>
      <c r="C697" s="162"/>
      <c r="D697" s="104"/>
      <c r="E697" s="104"/>
      <c r="G697" s="93" t="str">
        <f>IF(COUNTIF($B$2:B693,B694)&gt;0,"ĐÃ NHẬP","")</f>
        <v/>
      </c>
    </row>
    <row r="698" spans="1:7" x14ac:dyDescent="0.2">
      <c r="A698" s="92"/>
      <c r="B698" s="162"/>
      <c r="C698" s="162"/>
      <c r="D698" s="104"/>
      <c r="E698" s="104"/>
      <c r="G698" s="93" t="str">
        <f>IF(COUNTIF($B$2:B694,B695)&gt;0,"ĐÃ NHẬP","")</f>
        <v/>
      </c>
    </row>
    <row r="699" spans="1:7" x14ac:dyDescent="0.2">
      <c r="A699" s="92"/>
      <c r="B699" s="162"/>
      <c r="C699" s="162"/>
      <c r="D699" s="104"/>
      <c r="E699" s="104"/>
      <c r="G699" s="93" t="str">
        <f>IF(COUNTIF($B$2:B695,B696)&gt;0,"ĐÃ NHẬP","")</f>
        <v/>
      </c>
    </row>
    <row r="700" spans="1:7" x14ac:dyDescent="0.2">
      <c r="A700" s="92"/>
      <c r="B700" s="162"/>
      <c r="C700" s="162"/>
      <c r="D700" s="104"/>
      <c r="E700" s="104"/>
      <c r="G700" s="93" t="str">
        <f>IF(COUNTIF($B$2:B696,B697)&gt;0,"ĐÃ NHẬP","")</f>
        <v/>
      </c>
    </row>
    <row r="701" spans="1:7" x14ac:dyDescent="0.2">
      <c r="A701" s="92"/>
      <c r="B701" s="162"/>
      <c r="C701" s="162"/>
      <c r="D701" s="104"/>
      <c r="E701" s="104"/>
      <c r="G701" s="93" t="str">
        <f>IF(COUNTIF(A$1:$B697,A698)&gt;0,"ĐÃ NHẬP","")</f>
        <v/>
      </c>
    </row>
    <row r="702" spans="1:7" x14ac:dyDescent="0.2">
      <c r="A702" s="92"/>
      <c r="B702" s="162"/>
      <c r="C702" s="162"/>
      <c r="D702" s="104"/>
      <c r="E702" s="104"/>
      <c r="G702" s="93" t="str">
        <f>IF(COUNTIF(A$1:$B698,A699)&gt;0,"ĐÃ NHẬP","")</f>
        <v/>
      </c>
    </row>
    <row r="703" spans="1:7" x14ac:dyDescent="0.2">
      <c r="A703" s="92"/>
      <c r="B703" s="162"/>
      <c r="C703" s="162"/>
      <c r="D703" s="104"/>
      <c r="E703" s="104"/>
      <c r="G703" s="93" t="str">
        <f>IF(COUNTIF(A$1:$B699,A700)&gt;0,"ĐÃ NHẬP","")</f>
        <v/>
      </c>
    </row>
    <row r="704" spans="1:7" x14ac:dyDescent="0.2">
      <c r="A704" s="92"/>
      <c r="B704" s="162"/>
      <c r="C704" s="162"/>
      <c r="D704" s="104"/>
      <c r="E704" s="104"/>
      <c r="G704" s="93" t="str">
        <f>IF(COUNTIF(A$1:$B700,A701)&gt;0,"ĐÃ NHẬP","")</f>
        <v/>
      </c>
    </row>
    <row r="705" spans="1:7" x14ac:dyDescent="0.2">
      <c r="A705" s="92"/>
      <c r="B705" s="162"/>
      <c r="C705" s="162"/>
      <c r="D705" s="104"/>
      <c r="E705" s="104"/>
      <c r="G705" s="93" t="str">
        <f>IF(COUNTIF(A$1:$B701,A702)&gt;0,"ĐÃ NHẬP","")</f>
        <v/>
      </c>
    </row>
    <row r="706" spans="1:7" x14ac:dyDescent="0.2">
      <c r="A706" s="92"/>
      <c r="B706" s="162"/>
      <c r="C706" s="162"/>
      <c r="D706" s="104"/>
      <c r="E706" s="104"/>
      <c r="G706" s="93" t="str">
        <f>IF(COUNTIF(A$1:$B702,A703)&gt;0,"ĐÃ NHẬP","")</f>
        <v/>
      </c>
    </row>
    <row r="707" spans="1:7" x14ac:dyDescent="0.2">
      <c r="A707" s="92"/>
      <c r="B707" s="162"/>
      <c r="C707" s="162"/>
      <c r="D707" s="104"/>
      <c r="E707" s="104"/>
      <c r="G707" s="93" t="str">
        <f>IF(COUNTIF(A$1:$B703,A704)&gt;0,"ĐÃ NHẬP","")</f>
        <v/>
      </c>
    </row>
    <row r="708" spans="1:7" x14ac:dyDescent="0.2">
      <c r="A708" s="92"/>
      <c r="B708" s="162"/>
      <c r="C708" s="162"/>
      <c r="D708" s="104"/>
      <c r="E708" s="104"/>
      <c r="G708" s="93" t="str">
        <f>IF(COUNTIF(A$1:$B704,A705)&gt;0,"ĐÃ NHẬP","")</f>
        <v/>
      </c>
    </row>
    <row r="709" spans="1:7" x14ac:dyDescent="0.2">
      <c r="A709" s="92"/>
      <c r="B709" s="162"/>
      <c r="C709" s="162"/>
      <c r="D709" s="104"/>
      <c r="E709" s="104"/>
      <c r="G709" s="93" t="str">
        <f>IF(COUNTIF(A$1:$B705,A706)&gt;0,"ĐÃ NHẬP","")</f>
        <v/>
      </c>
    </row>
    <row r="710" spans="1:7" x14ac:dyDescent="0.2">
      <c r="A710" s="92"/>
      <c r="B710" s="162"/>
      <c r="C710" s="162"/>
      <c r="D710" s="104"/>
      <c r="E710" s="104"/>
      <c r="G710" s="93" t="str">
        <f>IF(COUNTIF(A$1:$B706,A707)&gt;0,"ĐÃ NHẬP","")</f>
        <v/>
      </c>
    </row>
    <row r="711" spans="1:7" x14ac:dyDescent="0.2">
      <c r="A711" s="92"/>
      <c r="B711" s="162"/>
      <c r="C711" s="162"/>
      <c r="D711" s="104"/>
      <c r="E711" s="104"/>
      <c r="G711" s="93" t="str">
        <f>IF(COUNTIF(A$1:$B707,A708)&gt;0,"ĐÃ NHẬP","")</f>
        <v/>
      </c>
    </row>
    <row r="712" spans="1:7" x14ac:dyDescent="0.2">
      <c r="A712" s="92"/>
      <c r="B712" s="162"/>
      <c r="C712" s="162"/>
      <c r="D712" s="104"/>
      <c r="E712" s="104"/>
      <c r="G712" s="93" t="str">
        <f>IF(COUNTIF(A$1:$B708,A709)&gt;0,"ĐÃ NHẬP","")</f>
        <v/>
      </c>
    </row>
    <row r="713" spans="1:7" x14ac:dyDescent="0.2">
      <c r="A713" s="92"/>
      <c r="B713" s="162"/>
      <c r="C713" s="162"/>
      <c r="D713" s="104"/>
      <c r="E713" s="104"/>
      <c r="G713" s="93" t="str">
        <f>IF(COUNTIF(A$1:$B709,A710)&gt;0,"ĐÃ NHẬP","")</f>
        <v/>
      </c>
    </row>
    <row r="714" spans="1:7" x14ac:dyDescent="0.2">
      <c r="A714" s="92"/>
      <c r="B714" s="162"/>
      <c r="C714" s="162"/>
      <c r="D714" s="104"/>
      <c r="E714" s="104"/>
      <c r="G714" s="93" t="str">
        <f>IF(COUNTIF(A$1:$B710,A711)&gt;0,"ĐÃ NHẬP","")</f>
        <v/>
      </c>
    </row>
    <row r="715" spans="1:7" x14ac:dyDescent="0.2">
      <c r="A715" s="92"/>
      <c r="B715" s="162"/>
      <c r="C715" s="162"/>
      <c r="D715" s="104"/>
      <c r="E715" s="104"/>
      <c r="G715" s="93" t="str">
        <f>IF(COUNTIF(A$1:$B711,A712)&gt;0,"ĐÃ NHẬP","")</f>
        <v/>
      </c>
    </row>
    <row r="716" spans="1:7" x14ac:dyDescent="0.2">
      <c r="A716" s="92"/>
      <c r="B716" s="162"/>
      <c r="C716" s="162"/>
      <c r="D716" s="104"/>
      <c r="E716" s="104"/>
      <c r="G716" s="93" t="str">
        <f>IF(COUNTIF(A$1:$B712,A713)&gt;0,"ĐÃ NHẬP","")</f>
        <v/>
      </c>
    </row>
    <row r="717" spans="1:7" x14ac:dyDescent="0.2">
      <c r="A717" s="92"/>
      <c r="B717" s="162"/>
      <c r="C717" s="162"/>
      <c r="D717" s="104"/>
      <c r="E717" s="104"/>
      <c r="G717" s="93" t="str">
        <f>IF(COUNTIF(A$1:$B713,A714)&gt;0,"ĐÃ NHẬP","")</f>
        <v/>
      </c>
    </row>
    <row r="718" spans="1:7" x14ac:dyDescent="0.2">
      <c r="A718" s="92"/>
      <c r="B718" s="162"/>
      <c r="C718" s="162"/>
      <c r="D718" s="104"/>
      <c r="E718" s="104"/>
      <c r="G718" s="93" t="str">
        <f>IF(COUNTIF(A$1:$B714,A715)&gt;0,"ĐÃ NHẬP","")</f>
        <v/>
      </c>
    </row>
    <row r="719" spans="1:7" x14ac:dyDescent="0.2">
      <c r="A719" s="92"/>
      <c r="B719" s="162"/>
      <c r="C719" s="162"/>
      <c r="D719" s="104"/>
      <c r="E719" s="104"/>
      <c r="G719" s="93" t="str">
        <f>IF(COUNTIF(A$1:$B715,A716)&gt;0,"ĐÃ NHẬP","")</f>
        <v/>
      </c>
    </row>
    <row r="720" spans="1:7" x14ac:dyDescent="0.2">
      <c r="A720" s="92"/>
      <c r="B720" s="162"/>
      <c r="C720" s="162"/>
      <c r="D720" s="104"/>
      <c r="E720" s="104"/>
      <c r="G720" s="93" t="str">
        <f>IF(COUNTIF(A$1:$B716,A717)&gt;0,"ĐÃ NHẬP","")</f>
        <v/>
      </c>
    </row>
    <row r="721" spans="1:7" x14ac:dyDescent="0.2">
      <c r="A721" s="92"/>
      <c r="B721" s="162"/>
      <c r="C721" s="162"/>
      <c r="D721" s="104"/>
      <c r="E721" s="104"/>
      <c r="G721" s="93" t="str">
        <f>IF(COUNTIF(A$1:$B717,A718)&gt;0,"ĐÃ NHẬP","")</f>
        <v/>
      </c>
    </row>
    <row r="722" spans="1:7" x14ac:dyDescent="0.2">
      <c r="A722" s="92"/>
      <c r="B722" s="162"/>
      <c r="C722" s="162"/>
      <c r="D722" s="104"/>
      <c r="E722" s="104"/>
      <c r="G722" s="93" t="str">
        <f>IF(COUNTIF(A$1:$B718,A719)&gt;0,"ĐÃ NHẬP","")</f>
        <v/>
      </c>
    </row>
    <row r="723" spans="1:7" x14ac:dyDescent="0.2">
      <c r="A723" s="92"/>
      <c r="B723" s="162"/>
      <c r="C723" s="162"/>
      <c r="D723" s="104"/>
      <c r="E723" s="104"/>
      <c r="G723" s="93" t="str">
        <f>IF(COUNTIF(A$1:$B719,A720)&gt;0,"ĐÃ NHẬP","")</f>
        <v/>
      </c>
    </row>
    <row r="724" spans="1:7" x14ac:dyDescent="0.2">
      <c r="A724" s="92"/>
      <c r="B724" s="162"/>
      <c r="C724" s="162"/>
      <c r="D724" s="104"/>
      <c r="E724" s="104"/>
      <c r="G724" s="93" t="str">
        <f>IF(COUNTIF(A$1:$B720,A721)&gt;0,"ĐÃ NHẬP","")</f>
        <v/>
      </c>
    </row>
    <row r="725" spans="1:7" x14ac:dyDescent="0.2">
      <c r="A725" s="92"/>
      <c r="B725" s="162"/>
      <c r="C725" s="162"/>
      <c r="D725" s="104"/>
      <c r="E725" s="104"/>
      <c r="G725" s="93" t="str">
        <f>IF(COUNTIF(A$1:$B721,A722)&gt;0,"ĐÃ NHẬP","")</f>
        <v/>
      </c>
    </row>
    <row r="726" spans="1:7" x14ac:dyDescent="0.2">
      <c r="A726" s="92"/>
      <c r="B726" s="162"/>
      <c r="C726" s="162"/>
      <c r="D726" s="104"/>
      <c r="E726" s="104"/>
      <c r="G726" s="93" t="str">
        <f>IF(COUNTIF(A$1:$B722,A723)&gt;0,"ĐÃ NHẬP","")</f>
        <v/>
      </c>
    </row>
    <row r="727" spans="1:7" x14ac:dyDescent="0.2">
      <c r="A727" s="92"/>
      <c r="B727" s="162"/>
      <c r="C727" s="162"/>
      <c r="D727" s="104"/>
      <c r="E727" s="104"/>
      <c r="G727" s="93" t="str">
        <f>IF(COUNTIF(A$1:$B723,A724)&gt;0,"ĐÃ NHẬP","")</f>
        <v/>
      </c>
    </row>
    <row r="728" spans="1:7" x14ac:dyDescent="0.2">
      <c r="A728" s="92"/>
      <c r="B728" s="162"/>
      <c r="C728" s="162"/>
      <c r="D728" s="104"/>
      <c r="E728" s="104"/>
      <c r="G728" s="93" t="str">
        <f>IF(COUNTIF(A$1:$B724,A725)&gt;0,"ĐÃ NHẬP","")</f>
        <v/>
      </c>
    </row>
    <row r="729" spans="1:7" x14ac:dyDescent="0.2">
      <c r="A729" s="92"/>
      <c r="B729" s="162"/>
      <c r="C729" s="162"/>
      <c r="D729" s="104"/>
      <c r="E729" s="104"/>
      <c r="G729" s="93" t="str">
        <f>IF(COUNTIF(A$1:$B725,A726)&gt;0,"ĐÃ NHẬP","")</f>
        <v/>
      </c>
    </row>
    <row r="730" spans="1:7" x14ac:dyDescent="0.2">
      <c r="A730" s="92"/>
      <c r="B730" s="162"/>
      <c r="C730" s="162"/>
      <c r="D730" s="104"/>
      <c r="E730" s="104"/>
      <c r="G730" s="93" t="str">
        <f>IF(COUNTIF(A$1:$B726,A727)&gt;0,"ĐÃ NHẬP","")</f>
        <v/>
      </c>
    </row>
    <row r="731" spans="1:7" x14ac:dyDescent="0.2">
      <c r="A731" s="92"/>
      <c r="B731" s="162"/>
      <c r="C731" s="162"/>
      <c r="D731" s="104"/>
      <c r="E731" s="104"/>
      <c r="G731" s="93" t="str">
        <f>IF(COUNTIF(A$1:$B727,A728)&gt;0,"ĐÃ NHẬP","")</f>
        <v/>
      </c>
    </row>
    <row r="732" spans="1:7" x14ac:dyDescent="0.2">
      <c r="A732" s="92"/>
      <c r="B732" s="162"/>
      <c r="C732" s="162"/>
      <c r="D732" s="104"/>
      <c r="E732" s="104"/>
      <c r="G732" s="93" t="str">
        <f>IF(COUNTIF(A$1:$B728,A729)&gt;0,"ĐÃ NHẬP","")</f>
        <v/>
      </c>
    </row>
    <row r="733" spans="1:7" x14ac:dyDescent="0.2">
      <c r="A733" s="92"/>
      <c r="B733" s="162"/>
      <c r="C733" s="162"/>
      <c r="D733" s="104"/>
      <c r="E733" s="104"/>
      <c r="G733" s="93" t="str">
        <f>IF(COUNTIF(A$1:$B729,A730)&gt;0,"ĐÃ NHẬP","")</f>
        <v/>
      </c>
    </row>
    <row r="734" spans="1:7" x14ac:dyDescent="0.2">
      <c r="A734" s="92"/>
      <c r="B734" s="162"/>
      <c r="C734" s="162"/>
      <c r="D734" s="104"/>
      <c r="E734" s="104"/>
      <c r="G734" s="93" t="str">
        <f>IF(COUNTIF(A$1:$B730,A731)&gt;0,"ĐÃ NHẬP","")</f>
        <v/>
      </c>
    </row>
    <row r="735" spans="1:7" x14ac:dyDescent="0.2">
      <c r="A735" s="92"/>
      <c r="B735" s="162"/>
      <c r="C735" s="162"/>
      <c r="D735" s="104"/>
      <c r="E735" s="104"/>
      <c r="G735" s="93" t="str">
        <f>IF(COUNTIF(A$1:$B731,A732)&gt;0,"ĐÃ NHẬP","")</f>
        <v/>
      </c>
    </row>
    <row r="736" spans="1:7" x14ac:dyDescent="0.2">
      <c r="A736" s="92"/>
      <c r="B736" s="162"/>
      <c r="C736" s="162"/>
      <c r="D736" s="104"/>
      <c r="E736" s="104"/>
      <c r="G736" s="93" t="str">
        <f>IF(COUNTIF(A$1:$B732,A733)&gt;0,"ĐÃ NHẬP","")</f>
        <v/>
      </c>
    </row>
    <row r="737" spans="1:7" x14ac:dyDescent="0.2">
      <c r="A737" s="92"/>
      <c r="B737" s="162"/>
      <c r="C737" s="162"/>
      <c r="D737" s="104"/>
      <c r="E737" s="104"/>
      <c r="G737" s="93" t="str">
        <f>IF(COUNTIF(A$1:$B733,A734)&gt;0,"ĐÃ NHẬP","")</f>
        <v/>
      </c>
    </row>
    <row r="738" spans="1:7" x14ac:dyDescent="0.2">
      <c r="A738" s="92"/>
      <c r="B738" s="162"/>
      <c r="C738" s="162"/>
      <c r="D738" s="104"/>
      <c r="E738" s="104"/>
      <c r="G738" s="93" t="str">
        <f>IF(COUNTIF(A$1:$B734,A735)&gt;0,"ĐÃ NHẬP","")</f>
        <v/>
      </c>
    </row>
    <row r="739" spans="1:7" x14ac:dyDescent="0.2">
      <c r="A739" s="92"/>
      <c r="B739" s="162"/>
      <c r="C739" s="162"/>
      <c r="D739" s="104"/>
      <c r="E739" s="104"/>
      <c r="G739" s="93" t="str">
        <f>IF(COUNTIF(A$1:$B735,A736)&gt;0,"ĐÃ NHẬP","")</f>
        <v/>
      </c>
    </row>
    <row r="740" spans="1:7" x14ac:dyDescent="0.2">
      <c r="A740" s="92"/>
      <c r="B740" s="162"/>
      <c r="C740" s="162"/>
      <c r="D740" s="104"/>
      <c r="E740" s="104"/>
      <c r="G740" s="93" t="str">
        <f>IF(COUNTIF(A$1:$B736,A737)&gt;0,"ĐÃ NHẬP","")</f>
        <v/>
      </c>
    </row>
    <row r="741" spans="1:7" x14ac:dyDescent="0.2">
      <c r="A741" s="92"/>
      <c r="B741" s="162"/>
      <c r="C741" s="162"/>
      <c r="D741" s="104"/>
      <c r="E741" s="104"/>
      <c r="G741" s="93" t="str">
        <f>IF(COUNTIF(A$1:$B737,A738)&gt;0,"ĐÃ NHẬP","")</f>
        <v/>
      </c>
    </row>
    <row r="742" spans="1:7" x14ac:dyDescent="0.2">
      <c r="A742" s="92"/>
      <c r="B742" s="162"/>
      <c r="C742" s="162"/>
      <c r="D742" s="104"/>
      <c r="E742" s="104"/>
      <c r="G742" s="93" t="str">
        <f>IF(COUNTIF(A$1:$B738,A739)&gt;0,"ĐÃ NHẬP","")</f>
        <v/>
      </c>
    </row>
    <row r="743" spans="1:7" x14ac:dyDescent="0.2">
      <c r="A743" s="92"/>
      <c r="B743" s="162"/>
      <c r="C743" s="162"/>
      <c r="D743" s="104"/>
      <c r="E743" s="104"/>
      <c r="G743" s="93" t="str">
        <f>IF(COUNTIF(A$1:$B739,A740)&gt;0,"ĐÃ NHẬP","")</f>
        <v/>
      </c>
    </row>
    <row r="744" spans="1:7" x14ac:dyDescent="0.2">
      <c r="A744" s="92"/>
      <c r="B744" s="162"/>
      <c r="C744" s="162"/>
      <c r="D744" s="104"/>
      <c r="E744" s="104"/>
      <c r="G744" s="93" t="str">
        <f>IF(COUNTIF(A$1:$B740,A741)&gt;0,"ĐÃ NHẬP","")</f>
        <v/>
      </c>
    </row>
    <row r="745" spans="1:7" x14ac:dyDescent="0.2">
      <c r="A745" s="92"/>
      <c r="B745" s="162"/>
      <c r="C745" s="162"/>
      <c r="D745" s="104"/>
      <c r="E745" s="104"/>
      <c r="G745" s="93" t="str">
        <f>IF(COUNTIF(A$1:$B741,A742)&gt;0,"ĐÃ NHẬP","")</f>
        <v/>
      </c>
    </row>
    <row r="746" spans="1:7" x14ac:dyDescent="0.2">
      <c r="A746" s="92"/>
      <c r="B746" s="162"/>
      <c r="C746" s="162"/>
      <c r="D746" s="104"/>
      <c r="E746" s="104"/>
      <c r="G746" s="93" t="str">
        <f>IF(COUNTIF(A$1:$B742,A743)&gt;0,"ĐÃ NHẬP","")</f>
        <v/>
      </c>
    </row>
    <row r="747" spans="1:7" x14ac:dyDescent="0.2">
      <c r="A747" s="92"/>
      <c r="B747" s="162"/>
      <c r="C747" s="162"/>
      <c r="D747" s="104"/>
      <c r="E747" s="104"/>
      <c r="G747" s="93" t="str">
        <f>IF(COUNTIF(A$1:$B743,A744)&gt;0,"ĐÃ NHẬP","")</f>
        <v/>
      </c>
    </row>
    <row r="748" spans="1:7" x14ac:dyDescent="0.2">
      <c r="A748" s="92"/>
      <c r="B748" s="162"/>
      <c r="C748" s="162"/>
      <c r="D748" s="104"/>
      <c r="E748" s="104"/>
      <c r="G748" s="93" t="str">
        <f>IF(COUNTIF(A$1:$B744,A745)&gt;0,"ĐÃ NHẬP","")</f>
        <v/>
      </c>
    </row>
    <row r="749" spans="1:7" x14ac:dyDescent="0.2">
      <c r="A749" s="92"/>
      <c r="B749" s="162"/>
      <c r="C749" s="162"/>
      <c r="D749" s="104"/>
      <c r="E749" s="104"/>
      <c r="G749" s="93" t="str">
        <f>IF(COUNTIF(A$1:$B745,A746)&gt;0,"ĐÃ NHẬP","")</f>
        <v/>
      </c>
    </row>
    <row r="750" spans="1:7" x14ac:dyDescent="0.2">
      <c r="A750" s="92"/>
      <c r="B750" s="162"/>
      <c r="C750" s="162"/>
      <c r="D750" s="104"/>
      <c r="E750" s="104"/>
      <c r="G750" s="93" t="str">
        <f>IF(COUNTIF(A$1:$B746,A747)&gt;0,"ĐÃ NHẬP","")</f>
        <v/>
      </c>
    </row>
    <row r="751" spans="1:7" x14ac:dyDescent="0.2">
      <c r="A751" s="92"/>
      <c r="B751" s="162"/>
      <c r="C751" s="162"/>
      <c r="D751" s="104"/>
      <c r="E751" s="104"/>
      <c r="G751" s="93" t="str">
        <f>IF(COUNTIF(A$1:$B747,A748)&gt;0,"ĐÃ NHẬP","")</f>
        <v/>
      </c>
    </row>
    <row r="752" spans="1:7" x14ac:dyDescent="0.2">
      <c r="A752" s="92"/>
      <c r="B752" s="162"/>
      <c r="C752" s="162"/>
      <c r="D752" s="104"/>
      <c r="E752" s="104"/>
      <c r="G752" s="93" t="str">
        <f>IF(COUNTIF(A$1:$B748,A749)&gt;0,"ĐÃ NHẬP","")</f>
        <v/>
      </c>
    </row>
    <row r="753" spans="1:7" x14ac:dyDescent="0.2">
      <c r="A753" s="92"/>
      <c r="B753" s="162"/>
      <c r="C753" s="162"/>
      <c r="D753" s="104"/>
      <c r="E753" s="104"/>
      <c r="G753" s="93" t="str">
        <f>IF(COUNTIF(A$1:$B749,A750)&gt;0,"ĐÃ NHẬP","")</f>
        <v/>
      </c>
    </row>
    <row r="754" spans="1:7" x14ac:dyDescent="0.2">
      <c r="A754" s="92"/>
      <c r="B754" s="162"/>
      <c r="C754" s="162"/>
      <c r="D754" s="104"/>
      <c r="E754" s="104"/>
      <c r="G754" s="93" t="str">
        <f>IF(COUNTIF(A$1:$B750,A751)&gt;0,"ĐÃ NHẬP","")</f>
        <v/>
      </c>
    </row>
    <row r="755" spans="1:7" x14ac:dyDescent="0.2">
      <c r="A755" s="92"/>
      <c r="B755" s="162"/>
      <c r="C755" s="162"/>
      <c r="D755" s="104"/>
      <c r="E755" s="104"/>
      <c r="G755" s="93" t="str">
        <f>IF(COUNTIF(A$1:$B751,A752)&gt;0,"ĐÃ NHẬP","")</f>
        <v/>
      </c>
    </row>
    <row r="756" spans="1:7" x14ac:dyDescent="0.2">
      <c r="A756" s="92"/>
      <c r="B756" s="162"/>
      <c r="C756" s="162"/>
      <c r="D756" s="104"/>
      <c r="E756" s="104"/>
      <c r="G756" s="93" t="str">
        <f>IF(COUNTIF(A$1:$B752,A753)&gt;0,"ĐÃ NHẬP","")</f>
        <v/>
      </c>
    </row>
    <row r="757" spans="1:7" x14ac:dyDescent="0.2">
      <c r="A757" s="92"/>
      <c r="B757" s="162"/>
      <c r="C757" s="162"/>
      <c r="D757" s="104"/>
      <c r="E757" s="104"/>
      <c r="G757" s="93" t="str">
        <f>IF(COUNTIF(A$1:$B753,A754)&gt;0,"ĐÃ NHẬP","")</f>
        <v/>
      </c>
    </row>
    <row r="758" spans="1:7" x14ac:dyDescent="0.2">
      <c r="A758" s="92"/>
      <c r="B758" s="162"/>
      <c r="C758" s="162"/>
      <c r="D758" s="104"/>
      <c r="E758" s="104"/>
      <c r="G758" s="93" t="str">
        <f>IF(COUNTIF(A$1:$B754,A755)&gt;0,"ĐÃ NHẬP","")</f>
        <v/>
      </c>
    </row>
    <row r="759" spans="1:7" x14ac:dyDescent="0.2">
      <c r="A759" s="92"/>
      <c r="B759" s="162"/>
      <c r="C759" s="162"/>
      <c r="D759" s="104"/>
      <c r="E759" s="104"/>
      <c r="G759" s="93" t="str">
        <f>IF(COUNTIF(A$1:$B755,A756)&gt;0,"ĐÃ NHẬP","")</f>
        <v/>
      </c>
    </row>
    <row r="760" spans="1:7" x14ac:dyDescent="0.2">
      <c r="A760" s="92"/>
      <c r="B760" s="162"/>
      <c r="C760" s="162"/>
      <c r="D760" s="104"/>
      <c r="E760" s="104"/>
      <c r="G760" s="93" t="str">
        <f>IF(COUNTIF(A$1:$B756,A757)&gt;0,"ĐÃ NHẬP","")</f>
        <v/>
      </c>
    </row>
    <row r="761" spans="1:7" x14ac:dyDescent="0.2">
      <c r="A761" s="92"/>
      <c r="B761" s="162"/>
      <c r="C761" s="162"/>
      <c r="D761" s="104"/>
      <c r="E761" s="104"/>
      <c r="G761" s="93" t="str">
        <f>IF(COUNTIF(A$1:$B757,A758)&gt;0,"ĐÃ NHẬP","")</f>
        <v/>
      </c>
    </row>
    <row r="762" spans="1:7" x14ac:dyDescent="0.2">
      <c r="A762" s="92"/>
      <c r="B762" s="162"/>
      <c r="C762" s="162"/>
      <c r="D762" s="104"/>
      <c r="E762" s="104"/>
      <c r="G762" s="93" t="str">
        <f>IF(COUNTIF(A$1:$B758,A759)&gt;0,"ĐÃ NHẬP","")</f>
        <v/>
      </c>
    </row>
    <row r="763" spans="1:7" x14ac:dyDescent="0.2">
      <c r="A763" s="92"/>
      <c r="B763" s="162"/>
      <c r="C763" s="162"/>
      <c r="D763" s="104"/>
      <c r="E763" s="104"/>
      <c r="G763" s="93" t="str">
        <f>IF(COUNTIF(A$1:$B759,A760)&gt;0,"ĐÃ NHẬP","")</f>
        <v/>
      </c>
    </row>
    <row r="764" spans="1:7" x14ac:dyDescent="0.2">
      <c r="A764" s="92"/>
      <c r="B764" s="162"/>
      <c r="C764" s="162"/>
      <c r="D764" s="104"/>
      <c r="E764" s="104"/>
      <c r="G764" s="93" t="str">
        <f>IF(COUNTIF(A$1:$B760,A761)&gt;0,"ĐÃ NHẬP","")</f>
        <v/>
      </c>
    </row>
    <row r="765" spans="1:7" x14ac:dyDescent="0.2">
      <c r="A765" s="92"/>
      <c r="B765" s="162"/>
      <c r="C765" s="162"/>
      <c r="D765" s="104"/>
      <c r="E765" s="104"/>
      <c r="G765" s="93" t="str">
        <f>IF(COUNTIF(A$1:$B761,A762)&gt;0,"ĐÃ NHẬP","")</f>
        <v/>
      </c>
    </row>
    <row r="766" spans="1:7" x14ac:dyDescent="0.2">
      <c r="A766" s="92"/>
      <c r="B766" s="162"/>
      <c r="C766" s="162"/>
      <c r="D766" s="104"/>
      <c r="E766" s="104"/>
      <c r="G766" s="93" t="str">
        <f>IF(COUNTIF(A$1:$B762,A763)&gt;0,"ĐÃ NHẬP","")</f>
        <v/>
      </c>
    </row>
    <row r="767" spans="1:7" x14ac:dyDescent="0.2">
      <c r="A767" s="92"/>
      <c r="B767" s="162"/>
      <c r="C767" s="162"/>
      <c r="D767" s="104"/>
      <c r="E767" s="104"/>
      <c r="G767" s="93" t="str">
        <f>IF(COUNTIF(A$1:$B763,A764)&gt;0,"ĐÃ NHẬP","")</f>
        <v/>
      </c>
    </row>
    <row r="768" spans="1:7" x14ac:dyDescent="0.2">
      <c r="A768" s="92"/>
      <c r="B768" s="162"/>
      <c r="C768" s="162"/>
      <c r="D768" s="104"/>
      <c r="E768" s="104"/>
      <c r="G768" s="93" t="str">
        <f>IF(COUNTIF(A$1:$B764,A765)&gt;0,"ĐÃ NHẬP","")</f>
        <v/>
      </c>
    </row>
    <row r="769" spans="1:7" x14ac:dyDescent="0.2">
      <c r="A769" s="92"/>
      <c r="B769" s="162"/>
      <c r="C769" s="162"/>
      <c r="D769" s="104"/>
      <c r="E769" s="104"/>
      <c r="G769" s="93" t="str">
        <f>IF(COUNTIF(A$1:$B765,A766)&gt;0,"ĐÃ NHẬP","")</f>
        <v/>
      </c>
    </row>
    <row r="770" spans="1:7" x14ac:dyDescent="0.2">
      <c r="A770" s="92"/>
      <c r="B770" s="162"/>
      <c r="C770" s="162"/>
      <c r="D770" s="104"/>
      <c r="E770" s="104"/>
      <c r="G770" s="93" t="str">
        <f>IF(COUNTIF(A$1:$B766,A767)&gt;0,"ĐÃ NHẬP","")</f>
        <v/>
      </c>
    </row>
    <row r="771" spans="1:7" x14ac:dyDescent="0.2">
      <c r="A771" s="92"/>
      <c r="B771" s="162"/>
      <c r="C771" s="162"/>
      <c r="D771" s="104"/>
      <c r="E771" s="104"/>
      <c r="G771" s="93" t="str">
        <f>IF(COUNTIF(A$1:$B767,A768)&gt;0,"ĐÃ NHẬP","")</f>
        <v/>
      </c>
    </row>
    <row r="772" spans="1:7" x14ac:dyDescent="0.2">
      <c r="A772" s="92"/>
      <c r="B772" s="162"/>
      <c r="C772" s="162"/>
      <c r="D772" s="104"/>
      <c r="E772" s="104"/>
      <c r="G772" s="93" t="str">
        <f>IF(COUNTIF(A$1:$B768,A769)&gt;0,"ĐÃ NHẬP","")</f>
        <v/>
      </c>
    </row>
    <row r="773" spans="1:7" x14ac:dyDescent="0.2">
      <c r="A773" s="92"/>
      <c r="B773" s="162"/>
      <c r="C773" s="162"/>
      <c r="D773" s="104"/>
      <c r="E773" s="104"/>
      <c r="G773" s="93" t="str">
        <f>IF(COUNTIF(A$1:$B769,A770)&gt;0,"ĐÃ NHẬP","")</f>
        <v/>
      </c>
    </row>
    <row r="774" spans="1:7" x14ac:dyDescent="0.2">
      <c r="A774" s="92"/>
      <c r="B774" s="162"/>
      <c r="C774" s="162"/>
      <c r="D774" s="104"/>
      <c r="E774" s="104"/>
      <c r="G774" s="93" t="str">
        <f>IF(COUNTIF(A$1:$B770,A771)&gt;0,"ĐÃ NHẬP","")</f>
        <v/>
      </c>
    </row>
    <row r="775" spans="1:7" x14ac:dyDescent="0.2">
      <c r="A775" s="92"/>
      <c r="B775" s="162"/>
      <c r="C775" s="162"/>
      <c r="D775" s="104"/>
      <c r="E775" s="104"/>
      <c r="G775" s="93" t="str">
        <f>IF(COUNTIF(A$1:$B771,A772)&gt;0,"ĐÃ NHẬP","")</f>
        <v/>
      </c>
    </row>
    <row r="776" spans="1:7" x14ac:dyDescent="0.2">
      <c r="A776" s="92"/>
      <c r="B776" s="162"/>
      <c r="C776" s="162"/>
      <c r="D776" s="104"/>
      <c r="E776" s="104"/>
      <c r="G776" s="93" t="str">
        <f>IF(COUNTIF(A$1:$B772,A773)&gt;0,"ĐÃ NHẬP","")</f>
        <v/>
      </c>
    </row>
    <row r="777" spans="1:7" x14ac:dyDescent="0.2">
      <c r="A777" s="92"/>
      <c r="B777" s="162"/>
      <c r="C777" s="162"/>
      <c r="D777" s="104"/>
      <c r="E777" s="104"/>
      <c r="G777" s="93" t="str">
        <f>IF(COUNTIF(A$1:$B773,A774)&gt;0,"ĐÃ NHẬP","")</f>
        <v/>
      </c>
    </row>
    <row r="778" spans="1:7" x14ac:dyDescent="0.2">
      <c r="A778" s="92"/>
      <c r="B778" s="162"/>
      <c r="C778" s="162"/>
      <c r="D778" s="104"/>
      <c r="E778" s="104"/>
      <c r="G778" s="93" t="str">
        <f>IF(COUNTIF(A$1:$B774,A775)&gt;0,"ĐÃ NHẬP","")</f>
        <v/>
      </c>
    </row>
    <row r="779" spans="1:7" x14ac:dyDescent="0.2">
      <c r="A779" s="92"/>
      <c r="B779" s="162"/>
      <c r="C779" s="162"/>
      <c r="D779" s="104"/>
      <c r="E779" s="104"/>
      <c r="G779" s="93" t="str">
        <f>IF(COUNTIF(A$1:$B775,A776)&gt;0,"ĐÃ NHẬP","")</f>
        <v/>
      </c>
    </row>
    <row r="780" spans="1:7" x14ac:dyDescent="0.2">
      <c r="A780" s="92"/>
      <c r="B780" s="162"/>
      <c r="C780" s="162"/>
      <c r="D780" s="104"/>
      <c r="E780" s="104"/>
      <c r="G780" s="93" t="str">
        <f>IF(COUNTIF(A$1:$B776,A777)&gt;0,"ĐÃ NHẬP","")</f>
        <v/>
      </c>
    </row>
    <row r="781" spans="1:7" x14ac:dyDescent="0.2">
      <c r="A781" s="92"/>
      <c r="B781" s="162"/>
      <c r="C781" s="162"/>
      <c r="D781" s="104"/>
      <c r="E781" s="104"/>
      <c r="G781" s="93" t="str">
        <f>IF(COUNTIF(A$1:$B777,A778)&gt;0,"ĐÃ NHẬP","")</f>
        <v/>
      </c>
    </row>
    <row r="782" spans="1:7" x14ac:dyDescent="0.2">
      <c r="A782" s="92"/>
      <c r="B782" s="104"/>
      <c r="C782" s="162"/>
      <c r="D782" s="104"/>
      <c r="E782" s="104"/>
      <c r="G782" s="93" t="str">
        <f>IF(COUNTIF(A$1:$B778,A779)&gt;0,"ĐÃ NHẬP","")</f>
        <v/>
      </c>
    </row>
    <row r="783" spans="1:7" x14ac:dyDescent="0.2">
      <c r="A783" s="92"/>
      <c r="B783" s="104"/>
      <c r="C783" s="162"/>
      <c r="D783" s="104"/>
      <c r="E783" s="104"/>
      <c r="G783" s="93" t="str">
        <f>IF(COUNTIF(A$1:$B779,A780)&gt;0,"ĐÃ NHẬP","")</f>
        <v/>
      </c>
    </row>
    <row r="784" spans="1:7" x14ac:dyDescent="0.2">
      <c r="A784" s="92"/>
      <c r="B784" s="104"/>
      <c r="C784" s="162"/>
      <c r="D784" s="104"/>
      <c r="E784" s="104"/>
      <c r="G784" s="93" t="str">
        <f>IF(COUNTIF(A$1:$B780,A781)&gt;0,"ĐÃ NHẬP","")</f>
        <v/>
      </c>
    </row>
    <row r="785" spans="1:7" x14ac:dyDescent="0.2">
      <c r="A785" s="92"/>
      <c r="B785" s="104"/>
      <c r="C785" s="162"/>
      <c r="D785" s="104"/>
      <c r="E785" s="104"/>
      <c r="G785" s="93" t="str">
        <f>IF(COUNTIF(A$1:$B781,A782)&gt;0,"ĐÃ NHẬP","")</f>
        <v/>
      </c>
    </row>
    <row r="786" spans="1:7" x14ac:dyDescent="0.2">
      <c r="A786" s="92"/>
      <c r="B786" s="104"/>
      <c r="C786" s="162"/>
      <c r="D786" s="104"/>
      <c r="E786" s="104"/>
      <c r="G786" s="93" t="str">
        <f>IF(COUNTIF(A$1:$B782,A783)&gt;0,"ĐÃ NHẬP","")</f>
        <v/>
      </c>
    </row>
    <row r="787" spans="1:7" x14ac:dyDescent="0.2">
      <c r="A787" s="92"/>
      <c r="B787" s="104"/>
      <c r="C787" s="162"/>
      <c r="D787" s="104"/>
      <c r="E787" s="104"/>
      <c r="G787" s="93" t="str">
        <f>IF(COUNTIF(A$1:$B783,A784)&gt;0,"ĐÃ NHẬP","")</f>
        <v/>
      </c>
    </row>
    <row r="788" spans="1:7" x14ac:dyDescent="0.2">
      <c r="A788" s="92"/>
      <c r="B788" s="104"/>
      <c r="C788" s="162"/>
      <c r="D788" s="104"/>
      <c r="E788" s="104"/>
      <c r="G788" s="93" t="str">
        <f>IF(COUNTIF(A$1:$B784,A785)&gt;0,"ĐÃ NHẬP","")</f>
        <v/>
      </c>
    </row>
    <row r="789" spans="1:7" x14ac:dyDescent="0.2">
      <c r="A789" s="92"/>
      <c r="B789" s="104"/>
      <c r="C789" s="162"/>
      <c r="D789" s="104"/>
      <c r="E789" s="104"/>
      <c r="G789" s="93" t="str">
        <f>IF(COUNTIF(A$1:$B785,A786)&gt;0,"ĐÃ NHẬP","")</f>
        <v/>
      </c>
    </row>
    <row r="790" spans="1:7" x14ac:dyDescent="0.2">
      <c r="A790" s="92"/>
      <c r="B790" s="104"/>
      <c r="C790" s="162"/>
      <c r="D790" s="104"/>
      <c r="E790" s="104"/>
      <c r="G790" s="93" t="str">
        <f>IF(COUNTIF(A$1:$B786,A787)&gt;0,"ĐÃ NHẬP","")</f>
        <v/>
      </c>
    </row>
    <row r="791" spans="1:7" x14ac:dyDescent="0.2">
      <c r="A791" s="92"/>
      <c r="B791" s="104"/>
      <c r="C791" s="162"/>
      <c r="D791" s="104"/>
      <c r="E791" s="104"/>
      <c r="G791" s="93" t="str">
        <f>IF(COUNTIF(A$1:$B787,A788)&gt;0,"ĐÃ NHẬP","")</f>
        <v/>
      </c>
    </row>
    <row r="792" spans="1:7" x14ac:dyDescent="0.2">
      <c r="A792" s="92"/>
      <c r="B792" s="104"/>
      <c r="C792" s="162"/>
      <c r="D792" s="104"/>
      <c r="E792" s="104"/>
      <c r="G792" s="93" t="str">
        <f>IF(COUNTIF(A$1:$B788,A789)&gt;0,"ĐÃ NHẬP","")</f>
        <v/>
      </c>
    </row>
    <row r="793" spans="1:7" x14ac:dyDescent="0.2">
      <c r="A793" s="92"/>
      <c r="B793" s="104"/>
      <c r="C793" s="162"/>
      <c r="D793" s="104"/>
      <c r="E793" s="104"/>
      <c r="G793" s="93" t="str">
        <f>IF(COUNTIF(A$1:$B789,A790)&gt;0,"ĐÃ NHẬP","")</f>
        <v/>
      </c>
    </row>
    <row r="794" spans="1:7" x14ac:dyDescent="0.2">
      <c r="A794" s="92"/>
      <c r="B794" s="104"/>
      <c r="C794" s="162"/>
      <c r="D794" s="104"/>
      <c r="E794" s="104"/>
      <c r="G794" s="93" t="str">
        <f>IF(COUNTIF(A$1:$B790,A791)&gt;0,"ĐÃ NHẬP","")</f>
        <v/>
      </c>
    </row>
    <row r="795" spans="1:7" x14ac:dyDescent="0.2">
      <c r="A795" s="92"/>
      <c r="B795" s="104"/>
      <c r="C795" s="162"/>
      <c r="D795" s="104"/>
      <c r="E795" s="104"/>
      <c r="G795" s="93" t="str">
        <f>IF(COUNTIF(A$1:$B791,A792)&gt;0,"ĐÃ NHẬP","")</f>
        <v/>
      </c>
    </row>
    <row r="796" spans="1:7" x14ac:dyDescent="0.2">
      <c r="A796" s="92"/>
      <c r="B796" s="104"/>
      <c r="C796" s="162"/>
      <c r="D796" s="104"/>
      <c r="E796" s="104"/>
      <c r="G796" s="93" t="str">
        <f>IF(COUNTIF(A$1:$B792,A793)&gt;0,"ĐÃ NHẬP","")</f>
        <v/>
      </c>
    </row>
    <row r="797" spans="1:7" x14ac:dyDescent="0.2">
      <c r="A797" s="92"/>
      <c r="B797" s="104"/>
      <c r="C797" s="162"/>
      <c r="D797" s="104"/>
      <c r="E797" s="104"/>
      <c r="G797" s="93" t="str">
        <f>IF(COUNTIF(A$1:$B793,A794)&gt;0,"ĐÃ NHẬP","")</f>
        <v/>
      </c>
    </row>
    <row r="798" spans="1:7" x14ac:dyDescent="0.2">
      <c r="A798" s="92"/>
      <c r="B798" s="104"/>
      <c r="C798" s="162"/>
      <c r="D798" s="104"/>
      <c r="E798" s="104"/>
      <c r="G798" s="93" t="str">
        <f>IF(COUNTIF(A$1:$B794,A795)&gt;0,"ĐÃ NHẬP","")</f>
        <v/>
      </c>
    </row>
    <row r="799" spans="1:7" x14ac:dyDescent="0.2">
      <c r="A799" s="92"/>
      <c r="B799" s="104"/>
      <c r="C799" s="162"/>
      <c r="D799" s="104"/>
      <c r="E799" s="104"/>
      <c r="G799" s="93" t="str">
        <f>IF(COUNTIF(A$1:$B795,A796)&gt;0,"ĐÃ NHẬP","")</f>
        <v/>
      </c>
    </row>
    <row r="800" spans="1:7" x14ac:dyDescent="0.2">
      <c r="A800" s="92"/>
      <c r="B800" s="104"/>
      <c r="C800" s="162"/>
      <c r="D800" s="104"/>
      <c r="E800" s="104"/>
      <c r="G800" s="93" t="str">
        <f>IF(COUNTIF(A$1:$B796,A797)&gt;0,"ĐÃ NHẬP","")</f>
        <v/>
      </c>
    </row>
    <row r="801" spans="1:7" x14ac:dyDescent="0.2">
      <c r="A801" s="92"/>
      <c r="B801" s="104"/>
      <c r="C801" s="162"/>
      <c r="D801" s="104"/>
      <c r="E801" s="104"/>
      <c r="G801" s="93" t="str">
        <f>IF(COUNTIF(A$1:$B797,A798)&gt;0,"ĐÃ NHẬP","")</f>
        <v/>
      </c>
    </row>
    <row r="802" spans="1:7" x14ac:dyDescent="0.2">
      <c r="A802" s="92"/>
      <c r="B802" s="104"/>
      <c r="C802" s="162"/>
      <c r="D802" s="104"/>
      <c r="E802" s="104"/>
      <c r="G802" s="93" t="str">
        <f>IF(COUNTIF(A$1:$B798,A799)&gt;0,"ĐÃ NHẬP","")</f>
        <v/>
      </c>
    </row>
    <row r="803" spans="1:7" x14ac:dyDescent="0.2">
      <c r="A803" s="92"/>
      <c r="B803" s="104"/>
      <c r="C803" s="162"/>
      <c r="D803" s="104"/>
      <c r="E803" s="104"/>
      <c r="G803" s="93" t="str">
        <f>IF(COUNTIF(A$1:$B799,A800)&gt;0,"ĐÃ NHẬP","")</f>
        <v/>
      </c>
    </row>
    <row r="819" spans="3:3" x14ac:dyDescent="0.2">
      <c r="C819" s="20"/>
    </row>
  </sheetData>
  <autoFilter ref="A1:FS803">
    <sortState ref="A2:FS725">
      <sortCondition ref="E1:E725"/>
    </sortState>
  </autoFilter>
  <conditionalFormatting sqref="B2:B37">
    <cfRule type="duplicateValues" dxfId="38" priority="211"/>
  </conditionalFormatting>
  <conditionalFormatting sqref="B38:B111">
    <cfRule type="duplicateValues" dxfId="37" priority="212"/>
  </conditionalFormatting>
  <conditionalFormatting sqref="B112:B138">
    <cfRule type="duplicateValues" dxfId="36" priority="286"/>
  </conditionalFormatting>
  <conditionalFormatting sqref="B139:B163">
    <cfRule type="duplicateValues" dxfId="35" priority="3"/>
  </conditionalFormatting>
  <conditionalFormatting sqref="B164:B205">
    <cfRule type="duplicateValues" dxfId="34" priority="341"/>
  </conditionalFormatting>
  <hyperlinks>
    <hyperlink ref="D5" r:id="rId1" display="https://www.geolsoc.org.uk/Lovell16"/>
  </hyperlinks>
  <pageMargins left="0.7" right="0.7" top="0.75" bottom="0.75"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S133"/>
  <sheetViews>
    <sheetView zoomScale="70" zoomScaleNormal="70" workbookViewId="0">
      <selection activeCell="G12" sqref="G12"/>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3.6640625" style="20" customWidth="1"/>
    <col min="6" max="6" width="15.1640625" style="39" customWidth="1"/>
    <col min="7" max="7" width="27" style="4" bestFit="1" customWidth="1"/>
    <col min="8" max="8" width="12.1640625" style="3" bestFit="1" customWidth="1"/>
    <col min="9" max="16384" width="9.33203125" style="3"/>
  </cols>
  <sheetData>
    <row r="1" spans="1:175" s="6" customFormat="1" ht="30.75" customHeight="1" x14ac:dyDescent="0.2">
      <c r="A1" s="5" t="s">
        <v>0</v>
      </c>
      <c r="B1" s="5" t="s">
        <v>2701</v>
      </c>
      <c r="C1" s="5" t="s">
        <v>1</v>
      </c>
      <c r="D1" s="5" t="s">
        <v>2744</v>
      </c>
      <c r="E1" s="186" t="s">
        <v>2</v>
      </c>
      <c r="F1" s="320" t="s">
        <v>242</v>
      </c>
      <c r="G1" s="344" t="s">
        <v>2672</v>
      </c>
    </row>
    <row r="2" spans="1:175" s="28" customFormat="1" ht="31.5" x14ac:dyDescent="0.25">
      <c r="A2" s="7">
        <v>1</v>
      </c>
      <c r="B2" s="10" t="s">
        <v>498</v>
      </c>
      <c r="C2" s="10" t="s">
        <v>1047</v>
      </c>
      <c r="D2" s="1" t="s">
        <v>1309</v>
      </c>
      <c r="E2" s="1">
        <v>2018</v>
      </c>
      <c r="F2" s="18" t="s">
        <v>499</v>
      </c>
      <c r="G2" s="59" t="s">
        <v>2674</v>
      </c>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row>
    <row r="3" spans="1:175" customFormat="1" ht="31.5" x14ac:dyDescent="0.2">
      <c r="A3" s="7">
        <v>2</v>
      </c>
      <c r="B3" s="307" t="s">
        <v>2318</v>
      </c>
      <c r="C3" s="242" t="s">
        <v>2319</v>
      </c>
      <c r="D3" s="308" t="s">
        <v>2320</v>
      </c>
      <c r="E3" s="309">
        <v>2018</v>
      </c>
      <c r="F3" s="222" t="s">
        <v>499</v>
      </c>
      <c r="G3" s="59" t="s">
        <v>2677</v>
      </c>
    </row>
    <row r="4" spans="1:175" s="505" customFormat="1" ht="31.5" x14ac:dyDescent="0.2">
      <c r="A4" s="500">
        <v>44</v>
      </c>
      <c r="B4" s="501" t="s">
        <v>2905</v>
      </c>
      <c r="C4" s="502" t="s">
        <v>2906</v>
      </c>
      <c r="D4" s="503" t="s">
        <v>2907</v>
      </c>
      <c r="E4" s="499">
        <v>43766</v>
      </c>
      <c r="F4" s="504" t="s">
        <v>499</v>
      </c>
      <c r="G4" s="59" t="s">
        <v>2677</v>
      </c>
      <c r="H4" s="38"/>
      <c r="I4" s="38"/>
    </row>
    <row r="5" spans="1:175" customFormat="1" ht="31.5" x14ac:dyDescent="0.2">
      <c r="A5" s="7">
        <v>3</v>
      </c>
      <c r="B5" s="310" t="s">
        <v>2630</v>
      </c>
      <c r="C5" s="74" t="s">
        <v>2631</v>
      </c>
      <c r="D5" s="311" t="s">
        <v>2632</v>
      </c>
      <c r="E5" s="309">
        <v>2019</v>
      </c>
      <c r="F5" s="224" t="s">
        <v>499</v>
      </c>
      <c r="G5" s="59" t="s">
        <v>2677</v>
      </c>
    </row>
    <row r="6" spans="1:175" s="545" customFormat="1" ht="47.25" x14ac:dyDescent="0.25">
      <c r="A6" s="639">
        <v>15</v>
      </c>
      <c r="B6" s="639" t="s">
        <v>4199</v>
      </c>
      <c r="C6" s="639" t="s">
        <v>4200</v>
      </c>
      <c r="D6" s="639" t="s">
        <v>4201</v>
      </c>
      <c r="E6" s="676">
        <v>43977</v>
      </c>
      <c r="F6" s="646" t="s">
        <v>499</v>
      </c>
      <c r="G6" s="408" t="s">
        <v>2673</v>
      </c>
    </row>
    <row r="7" spans="1:175" s="545" customFormat="1" ht="47.25" x14ac:dyDescent="0.25">
      <c r="A7" s="677">
        <v>83</v>
      </c>
      <c r="B7" s="678" t="s">
        <v>4618</v>
      </c>
      <c r="C7" s="677" t="s">
        <v>4619</v>
      </c>
      <c r="D7" s="677" t="s">
        <v>4319</v>
      </c>
      <c r="E7" s="680">
        <v>2020</v>
      </c>
      <c r="F7" s="677" t="s">
        <v>499</v>
      </c>
      <c r="G7" s="406" t="s">
        <v>2677</v>
      </c>
    </row>
    <row r="8" spans="1:175" ht="19.5" x14ac:dyDescent="0.2">
      <c r="A8" s="92"/>
      <c r="B8" s="162"/>
      <c r="C8" s="162"/>
      <c r="D8" s="461" t="s">
        <v>2730</v>
      </c>
      <c r="E8" s="461"/>
      <c r="F8" s="461"/>
      <c r="G8" s="460">
        <f>COUNTIF(G2:G7,"Hội nghị, Hội thảo QT")</f>
        <v>4</v>
      </c>
    </row>
    <row r="9" spans="1:175" ht="19.5" x14ac:dyDescent="0.2">
      <c r="A9" s="92"/>
      <c r="B9" s="162"/>
      <c r="C9" s="162"/>
      <c r="D9" s="461" t="s">
        <v>2674</v>
      </c>
      <c r="E9" s="461"/>
      <c r="F9" s="461"/>
      <c r="G9" s="460">
        <f>COUNTIF(G2:G7,"Tạp chí ISI")</f>
        <v>1</v>
      </c>
    </row>
    <row r="10" spans="1:175" ht="19.5" x14ac:dyDescent="0.2">
      <c r="A10" s="92"/>
      <c r="B10" s="162"/>
      <c r="C10" s="162"/>
      <c r="D10" s="461" t="s">
        <v>2673</v>
      </c>
      <c r="E10" s="461"/>
      <c r="F10" s="461"/>
      <c r="G10" s="460">
        <f>COUNTIF(G2:G7,"Tạp chí QT khác")</f>
        <v>1</v>
      </c>
    </row>
    <row r="11" spans="1:175" ht="19.5" x14ac:dyDescent="0.2">
      <c r="A11" s="92"/>
      <c r="B11" s="162"/>
      <c r="C11" s="162"/>
      <c r="D11" s="461" t="s">
        <v>2676</v>
      </c>
      <c r="E11" s="461"/>
      <c r="F11" s="461"/>
      <c r="G11" s="460">
        <f>COUNTIF(G2:G7,"Tạp chí Scopus")</f>
        <v>0</v>
      </c>
    </row>
    <row r="12" spans="1:175" ht="21.75" x14ac:dyDescent="0.2">
      <c r="A12" s="92"/>
      <c r="B12" s="162"/>
      <c r="C12" s="162"/>
      <c r="D12" s="462" t="s">
        <v>2731</v>
      </c>
      <c r="E12" s="462"/>
      <c r="F12" s="462"/>
      <c r="G12" s="463">
        <f>SUM(G8:G11)</f>
        <v>6</v>
      </c>
    </row>
    <row r="13" spans="1:175" x14ac:dyDescent="0.2">
      <c r="A13" s="92"/>
      <c r="B13" s="162"/>
      <c r="C13" s="162"/>
      <c r="D13" s="104"/>
      <c r="E13" s="104"/>
      <c r="G13" s="93" t="str">
        <f>IF(COUNTIF($B$2:B9,B10)&gt;0,"ĐÃ NHẬP","")</f>
        <v/>
      </c>
    </row>
    <row r="14" spans="1:175" x14ac:dyDescent="0.2">
      <c r="A14" s="92"/>
      <c r="B14" s="162"/>
      <c r="C14" s="162"/>
      <c r="D14" s="104"/>
      <c r="E14" s="104"/>
      <c r="G14" s="93" t="str">
        <f>IF(COUNTIF($B$2:B10,B11)&gt;0,"ĐÃ NHẬP","")</f>
        <v/>
      </c>
    </row>
    <row r="15" spans="1:175" x14ac:dyDescent="0.2">
      <c r="A15" s="92"/>
      <c r="B15" s="162"/>
      <c r="C15" s="162"/>
      <c r="D15" s="104"/>
      <c r="E15" s="104"/>
      <c r="G15" s="93" t="str">
        <f>IF(COUNTIF($B$2:B11,B12)&gt;0,"ĐÃ NHẬP","")</f>
        <v/>
      </c>
    </row>
    <row r="16" spans="1:175" x14ac:dyDescent="0.2">
      <c r="A16" s="92"/>
      <c r="B16" s="162"/>
      <c r="C16" s="162"/>
      <c r="D16" s="104"/>
      <c r="E16" s="104"/>
      <c r="G16" s="93" t="str">
        <f>IF(COUNTIF($B$2:B12,B13)&gt;0,"ĐÃ NHẬP","")</f>
        <v/>
      </c>
    </row>
    <row r="17" spans="1:7" x14ac:dyDescent="0.2">
      <c r="A17" s="92"/>
      <c r="B17" s="162"/>
      <c r="C17" s="162"/>
      <c r="D17" s="104"/>
      <c r="E17" s="104"/>
      <c r="G17" s="93" t="str">
        <f>IF(COUNTIF($B$2:B13,B14)&gt;0,"ĐÃ NHẬP","")</f>
        <v/>
      </c>
    </row>
    <row r="18" spans="1:7" x14ac:dyDescent="0.2">
      <c r="A18" s="92"/>
      <c r="B18" s="162"/>
      <c r="C18" s="162"/>
      <c r="D18" s="104"/>
      <c r="E18" s="104"/>
      <c r="G18" s="93" t="str">
        <f>IF(COUNTIF($B$2:B14,B15)&gt;0,"ĐÃ NHẬP","")</f>
        <v/>
      </c>
    </row>
    <row r="19" spans="1:7" x14ac:dyDescent="0.2">
      <c r="A19" s="92"/>
      <c r="B19" s="162"/>
      <c r="C19" s="162"/>
      <c r="D19" s="104"/>
      <c r="E19" s="104"/>
      <c r="G19" s="93" t="str">
        <f>IF(COUNTIF($B$2:B15,B16)&gt;0,"ĐÃ NHẬP","")</f>
        <v/>
      </c>
    </row>
    <row r="20" spans="1:7" x14ac:dyDescent="0.2">
      <c r="A20" s="92"/>
      <c r="B20" s="162"/>
      <c r="C20" s="162"/>
      <c r="D20" s="104"/>
      <c r="E20" s="104"/>
      <c r="G20" s="93" t="str">
        <f>IF(COUNTIF($B$2:B16,B17)&gt;0,"ĐÃ NHẬP","")</f>
        <v/>
      </c>
    </row>
    <row r="21" spans="1:7" x14ac:dyDescent="0.2">
      <c r="A21" s="92"/>
      <c r="B21" s="162"/>
      <c r="C21" s="162"/>
      <c r="D21" s="104"/>
      <c r="E21" s="104"/>
      <c r="G21" s="93" t="str">
        <f>IF(COUNTIF($B$2:B17,B18)&gt;0,"ĐÃ NHẬP","")</f>
        <v/>
      </c>
    </row>
    <row r="22" spans="1:7" x14ac:dyDescent="0.2">
      <c r="A22" s="92"/>
      <c r="B22" s="162"/>
      <c r="C22" s="162"/>
      <c r="D22" s="104"/>
      <c r="E22" s="104"/>
      <c r="G22" s="93" t="str">
        <f>IF(COUNTIF($B$2:B18,B19)&gt;0,"ĐÃ NHẬP","")</f>
        <v/>
      </c>
    </row>
    <row r="23" spans="1:7" x14ac:dyDescent="0.2">
      <c r="A23" s="92"/>
      <c r="B23" s="162"/>
      <c r="C23" s="162"/>
      <c r="D23" s="104"/>
      <c r="E23" s="104"/>
      <c r="G23" s="93" t="str">
        <f>IF(COUNTIF($B$2:B19,B20)&gt;0,"ĐÃ NHẬP","")</f>
        <v/>
      </c>
    </row>
    <row r="24" spans="1:7" x14ac:dyDescent="0.2">
      <c r="A24" s="92"/>
      <c r="B24" s="162"/>
      <c r="C24" s="162"/>
      <c r="D24" s="104"/>
      <c r="E24" s="104"/>
      <c r="G24" s="93" t="str">
        <f>IF(COUNTIF($B$2:B20,B21)&gt;0,"ĐÃ NHẬP","")</f>
        <v/>
      </c>
    </row>
    <row r="25" spans="1:7" x14ac:dyDescent="0.2">
      <c r="A25" s="92"/>
      <c r="B25" s="162"/>
      <c r="C25" s="162"/>
      <c r="D25" s="104"/>
      <c r="E25" s="104"/>
      <c r="G25" s="93" t="str">
        <f>IF(COUNTIF($B$2:B21,B22)&gt;0,"ĐÃ NHẬP","")</f>
        <v/>
      </c>
    </row>
    <row r="26" spans="1:7" x14ac:dyDescent="0.2">
      <c r="A26" s="92"/>
      <c r="B26" s="162"/>
      <c r="C26" s="162"/>
      <c r="D26" s="104"/>
      <c r="E26" s="104"/>
      <c r="G26" s="93" t="str">
        <f>IF(COUNTIF($B$2:B22,B23)&gt;0,"ĐÃ NHẬP","")</f>
        <v/>
      </c>
    </row>
    <row r="27" spans="1:7" x14ac:dyDescent="0.2">
      <c r="A27" s="92"/>
      <c r="B27" s="162"/>
      <c r="C27" s="162"/>
      <c r="D27" s="104"/>
      <c r="E27" s="104"/>
      <c r="G27" s="93" t="str">
        <f>IF(COUNTIF($B$2:B23,B24)&gt;0,"ĐÃ NHẬP","")</f>
        <v/>
      </c>
    </row>
    <row r="28" spans="1:7" x14ac:dyDescent="0.2">
      <c r="A28" s="92"/>
      <c r="B28" s="162"/>
      <c r="C28" s="162"/>
      <c r="D28" s="104"/>
      <c r="E28" s="104"/>
      <c r="G28" s="93" t="str">
        <f>IF(COUNTIF($B$2:B24,B25)&gt;0,"ĐÃ NHẬP","")</f>
        <v/>
      </c>
    </row>
    <row r="29" spans="1:7" x14ac:dyDescent="0.2">
      <c r="A29" s="92"/>
      <c r="B29" s="162"/>
      <c r="C29" s="162"/>
      <c r="D29" s="104"/>
      <c r="E29" s="104"/>
      <c r="G29" s="93" t="str">
        <f>IF(COUNTIF($B$2:B25,B26)&gt;0,"ĐÃ NHẬP","")</f>
        <v/>
      </c>
    </row>
    <row r="30" spans="1:7" x14ac:dyDescent="0.2">
      <c r="A30" s="92"/>
      <c r="B30" s="162"/>
      <c r="C30" s="162"/>
      <c r="D30" s="104"/>
      <c r="E30" s="104"/>
      <c r="G30" s="93" t="str">
        <f>IF(COUNTIF($B$2:B26,B27)&gt;0,"ĐÃ NHẬP","")</f>
        <v/>
      </c>
    </row>
    <row r="31" spans="1:7" x14ac:dyDescent="0.2">
      <c r="A31" s="92"/>
      <c r="B31" s="162"/>
      <c r="C31" s="162"/>
      <c r="D31" s="104"/>
      <c r="E31" s="104"/>
      <c r="G31" s="93" t="str">
        <f>IF(COUNTIF(A$1:$B27,A28)&gt;0,"ĐÃ NHẬP","")</f>
        <v/>
      </c>
    </row>
    <row r="32" spans="1:7" x14ac:dyDescent="0.2">
      <c r="A32" s="92"/>
      <c r="B32" s="162"/>
      <c r="C32" s="162"/>
      <c r="D32" s="104"/>
      <c r="E32" s="104"/>
      <c r="G32" s="93" t="str">
        <f>IF(COUNTIF(A$1:$B28,A29)&gt;0,"ĐÃ NHẬP","")</f>
        <v/>
      </c>
    </row>
    <row r="33" spans="1:7" x14ac:dyDescent="0.2">
      <c r="A33" s="92"/>
      <c r="B33" s="162"/>
      <c r="C33" s="162"/>
      <c r="D33" s="104"/>
      <c r="E33" s="104"/>
      <c r="G33" s="93" t="str">
        <f>IF(COUNTIF(A$1:$B29,A30)&gt;0,"ĐÃ NHẬP","")</f>
        <v/>
      </c>
    </row>
    <row r="34" spans="1:7" x14ac:dyDescent="0.2">
      <c r="A34" s="92"/>
      <c r="B34" s="162"/>
      <c r="C34" s="162"/>
      <c r="D34" s="104"/>
      <c r="E34" s="104"/>
      <c r="G34" s="93" t="str">
        <f>IF(COUNTIF(A$1:$B30,A31)&gt;0,"ĐÃ NHẬP","")</f>
        <v/>
      </c>
    </row>
    <row r="35" spans="1:7" x14ac:dyDescent="0.2">
      <c r="A35" s="92"/>
      <c r="B35" s="162"/>
      <c r="C35" s="162"/>
      <c r="D35" s="104"/>
      <c r="E35" s="104"/>
      <c r="G35" s="93" t="str">
        <f>IF(COUNTIF(A$1:$B31,A32)&gt;0,"ĐÃ NHẬP","")</f>
        <v/>
      </c>
    </row>
    <row r="36" spans="1:7" x14ac:dyDescent="0.2">
      <c r="A36" s="92"/>
      <c r="B36" s="162"/>
      <c r="C36" s="162"/>
      <c r="D36" s="104"/>
      <c r="E36" s="104"/>
      <c r="G36" s="93" t="str">
        <f>IF(COUNTIF(A$1:$B32,A33)&gt;0,"ĐÃ NHẬP","")</f>
        <v/>
      </c>
    </row>
    <row r="37" spans="1:7" x14ac:dyDescent="0.2">
      <c r="A37" s="92"/>
      <c r="B37" s="162"/>
      <c r="C37" s="162"/>
      <c r="D37" s="104"/>
      <c r="E37" s="104"/>
      <c r="G37" s="93" t="str">
        <f>IF(COUNTIF(A$1:$B33,A34)&gt;0,"ĐÃ NHẬP","")</f>
        <v/>
      </c>
    </row>
    <row r="38" spans="1:7" x14ac:dyDescent="0.2">
      <c r="A38" s="92"/>
      <c r="B38" s="162"/>
      <c r="C38" s="162"/>
      <c r="D38" s="104"/>
      <c r="E38" s="104"/>
      <c r="G38" s="93" t="str">
        <f>IF(COUNTIF(A$1:$B34,A35)&gt;0,"ĐÃ NHẬP","")</f>
        <v/>
      </c>
    </row>
    <row r="39" spans="1:7" x14ac:dyDescent="0.2">
      <c r="A39" s="92"/>
      <c r="B39" s="162"/>
      <c r="C39" s="162"/>
      <c r="D39" s="104"/>
      <c r="E39" s="104"/>
      <c r="G39" s="93" t="str">
        <f>IF(COUNTIF(A$1:$B35,A36)&gt;0,"ĐÃ NHẬP","")</f>
        <v/>
      </c>
    </row>
    <row r="40" spans="1:7" x14ac:dyDescent="0.2">
      <c r="A40" s="92"/>
      <c r="B40" s="162"/>
      <c r="C40" s="162"/>
      <c r="D40" s="104"/>
      <c r="E40" s="104"/>
      <c r="G40" s="93" t="str">
        <f>IF(COUNTIF(A$1:$B36,A37)&gt;0,"ĐÃ NHẬP","")</f>
        <v/>
      </c>
    </row>
    <row r="41" spans="1:7" x14ac:dyDescent="0.2">
      <c r="A41" s="92"/>
      <c r="B41" s="162"/>
      <c r="C41" s="162"/>
      <c r="D41" s="104"/>
      <c r="E41" s="104"/>
      <c r="G41" s="93" t="str">
        <f>IF(COUNTIF(A$1:$B37,A38)&gt;0,"ĐÃ NHẬP","")</f>
        <v/>
      </c>
    </row>
    <row r="42" spans="1:7" x14ac:dyDescent="0.2">
      <c r="A42" s="92"/>
      <c r="B42" s="162"/>
      <c r="C42" s="162"/>
      <c r="D42" s="104"/>
      <c r="E42" s="104"/>
      <c r="G42" s="93" t="str">
        <f>IF(COUNTIF(A$1:$B38,A39)&gt;0,"ĐÃ NHẬP","")</f>
        <v/>
      </c>
    </row>
    <row r="43" spans="1:7" x14ac:dyDescent="0.2">
      <c r="A43" s="92"/>
      <c r="B43" s="162"/>
      <c r="C43" s="162"/>
      <c r="D43" s="104"/>
      <c r="E43" s="104"/>
      <c r="G43" s="93" t="str">
        <f>IF(COUNTIF(A$1:$B39,A40)&gt;0,"ĐÃ NHẬP","")</f>
        <v/>
      </c>
    </row>
    <row r="44" spans="1:7" x14ac:dyDescent="0.2">
      <c r="A44" s="92"/>
      <c r="B44" s="162"/>
      <c r="C44" s="162"/>
      <c r="D44" s="104"/>
      <c r="E44" s="104"/>
      <c r="G44" s="93" t="str">
        <f>IF(COUNTIF(A$1:$B40,A41)&gt;0,"ĐÃ NHẬP","")</f>
        <v/>
      </c>
    </row>
    <row r="45" spans="1:7" x14ac:dyDescent="0.2">
      <c r="A45" s="92"/>
      <c r="B45" s="162"/>
      <c r="C45" s="162"/>
      <c r="D45" s="104"/>
      <c r="E45" s="104"/>
      <c r="G45" s="93" t="str">
        <f>IF(COUNTIF(A$1:$B41,A42)&gt;0,"ĐÃ NHẬP","")</f>
        <v/>
      </c>
    </row>
    <row r="46" spans="1:7" x14ac:dyDescent="0.2">
      <c r="A46" s="92"/>
      <c r="B46" s="162"/>
      <c r="C46" s="162"/>
      <c r="D46" s="104"/>
      <c r="E46" s="104"/>
      <c r="G46" s="93" t="str">
        <f>IF(COUNTIF(A$1:$B42,A43)&gt;0,"ĐÃ NHẬP","")</f>
        <v/>
      </c>
    </row>
    <row r="47" spans="1:7" x14ac:dyDescent="0.2">
      <c r="A47" s="92"/>
      <c r="B47" s="162"/>
      <c r="C47" s="162"/>
      <c r="D47" s="104"/>
      <c r="E47" s="104"/>
      <c r="G47" s="93" t="str">
        <f>IF(COUNTIF(A$1:$B43,A44)&gt;0,"ĐÃ NHẬP","")</f>
        <v/>
      </c>
    </row>
    <row r="48" spans="1:7" x14ac:dyDescent="0.2">
      <c r="A48" s="92"/>
      <c r="B48" s="162"/>
      <c r="C48" s="162"/>
      <c r="D48" s="104"/>
      <c r="E48" s="104"/>
      <c r="G48" s="93" t="str">
        <f>IF(COUNTIF(A$1:$B44,A45)&gt;0,"ĐÃ NHẬP","")</f>
        <v/>
      </c>
    </row>
    <row r="49" spans="1:7" x14ac:dyDescent="0.2">
      <c r="A49" s="92"/>
      <c r="B49" s="162"/>
      <c r="C49" s="162"/>
      <c r="D49" s="104"/>
      <c r="E49" s="104"/>
      <c r="G49" s="93" t="str">
        <f>IF(COUNTIF(A$1:$B45,A46)&gt;0,"ĐÃ NHẬP","")</f>
        <v/>
      </c>
    </row>
    <row r="50" spans="1:7" x14ac:dyDescent="0.2">
      <c r="A50" s="92"/>
      <c r="B50" s="162"/>
      <c r="C50" s="162"/>
      <c r="D50" s="104"/>
      <c r="E50" s="104"/>
      <c r="G50" s="93" t="str">
        <f>IF(COUNTIF(A$1:$B46,A47)&gt;0,"ĐÃ NHẬP","")</f>
        <v/>
      </c>
    </row>
    <row r="51" spans="1:7" x14ac:dyDescent="0.2">
      <c r="A51" s="92"/>
      <c r="B51" s="162"/>
      <c r="C51" s="162"/>
      <c r="D51" s="104"/>
      <c r="E51" s="104"/>
      <c r="G51" s="93" t="str">
        <f>IF(COUNTIF(A$1:$B47,A48)&gt;0,"ĐÃ NHẬP","")</f>
        <v/>
      </c>
    </row>
    <row r="52" spans="1:7" x14ac:dyDescent="0.2">
      <c r="A52" s="92"/>
      <c r="B52" s="162"/>
      <c r="C52" s="162"/>
      <c r="D52" s="104"/>
      <c r="E52" s="104"/>
      <c r="G52" s="93" t="str">
        <f>IF(COUNTIF(A$1:$B48,A49)&gt;0,"ĐÃ NHẬP","")</f>
        <v/>
      </c>
    </row>
    <row r="53" spans="1:7" x14ac:dyDescent="0.2">
      <c r="A53" s="92"/>
      <c r="B53" s="162"/>
      <c r="C53" s="162"/>
      <c r="D53" s="104"/>
      <c r="E53" s="104"/>
      <c r="G53" s="93" t="str">
        <f>IF(COUNTIF(A$1:$B49,A50)&gt;0,"ĐÃ NHẬP","")</f>
        <v/>
      </c>
    </row>
    <row r="54" spans="1:7" x14ac:dyDescent="0.2">
      <c r="A54" s="92"/>
      <c r="B54" s="162"/>
      <c r="C54" s="162"/>
      <c r="D54" s="104"/>
      <c r="E54" s="104"/>
      <c r="G54" s="93" t="str">
        <f>IF(COUNTIF(A$1:$B50,A51)&gt;0,"ĐÃ NHẬP","")</f>
        <v/>
      </c>
    </row>
    <row r="55" spans="1:7" x14ac:dyDescent="0.2">
      <c r="A55" s="92"/>
      <c r="B55" s="162"/>
      <c r="C55" s="162"/>
      <c r="D55" s="104"/>
      <c r="E55" s="104"/>
      <c r="G55" s="93" t="str">
        <f>IF(COUNTIF(A$1:$B51,A52)&gt;0,"ĐÃ NHẬP","")</f>
        <v/>
      </c>
    </row>
    <row r="56" spans="1:7" x14ac:dyDescent="0.2">
      <c r="A56" s="92"/>
      <c r="B56" s="162"/>
      <c r="C56" s="162"/>
      <c r="D56" s="104"/>
      <c r="E56" s="104"/>
      <c r="G56" s="93" t="str">
        <f>IF(COUNTIF(A$1:$B52,A53)&gt;0,"ĐÃ NHẬP","")</f>
        <v/>
      </c>
    </row>
    <row r="57" spans="1:7" x14ac:dyDescent="0.2">
      <c r="A57" s="92"/>
      <c r="B57" s="162"/>
      <c r="C57" s="162"/>
      <c r="D57" s="104"/>
      <c r="E57" s="104"/>
      <c r="G57" s="93" t="str">
        <f>IF(COUNTIF(A$1:$B53,A54)&gt;0,"ĐÃ NHẬP","")</f>
        <v/>
      </c>
    </row>
    <row r="58" spans="1:7" x14ac:dyDescent="0.2">
      <c r="A58" s="92"/>
      <c r="B58" s="162"/>
      <c r="C58" s="162"/>
      <c r="D58" s="104"/>
      <c r="E58" s="104"/>
      <c r="G58" s="93" t="str">
        <f>IF(COUNTIF(A$1:$B54,A55)&gt;0,"ĐÃ NHẬP","")</f>
        <v/>
      </c>
    </row>
    <row r="59" spans="1:7" x14ac:dyDescent="0.2">
      <c r="A59" s="92"/>
      <c r="B59" s="162"/>
      <c r="C59" s="162"/>
      <c r="D59" s="104"/>
      <c r="E59" s="104"/>
      <c r="G59" s="93" t="str">
        <f>IF(COUNTIF(A$1:$B55,A56)&gt;0,"ĐÃ NHẬP","")</f>
        <v/>
      </c>
    </row>
    <row r="60" spans="1:7" x14ac:dyDescent="0.2">
      <c r="A60" s="92"/>
      <c r="B60" s="162"/>
      <c r="C60" s="162"/>
      <c r="D60" s="104"/>
      <c r="E60" s="104"/>
      <c r="G60" s="93" t="str">
        <f>IF(COUNTIF(A$1:$B56,A57)&gt;0,"ĐÃ NHẬP","")</f>
        <v/>
      </c>
    </row>
    <row r="61" spans="1:7" x14ac:dyDescent="0.2">
      <c r="A61" s="92"/>
      <c r="B61" s="162"/>
      <c r="C61" s="162"/>
      <c r="D61" s="104"/>
      <c r="E61" s="104"/>
      <c r="G61" s="93" t="str">
        <f>IF(COUNTIF(A$1:$B57,A58)&gt;0,"ĐÃ NHẬP","")</f>
        <v/>
      </c>
    </row>
    <row r="62" spans="1:7" x14ac:dyDescent="0.2">
      <c r="A62" s="92"/>
      <c r="B62" s="162"/>
      <c r="C62" s="162"/>
      <c r="D62" s="104"/>
      <c r="E62" s="104"/>
      <c r="G62" s="93" t="str">
        <f>IF(COUNTIF(A$1:$B58,A59)&gt;0,"ĐÃ NHẬP","")</f>
        <v/>
      </c>
    </row>
    <row r="63" spans="1:7" x14ac:dyDescent="0.2">
      <c r="A63" s="92"/>
      <c r="B63" s="162"/>
      <c r="C63" s="162"/>
      <c r="D63" s="104"/>
      <c r="E63" s="104"/>
      <c r="G63" s="93" t="str">
        <f>IF(COUNTIF(A$1:$B59,A60)&gt;0,"ĐÃ NHẬP","")</f>
        <v/>
      </c>
    </row>
    <row r="64" spans="1:7" x14ac:dyDescent="0.2">
      <c r="A64" s="92"/>
      <c r="B64" s="162"/>
      <c r="C64" s="162"/>
      <c r="D64" s="104"/>
      <c r="E64" s="104"/>
      <c r="G64" s="93" t="str">
        <f>IF(COUNTIF(A$1:$B60,A61)&gt;0,"ĐÃ NHẬP","")</f>
        <v/>
      </c>
    </row>
    <row r="65" spans="1:7" x14ac:dyDescent="0.2">
      <c r="A65" s="92"/>
      <c r="B65" s="162"/>
      <c r="C65" s="162"/>
      <c r="D65" s="104"/>
      <c r="E65" s="104"/>
      <c r="G65" s="93" t="str">
        <f>IF(COUNTIF(A$1:$B61,A62)&gt;0,"ĐÃ NHẬP","")</f>
        <v/>
      </c>
    </row>
    <row r="66" spans="1:7" x14ac:dyDescent="0.2">
      <c r="A66" s="92"/>
      <c r="B66" s="162"/>
      <c r="C66" s="162"/>
      <c r="D66" s="104"/>
      <c r="E66" s="104"/>
      <c r="G66" s="93" t="str">
        <f>IF(COUNTIF(A$1:$B62,A63)&gt;0,"ĐÃ NHẬP","")</f>
        <v/>
      </c>
    </row>
    <row r="67" spans="1:7" x14ac:dyDescent="0.2">
      <c r="A67" s="92"/>
      <c r="B67" s="162"/>
      <c r="C67" s="162"/>
      <c r="D67" s="104"/>
      <c r="E67" s="104"/>
      <c r="G67" s="93" t="str">
        <f>IF(COUNTIF(A$1:$B63,A64)&gt;0,"ĐÃ NHẬP","")</f>
        <v/>
      </c>
    </row>
    <row r="68" spans="1:7" x14ac:dyDescent="0.2">
      <c r="A68" s="92"/>
      <c r="B68" s="162"/>
      <c r="C68" s="162"/>
      <c r="D68" s="104"/>
      <c r="E68" s="104"/>
      <c r="G68" s="93" t="str">
        <f>IF(COUNTIF(A$1:$B64,A65)&gt;0,"ĐÃ NHẬP","")</f>
        <v/>
      </c>
    </row>
    <row r="69" spans="1:7" x14ac:dyDescent="0.2">
      <c r="A69" s="92"/>
      <c r="B69" s="162"/>
      <c r="C69" s="162"/>
      <c r="D69" s="104"/>
      <c r="E69" s="104"/>
      <c r="G69" s="93" t="str">
        <f>IF(COUNTIF(A$1:$B65,A66)&gt;0,"ĐÃ NHẬP","")</f>
        <v/>
      </c>
    </row>
    <row r="70" spans="1:7" x14ac:dyDescent="0.2">
      <c r="A70" s="92"/>
      <c r="B70" s="162"/>
      <c r="C70" s="162"/>
      <c r="D70" s="104"/>
      <c r="E70" s="104"/>
      <c r="G70" s="93" t="str">
        <f>IF(COUNTIF(A$1:$B66,A67)&gt;0,"ĐÃ NHẬP","")</f>
        <v/>
      </c>
    </row>
    <row r="71" spans="1:7" x14ac:dyDescent="0.2">
      <c r="A71" s="92"/>
      <c r="B71" s="162"/>
      <c r="C71" s="162"/>
      <c r="D71" s="104"/>
      <c r="E71" s="104"/>
      <c r="G71" s="93" t="str">
        <f>IF(COUNTIF(A$1:$B67,A68)&gt;0,"ĐÃ NHẬP","")</f>
        <v/>
      </c>
    </row>
    <row r="72" spans="1:7" x14ac:dyDescent="0.2">
      <c r="A72" s="92"/>
      <c r="B72" s="162"/>
      <c r="C72" s="162"/>
      <c r="D72" s="104"/>
      <c r="E72" s="104"/>
      <c r="G72" s="93" t="str">
        <f>IF(COUNTIF(A$1:$B68,A69)&gt;0,"ĐÃ NHẬP","")</f>
        <v/>
      </c>
    </row>
    <row r="73" spans="1:7" x14ac:dyDescent="0.2">
      <c r="A73" s="92"/>
      <c r="B73" s="162"/>
      <c r="C73" s="162"/>
      <c r="D73" s="104"/>
      <c r="E73" s="104"/>
      <c r="G73" s="93" t="str">
        <f>IF(COUNTIF(A$1:$B69,A70)&gt;0,"ĐÃ NHẬP","")</f>
        <v/>
      </c>
    </row>
    <row r="74" spans="1:7" x14ac:dyDescent="0.2">
      <c r="A74" s="92"/>
      <c r="B74" s="162"/>
      <c r="C74" s="162"/>
      <c r="D74" s="104"/>
      <c r="E74" s="104"/>
      <c r="G74" s="93" t="str">
        <f>IF(COUNTIF(A$1:$B70,A71)&gt;0,"ĐÃ NHẬP","")</f>
        <v/>
      </c>
    </row>
    <row r="75" spans="1:7" x14ac:dyDescent="0.2">
      <c r="A75" s="92"/>
      <c r="B75" s="162"/>
      <c r="C75" s="162"/>
      <c r="D75" s="104"/>
      <c r="E75" s="104"/>
      <c r="G75" s="93" t="str">
        <f>IF(COUNTIF(A$1:$B71,A72)&gt;0,"ĐÃ NHẬP","")</f>
        <v/>
      </c>
    </row>
    <row r="76" spans="1:7" x14ac:dyDescent="0.2">
      <c r="A76" s="92"/>
      <c r="B76" s="162"/>
      <c r="C76" s="162"/>
      <c r="D76" s="104"/>
      <c r="E76" s="104"/>
      <c r="G76" s="93" t="str">
        <f>IF(COUNTIF(A$1:$B72,A73)&gt;0,"ĐÃ NHẬP","")</f>
        <v/>
      </c>
    </row>
    <row r="77" spans="1:7" x14ac:dyDescent="0.2">
      <c r="A77" s="92"/>
      <c r="B77" s="162"/>
      <c r="C77" s="162"/>
      <c r="D77" s="104"/>
      <c r="E77" s="104"/>
      <c r="G77" s="93" t="str">
        <f>IF(COUNTIF(A$1:$B73,A74)&gt;0,"ĐÃ NHẬP","")</f>
        <v/>
      </c>
    </row>
    <row r="78" spans="1:7" x14ac:dyDescent="0.2">
      <c r="A78" s="92"/>
      <c r="B78" s="162"/>
      <c r="C78" s="162"/>
      <c r="D78" s="104"/>
      <c r="E78" s="104"/>
      <c r="G78" s="93" t="str">
        <f>IF(COUNTIF(A$1:$B74,A75)&gt;0,"ĐÃ NHẬP","")</f>
        <v/>
      </c>
    </row>
    <row r="79" spans="1:7" x14ac:dyDescent="0.2">
      <c r="A79" s="92"/>
      <c r="B79" s="162"/>
      <c r="C79" s="162"/>
      <c r="D79" s="104"/>
      <c r="E79" s="104"/>
      <c r="G79" s="93" t="str">
        <f>IF(COUNTIF(A$1:$B75,A76)&gt;0,"ĐÃ NHẬP","")</f>
        <v/>
      </c>
    </row>
    <row r="80" spans="1:7" x14ac:dyDescent="0.2">
      <c r="A80" s="92"/>
      <c r="B80" s="162"/>
      <c r="C80" s="162"/>
      <c r="D80" s="104"/>
      <c r="E80" s="104"/>
      <c r="G80" s="93" t="str">
        <f>IF(COUNTIF(A$1:$B76,A77)&gt;0,"ĐÃ NHẬP","")</f>
        <v/>
      </c>
    </row>
    <row r="81" spans="1:7" x14ac:dyDescent="0.2">
      <c r="A81" s="92"/>
      <c r="B81" s="162"/>
      <c r="C81" s="162"/>
      <c r="D81" s="104"/>
      <c r="E81" s="104"/>
      <c r="G81" s="93" t="str">
        <f>IF(COUNTIF(A$1:$B77,A78)&gt;0,"ĐÃ NHẬP","")</f>
        <v/>
      </c>
    </row>
    <row r="82" spans="1:7" x14ac:dyDescent="0.2">
      <c r="A82" s="92"/>
      <c r="B82" s="162"/>
      <c r="C82" s="162"/>
      <c r="D82" s="104"/>
      <c r="E82" s="104"/>
      <c r="G82" s="93" t="str">
        <f>IF(COUNTIF(A$1:$B78,A79)&gt;0,"ĐÃ NHẬP","")</f>
        <v/>
      </c>
    </row>
    <row r="83" spans="1:7" x14ac:dyDescent="0.2">
      <c r="A83" s="92"/>
      <c r="B83" s="162"/>
      <c r="C83" s="162"/>
      <c r="D83" s="104"/>
      <c r="E83" s="104"/>
      <c r="G83" s="93" t="str">
        <f>IF(COUNTIF(A$1:$B79,A80)&gt;0,"ĐÃ NHẬP","")</f>
        <v/>
      </c>
    </row>
    <row r="84" spans="1:7" x14ac:dyDescent="0.2">
      <c r="A84" s="92"/>
      <c r="B84" s="162"/>
      <c r="C84" s="162"/>
      <c r="D84" s="104"/>
      <c r="E84" s="104"/>
      <c r="G84" s="93" t="str">
        <f>IF(COUNTIF(A$1:$B80,A81)&gt;0,"ĐÃ NHẬP","")</f>
        <v/>
      </c>
    </row>
    <row r="85" spans="1:7" x14ac:dyDescent="0.2">
      <c r="A85" s="92"/>
      <c r="B85" s="162"/>
      <c r="C85" s="162"/>
      <c r="D85" s="104"/>
      <c r="E85" s="104"/>
      <c r="G85" s="93" t="str">
        <f>IF(COUNTIF(A$1:$B81,A82)&gt;0,"ĐÃ NHẬP","")</f>
        <v/>
      </c>
    </row>
    <row r="86" spans="1:7" x14ac:dyDescent="0.2">
      <c r="A86" s="92"/>
      <c r="B86" s="162"/>
      <c r="C86" s="162"/>
      <c r="D86" s="104"/>
      <c r="E86" s="104"/>
      <c r="G86" s="93" t="str">
        <f>IF(COUNTIF(A$1:$B82,A83)&gt;0,"ĐÃ NHẬP","")</f>
        <v/>
      </c>
    </row>
    <row r="87" spans="1:7" x14ac:dyDescent="0.2">
      <c r="A87" s="92"/>
      <c r="B87" s="162"/>
      <c r="C87" s="162"/>
      <c r="D87" s="104"/>
      <c r="E87" s="104"/>
      <c r="G87" s="93" t="str">
        <f>IF(COUNTIF(A$1:$B83,A84)&gt;0,"ĐÃ NHẬP","")</f>
        <v/>
      </c>
    </row>
    <row r="88" spans="1:7" x14ac:dyDescent="0.2">
      <c r="A88" s="92"/>
      <c r="B88" s="162"/>
      <c r="C88" s="162"/>
      <c r="D88" s="104"/>
      <c r="E88" s="104"/>
      <c r="G88" s="93" t="str">
        <f>IF(COUNTIF(A$1:$B84,A85)&gt;0,"ĐÃ NHẬP","")</f>
        <v/>
      </c>
    </row>
    <row r="89" spans="1:7" x14ac:dyDescent="0.2">
      <c r="A89" s="92"/>
      <c r="B89" s="162"/>
      <c r="C89" s="162"/>
      <c r="D89" s="104"/>
      <c r="E89" s="104"/>
      <c r="G89" s="93" t="str">
        <f>IF(COUNTIF(A$1:$B85,A86)&gt;0,"ĐÃ NHẬP","")</f>
        <v/>
      </c>
    </row>
    <row r="90" spans="1:7" x14ac:dyDescent="0.2">
      <c r="A90" s="92"/>
      <c r="B90" s="162"/>
      <c r="C90" s="162"/>
      <c r="D90" s="104"/>
      <c r="E90" s="104"/>
      <c r="G90" s="93" t="str">
        <f>IF(COUNTIF(A$1:$B86,A87)&gt;0,"ĐÃ NHẬP","")</f>
        <v/>
      </c>
    </row>
    <row r="91" spans="1:7" x14ac:dyDescent="0.2">
      <c r="A91" s="92"/>
      <c r="B91" s="162"/>
      <c r="C91" s="162"/>
      <c r="D91" s="104"/>
      <c r="E91" s="104"/>
      <c r="G91" s="93" t="str">
        <f>IF(COUNTIF(A$1:$B87,A88)&gt;0,"ĐÃ NHẬP","")</f>
        <v/>
      </c>
    </row>
    <row r="92" spans="1:7" x14ac:dyDescent="0.2">
      <c r="A92" s="92"/>
      <c r="B92" s="162"/>
      <c r="C92" s="162"/>
      <c r="D92" s="104"/>
      <c r="E92" s="104"/>
      <c r="G92" s="93" t="str">
        <f>IF(COUNTIF(A$1:$B88,A89)&gt;0,"ĐÃ NHẬP","")</f>
        <v/>
      </c>
    </row>
    <row r="93" spans="1:7" x14ac:dyDescent="0.2">
      <c r="A93" s="92"/>
      <c r="B93" s="162"/>
      <c r="C93" s="162"/>
      <c r="D93" s="104"/>
      <c r="E93" s="104"/>
      <c r="G93" s="93" t="str">
        <f>IF(COUNTIF(A$1:$B89,A90)&gt;0,"ĐÃ NHẬP","")</f>
        <v/>
      </c>
    </row>
    <row r="94" spans="1:7" x14ac:dyDescent="0.2">
      <c r="A94" s="92"/>
      <c r="B94" s="162"/>
      <c r="C94" s="162"/>
      <c r="D94" s="104"/>
      <c r="E94" s="104"/>
      <c r="G94" s="93" t="str">
        <f>IF(COUNTIF(A$1:$B90,A91)&gt;0,"ĐÃ NHẬP","")</f>
        <v/>
      </c>
    </row>
    <row r="95" spans="1:7" x14ac:dyDescent="0.2">
      <c r="A95" s="92"/>
      <c r="B95" s="162"/>
      <c r="C95" s="162"/>
      <c r="D95" s="104"/>
      <c r="E95" s="104"/>
      <c r="G95" s="93" t="str">
        <f>IF(COUNTIF(A$1:$B91,A92)&gt;0,"ĐÃ NHẬP","")</f>
        <v/>
      </c>
    </row>
    <row r="96" spans="1:7" x14ac:dyDescent="0.2">
      <c r="A96" s="92"/>
      <c r="B96" s="162"/>
      <c r="C96" s="162"/>
      <c r="D96" s="104"/>
      <c r="E96" s="104"/>
      <c r="G96" s="93" t="str">
        <f>IF(COUNTIF(A$1:$B92,A93)&gt;0,"ĐÃ NHẬP","")</f>
        <v/>
      </c>
    </row>
    <row r="97" spans="1:7" x14ac:dyDescent="0.2">
      <c r="A97" s="92"/>
      <c r="B97" s="162"/>
      <c r="C97" s="162"/>
      <c r="D97" s="104"/>
      <c r="E97" s="104"/>
      <c r="G97" s="93" t="str">
        <f>IF(COUNTIF(A$1:$B93,A94)&gt;0,"ĐÃ NHẬP","")</f>
        <v/>
      </c>
    </row>
    <row r="98" spans="1:7" x14ac:dyDescent="0.2">
      <c r="A98" s="92"/>
      <c r="B98" s="162"/>
      <c r="C98" s="162"/>
      <c r="D98" s="104"/>
      <c r="E98" s="104"/>
      <c r="G98" s="93" t="str">
        <f>IF(COUNTIF(A$1:$B94,A95)&gt;0,"ĐÃ NHẬP","")</f>
        <v/>
      </c>
    </row>
    <row r="99" spans="1:7" x14ac:dyDescent="0.2">
      <c r="A99" s="92"/>
      <c r="B99" s="162"/>
      <c r="C99" s="162"/>
      <c r="D99" s="104"/>
      <c r="E99" s="104"/>
      <c r="G99" s="93" t="str">
        <f>IF(COUNTIF(A$1:$B95,A96)&gt;0,"ĐÃ NHẬP","")</f>
        <v/>
      </c>
    </row>
    <row r="100" spans="1:7" x14ac:dyDescent="0.2">
      <c r="A100" s="92"/>
      <c r="B100" s="162"/>
      <c r="C100" s="162"/>
      <c r="D100" s="104"/>
      <c r="E100" s="104"/>
      <c r="G100" s="93" t="str">
        <f>IF(COUNTIF(A$1:$B96,A97)&gt;0,"ĐÃ NHẬP","")</f>
        <v/>
      </c>
    </row>
    <row r="101" spans="1:7" x14ac:dyDescent="0.2">
      <c r="A101" s="92"/>
      <c r="B101" s="162"/>
      <c r="C101" s="162"/>
      <c r="D101" s="104"/>
      <c r="E101" s="104"/>
      <c r="G101" s="93" t="str">
        <f>IF(COUNTIF(A$1:$B97,A98)&gt;0,"ĐÃ NHẬP","")</f>
        <v/>
      </c>
    </row>
    <row r="102" spans="1:7" x14ac:dyDescent="0.2">
      <c r="A102" s="92"/>
      <c r="B102" s="162"/>
      <c r="C102" s="162"/>
      <c r="D102" s="104"/>
      <c r="E102" s="104"/>
      <c r="G102" s="93" t="str">
        <f>IF(COUNTIF(A$1:$B98,A99)&gt;0,"ĐÃ NHẬP","")</f>
        <v/>
      </c>
    </row>
    <row r="103" spans="1:7" x14ac:dyDescent="0.2">
      <c r="A103" s="92"/>
      <c r="B103" s="162"/>
      <c r="C103" s="162"/>
      <c r="D103" s="104"/>
      <c r="E103" s="104"/>
      <c r="G103" s="93" t="str">
        <f>IF(COUNTIF(A$1:$B99,A100)&gt;0,"ĐÃ NHẬP","")</f>
        <v/>
      </c>
    </row>
    <row r="104" spans="1:7" x14ac:dyDescent="0.2">
      <c r="A104" s="92"/>
      <c r="B104" s="162"/>
      <c r="C104" s="162"/>
      <c r="D104" s="104"/>
      <c r="E104" s="104"/>
      <c r="G104" s="93" t="str">
        <f>IF(COUNTIF(A$1:$B100,A101)&gt;0,"ĐÃ NHẬP","")</f>
        <v/>
      </c>
    </row>
    <row r="105" spans="1:7" x14ac:dyDescent="0.2">
      <c r="A105" s="92"/>
      <c r="B105" s="162"/>
      <c r="C105" s="162"/>
      <c r="D105" s="104"/>
      <c r="E105" s="104"/>
      <c r="G105" s="93" t="str">
        <f>IF(COUNTIF(A$1:$B101,A102)&gt;0,"ĐÃ NHẬP","")</f>
        <v/>
      </c>
    </row>
    <row r="106" spans="1:7" x14ac:dyDescent="0.2">
      <c r="A106" s="92"/>
      <c r="B106" s="162"/>
      <c r="C106" s="162"/>
      <c r="D106" s="104"/>
      <c r="E106" s="104"/>
      <c r="G106" s="93" t="str">
        <f>IF(COUNTIF(A$1:$B102,A103)&gt;0,"ĐÃ NHẬP","")</f>
        <v/>
      </c>
    </row>
    <row r="107" spans="1:7" x14ac:dyDescent="0.2">
      <c r="A107" s="92"/>
      <c r="B107" s="162"/>
      <c r="C107" s="162"/>
      <c r="D107" s="104"/>
      <c r="E107" s="104"/>
      <c r="G107" s="93" t="str">
        <f>IF(COUNTIF(A$1:$B103,A104)&gt;0,"ĐÃ NHẬP","")</f>
        <v/>
      </c>
    </row>
    <row r="108" spans="1:7" x14ac:dyDescent="0.2">
      <c r="A108" s="92"/>
      <c r="B108" s="162"/>
      <c r="C108" s="162"/>
      <c r="D108" s="104"/>
      <c r="E108" s="104"/>
      <c r="G108" s="93" t="str">
        <f>IF(COUNTIF(A$1:$B104,A105)&gt;0,"ĐÃ NHẬP","")</f>
        <v/>
      </c>
    </row>
    <row r="109" spans="1:7" x14ac:dyDescent="0.2">
      <c r="A109" s="92"/>
      <c r="B109" s="162"/>
      <c r="C109" s="162"/>
      <c r="D109" s="104"/>
      <c r="E109" s="104"/>
      <c r="G109" s="93" t="str">
        <f>IF(COUNTIF(A$1:$B105,A106)&gt;0,"ĐÃ NHẬP","")</f>
        <v/>
      </c>
    </row>
    <row r="110" spans="1:7" x14ac:dyDescent="0.2">
      <c r="A110" s="92"/>
      <c r="B110" s="162"/>
      <c r="C110" s="162"/>
      <c r="D110" s="104"/>
      <c r="E110" s="104"/>
      <c r="G110" s="93" t="str">
        <f>IF(COUNTIF(A$1:$B106,A107)&gt;0,"ĐÃ NHẬP","")</f>
        <v/>
      </c>
    </row>
    <row r="111" spans="1:7" x14ac:dyDescent="0.2">
      <c r="A111" s="92"/>
      <c r="B111" s="162"/>
      <c r="C111" s="162"/>
      <c r="D111" s="104"/>
      <c r="E111" s="104"/>
      <c r="G111" s="93" t="str">
        <f>IF(COUNTIF(A$1:$B107,A108)&gt;0,"ĐÃ NHẬP","")</f>
        <v/>
      </c>
    </row>
    <row r="112" spans="1:7" x14ac:dyDescent="0.2">
      <c r="A112" s="92"/>
      <c r="B112" s="104"/>
      <c r="C112" s="162"/>
      <c r="D112" s="104"/>
      <c r="E112" s="104"/>
      <c r="G112" s="93" t="str">
        <f>IF(COUNTIF(A$1:$B108,A109)&gt;0,"ĐÃ NHẬP","")</f>
        <v/>
      </c>
    </row>
    <row r="113" spans="1:7" x14ac:dyDescent="0.2">
      <c r="A113" s="92"/>
      <c r="B113" s="104"/>
      <c r="C113" s="162"/>
      <c r="D113" s="104"/>
      <c r="E113" s="104"/>
      <c r="G113" s="93" t="str">
        <f>IF(COUNTIF(A$1:$B109,A110)&gt;0,"ĐÃ NHẬP","")</f>
        <v/>
      </c>
    </row>
    <row r="114" spans="1:7" x14ac:dyDescent="0.2">
      <c r="A114" s="92"/>
      <c r="B114" s="104"/>
      <c r="C114" s="162"/>
      <c r="D114" s="104"/>
      <c r="E114" s="104"/>
      <c r="G114" s="93" t="str">
        <f>IF(COUNTIF(A$1:$B110,A111)&gt;0,"ĐÃ NHẬP","")</f>
        <v/>
      </c>
    </row>
    <row r="115" spans="1:7" x14ac:dyDescent="0.2">
      <c r="A115" s="92"/>
      <c r="B115" s="104"/>
      <c r="C115" s="162"/>
      <c r="D115" s="104"/>
      <c r="E115" s="104"/>
      <c r="G115" s="93" t="str">
        <f>IF(COUNTIF(A$1:$B111,A112)&gt;0,"ĐÃ NHẬP","")</f>
        <v/>
      </c>
    </row>
    <row r="116" spans="1:7" x14ac:dyDescent="0.2">
      <c r="A116" s="92"/>
      <c r="B116" s="104"/>
      <c r="C116" s="162"/>
      <c r="D116" s="104"/>
      <c r="E116" s="104"/>
      <c r="G116" s="93" t="str">
        <f>IF(COUNTIF(A$1:$B112,A113)&gt;0,"ĐÃ NHẬP","")</f>
        <v/>
      </c>
    </row>
    <row r="117" spans="1:7" x14ac:dyDescent="0.2">
      <c r="A117" s="92"/>
      <c r="B117" s="104"/>
      <c r="C117" s="162"/>
      <c r="D117" s="104"/>
      <c r="E117" s="104"/>
      <c r="G117" s="93" t="str">
        <f>IF(COUNTIF(A$1:$B113,A114)&gt;0,"ĐÃ NHẬP","")</f>
        <v/>
      </c>
    </row>
    <row r="118" spans="1:7" x14ac:dyDescent="0.2">
      <c r="A118" s="92"/>
      <c r="B118" s="104"/>
      <c r="C118" s="162"/>
      <c r="D118" s="104"/>
      <c r="E118" s="104"/>
      <c r="G118" s="93" t="str">
        <f>IF(COUNTIF(A$1:$B114,A115)&gt;0,"ĐÃ NHẬP","")</f>
        <v/>
      </c>
    </row>
    <row r="119" spans="1:7" x14ac:dyDescent="0.2">
      <c r="A119" s="92"/>
      <c r="B119" s="104"/>
      <c r="C119" s="162"/>
      <c r="D119" s="104"/>
      <c r="E119" s="104"/>
      <c r="G119" s="93" t="str">
        <f>IF(COUNTIF(A$1:$B115,A116)&gt;0,"ĐÃ NHẬP","")</f>
        <v/>
      </c>
    </row>
    <row r="120" spans="1:7" x14ac:dyDescent="0.2">
      <c r="A120" s="92"/>
      <c r="B120" s="104"/>
      <c r="C120" s="162"/>
      <c r="D120" s="104"/>
      <c r="E120" s="104"/>
      <c r="G120" s="93" t="str">
        <f>IF(COUNTIF(A$1:$B116,A117)&gt;0,"ĐÃ NHẬP","")</f>
        <v/>
      </c>
    </row>
    <row r="121" spans="1:7" x14ac:dyDescent="0.2">
      <c r="A121" s="92"/>
      <c r="B121" s="104"/>
      <c r="C121" s="162"/>
      <c r="D121" s="104"/>
      <c r="E121" s="104"/>
      <c r="G121" s="93" t="str">
        <f>IF(COUNTIF(A$1:$B117,A118)&gt;0,"ĐÃ NHẬP","")</f>
        <v/>
      </c>
    </row>
    <row r="122" spans="1:7" x14ac:dyDescent="0.2">
      <c r="A122" s="92"/>
      <c r="B122" s="104"/>
      <c r="C122" s="162"/>
      <c r="D122" s="104"/>
      <c r="E122" s="104"/>
      <c r="G122" s="93" t="str">
        <f>IF(COUNTIF(A$1:$B118,A119)&gt;0,"ĐÃ NHẬP","")</f>
        <v/>
      </c>
    </row>
    <row r="123" spans="1:7" x14ac:dyDescent="0.2">
      <c r="A123" s="92"/>
      <c r="B123" s="104"/>
      <c r="C123" s="162"/>
      <c r="D123" s="104"/>
      <c r="E123" s="104"/>
      <c r="G123" s="93" t="str">
        <f>IF(COUNTIF(A$1:$B119,A120)&gt;0,"ĐÃ NHẬP","")</f>
        <v/>
      </c>
    </row>
    <row r="124" spans="1:7" x14ac:dyDescent="0.2">
      <c r="A124" s="92"/>
      <c r="B124" s="104"/>
      <c r="C124" s="162"/>
      <c r="D124" s="104"/>
      <c r="E124" s="104"/>
      <c r="G124" s="93" t="str">
        <f>IF(COUNTIF(A$1:$B120,A121)&gt;0,"ĐÃ NHẬP","")</f>
        <v/>
      </c>
    </row>
    <row r="125" spans="1:7" x14ac:dyDescent="0.2">
      <c r="A125" s="92"/>
      <c r="B125" s="104"/>
      <c r="C125" s="162"/>
      <c r="D125" s="104"/>
      <c r="E125" s="104"/>
      <c r="G125" s="93" t="str">
        <f>IF(COUNTIF(A$1:$B121,A122)&gt;0,"ĐÃ NHẬP","")</f>
        <v/>
      </c>
    </row>
    <row r="126" spans="1:7" x14ac:dyDescent="0.2">
      <c r="A126" s="92"/>
      <c r="B126" s="104"/>
      <c r="C126" s="162"/>
      <c r="D126" s="104"/>
      <c r="E126" s="104"/>
      <c r="G126" s="93" t="str">
        <f>IF(COUNTIF(A$1:$B122,A123)&gt;0,"ĐÃ NHẬP","")</f>
        <v/>
      </c>
    </row>
    <row r="127" spans="1:7" x14ac:dyDescent="0.2">
      <c r="A127" s="92"/>
      <c r="B127" s="104"/>
      <c r="C127" s="162"/>
      <c r="D127" s="104"/>
      <c r="E127" s="104"/>
      <c r="G127" s="93" t="str">
        <f>IF(COUNTIF(A$1:$B123,A124)&gt;0,"ĐÃ NHẬP","")</f>
        <v/>
      </c>
    </row>
    <row r="128" spans="1:7" x14ac:dyDescent="0.2">
      <c r="A128" s="92"/>
      <c r="B128" s="104"/>
      <c r="C128" s="162"/>
      <c r="D128" s="104"/>
      <c r="E128" s="104"/>
      <c r="G128" s="93" t="str">
        <f>IF(COUNTIF(A$1:$B124,A125)&gt;0,"ĐÃ NHẬP","")</f>
        <v/>
      </c>
    </row>
    <row r="129" spans="1:7" x14ac:dyDescent="0.2">
      <c r="A129" s="92"/>
      <c r="B129" s="104"/>
      <c r="C129" s="162"/>
      <c r="D129" s="104"/>
      <c r="E129" s="104"/>
      <c r="G129" s="93" t="str">
        <f>IF(COUNTIF(A$1:$B125,A126)&gt;0,"ĐÃ NHẬP","")</f>
        <v/>
      </c>
    </row>
    <row r="130" spans="1:7" x14ac:dyDescent="0.2">
      <c r="A130" s="92"/>
      <c r="B130" s="104"/>
      <c r="C130" s="162"/>
      <c r="D130" s="104"/>
      <c r="E130" s="104"/>
      <c r="G130" s="93" t="str">
        <f>IF(COUNTIF(A$1:$B126,A127)&gt;0,"ĐÃ NHẬP","")</f>
        <v/>
      </c>
    </row>
    <row r="131" spans="1:7" x14ac:dyDescent="0.2">
      <c r="A131" s="92"/>
      <c r="B131" s="104"/>
      <c r="C131" s="162"/>
      <c r="D131" s="104"/>
      <c r="E131" s="104"/>
      <c r="G131" s="93" t="str">
        <f>IF(COUNTIF(A$1:$B127,A128)&gt;0,"ĐÃ NHẬP","")</f>
        <v/>
      </c>
    </row>
    <row r="132" spans="1:7" x14ac:dyDescent="0.2">
      <c r="A132" s="92"/>
      <c r="B132" s="104"/>
      <c r="C132" s="162"/>
      <c r="D132" s="104"/>
      <c r="E132" s="104"/>
      <c r="G132" s="93" t="str">
        <f>IF(COUNTIF(A$1:$B128,A129)&gt;0,"ĐÃ NHẬP","")</f>
        <v/>
      </c>
    </row>
    <row r="133" spans="1:7" x14ac:dyDescent="0.2">
      <c r="A133" s="92"/>
      <c r="B133" s="104"/>
      <c r="C133" s="162"/>
      <c r="D133" s="104"/>
      <c r="E133" s="104"/>
      <c r="G133" s="93" t="str">
        <f>IF(COUNTIF(A$1:$B129,A130)&gt;0,"ĐÃ NHẬP","")</f>
        <v/>
      </c>
    </row>
  </sheetData>
  <autoFilter ref="A1:FS133">
    <sortState ref="A2:FS1176">
      <sortCondition ref="F1:F1176"/>
    </sortState>
  </autoFilter>
  <conditionalFormatting sqref="B2">
    <cfRule type="duplicateValues" dxfId="33" priority="186"/>
  </conditionalFormatting>
  <conditionalFormatting sqref="B3:B7">
    <cfRule type="duplicateValues" dxfId="32" priority="287"/>
  </conditionalFormatting>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S567"/>
  <sheetViews>
    <sheetView topLeftCell="A235" zoomScale="70" zoomScaleNormal="70" workbookViewId="0">
      <selection activeCell="G249" sqref="G249"/>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7.1640625" style="20" customWidth="1"/>
    <col min="6" max="6" width="15.1640625" style="39" customWidth="1"/>
    <col min="7" max="7" width="27"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s="28" customFormat="1" ht="31.5" x14ac:dyDescent="0.25">
      <c r="A2" s="7">
        <v>1</v>
      </c>
      <c r="B2" s="10" t="s">
        <v>77</v>
      </c>
      <c r="C2" s="10" t="s">
        <v>905</v>
      </c>
      <c r="D2" s="1" t="s">
        <v>2708</v>
      </c>
      <c r="E2" s="1">
        <v>2016</v>
      </c>
      <c r="F2" s="39" t="s">
        <v>221</v>
      </c>
      <c r="G2" s="39" t="s">
        <v>2673</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row>
    <row r="3" spans="1:175" s="28" customFormat="1" ht="31.5" x14ac:dyDescent="0.25">
      <c r="A3" s="7">
        <v>2</v>
      </c>
      <c r="B3" s="10" t="s">
        <v>335</v>
      </c>
      <c r="C3" s="10" t="s">
        <v>915</v>
      </c>
      <c r="D3" s="65" t="s">
        <v>336</v>
      </c>
      <c r="E3" s="1">
        <v>2016</v>
      </c>
      <c r="F3" s="59" t="s">
        <v>221</v>
      </c>
      <c r="G3" s="94" t="s">
        <v>2674</v>
      </c>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row>
    <row r="4" spans="1:175" s="28" customFormat="1" ht="31.5" x14ac:dyDescent="0.25">
      <c r="A4" s="7">
        <v>3</v>
      </c>
      <c r="B4" s="10" t="s">
        <v>78</v>
      </c>
      <c r="C4" s="10" t="s">
        <v>915</v>
      </c>
      <c r="D4" s="1" t="s">
        <v>79</v>
      </c>
      <c r="E4" s="1">
        <v>2016</v>
      </c>
      <c r="F4" s="39" t="s">
        <v>221</v>
      </c>
      <c r="G4" s="94" t="s">
        <v>2674</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row>
    <row r="5" spans="1:175" s="28" customFormat="1" ht="31.5" x14ac:dyDescent="0.25">
      <c r="A5" s="7">
        <v>4</v>
      </c>
      <c r="B5" s="10" t="s">
        <v>76</v>
      </c>
      <c r="C5" s="10" t="s">
        <v>1107</v>
      </c>
      <c r="D5" s="1" t="s">
        <v>2709</v>
      </c>
      <c r="E5" s="1">
        <v>2016</v>
      </c>
      <c r="F5" s="39" t="s">
        <v>221</v>
      </c>
      <c r="G5" s="39" t="s">
        <v>2673</v>
      </c>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row>
    <row r="6" spans="1:175" s="28" customFormat="1" ht="47.25" x14ac:dyDescent="0.25">
      <c r="A6" s="7">
        <v>5</v>
      </c>
      <c r="B6" s="10" t="s">
        <v>1697</v>
      </c>
      <c r="C6" s="90" t="s">
        <v>1698</v>
      </c>
      <c r="D6" s="1" t="s">
        <v>1699</v>
      </c>
      <c r="E6" s="14">
        <v>2016</v>
      </c>
      <c r="F6" s="18" t="s">
        <v>221</v>
      </c>
      <c r="G6" s="59" t="s">
        <v>2688</v>
      </c>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row>
    <row r="7" spans="1:175" s="28" customFormat="1" ht="47.25" x14ac:dyDescent="0.25">
      <c r="A7" s="7">
        <v>6</v>
      </c>
      <c r="B7" s="10" t="s">
        <v>1700</v>
      </c>
      <c r="C7" s="90" t="s">
        <v>1701</v>
      </c>
      <c r="D7" s="1" t="s">
        <v>1699</v>
      </c>
      <c r="E7" s="14">
        <v>2016</v>
      </c>
      <c r="F7" s="18" t="s">
        <v>221</v>
      </c>
      <c r="G7" s="59" t="s">
        <v>2688</v>
      </c>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row>
    <row r="8" spans="1:175" s="28" customFormat="1" ht="63" x14ac:dyDescent="0.25">
      <c r="A8" s="7">
        <v>7</v>
      </c>
      <c r="B8" s="10" t="s">
        <v>1702</v>
      </c>
      <c r="C8" s="90" t="s">
        <v>1703</v>
      </c>
      <c r="D8" s="1" t="s">
        <v>1699</v>
      </c>
      <c r="E8" s="14">
        <v>2016</v>
      </c>
      <c r="F8" s="18" t="s">
        <v>221</v>
      </c>
      <c r="G8" s="59" t="s">
        <v>2688</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row>
    <row r="9" spans="1:175" s="28" customFormat="1" ht="47.25" x14ac:dyDescent="0.25">
      <c r="A9" s="7">
        <v>8</v>
      </c>
      <c r="B9" s="10" t="s">
        <v>1704</v>
      </c>
      <c r="C9" s="90" t="s">
        <v>1705</v>
      </c>
      <c r="D9" s="1" t="s">
        <v>1699</v>
      </c>
      <c r="E9" s="14">
        <v>2016</v>
      </c>
      <c r="F9" s="18" t="s">
        <v>221</v>
      </c>
      <c r="G9" s="59" t="s">
        <v>2688</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row>
    <row r="10" spans="1:175" s="28" customFormat="1" ht="47.25" x14ac:dyDescent="0.25">
      <c r="A10" s="7">
        <v>9</v>
      </c>
      <c r="B10" s="10" t="s">
        <v>1706</v>
      </c>
      <c r="C10" s="90" t="s">
        <v>1707</v>
      </c>
      <c r="D10" s="1" t="s">
        <v>1699</v>
      </c>
      <c r="E10" s="14">
        <v>2016</v>
      </c>
      <c r="F10" s="18" t="s">
        <v>221</v>
      </c>
      <c r="G10" s="59" t="s">
        <v>2688</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row>
    <row r="11" spans="1:175" s="28" customFormat="1" ht="47.25" x14ac:dyDescent="0.25">
      <c r="A11" s="7">
        <v>10</v>
      </c>
      <c r="B11" s="10" t="s">
        <v>1708</v>
      </c>
      <c r="C11" s="10" t="s">
        <v>1709</v>
      </c>
      <c r="D11" s="1" t="s">
        <v>1699</v>
      </c>
      <c r="E11" s="14">
        <v>2016</v>
      </c>
      <c r="F11" s="18" t="s">
        <v>221</v>
      </c>
      <c r="G11" s="59" t="s">
        <v>2688</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row>
    <row r="12" spans="1:175" s="28" customFormat="1" ht="31.5" x14ac:dyDescent="0.25">
      <c r="A12" s="7">
        <v>11</v>
      </c>
      <c r="B12" s="10" t="s">
        <v>1710</v>
      </c>
      <c r="C12" s="10" t="s">
        <v>1711</v>
      </c>
      <c r="D12" s="1" t="s">
        <v>1699</v>
      </c>
      <c r="E12" s="14">
        <v>2016</v>
      </c>
      <c r="F12" s="18" t="s">
        <v>221</v>
      </c>
      <c r="G12" s="59" t="s">
        <v>2688</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row>
    <row r="13" spans="1:175" s="28" customFormat="1" ht="47.25" x14ac:dyDescent="0.25">
      <c r="A13" s="7">
        <v>12</v>
      </c>
      <c r="B13" s="10" t="s">
        <v>1712</v>
      </c>
      <c r="C13" s="10" t="s">
        <v>1713</v>
      </c>
      <c r="D13" s="1" t="s">
        <v>1699</v>
      </c>
      <c r="E13" s="14">
        <v>2016</v>
      </c>
      <c r="F13" s="18" t="s">
        <v>221</v>
      </c>
      <c r="G13" s="59" t="s">
        <v>2688</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row>
    <row r="14" spans="1:175" s="28" customFormat="1" ht="31.5" x14ac:dyDescent="0.25">
      <c r="A14" s="7">
        <v>13</v>
      </c>
      <c r="B14" s="10" t="s">
        <v>1714</v>
      </c>
      <c r="C14" s="90" t="s">
        <v>1715</v>
      </c>
      <c r="D14" s="1" t="s">
        <v>1699</v>
      </c>
      <c r="E14" s="14">
        <v>2016</v>
      </c>
      <c r="F14" s="18" t="s">
        <v>221</v>
      </c>
      <c r="G14" s="59" t="s">
        <v>2688</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row>
    <row r="15" spans="1:175" s="28" customFormat="1" ht="47.25" x14ac:dyDescent="0.25">
      <c r="A15" s="7">
        <v>14</v>
      </c>
      <c r="B15" s="10" t="s">
        <v>1716</v>
      </c>
      <c r="C15" s="90" t="s">
        <v>1717</v>
      </c>
      <c r="D15" s="1" t="s">
        <v>1699</v>
      </c>
      <c r="E15" s="14">
        <v>2016</v>
      </c>
      <c r="F15" s="18" t="s">
        <v>221</v>
      </c>
      <c r="G15" s="59" t="s">
        <v>2688</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row>
    <row r="16" spans="1:175" s="28" customFormat="1" ht="47.25" x14ac:dyDescent="0.25">
      <c r="A16" s="7">
        <v>15</v>
      </c>
      <c r="B16" s="10" t="s">
        <v>1718</v>
      </c>
      <c r="C16" s="90" t="s">
        <v>1719</v>
      </c>
      <c r="D16" s="1" t="s">
        <v>1699</v>
      </c>
      <c r="E16" s="14">
        <v>2016</v>
      </c>
      <c r="F16" s="18" t="s">
        <v>221</v>
      </c>
      <c r="G16" s="59" t="s">
        <v>2688</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row>
    <row r="17" spans="1:175" s="28" customFormat="1" ht="47.25" x14ac:dyDescent="0.25">
      <c r="A17" s="7">
        <v>16</v>
      </c>
      <c r="B17" s="10" t="s">
        <v>1720</v>
      </c>
      <c r="C17" s="90" t="s">
        <v>1721</v>
      </c>
      <c r="D17" s="1" t="s">
        <v>1699</v>
      </c>
      <c r="E17" s="14">
        <v>2016</v>
      </c>
      <c r="F17" s="18" t="s">
        <v>221</v>
      </c>
      <c r="G17" s="59" t="s">
        <v>2688</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row>
    <row r="18" spans="1:175" s="28" customFormat="1" ht="31.5" x14ac:dyDescent="0.25">
      <c r="A18" s="7">
        <v>17</v>
      </c>
      <c r="B18" s="10" t="s">
        <v>1722</v>
      </c>
      <c r="C18" s="90" t="s">
        <v>1723</v>
      </c>
      <c r="D18" s="1" t="s">
        <v>1699</v>
      </c>
      <c r="E18" s="14">
        <v>2016</v>
      </c>
      <c r="F18" s="18" t="s">
        <v>221</v>
      </c>
      <c r="G18" s="59" t="s">
        <v>2688</v>
      </c>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row>
    <row r="19" spans="1:175" s="28" customFormat="1" ht="31.5" x14ac:dyDescent="0.25">
      <c r="A19" s="7">
        <v>18</v>
      </c>
      <c r="B19" s="10" t="s">
        <v>1724</v>
      </c>
      <c r="C19" s="90" t="s">
        <v>1725</v>
      </c>
      <c r="D19" s="1" t="s">
        <v>1699</v>
      </c>
      <c r="E19" s="14">
        <v>2016</v>
      </c>
      <c r="F19" s="18" t="s">
        <v>221</v>
      </c>
      <c r="G19" s="59" t="s">
        <v>2688</v>
      </c>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row>
    <row r="20" spans="1:175" s="28" customFormat="1" ht="31.5" x14ac:dyDescent="0.25">
      <c r="A20" s="7">
        <v>19</v>
      </c>
      <c r="B20" s="10" t="s">
        <v>1726</v>
      </c>
      <c r="C20" s="90" t="s">
        <v>1727</v>
      </c>
      <c r="D20" s="1" t="s">
        <v>1699</v>
      </c>
      <c r="E20" s="14">
        <v>2016</v>
      </c>
      <c r="F20" s="18" t="s">
        <v>221</v>
      </c>
      <c r="G20" s="59" t="s">
        <v>2688</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row>
    <row r="21" spans="1:175" s="28" customFormat="1" ht="47.25" x14ac:dyDescent="0.25">
      <c r="A21" s="7">
        <v>20</v>
      </c>
      <c r="B21" s="10" t="s">
        <v>1728</v>
      </c>
      <c r="C21" s="90" t="s">
        <v>1729</v>
      </c>
      <c r="D21" s="1" t="s">
        <v>1699</v>
      </c>
      <c r="E21" s="14">
        <v>2016</v>
      </c>
      <c r="F21" s="18" t="s">
        <v>221</v>
      </c>
      <c r="G21" s="59" t="s">
        <v>2688</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row>
    <row r="22" spans="1:175" s="28" customFormat="1" ht="47.25" x14ac:dyDescent="0.25">
      <c r="A22" s="7">
        <v>21</v>
      </c>
      <c r="B22" s="10" t="s">
        <v>1730</v>
      </c>
      <c r="C22" s="90" t="s">
        <v>1731</v>
      </c>
      <c r="D22" s="1" t="s">
        <v>1732</v>
      </c>
      <c r="E22" s="1">
        <v>2016</v>
      </c>
      <c r="F22" s="18" t="s">
        <v>221</v>
      </c>
      <c r="G22" s="59" t="s">
        <v>2688</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row>
    <row r="23" spans="1:175" s="28" customFormat="1" ht="31.5" x14ac:dyDescent="0.25">
      <c r="A23" s="7">
        <v>22</v>
      </c>
      <c r="B23" s="10" t="s">
        <v>146</v>
      </c>
      <c r="C23" s="10" t="s">
        <v>354</v>
      </c>
      <c r="D23" s="1" t="s">
        <v>147</v>
      </c>
      <c r="E23" s="1">
        <v>2017</v>
      </c>
      <c r="F23" s="59" t="s">
        <v>221</v>
      </c>
      <c r="G23" s="94" t="s">
        <v>2674</v>
      </c>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row>
    <row r="24" spans="1:175" s="28" customFormat="1" ht="78.75" x14ac:dyDescent="0.25">
      <c r="A24" s="7">
        <v>23</v>
      </c>
      <c r="B24" s="10" t="s">
        <v>144</v>
      </c>
      <c r="C24" s="10" t="s">
        <v>352</v>
      </c>
      <c r="D24" s="1" t="s">
        <v>353</v>
      </c>
      <c r="E24" s="1">
        <v>2017</v>
      </c>
      <c r="F24" s="59" t="s">
        <v>221</v>
      </c>
      <c r="G24" s="94" t="s">
        <v>2674</v>
      </c>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row>
    <row r="25" spans="1:175" s="28" customFormat="1" ht="47.25" x14ac:dyDescent="0.25">
      <c r="A25" s="7">
        <v>24</v>
      </c>
      <c r="B25" s="10" t="s">
        <v>451</v>
      </c>
      <c r="C25" s="10" t="s">
        <v>927</v>
      </c>
      <c r="D25" s="1" t="s">
        <v>452</v>
      </c>
      <c r="E25" s="1">
        <v>2018</v>
      </c>
      <c r="F25" s="18" t="s">
        <v>221</v>
      </c>
      <c r="G25" s="59" t="s">
        <v>2674</v>
      </c>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row>
    <row r="26" spans="1:175" s="49" customFormat="1" ht="31.5" x14ac:dyDescent="0.25">
      <c r="A26" s="7">
        <v>25</v>
      </c>
      <c r="B26" s="127" t="s">
        <v>760</v>
      </c>
      <c r="C26" s="213" t="s">
        <v>1276</v>
      </c>
      <c r="D26" s="11" t="s">
        <v>1162</v>
      </c>
      <c r="E26" s="1">
        <v>2018</v>
      </c>
      <c r="F26" s="168" t="s">
        <v>221</v>
      </c>
      <c r="G26" s="167" t="s">
        <v>2676</v>
      </c>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row>
    <row r="27" spans="1:175" s="49" customFormat="1" ht="47.25" x14ac:dyDescent="0.25">
      <c r="A27" s="7">
        <v>26</v>
      </c>
      <c r="B27" s="10" t="s">
        <v>455</v>
      </c>
      <c r="C27" s="13" t="s">
        <v>993</v>
      </c>
      <c r="D27" s="1" t="s">
        <v>456</v>
      </c>
      <c r="E27" s="1">
        <v>2018</v>
      </c>
      <c r="F27" s="2" t="s">
        <v>221</v>
      </c>
      <c r="G27" s="59" t="s">
        <v>2674</v>
      </c>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row>
    <row r="28" spans="1:175" s="49" customFormat="1" ht="47.25" x14ac:dyDescent="0.25">
      <c r="A28" s="7">
        <v>27</v>
      </c>
      <c r="B28" s="10" t="s">
        <v>457</v>
      </c>
      <c r="C28" s="13" t="s">
        <v>996</v>
      </c>
      <c r="D28" s="1" t="s">
        <v>458</v>
      </c>
      <c r="E28" s="1">
        <v>2018</v>
      </c>
      <c r="F28" s="2" t="s">
        <v>221</v>
      </c>
      <c r="G28" s="59" t="s">
        <v>2674</v>
      </c>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row>
    <row r="29" spans="1:175" s="49" customFormat="1" ht="63" x14ac:dyDescent="0.25">
      <c r="A29" s="7">
        <v>28</v>
      </c>
      <c r="B29" s="35" t="s">
        <v>1165</v>
      </c>
      <c r="C29" s="13" t="s">
        <v>1277</v>
      </c>
      <c r="D29" s="34" t="s">
        <v>1166</v>
      </c>
      <c r="E29" s="1">
        <v>2018</v>
      </c>
      <c r="F29" s="168" t="s">
        <v>221</v>
      </c>
      <c r="G29" s="167" t="s">
        <v>2676</v>
      </c>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4"/>
      <c r="DY29" s="114"/>
      <c r="DZ29" s="114"/>
      <c r="EA29" s="114"/>
      <c r="EB29" s="114"/>
      <c r="EC29" s="114"/>
      <c r="ED29" s="114"/>
      <c r="EE29" s="114"/>
      <c r="EF29" s="114"/>
      <c r="EG29" s="114"/>
      <c r="EH29" s="114"/>
      <c r="EI29" s="114"/>
      <c r="EJ29" s="114"/>
      <c r="EK29" s="114"/>
      <c r="EL29" s="114"/>
      <c r="EM29" s="114"/>
      <c r="EN29" s="114"/>
      <c r="EO29" s="114"/>
      <c r="EP29" s="114"/>
      <c r="EQ29" s="114"/>
      <c r="ER29" s="114"/>
      <c r="ES29" s="114"/>
      <c r="ET29" s="114"/>
      <c r="EU29" s="114"/>
      <c r="EV29" s="114"/>
      <c r="EW29" s="114"/>
      <c r="EX29" s="114"/>
      <c r="EY29" s="114"/>
      <c r="EZ29" s="114"/>
      <c r="FA29" s="114"/>
      <c r="FB29" s="114"/>
      <c r="FC29" s="114"/>
      <c r="FD29" s="114"/>
      <c r="FE29" s="114"/>
      <c r="FF29" s="114"/>
      <c r="FG29" s="114"/>
      <c r="FH29" s="114"/>
      <c r="FI29" s="114"/>
      <c r="FJ29" s="114"/>
      <c r="FK29" s="114"/>
      <c r="FL29" s="114"/>
      <c r="FM29" s="114"/>
      <c r="FN29" s="114"/>
      <c r="FO29" s="114"/>
      <c r="FP29" s="114"/>
      <c r="FQ29" s="114"/>
      <c r="FR29" s="114"/>
      <c r="FS29" s="114"/>
    </row>
    <row r="30" spans="1:175" s="49" customFormat="1" ht="47.25" x14ac:dyDescent="0.25">
      <c r="A30" s="7">
        <v>29</v>
      </c>
      <c r="B30" s="13" t="s">
        <v>453</v>
      </c>
      <c r="C30" s="95" t="s">
        <v>920</v>
      </c>
      <c r="D30" s="2" t="s">
        <v>454</v>
      </c>
      <c r="E30" s="1">
        <v>2018</v>
      </c>
      <c r="F30" s="2" t="s">
        <v>221</v>
      </c>
      <c r="G30" s="59" t="s">
        <v>2674</v>
      </c>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row>
    <row r="31" spans="1:175" s="49" customFormat="1" ht="31.5" x14ac:dyDescent="0.25">
      <c r="A31" s="7">
        <v>30</v>
      </c>
      <c r="B31" s="13" t="s">
        <v>505</v>
      </c>
      <c r="C31" s="13" t="s">
        <v>1105</v>
      </c>
      <c r="D31" s="2" t="s">
        <v>506</v>
      </c>
      <c r="E31" s="1">
        <v>2018</v>
      </c>
      <c r="F31" s="40" t="s">
        <v>221</v>
      </c>
      <c r="G31" s="59" t="s">
        <v>2676</v>
      </c>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row>
    <row r="32" spans="1:175" s="35" customFormat="1" ht="31.5" x14ac:dyDescent="0.25">
      <c r="A32" s="7">
        <v>31</v>
      </c>
      <c r="B32" s="177" t="s">
        <v>1247</v>
      </c>
      <c r="C32" s="178" t="s">
        <v>1246</v>
      </c>
      <c r="D32" s="180" t="s">
        <v>761</v>
      </c>
      <c r="E32" s="1">
        <v>2018</v>
      </c>
      <c r="F32" s="183" t="s">
        <v>221</v>
      </c>
      <c r="G32" s="39" t="s">
        <v>2673</v>
      </c>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c r="BU32" s="133"/>
      <c r="BV32" s="133"/>
      <c r="BW32" s="133"/>
      <c r="BX32" s="133"/>
      <c r="BY32" s="133"/>
      <c r="BZ32" s="133"/>
      <c r="CA32" s="133"/>
      <c r="CB32" s="133"/>
      <c r="CC32" s="133"/>
      <c r="CD32" s="133"/>
      <c r="CE32" s="133"/>
      <c r="CF32" s="133"/>
      <c r="CG32" s="133"/>
      <c r="CH32" s="133"/>
      <c r="CI32" s="133"/>
      <c r="CJ32" s="133"/>
      <c r="CK32" s="133"/>
      <c r="CL32" s="133"/>
      <c r="CM32" s="133"/>
      <c r="CN32" s="133"/>
      <c r="CO32" s="133"/>
      <c r="CP32" s="133"/>
      <c r="CQ32" s="133"/>
      <c r="CR32" s="133"/>
      <c r="CS32" s="133"/>
      <c r="CT32" s="133"/>
      <c r="CU32" s="133"/>
      <c r="CV32" s="133"/>
      <c r="CW32" s="133"/>
      <c r="CX32" s="133"/>
      <c r="CY32" s="133"/>
      <c r="CZ32" s="133"/>
      <c r="DA32" s="133"/>
      <c r="DB32" s="133"/>
      <c r="DC32" s="133"/>
      <c r="DD32" s="133"/>
      <c r="DE32" s="133"/>
      <c r="DF32" s="133"/>
      <c r="DG32" s="133"/>
      <c r="DH32" s="133"/>
      <c r="DI32" s="133"/>
      <c r="DJ32" s="133"/>
      <c r="DK32" s="133"/>
      <c r="DL32" s="133"/>
      <c r="DM32" s="133"/>
      <c r="DN32" s="133"/>
      <c r="DO32" s="133"/>
      <c r="DP32" s="133"/>
      <c r="DQ32" s="133"/>
      <c r="DR32" s="133"/>
      <c r="DS32" s="133"/>
      <c r="DT32" s="133"/>
      <c r="DU32" s="133"/>
      <c r="DV32" s="133"/>
      <c r="DW32" s="133"/>
      <c r="DX32" s="133"/>
      <c r="DY32" s="133"/>
      <c r="DZ32" s="133"/>
      <c r="EA32" s="133"/>
      <c r="EB32" s="133"/>
      <c r="EC32" s="133"/>
      <c r="ED32" s="133"/>
      <c r="EE32" s="133"/>
      <c r="EF32" s="133"/>
      <c r="EG32" s="133"/>
      <c r="EH32" s="133"/>
      <c r="EI32" s="133"/>
      <c r="EJ32" s="133"/>
      <c r="EK32" s="133"/>
      <c r="EL32" s="133"/>
      <c r="EM32" s="133"/>
      <c r="EN32" s="133"/>
      <c r="EO32" s="133"/>
      <c r="EP32" s="133"/>
      <c r="EQ32" s="133"/>
      <c r="ER32" s="133"/>
      <c r="ES32" s="133"/>
      <c r="ET32" s="133"/>
      <c r="EU32" s="133"/>
      <c r="EV32" s="133"/>
      <c r="EW32" s="133"/>
      <c r="EX32" s="133"/>
      <c r="EY32" s="133"/>
      <c r="EZ32" s="133"/>
      <c r="FA32" s="133"/>
      <c r="FB32" s="133"/>
      <c r="FC32" s="133"/>
      <c r="FD32" s="133"/>
      <c r="FE32" s="133"/>
      <c r="FF32" s="133"/>
      <c r="FG32" s="133"/>
      <c r="FH32" s="133"/>
      <c r="FI32" s="133"/>
      <c r="FJ32" s="133"/>
      <c r="FK32" s="133"/>
      <c r="FL32" s="133"/>
      <c r="FM32" s="133"/>
      <c r="FN32" s="133"/>
      <c r="FO32" s="133"/>
      <c r="FP32" s="133"/>
      <c r="FQ32" s="133"/>
      <c r="FR32" s="133"/>
      <c r="FS32" s="133"/>
    </row>
    <row r="33" spans="1:175" s="35" customFormat="1" ht="31.5" x14ac:dyDescent="0.25">
      <c r="A33" s="7">
        <v>32</v>
      </c>
      <c r="B33" s="177" t="s">
        <v>776</v>
      </c>
      <c r="C33" s="178" t="s">
        <v>777</v>
      </c>
      <c r="D33" s="180" t="s">
        <v>778</v>
      </c>
      <c r="E33" s="1">
        <v>2018</v>
      </c>
      <c r="F33" s="183" t="s">
        <v>221</v>
      </c>
      <c r="G33" s="39" t="s">
        <v>2673</v>
      </c>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row>
    <row r="34" spans="1:175" s="35" customFormat="1" ht="47.25" x14ac:dyDescent="0.25">
      <c r="A34" s="7">
        <v>33</v>
      </c>
      <c r="B34" s="177" t="s">
        <v>795</v>
      </c>
      <c r="C34" s="178" t="s">
        <v>895</v>
      </c>
      <c r="D34" s="180" t="s">
        <v>796</v>
      </c>
      <c r="E34" s="1">
        <v>2018</v>
      </c>
      <c r="F34" s="183" t="s">
        <v>221</v>
      </c>
      <c r="G34" s="59" t="s">
        <v>2674</v>
      </c>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row>
    <row r="35" spans="1:175" s="35" customFormat="1" ht="47.25" x14ac:dyDescent="0.25">
      <c r="A35" s="7">
        <v>34</v>
      </c>
      <c r="B35" s="177" t="s">
        <v>1248</v>
      </c>
      <c r="C35" s="178" t="s">
        <v>992</v>
      </c>
      <c r="D35" s="180" t="s">
        <v>456</v>
      </c>
      <c r="E35" s="1">
        <v>2018</v>
      </c>
      <c r="F35" s="183" t="s">
        <v>221</v>
      </c>
      <c r="G35" s="167" t="s">
        <v>2676</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row>
    <row r="36" spans="1:175" s="35" customFormat="1" ht="31.5" x14ac:dyDescent="0.2">
      <c r="A36" s="7">
        <v>35</v>
      </c>
      <c r="B36" s="364" t="s">
        <v>2321</v>
      </c>
      <c r="C36" s="373" t="s">
        <v>2322</v>
      </c>
      <c r="D36" s="365" t="s">
        <v>2323</v>
      </c>
      <c r="E36" s="100">
        <v>2018</v>
      </c>
      <c r="F36" s="367" t="s">
        <v>221</v>
      </c>
      <c r="G36" s="59" t="s">
        <v>2688</v>
      </c>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row>
    <row r="37" spans="1:175" s="35" customFormat="1" ht="47.25" x14ac:dyDescent="0.2">
      <c r="A37" s="7">
        <v>36</v>
      </c>
      <c r="B37" s="364" t="s">
        <v>2324</v>
      </c>
      <c r="C37" s="373" t="s">
        <v>2325</v>
      </c>
      <c r="D37" s="365" t="s">
        <v>2326</v>
      </c>
      <c r="E37" s="100">
        <v>2018</v>
      </c>
      <c r="F37" s="367" t="s">
        <v>221</v>
      </c>
      <c r="G37" s="59" t="s">
        <v>2688</v>
      </c>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row>
    <row r="38" spans="1:175" s="35" customFormat="1" ht="31.5" x14ac:dyDescent="0.2">
      <c r="A38" s="7">
        <v>37</v>
      </c>
      <c r="B38" s="364" t="s">
        <v>2327</v>
      </c>
      <c r="C38" s="364" t="s">
        <v>2328</v>
      </c>
      <c r="D38" s="365" t="s">
        <v>2329</v>
      </c>
      <c r="E38" s="100">
        <v>2018</v>
      </c>
      <c r="F38" s="367" t="s">
        <v>221</v>
      </c>
      <c r="G38" s="59" t="s">
        <v>2688</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row>
    <row r="39" spans="1:175" s="35" customFormat="1" ht="63" x14ac:dyDescent="0.2">
      <c r="A39" s="7">
        <v>38</v>
      </c>
      <c r="B39" s="364" t="s">
        <v>2330</v>
      </c>
      <c r="C39" s="364" t="s">
        <v>2331</v>
      </c>
      <c r="D39" s="365" t="s">
        <v>2329</v>
      </c>
      <c r="E39" s="100">
        <v>2018</v>
      </c>
      <c r="F39" s="367" t="s">
        <v>221</v>
      </c>
      <c r="G39" s="59" t="s">
        <v>2688</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row>
    <row r="40" spans="1:175" s="35" customFormat="1" ht="63" x14ac:dyDescent="0.2">
      <c r="A40" s="7">
        <v>39</v>
      </c>
      <c r="B40" s="364" t="s">
        <v>2332</v>
      </c>
      <c r="C40" s="364" t="s">
        <v>2333</v>
      </c>
      <c r="D40" s="365" t="s">
        <v>2334</v>
      </c>
      <c r="E40" s="100">
        <v>2018</v>
      </c>
      <c r="F40" s="367" t="s">
        <v>221</v>
      </c>
      <c r="G40" s="59" t="s">
        <v>2688</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row>
    <row r="41" spans="1:175" s="35" customFormat="1" ht="31.5" x14ac:dyDescent="0.2">
      <c r="A41" s="7">
        <v>40</v>
      </c>
      <c r="B41" s="364" t="s">
        <v>2335</v>
      </c>
      <c r="C41" s="364" t="s">
        <v>2336</v>
      </c>
      <c r="D41" s="365" t="s">
        <v>2337</v>
      </c>
      <c r="E41" s="100">
        <v>2018</v>
      </c>
      <c r="F41" s="367" t="s">
        <v>221</v>
      </c>
      <c r="G41" s="59" t="s">
        <v>2688</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row>
    <row r="42" spans="1:175" s="35" customFormat="1" ht="31.5" x14ac:dyDescent="0.2">
      <c r="A42" s="7">
        <v>41</v>
      </c>
      <c r="B42" s="364" t="s">
        <v>2338</v>
      </c>
      <c r="C42" s="373" t="s">
        <v>2339</v>
      </c>
      <c r="D42" s="365" t="s">
        <v>2337</v>
      </c>
      <c r="E42" s="100">
        <v>2018</v>
      </c>
      <c r="F42" s="367" t="s">
        <v>221</v>
      </c>
      <c r="G42" s="59" t="s">
        <v>2688</v>
      </c>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row>
    <row r="43" spans="1:175" s="35" customFormat="1" ht="47.25" x14ac:dyDescent="0.2">
      <c r="A43" s="7">
        <v>42</v>
      </c>
      <c r="B43" s="364" t="s">
        <v>2340</v>
      </c>
      <c r="C43" s="373" t="s">
        <v>2341</v>
      </c>
      <c r="D43" s="365" t="s">
        <v>2337</v>
      </c>
      <c r="E43" s="100">
        <v>2018</v>
      </c>
      <c r="F43" s="367" t="s">
        <v>221</v>
      </c>
      <c r="G43" s="59" t="s">
        <v>2688</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row>
    <row r="44" spans="1:175" s="35" customFormat="1" ht="31.5" x14ac:dyDescent="0.2">
      <c r="A44" s="7">
        <v>43</v>
      </c>
      <c r="B44" s="364" t="s">
        <v>2342</v>
      </c>
      <c r="C44" s="364" t="s">
        <v>2343</v>
      </c>
      <c r="D44" s="365" t="s">
        <v>2344</v>
      </c>
      <c r="E44" s="100">
        <v>2018</v>
      </c>
      <c r="F44" s="367" t="s">
        <v>221</v>
      </c>
      <c r="G44" s="59" t="s">
        <v>2688</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row>
    <row r="45" spans="1:175" s="35" customFormat="1" ht="47.25" x14ac:dyDescent="0.25">
      <c r="A45" s="7">
        <v>44</v>
      </c>
      <c r="B45" s="77" t="s">
        <v>588</v>
      </c>
      <c r="C45" s="77" t="s">
        <v>742</v>
      </c>
      <c r="D45" s="76" t="s">
        <v>589</v>
      </c>
      <c r="E45" s="1">
        <v>2019</v>
      </c>
      <c r="F45" s="76" t="s">
        <v>221</v>
      </c>
      <c r="G45" s="91" t="s">
        <v>2674</v>
      </c>
      <c r="H45" s="54"/>
      <c r="I45" s="52"/>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row>
    <row r="46" spans="1:175" s="35" customFormat="1" ht="47.25" x14ac:dyDescent="0.25">
      <c r="A46" s="7">
        <v>45</v>
      </c>
      <c r="B46" s="41" t="s">
        <v>1207</v>
      </c>
      <c r="C46" s="175" t="s">
        <v>1208</v>
      </c>
      <c r="D46" s="42" t="s">
        <v>1192</v>
      </c>
      <c r="E46" s="1">
        <v>2019</v>
      </c>
      <c r="F46" s="174" t="s">
        <v>221</v>
      </c>
      <c r="G46" s="167" t="s">
        <v>2676</v>
      </c>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2"/>
      <c r="DV46" s="112"/>
      <c r="DW46" s="112"/>
      <c r="DX46" s="112"/>
      <c r="DY46" s="112"/>
      <c r="DZ46" s="112"/>
      <c r="EA46" s="112"/>
      <c r="EB46" s="112"/>
      <c r="EC46" s="112"/>
      <c r="ED46" s="112"/>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row>
    <row r="47" spans="1:175" s="35" customFormat="1" ht="31.5" x14ac:dyDescent="0.25">
      <c r="A47" s="7">
        <v>46</v>
      </c>
      <c r="B47" s="77" t="s">
        <v>518</v>
      </c>
      <c r="C47" s="81" t="s">
        <v>744</v>
      </c>
      <c r="D47" s="76" t="s">
        <v>519</v>
      </c>
      <c r="E47" s="1">
        <v>2019</v>
      </c>
      <c r="F47" s="76" t="s">
        <v>221</v>
      </c>
      <c r="G47" s="91" t="s">
        <v>2674</v>
      </c>
      <c r="H47" s="54"/>
      <c r="I47" s="52"/>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row>
    <row r="48" spans="1:175" s="35" customFormat="1" ht="63" x14ac:dyDescent="0.25">
      <c r="A48" s="7">
        <v>47</v>
      </c>
      <c r="B48" s="77" t="s">
        <v>522</v>
      </c>
      <c r="C48" s="77" t="s">
        <v>746</v>
      </c>
      <c r="D48" s="78" t="s">
        <v>523</v>
      </c>
      <c r="E48" s="1">
        <v>2019</v>
      </c>
      <c r="F48" s="76" t="s">
        <v>221</v>
      </c>
      <c r="G48" s="91" t="s">
        <v>2674</v>
      </c>
      <c r="H48" s="54"/>
      <c r="I48" s="52"/>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row>
    <row r="49" spans="1:175" s="35" customFormat="1" ht="47.25" x14ac:dyDescent="0.25">
      <c r="A49" s="7">
        <v>48</v>
      </c>
      <c r="B49" s="77" t="s">
        <v>626</v>
      </c>
      <c r="C49" s="77" t="s">
        <v>747</v>
      </c>
      <c r="D49" s="76" t="s">
        <v>566</v>
      </c>
      <c r="E49" s="1">
        <v>2019</v>
      </c>
      <c r="F49" s="76" t="s">
        <v>221</v>
      </c>
      <c r="G49" s="91" t="s">
        <v>2674</v>
      </c>
      <c r="H49" s="55"/>
      <c r="I49" s="52"/>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row>
    <row r="50" spans="1:175" s="35" customFormat="1" ht="31.5" x14ac:dyDescent="0.25">
      <c r="A50" s="7">
        <v>49</v>
      </c>
      <c r="B50" s="41" t="s">
        <v>1206</v>
      </c>
      <c r="C50" s="175" t="s">
        <v>1293</v>
      </c>
      <c r="D50" s="42" t="s">
        <v>1205</v>
      </c>
      <c r="E50" s="1">
        <v>2019</v>
      </c>
      <c r="F50" s="174" t="s">
        <v>221</v>
      </c>
      <c r="G50" s="167" t="s">
        <v>2676</v>
      </c>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row>
    <row r="51" spans="1:175" s="35" customFormat="1" ht="47.25" x14ac:dyDescent="0.25">
      <c r="A51" s="7">
        <v>50</v>
      </c>
      <c r="B51" s="77" t="s">
        <v>640</v>
      </c>
      <c r="C51" s="81" t="s">
        <v>641</v>
      </c>
      <c r="D51" s="76" t="s">
        <v>642</v>
      </c>
      <c r="E51" s="1">
        <v>2019</v>
      </c>
      <c r="F51" s="80" t="s">
        <v>221</v>
      </c>
      <c r="G51" s="91" t="s">
        <v>2674</v>
      </c>
      <c r="H51" s="53"/>
      <c r="I51" s="52"/>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c r="DD51" s="53"/>
      <c r="DE51" s="53"/>
      <c r="DF51" s="53"/>
      <c r="DG51" s="53"/>
      <c r="DH51" s="53"/>
      <c r="DI51" s="53"/>
      <c r="DJ51" s="53"/>
      <c r="DK51" s="53"/>
      <c r="DL51" s="53"/>
      <c r="DM51" s="53"/>
      <c r="DN51" s="53"/>
      <c r="DO51" s="53"/>
      <c r="DP51" s="53"/>
      <c r="DQ51" s="53"/>
      <c r="DR51" s="53"/>
      <c r="DS51" s="53"/>
      <c r="DT51" s="53"/>
      <c r="DU51" s="53"/>
      <c r="DV51" s="53"/>
      <c r="DW51" s="53"/>
      <c r="DX51" s="53"/>
      <c r="DY51" s="53"/>
      <c r="DZ51" s="53"/>
      <c r="EA51" s="53"/>
      <c r="EB51" s="53"/>
      <c r="EC51" s="53"/>
      <c r="ED51" s="53"/>
      <c r="EE51" s="53"/>
      <c r="EF51" s="53"/>
      <c r="EG51" s="53"/>
      <c r="EH51" s="53"/>
      <c r="EI51" s="53"/>
      <c r="EJ51" s="53"/>
      <c r="EK51" s="53"/>
      <c r="EL51" s="53"/>
      <c r="EM51" s="53"/>
      <c r="EN51" s="53"/>
      <c r="EO51" s="53"/>
      <c r="EP51" s="53"/>
      <c r="EQ51" s="53"/>
      <c r="ER51" s="53"/>
      <c r="ES51" s="53"/>
      <c r="ET51" s="53"/>
      <c r="EU51" s="53"/>
      <c r="EV51" s="53"/>
      <c r="EW51" s="53"/>
      <c r="EX51" s="53"/>
      <c r="EY51" s="53"/>
      <c r="EZ51" s="53"/>
      <c r="FA51" s="53"/>
      <c r="FB51" s="53"/>
      <c r="FC51" s="53"/>
      <c r="FD51" s="53"/>
      <c r="FE51" s="53"/>
      <c r="FF51" s="53"/>
      <c r="FG51" s="53"/>
      <c r="FH51" s="53"/>
      <c r="FI51" s="53"/>
      <c r="FJ51" s="53"/>
      <c r="FK51" s="53"/>
      <c r="FL51" s="53"/>
      <c r="FM51" s="53"/>
      <c r="FN51" s="53"/>
      <c r="FO51" s="53"/>
      <c r="FP51" s="53"/>
      <c r="FQ51" s="53"/>
      <c r="FR51" s="53"/>
      <c r="FS51" s="53"/>
    </row>
    <row r="52" spans="1:175" s="35" customFormat="1" ht="63" x14ac:dyDescent="0.25">
      <c r="A52" s="7">
        <v>51</v>
      </c>
      <c r="B52" s="77" t="s">
        <v>636</v>
      </c>
      <c r="C52" s="77" t="s">
        <v>749</v>
      </c>
      <c r="D52" s="76" t="s">
        <v>528</v>
      </c>
      <c r="E52" s="1">
        <v>2019</v>
      </c>
      <c r="F52" s="76" t="s">
        <v>221</v>
      </c>
      <c r="G52" s="91" t="s">
        <v>2674</v>
      </c>
      <c r="H52" s="53"/>
      <c r="I52" s="52"/>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c r="DD52" s="53"/>
      <c r="DE52" s="53"/>
      <c r="DF52" s="53"/>
      <c r="DG52" s="53"/>
      <c r="DH52" s="53"/>
      <c r="DI52" s="53"/>
      <c r="DJ52" s="53"/>
      <c r="DK52" s="53"/>
      <c r="DL52" s="53"/>
      <c r="DM52" s="53"/>
      <c r="DN52" s="53"/>
      <c r="DO52" s="53"/>
      <c r="DP52" s="53"/>
      <c r="DQ52" s="53"/>
      <c r="DR52" s="53"/>
      <c r="DS52" s="53"/>
      <c r="DT52" s="53"/>
      <c r="DU52" s="53"/>
      <c r="DV52" s="53"/>
      <c r="DW52" s="53"/>
      <c r="DX52" s="53"/>
      <c r="DY52" s="53"/>
      <c r="DZ52" s="53"/>
      <c r="EA52" s="53"/>
      <c r="EB52" s="53"/>
      <c r="EC52" s="53"/>
      <c r="ED52" s="53"/>
      <c r="EE52" s="53"/>
      <c r="EF52" s="53"/>
      <c r="EG52" s="53"/>
      <c r="EH52" s="53"/>
      <c r="EI52" s="53"/>
      <c r="EJ52" s="53"/>
      <c r="EK52" s="53"/>
      <c r="EL52" s="53"/>
      <c r="EM52" s="53"/>
      <c r="EN52" s="53"/>
      <c r="EO52" s="53"/>
      <c r="EP52" s="53"/>
      <c r="EQ52" s="53"/>
      <c r="ER52" s="53"/>
      <c r="ES52" s="53"/>
      <c r="ET52" s="53"/>
      <c r="EU52" s="53"/>
      <c r="EV52" s="53"/>
      <c r="EW52" s="53"/>
      <c r="EX52" s="53"/>
      <c r="EY52" s="53"/>
      <c r="EZ52" s="53"/>
      <c r="FA52" s="53"/>
      <c r="FB52" s="53"/>
      <c r="FC52" s="53"/>
      <c r="FD52" s="53"/>
      <c r="FE52" s="53"/>
      <c r="FF52" s="53"/>
      <c r="FG52" s="53"/>
      <c r="FH52" s="53"/>
      <c r="FI52" s="53"/>
      <c r="FJ52" s="53"/>
      <c r="FK52" s="53"/>
      <c r="FL52" s="53"/>
      <c r="FM52" s="53"/>
      <c r="FN52" s="53"/>
      <c r="FO52" s="53"/>
      <c r="FP52" s="53"/>
      <c r="FQ52" s="53"/>
      <c r="FR52" s="53"/>
      <c r="FS52" s="53"/>
    </row>
    <row r="53" spans="1:175" s="35" customFormat="1" ht="31.5" x14ac:dyDescent="0.25">
      <c r="A53" s="7">
        <v>52</v>
      </c>
      <c r="B53" s="77" t="s">
        <v>631</v>
      </c>
      <c r="C53" s="77" t="s">
        <v>750</v>
      </c>
      <c r="D53" s="388" t="s">
        <v>545</v>
      </c>
      <c r="E53" s="1">
        <v>2019</v>
      </c>
      <c r="F53" s="76" t="s">
        <v>221</v>
      </c>
      <c r="G53" s="91" t="s">
        <v>2674</v>
      </c>
      <c r="H53" s="53"/>
      <c r="I53" s="52"/>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DS53" s="53"/>
      <c r="DT53" s="53"/>
      <c r="DU53" s="53"/>
      <c r="DV53" s="53"/>
      <c r="DW53" s="53"/>
      <c r="DX53" s="53"/>
      <c r="DY53" s="53"/>
      <c r="DZ53" s="53"/>
      <c r="EA53" s="53"/>
      <c r="EB53" s="53"/>
      <c r="EC53" s="53"/>
      <c r="ED53" s="53"/>
      <c r="EE53" s="53"/>
      <c r="EF53" s="53"/>
      <c r="EG53" s="53"/>
      <c r="EH53" s="53"/>
      <c r="EI53" s="53"/>
      <c r="EJ53" s="53"/>
      <c r="EK53" s="53"/>
      <c r="EL53" s="53"/>
      <c r="EM53" s="53"/>
      <c r="EN53" s="53"/>
      <c r="EO53" s="53"/>
      <c r="EP53" s="53"/>
      <c r="EQ53" s="53"/>
      <c r="ER53" s="53"/>
      <c r="ES53" s="53"/>
      <c r="ET53" s="53"/>
      <c r="EU53" s="53"/>
      <c r="EV53" s="53"/>
      <c r="EW53" s="53"/>
      <c r="EX53" s="53"/>
      <c r="EY53" s="53"/>
      <c r="EZ53" s="53"/>
      <c r="FA53" s="53"/>
      <c r="FB53" s="53"/>
      <c r="FC53" s="53"/>
      <c r="FD53" s="53"/>
      <c r="FE53" s="53"/>
      <c r="FF53" s="53"/>
      <c r="FG53" s="53"/>
      <c r="FH53" s="53"/>
      <c r="FI53" s="53"/>
      <c r="FJ53" s="53"/>
      <c r="FK53" s="53"/>
      <c r="FL53" s="53"/>
      <c r="FM53" s="53"/>
      <c r="FN53" s="53"/>
      <c r="FO53" s="53"/>
      <c r="FP53" s="53"/>
      <c r="FQ53" s="53"/>
      <c r="FR53" s="53"/>
      <c r="FS53" s="53"/>
    </row>
    <row r="54" spans="1:175" s="35" customFormat="1" ht="47.25" x14ac:dyDescent="0.25">
      <c r="A54" s="7">
        <v>53</v>
      </c>
      <c r="B54" s="79" t="s">
        <v>699</v>
      </c>
      <c r="C54" s="79" t="s">
        <v>751</v>
      </c>
      <c r="D54" s="87" t="s">
        <v>685</v>
      </c>
      <c r="E54" s="1">
        <v>2019</v>
      </c>
      <c r="F54" s="80" t="s">
        <v>221</v>
      </c>
      <c r="G54" s="91" t="s">
        <v>2674</v>
      </c>
      <c r="H54" s="53"/>
      <c r="I54" s="52"/>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c r="DS54" s="53"/>
      <c r="DT54" s="53"/>
      <c r="DU54" s="53"/>
      <c r="DV54" s="53"/>
      <c r="DW54" s="53"/>
      <c r="DX54" s="53"/>
      <c r="DY54" s="53"/>
      <c r="DZ54" s="53"/>
      <c r="EA54" s="53"/>
      <c r="EB54" s="53"/>
      <c r="EC54" s="53"/>
      <c r="ED54" s="53"/>
      <c r="EE54" s="53"/>
      <c r="EF54" s="53"/>
      <c r="EG54" s="53"/>
      <c r="EH54" s="53"/>
      <c r="EI54" s="53"/>
      <c r="EJ54" s="53"/>
      <c r="EK54" s="53"/>
      <c r="EL54" s="53"/>
      <c r="EM54" s="53"/>
      <c r="EN54" s="53"/>
      <c r="EO54" s="53"/>
      <c r="EP54" s="53"/>
      <c r="EQ54" s="53"/>
      <c r="ER54" s="53"/>
      <c r="ES54" s="53"/>
      <c r="ET54" s="53"/>
      <c r="EU54" s="53"/>
      <c r="EV54" s="53"/>
      <c r="EW54" s="53"/>
      <c r="EX54" s="53"/>
      <c r="EY54" s="53"/>
      <c r="EZ54" s="53"/>
      <c r="FA54" s="53"/>
      <c r="FB54" s="53"/>
      <c r="FC54" s="53"/>
      <c r="FD54" s="53"/>
      <c r="FE54" s="53"/>
      <c r="FF54" s="53"/>
      <c r="FG54" s="53"/>
      <c r="FH54" s="53"/>
      <c r="FI54" s="53"/>
      <c r="FJ54" s="53"/>
      <c r="FK54" s="53"/>
      <c r="FL54" s="53"/>
      <c r="FM54" s="53"/>
      <c r="FN54" s="53"/>
      <c r="FO54" s="53"/>
      <c r="FP54" s="53"/>
      <c r="FQ54" s="53"/>
      <c r="FR54" s="53"/>
      <c r="FS54" s="53"/>
    </row>
    <row r="55" spans="1:175" s="35" customFormat="1" ht="47.25" x14ac:dyDescent="0.25">
      <c r="A55" s="7">
        <v>54</v>
      </c>
      <c r="B55" s="79" t="s">
        <v>666</v>
      </c>
      <c r="C55" s="79" t="s">
        <v>753</v>
      </c>
      <c r="D55" s="87" t="s">
        <v>667</v>
      </c>
      <c r="E55" s="1">
        <v>2019</v>
      </c>
      <c r="F55" s="80" t="s">
        <v>221</v>
      </c>
      <c r="G55" s="91" t="s">
        <v>2674</v>
      </c>
      <c r="H55" s="53"/>
      <c r="I55" s="52"/>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c r="DA55" s="53"/>
      <c r="DB55" s="53"/>
      <c r="DC55" s="53"/>
      <c r="DD55" s="53"/>
      <c r="DE55" s="53"/>
      <c r="DF55" s="53"/>
      <c r="DG55" s="53"/>
      <c r="DH55" s="53"/>
      <c r="DI55" s="53"/>
      <c r="DJ55" s="53"/>
      <c r="DK55" s="53"/>
      <c r="DL55" s="53"/>
      <c r="DM55" s="53"/>
      <c r="DN55" s="53"/>
      <c r="DO55" s="53"/>
      <c r="DP55" s="53"/>
      <c r="DQ55" s="53"/>
      <c r="DR55" s="53"/>
      <c r="DS55" s="53"/>
      <c r="DT55" s="53"/>
      <c r="DU55" s="53"/>
      <c r="DV55" s="53"/>
      <c r="DW55" s="53"/>
      <c r="DX55" s="53"/>
      <c r="DY55" s="53"/>
      <c r="DZ55" s="53"/>
      <c r="EA55" s="53"/>
      <c r="EB55" s="53"/>
      <c r="EC55" s="53"/>
      <c r="ED55" s="53"/>
      <c r="EE55" s="53"/>
      <c r="EF55" s="53"/>
      <c r="EG55" s="53"/>
      <c r="EH55" s="53"/>
      <c r="EI55" s="53"/>
      <c r="EJ55" s="53"/>
      <c r="EK55" s="53"/>
      <c r="EL55" s="53"/>
      <c r="EM55" s="53"/>
      <c r="EN55" s="53"/>
      <c r="EO55" s="53"/>
      <c r="EP55" s="53"/>
      <c r="EQ55" s="53"/>
      <c r="ER55" s="53"/>
      <c r="ES55" s="53"/>
      <c r="ET55" s="53"/>
      <c r="EU55" s="53"/>
      <c r="EV55" s="53"/>
      <c r="EW55" s="53"/>
      <c r="EX55" s="53"/>
      <c r="EY55" s="53"/>
      <c r="EZ55" s="53"/>
      <c r="FA55" s="53"/>
      <c r="FB55" s="53"/>
      <c r="FC55" s="53"/>
      <c r="FD55" s="53"/>
      <c r="FE55" s="53"/>
      <c r="FF55" s="53"/>
      <c r="FG55" s="53"/>
      <c r="FH55" s="53"/>
      <c r="FI55" s="53"/>
      <c r="FJ55" s="53"/>
      <c r="FK55" s="53"/>
      <c r="FL55" s="53"/>
      <c r="FM55" s="53"/>
      <c r="FN55" s="53"/>
      <c r="FO55" s="53"/>
      <c r="FP55" s="53"/>
      <c r="FQ55" s="53"/>
      <c r="FR55" s="53"/>
      <c r="FS55" s="53"/>
    </row>
    <row r="56" spans="1:175" s="35" customFormat="1" ht="47.25" x14ac:dyDescent="0.25">
      <c r="A56" s="7">
        <v>55</v>
      </c>
      <c r="B56" s="77" t="s">
        <v>651</v>
      </c>
      <c r="C56" s="77" t="s">
        <v>932</v>
      </c>
      <c r="D56" s="76" t="s">
        <v>652</v>
      </c>
      <c r="E56" s="1">
        <v>2019</v>
      </c>
      <c r="F56" s="76" t="s">
        <v>221</v>
      </c>
      <c r="G56" s="91" t="s">
        <v>2674</v>
      </c>
      <c r="H56" s="53"/>
      <c r="I56" s="52"/>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c r="DX56" s="53"/>
      <c r="DY56" s="53"/>
      <c r="DZ56" s="53"/>
      <c r="EA56" s="53"/>
      <c r="EB56" s="53"/>
      <c r="EC56" s="53"/>
      <c r="ED56" s="53"/>
      <c r="EE56" s="53"/>
      <c r="EF56" s="53"/>
      <c r="EG56" s="53"/>
      <c r="EH56" s="53"/>
      <c r="EI56" s="53"/>
      <c r="EJ56" s="53"/>
      <c r="EK56" s="53"/>
      <c r="EL56" s="53"/>
      <c r="EM56" s="53"/>
      <c r="EN56" s="53"/>
      <c r="EO56" s="53"/>
      <c r="EP56" s="53"/>
      <c r="EQ56" s="53"/>
      <c r="ER56" s="53"/>
      <c r="ES56" s="53"/>
      <c r="ET56" s="53"/>
      <c r="EU56" s="53"/>
      <c r="EV56" s="53"/>
      <c r="EW56" s="53"/>
      <c r="EX56" s="53"/>
      <c r="EY56" s="53"/>
      <c r="EZ56" s="53"/>
      <c r="FA56" s="53"/>
      <c r="FB56" s="53"/>
      <c r="FC56" s="53"/>
      <c r="FD56" s="53"/>
      <c r="FE56" s="53"/>
      <c r="FF56" s="53"/>
      <c r="FG56" s="53"/>
      <c r="FH56" s="53"/>
      <c r="FI56" s="53"/>
      <c r="FJ56" s="53"/>
      <c r="FK56" s="53"/>
      <c r="FL56" s="53"/>
      <c r="FM56" s="53"/>
      <c r="FN56" s="53"/>
      <c r="FO56" s="53"/>
      <c r="FP56" s="53"/>
      <c r="FQ56" s="53"/>
      <c r="FR56" s="53"/>
      <c r="FS56" s="53"/>
    </row>
    <row r="57" spans="1:175" s="35" customFormat="1" ht="31.5" x14ac:dyDescent="0.25">
      <c r="A57" s="7">
        <v>56</v>
      </c>
      <c r="B57" s="41" t="s">
        <v>1227</v>
      </c>
      <c r="C57" s="175" t="s">
        <v>1228</v>
      </c>
      <c r="D57" s="42" t="s">
        <v>1192</v>
      </c>
      <c r="E57" s="1">
        <v>2019</v>
      </c>
      <c r="F57" s="174" t="s">
        <v>221</v>
      </c>
      <c r="G57" s="167" t="s">
        <v>2676</v>
      </c>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114"/>
      <c r="BX57" s="114"/>
      <c r="BY57" s="114"/>
      <c r="BZ57" s="114"/>
      <c r="CA57" s="114"/>
      <c r="CB57" s="114"/>
      <c r="CC57" s="114"/>
      <c r="CD57" s="114"/>
      <c r="CE57" s="114"/>
      <c r="CF57" s="114"/>
      <c r="CG57" s="114"/>
      <c r="CH57" s="114"/>
      <c r="CI57" s="114"/>
      <c r="CJ57" s="114"/>
      <c r="CK57" s="114"/>
      <c r="CL57" s="114"/>
      <c r="CM57" s="114"/>
      <c r="CN57" s="114"/>
      <c r="CO57" s="114"/>
      <c r="CP57" s="114"/>
      <c r="CQ57" s="114"/>
      <c r="CR57" s="114"/>
      <c r="CS57" s="114"/>
      <c r="CT57" s="114"/>
      <c r="CU57" s="114"/>
      <c r="CV57" s="114"/>
      <c r="CW57" s="114"/>
      <c r="CX57" s="114"/>
      <c r="CY57" s="114"/>
      <c r="CZ57" s="114"/>
      <c r="DA57" s="114"/>
      <c r="DB57" s="114"/>
      <c r="DC57" s="114"/>
      <c r="DD57" s="114"/>
      <c r="DE57" s="114"/>
      <c r="DF57" s="114"/>
      <c r="DG57" s="114"/>
      <c r="DH57" s="114"/>
      <c r="DI57" s="114"/>
      <c r="DJ57" s="114"/>
      <c r="DK57" s="114"/>
      <c r="DL57" s="114"/>
      <c r="DM57" s="114"/>
      <c r="DN57" s="114"/>
      <c r="DO57" s="114"/>
      <c r="DP57" s="114"/>
      <c r="DQ57" s="114"/>
      <c r="DR57" s="114"/>
      <c r="DS57" s="114"/>
      <c r="DT57" s="114"/>
      <c r="DU57" s="114"/>
      <c r="DV57" s="114"/>
      <c r="DW57" s="114"/>
      <c r="DX57" s="114"/>
      <c r="DY57" s="114"/>
      <c r="DZ57" s="114"/>
      <c r="EA57" s="114"/>
      <c r="EB57" s="114"/>
      <c r="EC57" s="114"/>
      <c r="ED57" s="114"/>
      <c r="EE57" s="114"/>
      <c r="EF57" s="114"/>
      <c r="EG57" s="114"/>
      <c r="EH57" s="114"/>
      <c r="EI57" s="114"/>
      <c r="EJ57" s="114"/>
      <c r="EK57" s="114"/>
      <c r="EL57" s="114"/>
      <c r="EM57" s="114"/>
      <c r="EN57" s="114"/>
      <c r="EO57" s="114"/>
      <c r="EP57" s="114"/>
      <c r="EQ57" s="114"/>
      <c r="ER57" s="114"/>
      <c r="ES57" s="114"/>
      <c r="ET57" s="114"/>
      <c r="EU57" s="114"/>
      <c r="EV57" s="114"/>
      <c r="EW57" s="114"/>
      <c r="EX57" s="114"/>
      <c r="EY57" s="114"/>
      <c r="EZ57" s="114"/>
      <c r="FA57" s="114"/>
      <c r="FB57" s="114"/>
      <c r="FC57" s="114"/>
      <c r="FD57" s="114"/>
      <c r="FE57" s="114"/>
      <c r="FF57" s="114"/>
      <c r="FG57" s="114"/>
      <c r="FH57" s="114"/>
      <c r="FI57" s="114"/>
      <c r="FJ57" s="114"/>
      <c r="FK57" s="114"/>
      <c r="FL57" s="114"/>
      <c r="FM57" s="114"/>
      <c r="FN57" s="114"/>
      <c r="FO57" s="114"/>
      <c r="FP57" s="114"/>
      <c r="FQ57" s="114"/>
      <c r="FR57" s="114"/>
      <c r="FS57" s="114"/>
    </row>
    <row r="58" spans="1:175" s="35" customFormat="1" ht="63" x14ac:dyDescent="0.25">
      <c r="A58" s="7">
        <v>57</v>
      </c>
      <c r="B58" s="41" t="s">
        <v>1218</v>
      </c>
      <c r="C58" s="175" t="s">
        <v>1219</v>
      </c>
      <c r="D58" s="42" t="s">
        <v>1192</v>
      </c>
      <c r="E58" s="1">
        <v>2019</v>
      </c>
      <c r="F58" s="174" t="s">
        <v>221</v>
      </c>
      <c r="G58" s="167" t="s">
        <v>2676</v>
      </c>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c r="CZ58" s="114"/>
      <c r="DA58" s="114"/>
      <c r="DB58" s="114"/>
      <c r="DC58" s="114"/>
      <c r="DD58" s="114"/>
      <c r="DE58" s="114"/>
      <c r="DF58" s="114"/>
      <c r="DG58" s="114"/>
      <c r="DH58" s="114"/>
      <c r="DI58" s="114"/>
      <c r="DJ58" s="114"/>
      <c r="DK58" s="114"/>
      <c r="DL58" s="114"/>
      <c r="DM58" s="114"/>
      <c r="DN58" s="114"/>
      <c r="DO58" s="114"/>
      <c r="DP58" s="114"/>
      <c r="DQ58" s="114"/>
      <c r="DR58" s="114"/>
      <c r="DS58" s="114"/>
      <c r="DT58" s="114"/>
      <c r="DU58" s="114"/>
      <c r="DV58" s="114"/>
      <c r="DW58" s="114"/>
      <c r="DX58" s="114"/>
      <c r="DY58" s="114"/>
      <c r="DZ58" s="114"/>
      <c r="EA58" s="114"/>
      <c r="EB58" s="114"/>
      <c r="EC58" s="114"/>
      <c r="ED58" s="114"/>
      <c r="EE58" s="114"/>
      <c r="EF58" s="114"/>
      <c r="EG58" s="114"/>
      <c r="EH58" s="114"/>
      <c r="EI58" s="114"/>
      <c r="EJ58" s="114"/>
      <c r="EK58" s="114"/>
      <c r="EL58" s="114"/>
      <c r="EM58" s="114"/>
      <c r="EN58" s="114"/>
      <c r="EO58" s="114"/>
      <c r="EP58" s="114"/>
      <c r="EQ58" s="114"/>
      <c r="ER58" s="114"/>
      <c r="ES58" s="114"/>
      <c r="ET58" s="114"/>
      <c r="EU58" s="114"/>
      <c r="EV58" s="114"/>
      <c r="EW58" s="114"/>
      <c r="EX58" s="114"/>
      <c r="EY58" s="114"/>
      <c r="EZ58" s="114"/>
      <c r="FA58" s="114"/>
      <c r="FB58" s="114"/>
      <c r="FC58" s="114"/>
      <c r="FD58" s="114"/>
      <c r="FE58" s="114"/>
      <c r="FF58" s="114"/>
      <c r="FG58" s="114"/>
      <c r="FH58" s="114"/>
      <c r="FI58" s="114"/>
      <c r="FJ58" s="114"/>
      <c r="FK58" s="114"/>
      <c r="FL58" s="114"/>
      <c r="FM58" s="114"/>
      <c r="FN58" s="114"/>
      <c r="FO58" s="114"/>
      <c r="FP58" s="114"/>
      <c r="FQ58" s="114"/>
      <c r="FR58" s="114"/>
      <c r="FS58" s="114"/>
    </row>
    <row r="59" spans="1:175" s="35" customFormat="1" ht="47.25" x14ac:dyDescent="0.25">
      <c r="A59" s="7">
        <v>58</v>
      </c>
      <c r="B59" s="77" t="s">
        <v>582</v>
      </c>
      <c r="C59" s="77" t="s">
        <v>766</v>
      </c>
      <c r="D59" s="76" t="s">
        <v>583</v>
      </c>
      <c r="E59" s="1">
        <v>2019</v>
      </c>
      <c r="F59" s="76" t="s">
        <v>221</v>
      </c>
      <c r="G59" s="91" t="s">
        <v>2674</v>
      </c>
      <c r="H59" s="54"/>
      <c r="I59" s="52"/>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c r="DI59" s="54"/>
      <c r="DJ59" s="54"/>
      <c r="DK59" s="54"/>
      <c r="DL59" s="54"/>
      <c r="DM59" s="54"/>
      <c r="DN59" s="54"/>
      <c r="DO59" s="54"/>
      <c r="DP59" s="54"/>
      <c r="DQ59" s="54"/>
      <c r="DR59" s="54"/>
      <c r="DS59" s="54"/>
      <c r="DT59" s="54"/>
      <c r="DU59" s="54"/>
      <c r="DV59" s="54"/>
      <c r="DW59" s="54"/>
      <c r="DX59" s="54"/>
      <c r="DY59" s="54"/>
      <c r="DZ59" s="54"/>
      <c r="EA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row>
    <row r="60" spans="1:175" s="35" customFormat="1" ht="63" x14ac:dyDescent="0.25">
      <c r="A60" s="7">
        <v>59</v>
      </c>
      <c r="B60" s="79" t="s">
        <v>658</v>
      </c>
      <c r="C60" s="79" t="s">
        <v>769</v>
      </c>
      <c r="D60" s="87" t="s">
        <v>659</v>
      </c>
      <c r="E60" s="1">
        <v>2019</v>
      </c>
      <c r="F60" s="80" t="s">
        <v>221</v>
      </c>
      <c r="G60" s="91" t="s">
        <v>2674</v>
      </c>
      <c r="H60" s="53"/>
      <c r="I60" s="52"/>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c r="DA60" s="53"/>
      <c r="DB60" s="53"/>
      <c r="DC60" s="53"/>
      <c r="DD60" s="53"/>
      <c r="DE60" s="53"/>
      <c r="DF60" s="53"/>
      <c r="DG60" s="53"/>
      <c r="DH60" s="53"/>
      <c r="DI60" s="53"/>
      <c r="DJ60" s="53"/>
      <c r="DK60" s="53"/>
      <c r="DL60" s="53"/>
      <c r="DM60" s="53"/>
      <c r="DN60" s="53"/>
      <c r="DO60" s="53"/>
      <c r="DP60" s="53"/>
      <c r="DQ60" s="53"/>
      <c r="DR60" s="53"/>
      <c r="DS60" s="53"/>
      <c r="DT60" s="53"/>
      <c r="DU60" s="53"/>
      <c r="DV60" s="53"/>
      <c r="DW60" s="53"/>
      <c r="DX60" s="53"/>
      <c r="DY60" s="53"/>
      <c r="DZ60" s="53"/>
      <c r="EA60" s="53"/>
      <c r="EB60" s="53"/>
      <c r="EC60" s="53"/>
      <c r="ED60" s="53"/>
      <c r="EE60" s="53"/>
      <c r="EF60" s="53"/>
      <c r="EG60" s="53"/>
      <c r="EH60" s="53"/>
      <c r="EI60" s="53"/>
      <c r="EJ60" s="53"/>
      <c r="EK60" s="53"/>
      <c r="EL60" s="53"/>
      <c r="EM60" s="53"/>
      <c r="EN60" s="53"/>
      <c r="EO60" s="53"/>
      <c r="EP60" s="53"/>
      <c r="EQ60" s="53"/>
      <c r="ER60" s="53"/>
      <c r="ES60" s="53"/>
      <c r="ET60" s="53"/>
      <c r="EU60" s="53"/>
      <c r="EV60" s="53"/>
      <c r="EW60" s="53"/>
      <c r="EX60" s="53"/>
      <c r="EY60" s="53"/>
      <c r="EZ60" s="53"/>
      <c r="FA60" s="53"/>
      <c r="FB60" s="53"/>
      <c r="FC60" s="53"/>
      <c r="FD60" s="53"/>
      <c r="FE60" s="53"/>
      <c r="FF60" s="53"/>
      <c r="FG60" s="53"/>
      <c r="FH60" s="53"/>
      <c r="FI60" s="53"/>
      <c r="FJ60" s="53"/>
      <c r="FK60" s="53"/>
      <c r="FL60" s="53"/>
      <c r="FM60" s="53"/>
      <c r="FN60" s="53"/>
      <c r="FO60" s="53"/>
      <c r="FP60" s="53"/>
      <c r="FQ60" s="53"/>
      <c r="FR60" s="53"/>
      <c r="FS60" s="53"/>
    </row>
    <row r="61" spans="1:175" s="35" customFormat="1" ht="47.25" x14ac:dyDescent="0.25">
      <c r="A61" s="7">
        <v>60</v>
      </c>
      <c r="B61" s="41" t="s">
        <v>1216</v>
      </c>
      <c r="C61" s="175" t="s">
        <v>1217</v>
      </c>
      <c r="D61" s="42" t="s">
        <v>1192</v>
      </c>
      <c r="E61" s="1">
        <v>2019</v>
      </c>
      <c r="F61" s="174" t="s">
        <v>221</v>
      </c>
      <c r="G61" s="167" t="s">
        <v>2676</v>
      </c>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row>
    <row r="62" spans="1:175" s="35" customFormat="1" ht="63" x14ac:dyDescent="0.25">
      <c r="A62" s="7">
        <v>61</v>
      </c>
      <c r="B62" s="41" t="s">
        <v>1224</v>
      </c>
      <c r="C62" s="41" t="s">
        <v>1294</v>
      </c>
      <c r="D62" s="42" t="s">
        <v>1192</v>
      </c>
      <c r="E62" s="1">
        <v>2019</v>
      </c>
      <c r="F62" s="174" t="s">
        <v>221</v>
      </c>
      <c r="G62" s="167" t="s">
        <v>2676</v>
      </c>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c r="DK62" s="114"/>
      <c r="DL62" s="114"/>
      <c r="DM62" s="114"/>
      <c r="DN62" s="114"/>
      <c r="DO62" s="114"/>
      <c r="DP62" s="114"/>
      <c r="DQ62" s="114"/>
      <c r="DR62" s="114"/>
      <c r="DS62" s="114"/>
      <c r="DT62" s="114"/>
      <c r="DU62" s="114"/>
      <c r="DV62" s="114"/>
      <c r="DW62" s="114"/>
      <c r="DX62" s="114"/>
      <c r="DY62" s="114"/>
      <c r="DZ62" s="114"/>
      <c r="EA62" s="114"/>
      <c r="EB62" s="114"/>
      <c r="EC62" s="114"/>
      <c r="ED62" s="114"/>
      <c r="EE62" s="114"/>
      <c r="EF62" s="114"/>
      <c r="EG62" s="114"/>
      <c r="EH62" s="114"/>
      <c r="EI62" s="114"/>
      <c r="EJ62" s="114"/>
      <c r="EK62" s="114"/>
      <c r="EL62" s="114"/>
      <c r="EM62" s="114"/>
      <c r="EN62" s="114"/>
      <c r="EO62" s="114"/>
      <c r="EP62" s="114"/>
      <c r="EQ62" s="114"/>
      <c r="ER62" s="114"/>
      <c r="ES62" s="114"/>
      <c r="ET62" s="114"/>
      <c r="EU62" s="114"/>
      <c r="EV62" s="114"/>
      <c r="EW62" s="114"/>
      <c r="EX62" s="114"/>
      <c r="EY62" s="114"/>
      <c r="EZ62" s="114"/>
      <c r="FA62" s="114"/>
      <c r="FB62" s="114"/>
      <c r="FC62" s="114"/>
      <c r="FD62" s="114"/>
      <c r="FE62" s="114"/>
      <c r="FF62" s="114"/>
      <c r="FG62" s="114"/>
      <c r="FH62" s="114"/>
      <c r="FI62" s="114"/>
      <c r="FJ62" s="114"/>
      <c r="FK62" s="114"/>
      <c r="FL62" s="114"/>
      <c r="FM62" s="114"/>
      <c r="FN62" s="114"/>
      <c r="FO62" s="114"/>
      <c r="FP62" s="114"/>
      <c r="FQ62" s="114"/>
      <c r="FR62" s="114"/>
      <c r="FS62" s="114"/>
    </row>
    <row r="63" spans="1:175" s="35" customFormat="1" ht="47.25" x14ac:dyDescent="0.25">
      <c r="A63" s="7">
        <v>62</v>
      </c>
      <c r="B63" s="77" t="s">
        <v>544</v>
      </c>
      <c r="C63" s="77" t="s">
        <v>779</v>
      </c>
      <c r="D63" s="78" t="s">
        <v>545</v>
      </c>
      <c r="E63" s="1">
        <v>2019</v>
      </c>
      <c r="F63" s="76" t="s">
        <v>221</v>
      </c>
      <c r="G63" s="91" t="s">
        <v>2674</v>
      </c>
      <c r="H63" s="54"/>
      <c r="I63" s="52"/>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4"/>
      <c r="DO63" s="54"/>
      <c r="DP63" s="54"/>
      <c r="DQ63" s="54"/>
      <c r="DR63" s="54"/>
      <c r="DS63" s="54"/>
      <c r="DT63" s="54"/>
      <c r="DU63" s="54"/>
      <c r="DV63" s="54"/>
      <c r="DW63" s="54"/>
      <c r="DX63" s="54"/>
      <c r="DY63" s="54"/>
      <c r="DZ63" s="54"/>
      <c r="EA63" s="54"/>
      <c r="EB63" s="54"/>
      <c r="EC63" s="54"/>
      <c r="ED63" s="54"/>
      <c r="EE63" s="54"/>
      <c r="EF63" s="54"/>
      <c r="EG63" s="54"/>
      <c r="EH63" s="54"/>
      <c r="EI63" s="54"/>
      <c r="EJ63" s="54"/>
      <c r="EK63" s="54"/>
      <c r="EL63" s="54"/>
      <c r="EM63" s="54"/>
      <c r="EN63" s="54"/>
      <c r="EO63" s="54"/>
      <c r="EP63" s="54"/>
      <c r="EQ63" s="54"/>
      <c r="ER63" s="54"/>
      <c r="ES63" s="54"/>
      <c r="ET63" s="54"/>
      <c r="EU63" s="54"/>
      <c r="EV63" s="54"/>
      <c r="EW63" s="54"/>
      <c r="EX63" s="54"/>
      <c r="EY63" s="54"/>
      <c r="EZ63" s="54"/>
      <c r="FA63" s="54"/>
      <c r="FB63" s="54"/>
      <c r="FC63" s="54"/>
      <c r="FD63" s="54"/>
      <c r="FE63" s="54"/>
      <c r="FF63" s="54"/>
      <c r="FG63" s="54"/>
      <c r="FH63" s="54"/>
      <c r="FI63" s="54"/>
      <c r="FJ63" s="54"/>
      <c r="FK63" s="54"/>
      <c r="FL63" s="54"/>
      <c r="FM63" s="54"/>
      <c r="FN63" s="54"/>
      <c r="FO63" s="54"/>
      <c r="FP63" s="54"/>
      <c r="FQ63" s="54"/>
      <c r="FR63" s="54"/>
      <c r="FS63" s="54"/>
    </row>
    <row r="64" spans="1:175" s="35" customFormat="1" ht="63" x14ac:dyDescent="0.25">
      <c r="A64" s="7">
        <v>63</v>
      </c>
      <c r="B64" s="41" t="s">
        <v>1211</v>
      </c>
      <c r="C64" s="179" t="s">
        <v>1212</v>
      </c>
      <c r="D64" s="42" t="s">
        <v>1192</v>
      </c>
      <c r="E64" s="1">
        <v>2019</v>
      </c>
      <c r="F64" s="174" t="s">
        <v>221</v>
      </c>
      <c r="G64" s="167" t="s">
        <v>2676</v>
      </c>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12"/>
      <c r="BP64" s="112"/>
      <c r="BQ64" s="112"/>
      <c r="BR64" s="112"/>
      <c r="BS64" s="112"/>
      <c r="BT64" s="112"/>
      <c r="BU64" s="112"/>
      <c r="BV64" s="112"/>
      <c r="BW64" s="112"/>
      <c r="BX64" s="112"/>
      <c r="BY64" s="112"/>
      <c r="BZ64" s="112"/>
      <c r="CA64" s="112"/>
      <c r="CB64" s="112"/>
      <c r="CC64" s="112"/>
      <c r="CD64" s="112"/>
      <c r="CE64" s="112"/>
      <c r="CF64" s="112"/>
      <c r="CG64" s="112"/>
      <c r="CH64" s="112"/>
      <c r="CI64" s="112"/>
      <c r="CJ64" s="112"/>
      <c r="CK64" s="112"/>
      <c r="CL64" s="112"/>
      <c r="CM64" s="112"/>
      <c r="CN64" s="112"/>
      <c r="CO64" s="112"/>
      <c r="CP64" s="112"/>
      <c r="CQ64" s="112"/>
      <c r="CR64" s="112"/>
      <c r="CS64" s="112"/>
      <c r="CT64" s="112"/>
      <c r="CU64" s="112"/>
      <c r="CV64" s="112"/>
      <c r="CW64" s="112"/>
      <c r="CX64" s="112"/>
      <c r="CY64" s="112"/>
      <c r="CZ64" s="112"/>
      <c r="DA64" s="112"/>
      <c r="DB64" s="112"/>
      <c r="DC64" s="112"/>
      <c r="DD64" s="112"/>
      <c r="DE64" s="112"/>
      <c r="DF64" s="112"/>
      <c r="DG64" s="112"/>
      <c r="DH64" s="112"/>
      <c r="DI64" s="112"/>
      <c r="DJ64" s="112"/>
      <c r="DK64" s="112"/>
      <c r="DL64" s="112"/>
      <c r="DM64" s="112"/>
      <c r="DN64" s="112"/>
      <c r="DO64" s="112"/>
      <c r="DP64" s="112"/>
      <c r="DQ64" s="112"/>
      <c r="DR64" s="112"/>
      <c r="DS64" s="112"/>
      <c r="DT64" s="112"/>
      <c r="DU64" s="112"/>
      <c r="DV64" s="112"/>
      <c r="DW64" s="112"/>
      <c r="DX64" s="112"/>
      <c r="DY64" s="112"/>
      <c r="DZ64" s="112"/>
      <c r="EA64" s="112"/>
      <c r="EB64" s="112"/>
      <c r="EC64" s="112"/>
      <c r="ED64" s="112"/>
      <c r="EE64" s="112"/>
      <c r="EF64" s="112"/>
      <c r="EG64" s="112"/>
      <c r="EH64" s="112"/>
      <c r="EI64" s="112"/>
      <c r="EJ64" s="112"/>
      <c r="EK64" s="112"/>
      <c r="EL64" s="112"/>
      <c r="EM64" s="112"/>
      <c r="EN64" s="112"/>
      <c r="EO64" s="112"/>
      <c r="EP64" s="112"/>
      <c r="EQ64" s="112"/>
      <c r="ER64" s="112"/>
      <c r="ES64" s="112"/>
      <c r="ET64" s="112"/>
      <c r="EU64" s="112"/>
      <c r="EV64" s="112"/>
      <c r="EW64" s="112"/>
      <c r="EX64" s="112"/>
      <c r="EY64" s="112"/>
      <c r="EZ64" s="112"/>
      <c r="FA64" s="112"/>
      <c r="FB64" s="112"/>
      <c r="FC64" s="112"/>
      <c r="FD64" s="112"/>
      <c r="FE64" s="112"/>
      <c r="FF64" s="112"/>
      <c r="FG64" s="112"/>
      <c r="FH64" s="112"/>
      <c r="FI64" s="112"/>
      <c r="FJ64" s="112"/>
      <c r="FK64" s="112"/>
      <c r="FL64" s="112"/>
      <c r="FM64" s="112"/>
      <c r="FN64" s="112"/>
      <c r="FO64" s="112"/>
      <c r="FP64" s="112"/>
      <c r="FQ64" s="112"/>
      <c r="FR64" s="112"/>
      <c r="FS64" s="112"/>
    </row>
    <row r="65" spans="1:175" s="35" customFormat="1" ht="47.25" x14ac:dyDescent="0.25">
      <c r="A65" s="7">
        <v>64</v>
      </c>
      <c r="B65" s="77" t="s">
        <v>538</v>
      </c>
      <c r="C65" s="77" t="s">
        <v>780</v>
      </c>
      <c r="D65" s="78" t="s">
        <v>539</v>
      </c>
      <c r="E65" s="1">
        <v>2019</v>
      </c>
      <c r="F65" s="76" t="s">
        <v>221</v>
      </c>
      <c r="G65" s="91" t="s">
        <v>2674</v>
      </c>
      <c r="H65" s="54"/>
      <c r="I65" s="52"/>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row>
    <row r="66" spans="1:175" s="35" customFormat="1" ht="47.25" x14ac:dyDescent="0.25">
      <c r="A66" s="7">
        <v>65</v>
      </c>
      <c r="B66" s="79" t="s">
        <v>719</v>
      </c>
      <c r="C66" s="82" t="s">
        <v>720</v>
      </c>
      <c r="D66" s="87" t="s">
        <v>721</v>
      </c>
      <c r="E66" s="1">
        <v>2019</v>
      </c>
      <c r="F66" s="80" t="s">
        <v>221</v>
      </c>
      <c r="G66" s="91" t="s">
        <v>2674</v>
      </c>
      <c r="H66" s="53"/>
      <c r="I66" s="52"/>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3"/>
      <c r="DD66" s="53"/>
      <c r="DE66" s="53"/>
      <c r="DF66" s="53"/>
      <c r="DG66" s="53"/>
      <c r="DH66" s="53"/>
      <c r="DI66" s="53"/>
      <c r="DJ66" s="53"/>
      <c r="DK66" s="53"/>
      <c r="DL66" s="53"/>
      <c r="DM66" s="53"/>
      <c r="DN66" s="53"/>
      <c r="DO66" s="53"/>
      <c r="DP66" s="53"/>
      <c r="DQ66" s="53"/>
      <c r="DR66" s="53"/>
      <c r="DS66" s="53"/>
      <c r="DT66" s="53"/>
      <c r="DU66" s="53"/>
      <c r="DV66" s="53"/>
      <c r="DW66" s="53"/>
      <c r="DX66" s="53"/>
      <c r="DY66" s="53"/>
      <c r="DZ66" s="53"/>
      <c r="EA66" s="53"/>
      <c r="EB66" s="53"/>
      <c r="EC66" s="53"/>
      <c r="ED66" s="53"/>
      <c r="EE66" s="53"/>
      <c r="EF66" s="53"/>
      <c r="EG66" s="53"/>
      <c r="EH66" s="53"/>
      <c r="EI66" s="53"/>
      <c r="EJ66" s="53"/>
      <c r="EK66" s="53"/>
      <c r="EL66" s="53"/>
      <c r="EM66" s="53"/>
      <c r="EN66" s="53"/>
      <c r="EO66" s="53"/>
      <c r="EP66" s="53"/>
      <c r="EQ66" s="53"/>
      <c r="ER66" s="53"/>
      <c r="ES66" s="53"/>
      <c r="ET66" s="53"/>
      <c r="EU66" s="53"/>
      <c r="EV66" s="53"/>
      <c r="EW66" s="53"/>
      <c r="EX66" s="53"/>
      <c r="EY66" s="53"/>
      <c r="EZ66" s="53"/>
      <c r="FA66" s="53"/>
      <c r="FB66" s="53"/>
      <c r="FC66" s="53"/>
      <c r="FD66" s="53"/>
      <c r="FE66" s="53"/>
      <c r="FF66" s="53"/>
      <c r="FG66" s="53"/>
      <c r="FH66" s="53"/>
      <c r="FI66" s="53"/>
      <c r="FJ66" s="53"/>
      <c r="FK66" s="53"/>
      <c r="FL66" s="53"/>
      <c r="FM66" s="53"/>
      <c r="FN66" s="53"/>
      <c r="FO66" s="53"/>
      <c r="FP66" s="53"/>
      <c r="FQ66" s="53"/>
      <c r="FR66" s="53"/>
      <c r="FS66" s="53"/>
    </row>
    <row r="67" spans="1:175" s="35" customFormat="1" ht="31.5" x14ac:dyDescent="0.25">
      <c r="A67" s="7">
        <v>66</v>
      </c>
      <c r="B67" s="79" t="s">
        <v>687</v>
      </c>
      <c r="C67" s="79" t="s">
        <v>792</v>
      </c>
      <c r="D67" s="87" t="s">
        <v>528</v>
      </c>
      <c r="E67" s="1">
        <v>2019</v>
      </c>
      <c r="F67" s="80" t="s">
        <v>221</v>
      </c>
      <c r="G67" s="91" t="s">
        <v>2674</v>
      </c>
      <c r="H67" s="53"/>
      <c r="I67" s="52"/>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c r="DA67" s="53"/>
      <c r="DB67" s="53"/>
      <c r="DC67" s="53"/>
      <c r="DD67" s="53"/>
      <c r="DE67" s="53"/>
      <c r="DF67" s="53"/>
      <c r="DG67" s="53"/>
      <c r="DH67" s="53"/>
      <c r="DI67" s="53"/>
      <c r="DJ67" s="53"/>
      <c r="DK67" s="53"/>
      <c r="DL67" s="53"/>
      <c r="DM67" s="53"/>
      <c r="DN67" s="53"/>
      <c r="DO67" s="53"/>
      <c r="DP67" s="53"/>
      <c r="DQ67" s="53"/>
      <c r="DR67" s="53"/>
      <c r="DS67" s="53"/>
      <c r="DT67" s="53"/>
      <c r="DU67" s="53"/>
      <c r="DV67" s="53"/>
      <c r="DW67" s="53"/>
      <c r="DX67" s="53"/>
      <c r="DY67" s="53"/>
      <c r="DZ67" s="53"/>
      <c r="EA67" s="53"/>
      <c r="EB67" s="53"/>
      <c r="EC67" s="53"/>
      <c r="ED67" s="53"/>
      <c r="EE67" s="53"/>
      <c r="EF67" s="53"/>
      <c r="EG67" s="53"/>
      <c r="EH67" s="53"/>
      <c r="EI67" s="53"/>
      <c r="EJ67" s="53"/>
      <c r="EK67" s="53"/>
      <c r="EL67" s="53"/>
      <c r="EM67" s="53"/>
      <c r="EN67" s="53"/>
      <c r="EO67" s="53"/>
      <c r="EP67" s="53"/>
      <c r="EQ67" s="53"/>
      <c r="ER67" s="53"/>
      <c r="ES67" s="53"/>
      <c r="ET67" s="53"/>
      <c r="EU67" s="53"/>
      <c r="EV67" s="53"/>
      <c r="EW67" s="53"/>
      <c r="EX67" s="53"/>
      <c r="EY67" s="53"/>
      <c r="EZ67" s="53"/>
      <c r="FA67" s="53"/>
      <c r="FB67" s="53"/>
      <c r="FC67" s="53"/>
      <c r="FD67" s="53"/>
      <c r="FE67" s="53"/>
      <c r="FF67" s="53"/>
      <c r="FG67" s="53"/>
      <c r="FH67" s="53"/>
      <c r="FI67" s="53"/>
      <c r="FJ67" s="53"/>
      <c r="FK67" s="53"/>
      <c r="FL67" s="53"/>
      <c r="FM67" s="53"/>
      <c r="FN67" s="53"/>
      <c r="FO67" s="53"/>
      <c r="FP67" s="53"/>
      <c r="FQ67" s="53"/>
      <c r="FR67" s="53"/>
      <c r="FS67" s="53"/>
    </row>
    <row r="68" spans="1:175" s="35" customFormat="1" ht="47.25" x14ac:dyDescent="0.25">
      <c r="A68" s="7">
        <v>67</v>
      </c>
      <c r="B68" s="77" t="s">
        <v>616</v>
      </c>
      <c r="C68" s="77" t="s">
        <v>794</v>
      </c>
      <c r="D68" s="76" t="s">
        <v>617</v>
      </c>
      <c r="E68" s="1">
        <v>2019</v>
      </c>
      <c r="F68" s="76" t="s">
        <v>221</v>
      </c>
      <c r="G68" s="91" t="s">
        <v>2674</v>
      </c>
      <c r="H68" s="55"/>
      <c r="I68" s="52"/>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row>
    <row r="69" spans="1:175" s="35" customFormat="1" ht="47.25" x14ac:dyDescent="0.25">
      <c r="A69" s="7">
        <v>68</v>
      </c>
      <c r="B69" s="41" t="s">
        <v>1209</v>
      </c>
      <c r="C69" s="179" t="s">
        <v>1210</v>
      </c>
      <c r="D69" s="42" t="s">
        <v>1192</v>
      </c>
      <c r="E69" s="1">
        <v>2019</v>
      </c>
      <c r="F69" s="174" t="s">
        <v>221</v>
      </c>
      <c r="G69" s="167" t="s">
        <v>2676</v>
      </c>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12"/>
      <c r="BT69" s="112"/>
      <c r="BU69" s="112"/>
      <c r="BV69" s="112"/>
      <c r="BW69" s="112"/>
      <c r="BX69" s="112"/>
      <c r="BY69" s="112"/>
      <c r="BZ69" s="112"/>
      <c r="CA69" s="112"/>
      <c r="CB69" s="112"/>
      <c r="CC69" s="112"/>
      <c r="CD69" s="112"/>
      <c r="CE69" s="112"/>
      <c r="CF69" s="112"/>
      <c r="CG69" s="112"/>
      <c r="CH69" s="112"/>
      <c r="CI69" s="112"/>
      <c r="CJ69" s="112"/>
      <c r="CK69" s="112"/>
      <c r="CL69" s="112"/>
      <c r="CM69" s="112"/>
      <c r="CN69" s="112"/>
      <c r="CO69" s="112"/>
      <c r="CP69" s="112"/>
      <c r="CQ69" s="112"/>
      <c r="CR69" s="112"/>
      <c r="CS69" s="112"/>
      <c r="CT69" s="112"/>
      <c r="CU69" s="112"/>
      <c r="CV69" s="112"/>
      <c r="CW69" s="112"/>
      <c r="CX69" s="112"/>
      <c r="CY69" s="112"/>
      <c r="CZ69" s="112"/>
      <c r="DA69" s="112"/>
      <c r="DB69" s="112"/>
      <c r="DC69" s="112"/>
      <c r="DD69" s="112"/>
      <c r="DE69" s="112"/>
      <c r="DF69" s="112"/>
      <c r="DG69" s="112"/>
      <c r="DH69" s="112"/>
      <c r="DI69" s="112"/>
      <c r="DJ69" s="112"/>
      <c r="DK69" s="112"/>
      <c r="DL69" s="112"/>
      <c r="DM69" s="112"/>
      <c r="DN69" s="112"/>
      <c r="DO69" s="112"/>
      <c r="DP69" s="112"/>
      <c r="DQ69" s="112"/>
      <c r="DR69" s="112"/>
      <c r="DS69" s="112"/>
      <c r="DT69" s="112"/>
      <c r="DU69" s="112"/>
      <c r="DV69" s="112"/>
      <c r="DW69" s="112"/>
      <c r="DX69" s="112"/>
      <c r="DY69" s="112"/>
      <c r="DZ69" s="112"/>
      <c r="EA69" s="112"/>
      <c r="EB69" s="112"/>
      <c r="EC69" s="112"/>
      <c r="ED69" s="112"/>
      <c r="EE69" s="112"/>
      <c r="EF69" s="112"/>
      <c r="EG69" s="112"/>
      <c r="EH69" s="112"/>
      <c r="EI69" s="112"/>
      <c r="EJ69" s="112"/>
      <c r="EK69" s="112"/>
      <c r="EL69" s="112"/>
      <c r="EM69" s="112"/>
      <c r="EN69" s="112"/>
      <c r="EO69" s="112"/>
      <c r="EP69" s="112"/>
      <c r="EQ69" s="112"/>
      <c r="ER69" s="112"/>
      <c r="ES69" s="112"/>
      <c r="ET69" s="112"/>
      <c r="EU69" s="112"/>
      <c r="EV69" s="112"/>
      <c r="EW69" s="112"/>
      <c r="EX69" s="112"/>
      <c r="EY69" s="112"/>
      <c r="EZ69" s="112"/>
      <c r="FA69" s="112"/>
      <c r="FB69" s="112"/>
      <c r="FC69" s="112"/>
      <c r="FD69" s="112"/>
      <c r="FE69" s="112"/>
      <c r="FF69" s="112"/>
      <c r="FG69" s="112"/>
      <c r="FH69" s="112"/>
      <c r="FI69" s="112"/>
      <c r="FJ69" s="112"/>
      <c r="FK69" s="112"/>
      <c r="FL69" s="112"/>
      <c r="FM69" s="112"/>
      <c r="FN69" s="112"/>
      <c r="FO69" s="112"/>
      <c r="FP69" s="112"/>
      <c r="FQ69" s="112"/>
      <c r="FR69" s="112"/>
      <c r="FS69" s="112"/>
    </row>
    <row r="70" spans="1:175" s="35" customFormat="1" ht="47.25" x14ac:dyDescent="0.25">
      <c r="A70" s="7">
        <v>69</v>
      </c>
      <c r="B70" s="77" t="s">
        <v>653</v>
      </c>
      <c r="C70" s="77" t="s">
        <v>991</v>
      </c>
      <c r="D70" s="76" t="s">
        <v>545</v>
      </c>
      <c r="E70" s="1">
        <v>2019</v>
      </c>
      <c r="F70" s="76" t="s">
        <v>221</v>
      </c>
      <c r="G70" s="91" t="s">
        <v>2674</v>
      </c>
      <c r="H70" s="53"/>
      <c r="I70" s="52"/>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53"/>
      <c r="DI70" s="53"/>
      <c r="DJ70" s="53"/>
      <c r="DK70" s="53"/>
      <c r="DL70" s="53"/>
      <c r="DM70" s="53"/>
      <c r="DN70" s="53"/>
      <c r="DO70" s="53"/>
      <c r="DP70" s="53"/>
      <c r="DQ70" s="53"/>
      <c r="DR70" s="53"/>
      <c r="DS70" s="53"/>
      <c r="DT70" s="53"/>
      <c r="DU70" s="53"/>
      <c r="DV70" s="53"/>
      <c r="DW70" s="53"/>
      <c r="DX70" s="53"/>
      <c r="DY70" s="53"/>
      <c r="DZ70" s="53"/>
      <c r="EA70" s="53"/>
      <c r="EB70" s="53"/>
      <c r="EC70" s="53"/>
      <c r="ED70" s="53"/>
      <c r="EE70" s="53"/>
      <c r="EF70" s="53"/>
      <c r="EG70" s="53"/>
      <c r="EH70" s="53"/>
      <c r="EI70" s="53"/>
      <c r="EJ70" s="53"/>
      <c r="EK70" s="53"/>
      <c r="EL70" s="53"/>
      <c r="EM70" s="53"/>
      <c r="EN70" s="53"/>
      <c r="EO70" s="53"/>
      <c r="EP70" s="53"/>
      <c r="EQ70" s="53"/>
      <c r="ER70" s="53"/>
      <c r="ES70" s="53"/>
      <c r="ET70" s="53"/>
      <c r="EU70" s="53"/>
      <c r="EV70" s="53"/>
      <c r="EW70" s="53"/>
      <c r="EX70" s="53"/>
      <c r="EY70" s="53"/>
      <c r="EZ70" s="53"/>
      <c r="FA70" s="53"/>
      <c r="FB70" s="53"/>
      <c r="FC70" s="53"/>
      <c r="FD70" s="53"/>
      <c r="FE70" s="53"/>
      <c r="FF70" s="53"/>
      <c r="FG70" s="53"/>
      <c r="FH70" s="53"/>
      <c r="FI70" s="53"/>
      <c r="FJ70" s="53"/>
      <c r="FK70" s="53"/>
      <c r="FL70" s="53"/>
      <c r="FM70" s="53"/>
      <c r="FN70" s="53"/>
      <c r="FO70" s="53"/>
      <c r="FP70" s="53"/>
      <c r="FQ70" s="53"/>
      <c r="FR70" s="53"/>
      <c r="FS70" s="53"/>
    </row>
    <row r="71" spans="1:175" s="35" customFormat="1" ht="31.5" x14ac:dyDescent="0.25">
      <c r="A71" s="7">
        <v>70</v>
      </c>
      <c r="B71" s="77" t="s">
        <v>654</v>
      </c>
      <c r="C71" s="77" t="s">
        <v>994</v>
      </c>
      <c r="D71" s="76" t="s">
        <v>655</v>
      </c>
      <c r="E71" s="1">
        <v>2019</v>
      </c>
      <c r="F71" s="76" t="s">
        <v>221</v>
      </c>
      <c r="G71" s="91" t="s">
        <v>2674</v>
      </c>
      <c r="H71" s="53"/>
      <c r="I71" s="52"/>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c r="DY71" s="53"/>
      <c r="DZ71" s="53"/>
      <c r="EA71" s="53"/>
      <c r="EB71" s="53"/>
      <c r="EC71" s="53"/>
      <c r="ED71" s="53"/>
      <c r="EE71" s="53"/>
      <c r="EF71" s="53"/>
      <c r="EG71" s="53"/>
      <c r="EH71" s="53"/>
      <c r="EI71" s="53"/>
      <c r="EJ71" s="53"/>
      <c r="EK71" s="53"/>
      <c r="EL71" s="53"/>
      <c r="EM71" s="53"/>
      <c r="EN71" s="53"/>
      <c r="EO71" s="53"/>
      <c r="EP71" s="53"/>
      <c r="EQ71" s="53"/>
      <c r="ER71" s="53"/>
      <c r="ES71" s="53"/>
      <c r="ET71" s="53"/>
      <c r="EU71" s="53"/>
      <c r="EV71" s="53"/>
      <c r="EW71" s="53"/>
      <c r="EX71" s="53"/>
      <c r="EY71" s="53"/>
      <c r="EZ71" s="53"/>
      <c r="FA71" s="53"/>
      <c r="FB71" s="53"/>
      <c r="FC71" s="53"/>
      <c r="FD71" s="53"/>
      <c r="FE71" s="53"/>
      <c r="FF71" s="53"/>
      <c r="FG71" s="53"/>
      <c r="FH71" s="53"/>
      <c r="FI71" s="53"/>
      <c r="FJ71" s="53"/>
      <c r="FK71" s="53"/>
      <c r="FL71" s="53"/>
      <c r="FM71" s="53"/>
      <c r="FN71" s="53"/>
      <c r="FO71" s="53"/>
      <c r="FP71" s="53"/>
      <c r="FQ71" s="53"/>
      <c r="FR71" s="53"/>
      <c r="FS71" s="53"/>
    </row>
    <row r="72" spans="1:175" ht="31.5" x14ac:dyDescent="0.25">
      <c r="A72" s="7">
        <v>71</v>
      </c>
      <c r="B72" s="17" t="s">
        <v>1222</v>
      </c>
      <c r="C72" s="176" t="s">
        <v>1223</v>
      </c>
      <c r="D72" s="15" t="s">
        <v>1192</v>
      </c>
      <c r="E72" s="189">
        <v>2019</v>
      </c>
      <c r="F72" s="173" t="s">
        <v>221</v>
      </c>
      <c r="G72" s="167" t="s">
        <v>2676</v>
      </c>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4"/>
      <c r="DJ72" s="114"/>
      <c r="DK72" s="114"/>
      <c r="DL72" s="114"/>
      <c r="DM72" s="114"/>
      <c r="DN72" s="114"/>
      <c r="DO72" s="114"/>
      <c r="DP72" s="114"/>
      <c r="DQ72" s="114"/>
      <c r="DR72" s="114"/>
      <c r="DS72" s="114"/>
      <c r="DT72" s="114"/>
      <c r="DU72" s="114"/>
      <c r="DV72" s="114"/>
      <c r="DW72" s="114"/>
      <c r="DX72" s="114"/>
      <c r="DY72" s="114"/>
      <c r="DZ72" s="114"/>
      <c r="EA72" s="114"/>
      <c r="EB72" s="114"/>
      <c r="EC72" s="114"/>
      <c r="ED72" s="114"/>
      <c r="EE72" s="114"/>
      <c r="EF72" s="114"/>
      <c r="EG72" s="114"/>
      <c r="EH72" s="114"/>
      <c r="EI72" s="114"/>
      <c r="EJ72" s="114"/>
      <c r="EK72" s="114"/>
      <c r="EL72" s="114"/>
      <c r="EM72" s="114"/>
      <c r="EN72" s="114"/>
      <c r="EO72" s="114"/>
      <c r="EP72" s="114"/>
      <c r="EQ72" s="114"/>
      <c r="ER72" s="114"/>
      <c r="ES72" s="114"/>
      <c r="ET72" s="114"/>
      <c r="EU72" s="114"/>
      <c r="EV72" s="114"/>
      <c r="EW72" s="114"/>
      <c r="EX72" s="114"/>
      <c r="EY72" s="114"/>
      <c r="EZ72" s="114"/>
      <c r="FA72" s="114"/>
      <c r="FB72" s="114"/>
      <c r="FC72" s="114"/>
      <c r="FD72" s="114"/>
      <c r="FE72" s="114"/>
      <c r="FF72" s="114"/>
      <c r="FG72" s="114"/>
      <c r="FH72" s="114"/>
      <c r="FI72" s="114"/>
      <c r="FJ72" s="114"/>
      <c r="FK72" s="114"/>
      <c r="FL72" s="114"/>
      <c r="FM72" s="114"/>
      <c r="FN72" s="114"/>
      <c r="FO72" s="114"/>
      <c r="FP72" s="114"/>
      <c r="FQ72" s="114"/>
      <c r="FR72" s="114"/>
      <c r="FS72" s="114"/>
    </row>
    <row r="73" spans="1:175" ht="63" x14ac:dyDescent="0.25">
      <c r="A73" s="7">
        <v>72</v>
      </c>
      <c r="B73" s="69" t="s">
        <v>660</v>
      </c>
      <c r="C73" s="70" t="s">
        <v>819</v>
      </c>
      <c r="D73" s="68" t="s">
        <v>661</v>
      </c>
      <c r="E73" s="189">
        <v>2019</v>
      </c>
      <c r="F73" s="72" t="s">
        <v>221</v>
      </c>
      <c r="G73" s="91" t="s">
        <v>2674</v>
      </c>
      <c r="H73" s="53"/>
      <c r="I73" s="52"/>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c r="DA73" s="53"/>
      <c r="DB73" s="53"/>
      <c r="DC73" s="53"/>
      <c r="DD73" s="53"/>
      <c r="DE73" s="53"/>
      <c r="DF73" s="53"/>
      <c r="DG73" s="53"/>
      <c r="DH73" s="53"/>
      <c r="DI73" s="53"/>
      <c r="DJ73" s="53"/>
      <c r="DK73" s="53"/>
      <c r="DL73" s="53"/>
      <c r="DM73" s="53"/>
      <c r="DN73" s="53"/>
      <c r="DO73" s="53"/>
      <c r="DP73" s="53"/>
      <c r="DQ73" s="53"/>
      <c r="DR73" s="53"/>
      <c r="DS73" s="53"/>
      <c r="DT73" s="53"/>
      <c r="DU73" s="53"/>
      <c r="DV73" s="53"/>
      <c r="DW73" s="53"/>
      <c r="DX73" s="53"/>
      <c r="DY73" s="53"/>
      <c r="DZ73" s="53"/>
      <c r="EA73" s="53"/>
      <c r="EB73" s="53"/>
      <c r="EC73" s="53"/>
      <c r="ED73" s="53"/>
      <c r="EE73" s="53"/>
      <c r="EF73" s="53"/>
      <c r="EG73" s="53"/>
      <c r="EH73" s="53"/>
      <c r="EI73" s="53"/>
      <c r="EJ73" s="53"/>
      <c r="EK73" s="53"/>
      <c r="EL73" s="53"/>
      <c r="EM73" s="53"/>
      <c r="EN73" s="53"/>
      <c r="EO73" s="53"/>
      <c r="EP73" s="53"/>
      <c r="EQ73" s="53"/>
      <c r="ER73" s="53"/>
      <c r="ES73" s="53"/>
      <c r="ET73" s="53"/>
      <c r="EU73" s="53"/>
      <c r="EV73" s="53"/>
      <c r="EW73" s="53"/>
      <c r="EX73" s="53"/>
      <c r="EY73" s="53"/>
      <c r="EZ73" s="53"/>
      <c r="FA73" s="53"/>
      <c r="FB73" s="53"/>
      <c r="FC73" s="53"/>
      <c r="FD73" s="53"/>
      <c r="FE73" s="53"/>
      <c r="FF73" s="53"/>
      <c r="FG73" s="53"/>
      <c r="FH73" s="53"/>
      <c r="FI73" s="53"/>
      <c r="FJ73" s="53"/>
      <c r="FK73" s="53"/>
      <c r="FL73" s="53"/>
      <c r="FM73" s="53"/>
      <c r="FN73" s="53"/>
      <c r="FO73" s="53"/>
      <c r="FP73" s="53"/>
      <c r="FQ73" s="53"/>
      <c r="FR73" s="53"/>
      <c r="FS73" s="53"/>
    </row>
    <row r="74" spans="1:175" ht="47.25" x14ac:dyDescent="0.25">
      <c r="A74" s="7">
        <v>73</v>
      </c>
      <c r="B74" s="69" t="s">
        <v>565</v>
      </c>
      <c r="C74" s="69" t="s">
        <v>823</v>
      </c>
      <c r="D74" s="68" t="s">
        <v>566</v>
      </c>
      <c r="E74" s="189">
        <v>2019</v>
      </c>
      <c r="F74" s="71" t="s">
        <v>221</v>
      </c>
      <c r="G74" s="91" t="s">
        <v>2674</v>
      </c>
      <c r="H74" s="54"/>
      <c r="I74" s="52"/>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c r="DI74" s="54"/>
      <c r="DJ74" s="54"/>
      <c r="DK74" s="54"/>
      <c r="DL74" s="54"/>
      <c r="DM74" s="54"/>
      <c r="DN74" s="54"/>
      <c r="DO74" s="54"/>
      <c r="DP74" s="54"/>
      <c r="DQ74" s="54"/>
      <c r="DR74" s="54"/>
      <c r="DS74" s="54"/>
      <c r="DT74" s="54"/>
      <c r="DU74" s="54"/>
      <c r="DV74" s="54"/>
      <c r="DW74" s="54"/>
      <c r="DX74" s="54"/>
      <c r="DY74" s="54"/>
      <c r="DZ74" s="54"/>
      <c r="EA74" s="54"/>
      <c r="EB74" s="54"/>
      <c r="EC74" s="54"/>
      <c r="ED74" s="54"/>
      <c r="EE74" s="54"/>
      <c r="EF74" s="54"/>
      <c r="EG74" s="54"/>
      <c r="EH74" s="54"/>
      <c r="EI74" s="54"/>
      <c r="EJ74" s="54"/>
      <c r="EK74" s="54"/>
      <c r="EL74" s="54"/>
      <c r="EM74" s="54"/>
      <c r="EN74" s="54"/>
      <c r="EO74" s="54"/>
      <c r="EP74" s="54"/>
      <c r="EQ74" s="54"/>
      <c r="ER74" s="54"/>
      <c r="ES74" s="54"/>
      <c r="ET74" s="54"/>
      <c r="EU74" s="54"/>
      <c r="EV74" s="54"/>
      <c r="EW74" s="54"/>
      <c r="EX74" s="54"/>
      <c r="EY74" s="54"/>
      <c r="EZ74" s="54"/>
      <c r="FA74" s="54"/>
      <c r="FB74" s="54"/>
      <c r="FC74" s="54"/>
      <c r="FD74" s="54"/>
      <c r="FE74" s="54"/>
      <c r="FF74" s="54"/>
      <c r="FG74" s="54"/>
      <c r="FH74" s="54"/>
      <c r="FI74" s="54"/>
      <c r="FJ74" s="54"/>
      <c r="FK74" s="54"/>
      <c r="FL74" s="54"/>
      <c r="FM74" s="54"/>
      <c r="FN74" s="54"/>
      <c r="FO74" s="54"/>
      <c r="FP74" s="54"/>
      <c r="FQ74" s="54"/>
      <c r="FR74" s="54"/>
      <c r="FS74" s="54"/>
    </row>
    <row r="75" spans="1:175" ht="47.25" x14ac:dyDescent="0.25">
      <c r="A75" s="7">
        <v>74</v>
      </c>
      <c r="B75" s="69" t="s">
        <v>696</v>
      </c>
      <c r="C75" s="69" t="s">
        <v>1036</v>
      </c>
      <c r="D75" s="68" t="s">
        <v>545</v>
      </c>
      <c r="E75" s="189">
        <v>2019</v>
      </c>
      <c r="F75" s="71" t="s">
        <v>221</v>
      </c>
      <c r="G75" s="91" t="s">
        <v>2674</v>
      </c>
      <c r="H75" s="53"/>
      <c r="I75" s="52"/>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c r="DA75" s="53"/>
      <c r="DB75" s="53"/>
      <c r="DC75" s="53"/>
      <c r="DD75" s="53"/>
      <c r="DE75" s="53"/>
      <c r="DF75" s="53"/>
      <c r="DG75" s="53"/>
      <c r="DH75" s="53"/>
      <c r="DI75" s="53"/>
      <c r="DJ75" s="53"/>
      <c r="DK75" s="53"/>
      <c r="DL75" s="53"/>
      <c r="DM75" s="53"/>
      <c r="DN75" s="53"/>
      <c r="DO75" s="53"/>
      <c r="DP75" s="53"/>
      <c r="DQ75" s="53"/>
      <c r="DR75" s="53"/>
      <c r="DS75" s="53"/>
      <c r="DT75" s="53"/>
      <c r="DU75" s="53"/>
      <c r="DV75" s="53"/>
      <c r="DW75" s="53"/>
      <c r="DX75" s="53"/>
      <c r="DY75" s="53"/>
      <c r="DZ75" s="53"/>
      <c r="EA75" s="53"/>
      <c r="EB75" s="53"/>
      <c r="EC75" s="53"/>
      <c r="ED75" s="53"/>
      <c r="EE75" s="53"/>
      <c r="EF75" s="53"/>
      <c r="EG75" s="53"/>
      <c r="EH75" s="53"/>
      <c r="EI75" s="53"/>
      <c r="EJ75" s="53"/>
      <c r="EK75" s="53"/>
      <c r="EL75" s="53"/>
      <c r="EM75" s="53"/>
      <c r="EN75" s="53"/>
      <c r="EO75" s="53"/>
      <c r="EP75" s="53"/>
      <c r="EQ75" s="53"/>
      <c r="ER75" s="53"/>
      <c r="ES75" s="53"/>
      <c r="ET75" s="53"/>
      <c r="EU75" s="53"/>
      <c r="EV75" s="53"/>
      <c r="EW75" s="53"/>
      <c r="EX75" s="53"/>
      <c r="EY75" s="53"/>
      <c r="EZ75" s="53"/>
      <c r="FA75" s="53"/>
      <c r="FB75" s="53"/>
      <c r="FC75" s="53"/>
      <c r="FD75" s="53"/>
      <c r="FE75" s="53"/>
      <c r="FF75" s="53"/>
      <c r="FG75" s="53"/>
      <c r="FH75" s="53"/>
      <c r="FI75" s="53"/>
      <c r="FJ75" s="53"/>
      <c r="FK75" s="53"/>
      <c r="FL75" s="53"/>
      <c r="FM75" s="53"/>
      <c r="FN75" s="53"/>
      <c r="FO75" s="53"/>
      <c r="FP75" s="53"/>
      <c r="FQ75" s="53"/>
      <c r="FR75" s="53"/>
      <c r="FS75" s="53"/>
    </row>
    <row r="76" spans="1:175" customFormat="1" ht="47.25" x14ac:dyDescent="0.25">
      <c r="A76" s="7">
        <v>75</v>
      </c>
      <c r="B76" s="379" t="s">
        <v>570</v>
      </c>
      <c r="C76" s="69" t="s">
        <v>824</v>
      </c>
      <c r="D76" s="381" t="s">
        <v>528</v>
      </c>
      <c r="E76" s="316">
        <v>2019</v>
      </c>
      <c r="F76" s="71" t="s">
        <v>221</v>
      </c>
      <c r="G76" s="91" t="s">
        <v>2674</v>
      </c>
      <c r="H76" s="54"/>
      <c r="I76" s="52"/>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c r="FB76" s="54"/>
      <c r="FC76" s="54"/>
      <c r="FD76" s="54"/>
      <c r="FE76" s="54"/>
      <c r="FF76" s="54"/>
      <c r="FG76" s="54"/>
      <c r="FH76" s="54"/>
      <c r="FI76" s="54"/>
      <c r="FJ76" s="54"/>
      <c r="FK76" s="54"/>
      <c r="FL76" s="54"/>
      <c r="FM76" s="54"/>
      <c r="FN76" s="54"/>
      <c r="FO76" s="54"/>
      <c r="FP76" s="54"/>
      <c r="FQ76" s="54"/>
      <c r="FR76" s="54"/>
      <c r="FS76" s="54"/>
    </row>
    <row r="77" spans="1:175" customFormat="1" ht="47.25" x14ac:dyDescent="0.25">
      <c r="A77" s="7">
        <v>76</v>
      </c>
      <c r="B77" s="379" t="s">
        <v>1249</v>
      </c>
      <c r="C77" s="69" t="s">
        <v>826</v>
      </c>
      <c r="D77" s="380" t="s">
        <v>545</v>
      </c>
      <c r="E77" s="316">
        <v>2019</v>
      </c>
      <c r="F77" s="71" t="s">
        <v>221</v>
      </c>
      <c r="G77" s="91" t="s">
        <v>2674</v>
      </c>
      <c r="H77" s="54"/>
      <c r="I77" s="52"/>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c r="FB77" s="54"/>
      <c r="FC77" s="54"/>
      <c r="FD77" s="54"/>
      <c r="FE77" s="54"/>
      <c r="FF77" s="54"/>
      <c r="FG77" s="54"/>
      <c r="FH77" s="54"/>
      <c r="FI77" s="54"/>
      <c r="FJ77" s="54"/>
      <c r="FK77" s="54"/>
      <c r="FL77" s="54"/>
      <c r="FM77" s="54"/>
      <c r="FN77" s="54"/>
      <c r="FO77" s="54"/>
      <c r="FP77" s="54"/>
      <c r="FQ77" s="54"/>
      <c r="FR77" s="54"/>
      <c r="FS77" s="54"/>
    </row>
    <row r="78" spans="1:175" customFormat="1" ht="47.25" x14ac:dyDescent="0.25">
      <c r="A78" s="7">
        <v>77</v>
      </c>
      <c r="B78" s="253" t="s">
        <v>723</v>
      </c>
      <c r="C78" s="74" t="s">
        <v>831</v>
      </c>
      <c r="D78" s="259" t="s">
        <v>428</v>
      </c>
      <c r="E78" s="1">
        <v>2019</v>
      </c>
      <c r="F78" s="72" t="s">
        <v>221</v>
      </c>
      <c r="G78" s="91" t="s">
        <v>2674</v>
      </c>
      <c r="H78" s="53"/>
      <c r="I78" s="52"/>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c r="DD78" s="53"/>
      <c r="DE78" s="53"/>
      <c r="DF78" s="53"/>
      <c r="DG78" s="53"/>
      <c r="DH78" s="53"/>
      <c r="DI78" s="53"/>
      <c r="DJ78" s="53"/>
      <c r="DK78" s="53"/>
      <c r="DL78" s="53"/>
      <c r="DM78" s="53"/>
      <c r="DN78" s="53"/>
      <c r="DO78" s="53"/>
      <c r="DP78" s="53"/>
      <c r="DQ78" s="53"/>
      <c r="DR78" s="53"/>
      <c r="DS78" s="53"/>
      <c r="DT78" s="53"/>
      <c r="DU78" s="53"/>
      <c r="DV78" s="53"/>
      <c r="DW78" s="53"/>
      <c r="DX78" s="53"/>
      <c r="DY78" s="53"/>
      <c r="DZ78" s="53"/>
      <c r="EA78" s="53"/>
      <c r="EB78" s="53"/>
      <c r="EC78" s="53"/>
      <c r="ED78" s="53"/>
      <c r="EE78" s="53"/>
      <c r="EF78" s="53"/>
      <c r="EG78" s="53"/>
      <c r="EH78" s="53"/>
      <c r="EI78" s="53"/>
      <c r="EJ78" s="53"/>
      <c r="EK78" s="53"/>
      <c r="EL78" s="53"/>
      <c r="EM78" s="53"/>
      <c r="EN78" s="53"/>
      <c r="EO78" s="53"/>
      <c r="EP78" s="53"/>
      <c r="EQ78" s="53"/>
      <c r="ER78" s="53"/>
      <c r="ES78" s="53"/>
      <c r="ET78" s="53"/>
      <c r="EU78" s="53"/>
      <c r="EV78" s="53"/>
      <c r="EW78" s="53"/>
      <c r="EX78" s="53"/>
      <c r="EY78" s="53"/>
      <c r="EZ78" s="53"/>
      <c r="FA78" s="53"/>
      <c r="FB78" s="53"/>
      <c r="FC78" s="53"/>
      <c r="FD78" s="53"/>
      <c r="FE78" s="53"/>
      <c r="FF78" s="53"/>
      <c r="FG78" s="53"/>
      <c r="FH78" s="53"/>
      <c r="FI78" s="53"/>
      <c r="FJ78" s="53"/>
      <c r="FK78" s="53"/>
      <c r="FL78" s="53"/>
      <c r="FM78" s="53"/>
      <c r="FN78" s="53"/>
      <c r="FO78" s="53"/>
      <c r="FP78" s="53"/>
      <c r="FQ78" s="53"/>
      <c r="FR78" s="53"/>
      <c r="FS78" s="53"/>
    </row>
    <row r="79" spans="1:175" customFormat="1" ht="47.25" x14ac:dyDescent="0.25">
      <c r="A79" s="7">
        <v>78</v>
      </c>
      <c r="B79" s="130" t="s">
        <v>649</v>
      </c>
      <c r="C79" s="69" t="s">
        <v>832</v>
      </c>
      <c r="D79" s="195" t="s">
        <v>650</v>
      </c>
      <c r="E79" s="1">
        <v>2019</v>
      </c>
      <c r="F79" s="72" t="s">
        <v>221</v>
      </c>
      <c r="G79" s="91" t="s">
        <v>2674</v>
      </c>
      <c r="H79" s="53"/>
      <c r="I79" s="52"/>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c r="DA79" s="53"/>
      <c r="DB79" s="53"/>
      <c r="DC79" s="53"/>
      <c r="DD79" s="53"/>
      <c r="DE79" s="53"/>
      <c r="DF79" s="53"/>
      <c r="DG79" s="53"/>
      <c r="DH79" s="53"/>
      <c r="DI79" s="53"/>
      <c r="DJ79" s="53"/>
      <c r="DK79" s="53"/>
      <c r="DL79" s="53"/>
      <c r="DM79" s="53"/>
      <c r="DN79" s="53"/>
      <c r="DO79" s="53"/>
      <c r="DP79" s="53"/>
      <c r="DQ79" s="53"/>
      <c r="DR79" s="53"/>
      <c r="DS79" s="53"/>
      <c r="DT79" s="53"/>
      <c r="DU79" s="53"/>
      <c r="DV79" s="53"/>
      <c r="DW79" s="53"/>
      <c r="DX79" s="53"/>
      <c r="DY79" s="53"/>
      <c r="DZ79" s="53"/>
      <c r="EA79" s="53"/>
      <c r="EB79" s="53"/>
      <c r="EC79" s="53"/>
      <c r="ED79" s="53"/>
      <c r="EE79" s="53"/>
      <c r="EF79" s="53"/>
      <c r="EG79" s="53"/>
      <c r="EH79" s="53"/>
      <c r="EI79" s="53"/>
      <c r="EJ79" s="53"/>
      <c r="EK79" s="53"/>
      <c r="EL79" s="53"/>
      <c r="EM79" s="53"/>
      <c r="EN79" s="53"/>
      <c r="EO79" s="53"/>
      <c r="EP79" s="53"/>
      <c r="EQ79" s="53"/>
      <c r="ER79" s="53"/>
      <c r="ES79" s="53"/>
      <c r="ET79" s="53"/>
      <c r="EU79" s="53"/>
      <c r="EV79" s="53"/>
      <c r="EW79" s="53"/>
      <c r="EX79" s="53"/>
      <c r="EY79" s="53"/>
      <c r="EZ79" s="53"/>
      <c r="FA79" s="53"/>
      <c r="FB79" s="53"/>
      <c r="FC79" s="53"/>
      <c r="FD79" s="53"/>
      <c r="FE79" s="53"/>
      <c r="FF79" s="53"/>
      <c r="FG79" s="53"/>
      <c r="FH79" s="53"/>
      <c r="FI79" s="53"/>
      <c r="FJ79" s="53"/>
      <c r="FK79" s="53"/>
      <c r="FL79" s="53"/>
      <c r="FM79" s="53"/>
      <c r="FN79" s="53"/>
      <c r="FO79" s="53"/>
      <c r="FP79" s="53"/>
      <c r="FQ79" s="53"/>
      <c r="FR79" s="53"/>
      <c r="FS79" s="53"/>
    </row>
    <row r="80" spans="1:175" customFormat="1" ht="47.25" x14ac:dyDescent="0.25">
      <c r="A80" s="7">
        <v>79</v>
      </c>
      <c r="B80" s="130" t="s">
        <v>526</v>
      </c>
      <c r="C80" s="70" t="s">
        <v>527</v>
      </c>
      <c r="D80" s="256" t="s">
        <v>528</v>
      </c>
      <c r="E80" s="1">
        <v>2019</v>
      </c>
      <c r="F80" s="71" t="s">
        <v>221</v>
      </c>
      <c r="G80" s="91" t="s">
        <v>2674</v>
      </c>
      <c r="H80" s="54"/>
      <c r="I80" s="52"/>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4"/>
      <c r="EY80" s="54"/>
      <c r="EZ80" s="54"/>
      <c r="FA80" s="54"/>
      <c r="FB80" s="54"/>
      <c r="FC80" s="54"/>
      <c r="FD80" s="54"/>
      <c r="FE80" s="54"/>
      <c r="FF80" s="54"/>
      <c r="FG80" s="54"/>
      <c r="FH80" s="54"/>
      <c r="FI80" s="54"/>
      <c r="FJ80" s="54"/>
      <c r="FK80" s="54"/>
      <c r="FL80" s="54"/>
      <c r="FM80" s="54"/>
      <c r="FN80" s="54"/>
      <c r="FO80" s="54"/>
      <c r="FP80" s="54"/>
      <c r="FQ80" s="54"/>
      <c r="FR80" s="54"/>
      <c r="FS80" s="54"/>
    </row>
    <row r="81" spans="1:175" customFormat="1" ht="47.25" x14ac:dyDescent="0.25">
      <c r="A81" s="7">
        <v>80</v>
      </c>
      <c r="B81" s="130" t="s">
        <v>547</v>
      </c>
      <c r="C81" s="69" t="s">
        <v>833</v>
      </c>
      <c r="D81" s="256" t="s">
        <v>528</v>
      </c>
      <c r="E81" s="1">
        <v>2019</v>
      </c>
      <c r="F81" s="71" t="s">
        <v>221</v>
      </c>
      <c r="G81" s="91" t="s">
        <v>2674</v>
      </c>
      <c r="H81" s="54"/>
      <c r="I81" s="52"/>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c r="DI81" s="54"/>
      <c r="DJ81" s="54"/>
      <c r="DK81" s="54"/>
      <c r="DL81" s="54"/>
      <c r="DM81" s="54"/>
      <c r="DN81" s="54"/>
      <c r="DO81" s="54"/>
      <c r="DP81" s="54"/>
      <c r="DQ81" s="54"/>
      <c r="DR81" s="54"/>
      <c r="DS81" s="54"/>
      <c r="DT81" s="54"/>
      <c r="DU81" s="54"/>
      <c r="DV81" s="54"/>
      <c r="DW81" s="54"/>
      <c r="DX81" s="54"/>
      <c r="DY81" s="54"/>
      <c r="DZ81" s="54"/>
      <c r="EA81" s="54"/>
      <c r="EB81" s="54"/>
      <c r="EC81" s="54"/>
      <c r="ED81" s="54"/>
      <c r="EE81" s="54"/>
      <c r="EF81" s="54"/>
      <c r="EG81" s="54"/>
      <c r="EH81" s="54"/>
      <c r="EI81" s="54"/>
      <c r="EJ81" s="54"/>
      <c r="EK81" s="54"/>
      <c r="EL81" s="54"/>
      <c r="EM81" s="54"/>
      <c r="EN81" s="54"/>
      <c r="EO81" s="54"/>
      <c r="EP81" s="54"/>
      <c r="EQ81" s="54"/>
      <c r="ER81" s="54"/>
      <c r="ES81" s="54"/>
      <c r="ET81" s="54"/>
      <c r="EU81" s="54"/>
      <c r="EV81" s="54"/>
      <c r="EW81" s="54"/>
      <c r="EX81" s="54"/>
      <c r="EY81" s="54"/>
      <c r="EZ81" s="54"/>
      <c r="FA81" s="54"/>
      <c r="FB81" s="54"/>
      <c r="FC81" s="54"/>
      <c r="FD81" s="54"/>
      <c r="FE81" s="54"/>
      <c r="FF81" s="54"/>
      <c r="FG81" s="54"/>
      <c r="FH81" s="54"/>
      <c r="FI81" s="54"/>
      <c r="FJ81" s="54"/>
      <c r="FK81" s="54"/>
      <c r="FL81" s="54"/>
      <c r="FM81" s="54"/>
      <c r="FN81" s="54"/>
      <c r="FO81" s="54"/>
      <c r="FP81" s="54"/>
      <c r="FQ81" s="54"/>
      <c r="FR81" s="54"/>
      <c r="FS81" s="54"/>
    </row>
    <row r="82" spans="1:175" customFormat="1" ht="47.25" x14ac:dyDescent="0.25">
      <c r="A82" s="7">
        <v>81</v>
      </c>
      <c r="B82" s="253" t="s">
        <v>688</v>
      </c>
      <c r="C82" s="74" t="s">
        <v>834</v>
      </c>
      <c r="D82" s="259" t="s">
        <v>528</v>
      </c>
      <c r="E82" s="1">
        <v>2019</v>
      </c>
      <c r="F82" s="72" t="s">
        <v>221</v>
      </c>
      <c r="G82" s="91" t="s">
        <v>2674</v>
      </c>
      <c r="H82" s="53"/>
      <c r="I82" s="52"/>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3"/>
      <c r="FF82" s="53"/>
      <c r="FG82" s="53"/>
      <c r="FH82" s="53"/>
      <c r="FI82" s="53"/>
      <c r="FJ82" s="53"/>
      <c r="FK82" s="53"/>
      <c r="FL82" s="53"/>
      <c r="FM82" s="53"/>
      <c r="FN82" s="53"/>
      <c r="FO82" s="53"/>
      <c r="FP82" s="53"/>
      <c r="FQ82" s="53"/>
      <c r="FR82" s="53"/>
      <c r="FS82" s="53"/>
    </row>
    <row r="83" spans="1:175" customFormat="1" ht="47.25" x14ac:dyDescent="0.25">
      <c r="A83" s="7">
        <v>82</v>
      </c>
      <c r="B83" s="253" t="s">
        <v>686</v>
      </c>
      <c r="C83" s="74" t="s">
        <v>835</v>
      </c>
      <c r="D83" s="259" t="s">
        <v>528</v>
      </c>
      <c r="E83" s="1">
        <v>2019</v>
      </c>
      <c r="F83" s="72" t="s">
        <v>221</v>
      </c>
      <c r="G83" s="91" t="s">
        <v>2674</v>
      </c>
      <c r="H83" s="53"/>
      <c r="I83" s="52"/>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c r="DA83" s="53"/>
      <c r="DB83" s="53"/>
      <c r="DC83" s="53"/>
      <c r="DD83" s="53"/>
      <c r="DE83" s="53"/>
      <c r="DF83" s="53"/>
      <c r="DG83" s="53"/>
      <c r="DH83" s="53"/>
      <c r="DI83" s="53"/>
      <c r="DJ83" s="53"/>
      <c r="DK83" s="53"/>
      <c r="DL83" s="53"/>
      <c r="DM83" s="53"/>
      <c r="DN83" s="53"/>
      <c r="DO83" s="53"/>
      <c r="DP83" s="53"/>
      <c r="DQ83" s="53"/>
      <c r="DR83" s="53"/>
      <c r="DS83" s="53"/>
      <c r="DT83" s="53"/>
      <c r="DU83" s="53"/>
      <c r="DV83" s="53"/>
      <c r="DW83" s="53"/>
      <c r="DX83" s="53"/>
      <c r="DY83" s="53"/>
      <c r="DZ83" s="53"/>
      <c r="EA83" s="53"/>
      <c r="EB83" s="53"/>
      <c r="EC83" s="53"/>
      <c r="ED83" s="53"/>
      <c r="EE83" s="53"/>
      <c r="EF83" s="53"/>
      <c r="EG83" s="53"/>
      <c r="EH83" s="53"/>
      <c r="EI83" s="53"/>
      <c r="EJ83" s="53"/>
      <c r="EK83" s="53"/>
      <c r="EL83" s="53"/>
      <c r="EM83" s="53"/>
      <c r="EN83" s="53"/>
      <c r="EO83" s="53"/>
      <c r="EP83" s="53"/>
      <c r="EQ83" s="53"/>
      <c r="ER83" s="53"/>
      <c r="ES83" s="53"/>
      <c r="ET83" s="53"/>
      <c r="EU83" s="53"/>
      <c r="EV83" s="53"/>
      <c r="EW83" s="53"/>
      <c r="EX83" s="53"/>
      <c r="EY83" s="53"/>
      <c r="EZ83" s="53"/>
      <c r="FA83" s="53"/>
      <c r="FB83" s="53"/>
      <c r="FC83" s="53"/>
      <c r="FD83" s="53"/>
      <c r="FE83" s="53"/>
      <c r="FF83" s="53"/>
      <c r="FG83" s="53"/>
      <c r="FH83" s="53"/>
      <c r="FI83" s="53"/>
      <c r="FJ83" s="53"/>
      <c r="FK83" s="53"/>
      <c r="FL83" s="53"/>
      <c r="FM83" s="53"/>
      <c r="FN83" s="53"/>
      <c r="FO83" s="53"/>
      <c r="FP83" s="53"/>
      <c r="FQ83" s="53"/>
      <c r="FR83" s="53"/>
      <c r="FS83" s="53"/>
    </row>
    <row r="84" spans="1:175" customFormat="1" ht="31.5" x14ac:dyDescent="0.25">
      <c r="A84" s="7">
        <v>83</v>
      </c>
      <c r="B84" s="130" t="s">
        <v>656</v>
      </c>
      <c r="C84" s="69" t="s">
        <v>1045</v>
      </c>
      <c r="D84" s="195" t="s">
        <v>657</v>
      </c>
      <c r="E84" s="1">
        <v>2019</v>
      </c>
      <c r="F84" s="71" t="s">
        <v>221</v>
      </c>
      <c r="G84" s="91" t="s">
        <v>2674</v>
      </c>
      <c r="H84" s="53"/>
      <c r="I84" s="52"/>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c r="DA84" s="53"/>
      <c r="DB84" s="53"/>
      <c r="DC84" s="53"/>
      <c r="DD84" s="53"/>
      <c r="DE84" s="53"/>
      <c r="DF84" s="53"/>
      <c r="DG84" s="53"/>
      <c r="DH84" s="53"/>
      <c r="DI84" s="53"/>
      <c r="DJ84" s="53"/>
      <c r="DK84" s="53"/>
      <c r="DL84" s="53"/>
      <c r="DM84" s="53"/>
      <c r="DN84" s="53"/>
      <c r="DO84" s="53"/>
      <c r="DP84" s="53"/>
      <c r="DQ84" s="53"/>
      <c r="DR84" s="53"/>
      <c r="DS84" s="53"/>
      <c r="DT84" s="53"/>
      <c r="DU84" s="53"/>
      <c r="DV84" s="53"/>
      <c r="DW84" s="53"/>
      <c r="DX84" s="53"/>
      <c r="DY84" s="53"/>
      <c r="DZ84" s="53"/>
      <c r="EA84" s="53"/>
      <c r="EB84" s="53"/>
      <c r="EC84" s="53"/>
      <c r="ED84" s="53"/>
      <c r="EE84" s="53"/>
      <c r="EF84" s="53"/>
      <c r="EG84" s="53"/>
      <c r="EH84" s="53"/>
      <c r="EI84" s="53"/>
      <c r="EJ84" s="53"/>
      <c r="EK84" s="53"/>
      <c r="EL84" s="53"/>
      <c r="EM84" s="53"/>
      <c r="EN84" s="53"/>
      <c r="EO84" s="53"/>
      <c r="EP84" s="53"/>
      <c r="EQ84" s="53"/>
      <c r="ER84" s="53"/>
      <c r="ES84" s="53"/>
      <c r="ET84" s="53"/>
      <c r="EU84" s="53"/>
      <c r="EV84" s="53"/>
      <c r="EW84" s="53"/>
      <c r="EX84" s="53"/>
      <c r="EY84" s="53"/>
      <c r="EZ84" s="53"/>
      <c r="FA84" s="53"/>
      <c r="FB84" s="53"/>
      <c r="FC84" s="53"/>
      <c r="FD84" s="53"/>
      <c r="FE84" s="53"/>
      <c r="FF84" s="53"/>
      <c r="FG84" s="53"/>
      <c r="FH84" s="53"/>
      <c r="FI84" s="53"/>
      <c r="FJ84" s="53"/>
      <c r="FK84" s="53"/>
      <c r="FL84" s="53"/>
      <c r="FM84" s="53"/>
      <c r="FN84" s="53"/>
      <c r="FO84" s="53"/>
      <c r="FP84" s="53"/>
      <c r="FQ84" s="53"/>
      <c r="FR84" s="53"/>
      <c r="FS84" s="53"/>
    </row>
    <row r="85" spans="1:175" customFormat="1" ht="47.25" x14ac:dyDescent="0.25">
      <c r="A85" s="7">
        <v>84</v>
      </c>
      <c r="B85" s="310" t="s">
        <v>722</v>
      </c>
      <c r="C85" s="74" t="s">
        <v>836</v>
      </c>
      <c r="D85" s="311" t="s">
        <v>528</v>
      </c>
      <c r="E85" s="316">
        <v>2019</v>
      </c>
      <c r="F85" s="72" t="s">
        <v>221</v>
      </c>
      <c r="G85" s="91" t="s">
        <v>2674</v>
      </c>
      <c r="H85" s="53"/>
      <c r="I85" s="52"/>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c r="DA85" s="53"/>
      <c r="DB85" s="53"/>
      <c r="DC85" s="53"/>
      <c r="DD85" s="53"/>
      <c r="DE85" s="53"/>
      <c r="DF85" s="53"/>
      <c r="DG85" s="53"/>
      <c r="DH85" s="53"/>
      <c r="DI85" s="53"/>
      <c r="DJ85" s="53"/>
      <c r="DK85" s="53"/>
      <c r="DL85" s="53"/>
      <c r="DM85" s="53"/>
      <c r="DN85" s="53"/>
      <c r="DO85" s="53"/>
      <c r="DP85" s="53"/>
      <c r="DQ85" s="53"/>
      <c r="DR85" s="53"/>
      <c r="DS85" s="53"/>
      <c r="DT85" s="53"/>
      <c r="DU85" s="53"/>
      <c r="DV85" s="53"/>
      <c r="DW85" s="53"/>
      <c r="DX85" s="53"/>
      <c r="DY85" s="53"/>
      <c r="DZ85" s="53"/>
      <c r="EA85" s="53"/>
      <c r="EB85" s="53"/>
      <c r="EC85" s="53"/>
      <c r="ED85" s="53"/>
      <c r="EE85" s="53"/>
      <c r="EF85" s="53"/>
      <c r="EG85" s="53"/>
      <c r="EH85" s="53"/>
      <c r="EI85" s="53"/>
      <c r="EJ85" s="53"/>
      <c r="EK85" s="53"/>
      <c r="EL85" s="53"/>
      <c r="EM85" s="53"/>
      <c r="EN85" s="53"/>
      <c r="EO85" s="53"/>
      <c r="EP85" s="53"/>
      <c r="EQ85" s="53"/>
      <c r="ER85" s="53"/>
      <c r="ES85" s="53"/>
      <c r="ET85" s="53"/>
      <c r="EU85" s="53"/>
      <c r="EV85" s="53"/>
      <c r="EW85" s="53"/>
      <c r="EX85" s="53"/>
      <c r="EY85" s="53"/>
      <c r="EZ85" s="53"/>
      <c r="FA85" s="53"/>
      <c r="FB85" s="53"/>
      <c r="FC85" s="53"/>
      <c r="FD85" s="53"/>
      <c r="FE85" s="53"/>
      <c r="FF85" s="53"/>
      <c r="FG85" s="53"/>
      <c r="FH85" s="53"/>
      <c r="FI85" s="53"/>
      <c r="FJ85" s="53"/>
      <c r="FK85" s="53"/>
      <c r="FL85" s="53"/>
      <c r="FM85" s="53"/>
      <c r="FN85" s="53"/>
      <c r="FO85" s="53"/>
      <c r="FP85" s="53"/>
      <c r="FQ85" s="53"/>
      <c r="FR85" s="53"/>
      <c r="FS85" s="53"/>
    </row>
    <row r="86" spans="1:175" customFormat="1" ht="31.5" x14ac:dyDescent="0.25">
      <c r="A86" s="7">
        <v>85</v>
      </c>
      <c r="B86" s="130" t="s">
        <v>551</v>
      </c>
      <c r="C86" s="69" t="s">
        <v>837</v>
      </c>
      <c r="D86" s="256" t="s">
        <v>545</v>
      </c>
      <c r="E86" s="1">
        <v>2019</v>
      </c>
      <c r="F86" s="71" t="s">
        <v>221</v>
      </c>
      <c r="G86" s="91" t="s">
        <v>2674</v>
      </c>
      <c r="H86" s="54"/>
      <c r="I86" s="52"/>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row>
    <row r="87" spans="1:175" customFormat="1" ht="31.5" x14ac:dyDescent="0.25">
      <c r="A87" s="7">
        <v>86</v>
      </c>
      <c r="B87" s="385" t="s">
        <v>1214</v>
      </c>
      <c r="C87" s="387" t="s">
        <v>1295</v>
      </c>
      <c r="D87" s="389" t="s">
        <v>1192</v>
      </c>
      <c r="E87" s="316">
        <v>2019</v>
      </c>
      <c r="F87" s="173" t="s">
        <v>221</v>
      </c>
      <c r="G87" s="167" t="s">
        <v>2676</v>
      </c>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c r="AU87" s="112"/>
      <c r="AV87" s="112"/>
      <c r="AW87" s="112"/>
      <c r="AX87" s="112"/>
      <c r="AY87" s="112"/>
      <c r="AZ87" s="112"/>
      <c r="BA87" s="112"/>
      <c r="BB87" s="112"/>
      <c r="BC87" s="112"/>
      <c r="BD87" s="112"/>
      <c r="BE87" s="112"/>
      <c r="BF87" s="112"/>
      <c r="BG87" s="112"/>
      <c r="BH87" s="112"/>
      <c r="BI87" s="112"/>
      <c r="BJ87" s="112"/>
      <c r="BK87" s="112"/>
      <c r="BL87" s="112"/>
      <c r="BM87" s="112"/>
      <c r="BN87" s="112"/>
      <c r="BO87" s="112"/>
      <c r="BP87" s="112"/>
      <c r="BQ87" s="112"/>
      <c r="BR87" s="112"/>
      <c r="BS87" s="112"/>
      <c r="BT87" s="112"/>
      <c r="BU87" s="112"/>
      <c r="BV87" s="112"/>
      <c r="BW87" s="112"/>
      <c r="BX87" s="112"/>
      <c r="BY87" s="112"/>
      <c r="BZ87" s="112"/>
      <c r="CA87" s="112"/>
      <c r="CB87" s="112"/>
      <c r="CC87" s="112"/>
      <c r="CD87" s="112"/>
      <c r="CE87" s="112"/>
      <c r="CF87" s="112"/>
      <c r="CG87" s="112"/>
      <c r="CH87" s="112"/>
      <c r="CI87" s="112"/>
      <c r="CJ87" s="112"/>
      <c r="CK87" s="112"/>
      <c r="CL87" s="112"/>
      <c r="CM87" s="112"/>
      <c r="CN87" s="112"/>
      <c r="CO87" s="112"/>
      <c r="CP87" s="112"/>
      <c r="CQ87" s="112"/>
      <c r="CR87" s="112"/>
      <c r="CS87" s="112"/>
      <c r="CT87" s="112"/>
      <c r="CU87" s="112"/>
      <c r="CV87" s="112"/>
      <c r="CW87" s="112"/>
      <c r="CX87" s="112"/>
      <c r="CY87" s="112"/>
      <c r="CZ87" s="112"/>
      <c r="DA87" s="112"/>
      <c r="DB87" s="112"/>
      <c r="DC87" s="112"/>
      <c r="DD87" s="112"/>
      <c r="DE87" s="112"/>
      <c r="DF87" s="112"/>
      <c r="DG87" s="112"/>
      <c r="DH87" s="112"/>
      <c r="DI87" s="112"/>
      <c r="DJ87" s="112"/>
      <c r="DK87" s="112"/>
      <c r="DL87" s="112"/>
      <c r="DM87" s="112"/>
      <c r="DN87" s="112"/>
      <c r="DO87" s="112"/>
      <c r="DP87" s="112"/>
      <c r="DQ87" s="112"/>
      <c r="DR87" s="112"/>
      <c r="DS87" s="112"/>
      <c r="DT87" s="112"/>
      <c r="DU87" s="112"/>
      <c r="DV87" s="112"/>
      <c r="DW87" s="112"/>
      <c r="DX87" s="112"/>
      <c r="DY87" s="112"/>
      <c r="DZ87" s="112"/>
      <c r="EA87" s="112"/>
      <c r="EB87" s="112"/>
      <c r="EC87" s="112"/>
      <c r="ED87" s="112"/>
      <c r="EE87" s="112"/>
      <c r="EF87" s="112"/>
      <c r="EG87" s="112"/>
      <c r="EH87" s="112"/>
      <c r="EI87" s="112"/>
      <c r="EJ87" s="112"/>
      <c r="EK87" s="112"/>
      <c r="EL87" s="112"/>
      <c r="EM87" s="112"/>
      <c r="EN87" s="112"/>
      <c r="EO87" s="112"/>
      <c r="EP87" s="112"/>
      <c r="EQ87" s="112"/>
      <c r="ER87" s="112"/>
      <c r="ES87" s="112"/>
      <c r="ET87" s="112"/>
      <c r="EU87" s="112"/>
      <c r="EV87" s="112"/>
      <c r="EW87" s="112"/>
      <c r="EX87" s="112"/>
      <c r="EY87" s="112"/>
      <c r="EZ87" s="112"/>
      <c r="FA87" s="112"/>
      <c r="FB87" s="112"/>
      <c r="FC87" s="112"/>
      <c r="FD87" s="112"/>
      <c r="FE87" s="112"/>
      <c r="FF87" s="112"/>
      <c r="FG87" s="112"/>
      <c r="FH87" s="112"/>
      <c r="FI87" s="112"/>
      <c r="FJ87" s="112"/>
      <c r="FK87" s="112"/>
      <c r="FL87" s="112"/>
      <c r="FM87" s="112"/>
      <c r="FN87" s="112"/>
      <c r="FO87" s="112"/>
      <c r="FP87" s="112"/>
      <c r="FQ87" s="112"/>
      <c r="FR87" s="112"/>
      <c r="FS87" s="112"/>
    </row>
    <row r="88" spans="1:175" customFormat="1" ht="31.5" x14ac:dyDescent="0.25">
      <c r="A88" s="7">
        <v>87</v>
      </c>
      <c r="B88" s="385" t="s">
        <v>1225</v>
      </c>
      <c r="C88" s="176" t="s">
        <v>1226</v>
      </c>
      <c r="D88" s="389" t="s">
        <v>1192</v>
      </c>
      <c r="E88" s="316">
        <v>2019</v>
      </c>
      <c r="F88" s="173" t="s">
        <v>221</v>
      </c>
      <c r="G88" s="167" t="s">
        <v>2676</v>
      </c>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114"/>
      <c r="BL88" s="114"/>
      <c r="BM88" s="114"/>
      <c r="BN88" s="114"/>
      <c r="BO88" s="114"/>
      <c r="BP88" s="114"/>
      <c r="BQ88" s="114"/>
      <c r="BR88" s="114"/>
      <c r="BS88" s="114"/>
      <c r="BT88" s="114"/>
      <c r="BU88" s="114"/>
      <c r="BV88" s="114"/>
      <c r="BW88" s="114"/>
      <c r="BX88" s="114"/>
      <c r="BY88" s="114"/>
      <c r="BZ88" s="114"/>
      <c r="CA88" s="114"/>
      <c r="CB88" s="114"/>
      <c r="CC88" s="114"/>
      <c r="CD88" s="114"/>
      <c r="CE88" s="114"/>
      <c r="CF88" s="114"/>
      <c r="CG88" s="114"/>
      <c r="CH88" s="114"/>
      <c r="CI88" s="114"/>
      <c r="CJ88" s="114"/>
      <c r="CK88" s="114"/>
      <c r="CL88" s="114"/>
      <c r="CM88" s="114"/>
      <c r="CN88" s="114"/>
      <c r="CO88" s="114"/>
      <c r="CP88" s="114"/>
      <c r="CQ88" s="114"/>
      <c r="CR88" s="114"/>
      <c r="CS88" s="114"/>
      <c r="CT88" s="114"/>
      <c r="CU88" s="114"/>
      <c r="CV88" s="114"/>
      <c r="CW88" s="114"/>
      <c r="CX88" s="114"/>
      <c r="CY88" s="114"/>
      <c r="CZ88" s="114"/>
      <c r="DA88" s="114"/>
      <c r="DB88" s="114"/>
      <c r="DC88" s="114"/>
      <c r="DD88" s="114"/>
      <c r="DE88" s="114"/>
      <c r="DF88" s="114"/>
      <c r="DG88" s="114"/>
      <c r="DH88" s="114"/>
      <c r="DI88" s="114"/>
      <c r="DJ88" s="114"/>
      <c r="DK88" s="114"/>
      <c r="DL88" s="114"/>
      <c r="DM88" s="114"/>
      <c r="DN88" s="114"/>
      <c r="DO88" s="114"/>
      <c r="DP88" s="114"/>
      <c r="DQ88" s="114"/>
      <c r="DR88" s="114"/>
      <c r="DS88" s="114"/>
      <c r="DT88" s="114"/>
      <c r="DU88" s="114"/>
      <c r="DV88" s="114"/>
      <c r="DW88" s="114"/>
      <c r="DX88" s="114"/>
      <c r="DY88" s="114"/>
      <c r="DZ88" s="114"/>
      <c r="EA88" s="114"/>
      <c r="EB88" s="114"/>
      <c r="EC88" s="114"/>
      <c r="ED88" s="114"/>
      <c r="EE88" s="114"/>
      <c r="EF88" s="114"/>
      <c r="EG88" s="114"/>
      <c r="EH88" s="114"/>
      <c r="EI88" s="114"/>
      <c r="EJ88" s="114"/>
      <c r="EK88" s="114"/>
      <c r="EL88" s="114"/>
      <c r="EM88" s="114"/>
      <c r="EN88" s="114"/>
      <c r="EO88" s="114"/>
      <c r="EP88" s="114"/>
      <c r="EQ88" s="114"/>
      <c r="ER88" s="114"/>
      <c r="ES88" s="114"/>
      <c r="ET88" s="114"/>
      <c r="EU88" s="114"/>
      <c r="EV88" s="114"/>
      <c r="EW88" s="114"/>
      <c r="EX88" s="114"/>
      <c r="EY88" s="114"/>
      <c r="EZ88" s="114"/>
      <c r="FA88" s="114"/>
      <c r="FB88" s="114"/>
      <c r="FC88" s="114"/>
      <c r="FD88" s="114"/>
      <c r="FE88" s="114"/>
      <c r="FF88" s="114"/>
      <c r="FG88" s="114"/>
      <c r="FH88" s="114"/>
      <c r="FI88" s="114"/>
      <c r="FJ88" s="114"/>
      <c r="FK88" s="114"/>
      <c r="FL88" s="114"/>
      <c r="FM88" s="114"/>
      <c r="FN88" s="114"/>
      <c r="FO88" s="114"/>
      <c r="FP88" s="114"/>
      <c r="FQ88" s="114"/>
      <c r="FR88" s="114"/>
      <c r="FS88" s="114"/>
    </row>
    <row r="89" spans="1:175" customFormat="1" ht="31.5" x14ac:dyDescent="0.25">
      <c r="A89" s="7">
        <v>88</v>
      </c>
      <c r="B89" s="385" t="s">
        <v>1220</v>
      </c>
      <c r="C89" s="176" t="s">
        <v>1221</v>
      </c>
      <c r="D89" s="389" t="s">
        <v>1192</v>
      </c>
      <c r="E89" s="316">
        <v>2019</v>
      </c>
      <c r="F89" s="173" t="s">
        <v>221</v>
      </c>
      <c r="G89" s="167" t="s">
        <v>2676</v>
      </c>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P89" s="114"/>
      <c r="BQ89" s="114"/>
      <c r="BR89" s="114"/>
      <c r="BS89" s="114"/>
      <c r="BT89" s="114"/>
      <c r="BU89" s="114"/>
      <c r="BV89" s="114"/>
      <c r="BW89" s="114"/>
      <c r="BX89" s="114"/>
      <c r="BY89" s="114"/>
      <c r="BZ89" s="114"/>
      <c r="CA89" s="114"/>
      <c r="CB89" s="114"/>
      <c r="CC89" s="114"/>
      <c r="CD89" s="114"/>
      <c r="CE89" s="114"/>
      <c r="CF89" s="114"/>
      <c r="CG89" s="114"/>
      <c r="CH89" s="114"/>
      <c r="CI89" s="114"/>
      <c r="CJ89" s="114"/>
      <c r="CK89" s="114"/>
      <c r="CL89" s="114"/>
      <c r="CM89" s="114"/>
      <c r="CN89" s="114"/>
      <c r="CO89" s="114"/>
      <c r="CP89" s="114"/>
      <c r="CQ89" s="114"/>
      <c r="CR89" s="114"/>
      <c r="CS89" s="114"/>
      <c r="CT89" s="114"/>
      <c r="CU89" s="114"/>
      <c r="CV89" s="114"/>
      <c r="CW89" s="114"/>
      <c r="CX89" s="114"/>
      <c r="CY89" s="114"/>
      <c r="CZ89" s="114"/>
      <c r="DA89" s="114"/>
      <c r="DB89" s="114"/>
      <c r="DC89" s="114"/>
      <c r="DD89" s="114"/>
      <c r="DE89" s="114"/>
      <c r="DF89" s="114"/>
      <c r="DG89" s="114"/>
      <c r="DH89" s="114"/>
      <c r="DI89" s="114"/>
      <c r="DJ89" s="114"/>
      <c r="DK89" s="114"/>
      <c r="DL89" s="114"/>
      <c r="DM89" s="114"/>
      <c r="DN89" s="114"/>
      <c r="DO89" s="114"/>
      <c r="DP89" s="114"/>
      <c r="DQ89" s="114"/>
      <c r="DR89" s="114"/>
      <c r="DS89" s="114"/>
      <c r="DT89" s="114"/>
      <c r="DU89" s="114"/>
      <c r="DV89" s="114"/>
      <c r="DW89" s="114"/>
      <c r="DX89" s="114"/>
      <c r="DY89" s="114"/>
      <c r="DZ89" s="114"/>
      <c r="EA89" s="114"/>
      <c r="EB89" s="114"/>
      <c r="EC89" s="114"/>
      <c r="ED89" s="114"/>
      <c r="EE89" s="114"/>
      <c r="EF89" s="114"/>
      <c r="EG89" s="114"/>
      <c r="EH89" s="114"/>
      <c r="EI89" s="114"/>
      <c r="EJ89" s="114"/>
      <c r="EK89" s="114"/>
      <c r="EL89" s="114"/>
      <c r="EM89" s="114"/>
      <c r="EN89" s="114"/>
      <c r="EO89" s="114"/>
      <c r="EP89" s="114"/>
      <c r="EQ89" s="114"/>
      <c r="ER89" s="114"/>
      <c r="ES89" s="114"/>
      <c r="ET89" s="114"/>
      <c r="EU89" s="114"/>
      <c r="EV89" s="114"/>
      <c r="EW89" s="114"/>
      <c r="EX89" s="114"/>
      <c r="EY89" s="114"/>
      <c r="EZ89" s="114"/>
      <c r="FA89" s="114"/>
      <c r="FB89" s="114"/>
      <c r="FC89" s="114"/>
      <c r="FD89" s="114"/>
      <c r="FE89" s="114"/>
      <c r="FF89" s="114"/>
      <c r="FG89" s="114"/>
      <c r="FH89" s="114"/>
      <c r="FI89" s="114"/>
      <c r="FJ89" s="114"/>
      <c r="FK89" s="114"/>
      <c r="FL89" s="114"/>
      <c r="FM89" s="114"/>
      <c r="FN89" s="114"/>
      <c r="FO89" s="114"/>
      <c r="FP89" s="114"/>
      <c r="FQ89" s="114"/>
      <c r="FR89" s="114"/>
      <c r="FS89" s="114"/>
    </row>
    <row r="90" spans="1:175" customFormat="1" ht="31.5" x14ac:dyDescent="0.25">
      <c r="A90" s="7">
        <v>89</v>
      </c>
      <c r="B90" s="385" t="s">
        <v>1213</v>
      </c>
      <c r="C90" s="176" t="s">
        <v>720</v>
      </c>
      <c r="D90" s="389" t="s">
        <v>1192</v>
      </c>
      <c r="E90" s="316">
        <v>2019</v>
      </c>
      <c r="F90" s="173" t="s">
        <v>221</v>
      </c>
      <c r="G90" s="167" t="s">
        <v>2676</v>
      </c>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2"/>
      <c r="BA90" s="112"/>
      <c r="BB90" s="112"/>
      <c r="BC90" s="112"/>
      <c r="BD90" s="112"/>
      <c r="BE90" s="112"/>
      <c r="BF90" s="112"/>
      <c r="BG90" s="112"/>
      <c r="BH90" s="112"/>
      <c r="BI90" s="112"/>
      <c r="BJ90" s="112"/>
      <c r="BK90" s="112"/>
      <c r="BL90" s="112"/>
      <c r="BM90" s="112"/>
      <c r="BN90" s="112"/>
      <c r="BO90" s="112"/>
      <c r="BP90" s="112"/>
      <c r="BQ90" s="112"/>
      <c r="BR90" s="112"/>
      <c r="BS90" s="112"/>
      <c r="BT90" s="112"/>
      <c r="BU90" s="112"/>
      <c r="BV90" s="112"/>
      <c r="BW90" s="112"/>
      <c r="BX90" s="112"/>
      <c r="BY90" s="112"/>
      <c r="BZ90" s="112"/>
      <c r="CA90" s="112"/>
      <c r="CB90" s="112"/>
      <c r="CC90" s="112"/>
      <c r="CD90" s="112"/>
      <c r="CE90" s="112"/>
      <c r="CF90" s="112"/>
      <c r="CG90" s="112"/>
      <c r="CH90" s="112"/>
      <c r="CI90" s="112"/>
      <c r="CJ90" s="112"/>
      <c r="CK90" s="112"/>
      <c r="CL90" s="112"/>
      <c r="CM90" s="112"/>
      <c r="CN90" s="112"/>
      <c r="CO90" s="112"/>
      <c r="CP90" s="112"/>
      <c r="CQ90" s="112"/>
      <c r="CR90" s="112"/>
      <c r="CS90" s="112"/>
      <c r="CT90" s="112"/>
      <c r="CU90" s="112"/>
      <c r="CV90" s="112"/>
      <c r="CW90" s="112"/>
      <c r="CX90" s="112"/>
      <c r="CY90" s="112"/>
      <c r="CZ90" s="112"/>
      <c r="DA90" s="112"/>
      <c r="DB90" s="112"/>
      <c r="DC90" s="112"/>
      <c r="DD90" s="112"/>
      <c r="DE90" s="112"/>
      <c r="DF90" s="112"/>
      <c r="DG90" s="112"/>
      <c r="DH90" s="112"/>
      <c r="DI90" s="112"/>
      <c r="DJ90" s="112"/>
      <c r="DK90" s="112"/>
      <c r="DL90" s="112"/>
      <c r="DM90" s="112"/>
      <c r="DN90" s="112"/>
      <c r="DO90" s="112"/>
      <c r="DP90" s="112"/>
      <c r="DQ90" s="112"/>
      <c r="DR90" s="112"/>
      <c r="DS90" s="112"/>
      <c r="DT90" s="112"/>
      <c r="DU90" s="112"/>
      <c r="DV90" s="112"/>
      <c r="DW90" s="112"/>
      <c r="DX90" s="112"/>
      <c r="DY90" s="112"/>
      <c r="DZ90" s="112"/>
      <c r="EA90" s="112"/>
      <c r="EB90" s="112"/>
      <c r="EC90" s="112"/>
      <c r="ED90" s="112"/>
      <c r="EE90" s="112"/>
      <c r="EF90" s="112"/>
      <c r="EG90" s="112"/>
      <c r="EH90" s="112"/>
      <c r="EI90" s="112"/>
      <c r="EJ90" s="112"/>
      <c r="EK90" s="112"/>
      <c r="EL90" s="112"/>
      <c r="EM90" s="112"/>
      <c r="EN90" s="112"/>
      <c r="EO90" s="112"/>
      <c r="EP90" s="112"/>
      <c r="EQ90" s="112"/>
      <c r="ER90" s="112"/>
      <c r="ES90" s="112"/>
      <c r="ET90" s="112"/>
      <c r="EU90" s="112"/>
      <c r="EV90" s="112"/>
      <c r="EW90" s="112"/>
      <c r="EX90" s="112"/>
      <c r="EY90" s="112"/>
      <c r="EZ90" s="112"/>
      <c r="FA90" s="112"/>
      <c r="FB90" s="112"/>
      <c r="FC90" s="112"/>
      <c r="FD90" s="112"/>
      <c r="FE90" s="112"/>
      <c r="FF90" s="112"/>
      <c r="FG90" s="112"/>
      <c r="FH90" s="112"/>
      <c r="FI90" s="112"/>
      <c r="FJ90" s="112"/>
      <c r="FK90" s="112"/>
      <c r="FL90" s="112"/>
      <c r="FM90" s="112"/>
      <c r="FN90" s="112"/>
      <c r="FO90" s="112"/>
      <c r="FP90" s="112"/>
      <c r="FQ90" s="112"/>
      <c r="FR90" s="112"/>
      <c r="FS90" s="112"/>
    </row>
    <row r="91" spans="1:175" customFormat="1" ht="78.75" x14ac:dyDescent="0.25">
      <c r="A91" s="7">
        <v>90</v>
      </c>
      <c r="B91" s="209" t="s">
        <v>1229</v>
      </c>
      <c r="C91" s="17" t="s">
        <v>1296</v>
      </c>
      <c r="D91" s="212" t="s">
        <v>1192</v>
      </c>
      <c r="E91" s="1">
        <v>2019</v>
      </c>
      <c r="F91" s="173" t="s">
        <v>221</v>
      </c>
      <c r="G91" s="167" t="s">
        <v>2676</v>
      </c>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c r="AY91" s="112"/>
      <c r="AZ91" s="112"/>
      <c r="BA91" s="112"/>
      <c r="BB91" s="112"/>
      <c r="BC91" s="112"/>
      <c r="BD91" s="112"/>
      <c r="BE91" s="112"/>
      <c r="BF91" s="112"/>
      <c r="BG91" s="112"/>
      <c r="BH91" s="112"/>
      <c r="BI91" s="112"/>
      <c r="BJ91" s="112"/>
      <c r="BK91" s="112"/>
      <c r="BL91" s="112"/>
      <c r="BM91" s="112"/>
      <c r="BN91" s="112"/>
      <c r="BO91" s="112"/>
      <c r="BP91" s="112"/>
      <c r="BQ91" s="112"/>
      <c r="BR91" s="112"/>
      <c r="BS91" s="112"/>
      <c r="BT91" s="112"/>
      <c r="BU91" s="112"/>
      <c r="BV91" s="112"/>
      <c r="BW91" s="112"/>
      <c r="BX91" s="112"/>
      <c r="BY91" s="112"/>
      <c r="BZ91" s="112"/>
      <c r="CA91" s="112"/>
      <c r="CB91" s="112"/>
      <c r="CC91" s="112"/>
      <c r="CD91" s="112"/>
      <c r="CE91" s="112"/>
      <c r="CF91" s="112"/>
      <c r="CG91" s="112"/>
      <c r="CH91" s="112"/>
      <c r="CI91" s="112"/>
      <c r="CJ91" s="112"/>
      <c r="CK91" s="112"/>
      <c r="CL91" s="112"/>
      <c r="CM91" s="112"/>
      <c r="CN91" s="112"/>
      <c r="CO91" s="112"/>
      <c r="CP91" s="112"/>
      <c r="CQ91" s="112"/>
      <c r="CR91" s="112"/>
      <c r="CS91" s="112"/>
      <c r="CT91" s="112"/>
      <c r="CU91" s="112"/>
      <c r="CV91" s="112"/>
      <c r="CW91" s="112"/>
      <c r="CX91" s="112"/>
      <c r="CY91" s="112"/>
      <c r="CZ91" s="112"/>
      <c r="DA91" s="112"/>
      <c r="DB91" s="112"/>
      <c r="DC91" s="112"/>
      <c r="DD91" s="112"/>
      <c r="DE91" s="112"/>
      <c r="DF91" s="112"/>
      <c r="DG91" s="112"/>
      <c r="DH91" s="112"/>
      <c r="DI91" s="112"/>
      <c r="DJ91" s="112"/>
      <c r="DK91" s="112"/>
      <c r="DL91" s="112"/>
      <c r="DM91" s="112"/>
      <c r="DN91" s="112"/>
      <c r="DO91" s="112"/>
      <c r="DP91" s="112"/>
      <c r="DQ91" s="112"/>
      <c r="DR91" s="112"/>
      <c r="DS91" s="112"/>
      <c r="DT91" s="112"/>
      <c r="DU91" s="112"/>
      <c r="DV91" s="112"/>
      <c r="DW91" s="112"/>
      <c r="DX91" s="112"/>
      <c r="DY91" s="112"/>
      <c r="DZ91" s="112"/>
      <c r="EA91" s="112"/>
      <c r="EB91" s="112"/>
      <c r="EC91" s="112"/>
      <c r="ED91" s="112"/>
      <c r="EE91" s="112"/>
      <c r="EF91" s="112"/>
      <c r="EG91" s="112"/>
      <c r="EH91" s="112"/>
      <c r="EI91" s="112"/>
      <c r="EJ91" s="112"/>
      <c r="EK91" s="112"/>
      <c r="EL91" s="112"/>
      <c r="EM91" s="112"/>
      <c r="EN91" s="112"/>
      <c r="EO91" s="112"/>
      <c r="EP91" s="112"/>
      <c r="EQ91" s="112"/>
      <c r="ER91" s="112"/>
      <c r="ES91" s="112"/>
      <c r="ET91" s="112"/>
      <c r="EU91" s="112"/>
      <c r="EV91" s="112"/>
      <c r="EW91" s="112"/>
      <c r="EX91" s="112"/>
      <c r="EY91" s="112"/>
      <c r="EZ91" s="112"/>
      <c r="FA91" s="112"/>
      <c r="FB91" s="112"/>
      <c r="FC91" s="112"/>
      <c r="FD91" s="112"/>
      <c r="FE91" s="112"/>
      <c r="FF91" s="112"/>
      <c r="FG91" s="112"/>
      <c r="FH91" s="112"/>
      <c r="FI91" s="112"/>
      <c r="FJ91" s="112"/>
      <c r="FK91" s="112"/>
      <c r="FL91" s="112"/>
      <c r="FM91" s="112"/>
      <c r="FN91" s="112"/>
      <c r="FO91" s="112"/>
      <c r="FP91" s="112"/>
      <c r="FQ91" s="112"/>
      <c r="FR91" s="112"/>
      <c r="FS91" s="112"/>
    </row>
    <row r="92" spans="1:175" customFormat="1" ht="47.25" x14ac:dyDescent="0.3">
      <c r="A92" s="7">
        <v>91</v>
      </c>
      <c r="B92" s="254" t="s">
        <v>248</v>
      </c>
      <c r="C92" s="144" t="s">
        <v>250</v>
      </c>
      <c r="D92" s="260" t="s">
        <v>249</v>
      </c>
      <c r="E92" s="258">
        <v>2019</v>
      </c>
      <c r="F92" s="184" t="s">
        <v>221</v>
      </c>
      <c r="G92" s="91" t="s">
        <v>2674</v>
      </c>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row>
    <row r="93" spans="1:175" customFormat="1" ht="47.25" x14ac:dyDescent="0.25">
      <c r="A93" s="7">
        <v>92</v>
      </c>
      <c r="B93" s="263" t="s">
        <v>1204</v>
      </c>
      <c r="C93" s="17" t="s">
        <v>1297</v>
      </c>
      <c r="D93" s="390" t="s">
        <v>1205</v>
      </c>
      <c r="E93" s="207">
        <v>2019</v>
      </c>
      <c r="F93" s="173" t="s">
        <v>221</v>
      </c>
      <c r="G93" s="167" t="s">
        <v>2676</v>
      </c>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2"/>
      <c r="BA93" s="112"/>
      <c r="BB93" s="112"/>
      <c r="BC93" s="112"/>
      <c r="BD93" s="112"/>
      <c r="BE93" s="112"/>
      <c r="BF93" s="112"/>
      <c r="BG93" s="112"/>
      <c r="BH93" s="112"/>
      <c r="BI93" s="112"/>
      <c r="BJ93" s="112"/>
      <c r="BK93" s="112"/>
      <c r="BL93" s="112"/>
      <c r="BM93" s="112"/>
      <c r="BN93" s="112"/>
      <c r="BO93" s="112"/>
      <c r="BP93" s="112"/>
      <c r="BQ93" s="112"/>
      <c r="BR93" s="112"/>
      <c r="BS93" s="112"/>
      <c r="BT93" s="112"/>
      <c r="BU93" s="112"/>
      <c r="BV93" s="112"/>
      <c r="BW93" s="112"/>
      <c r="BX93" s="112"/>
      <c r="BY93" s="112"/>
      <c r="BZ93" s="112"/>
      <c r="CA93" s="112"/>
      <c r="CB93" s="112"/>
      <c r="CC93" s="112"/>
      <c r="CD93" s="112"/>
      <c r="CE93" s="112"/>
      <c r="CF93" s="112"/>
      <c r="CG93" s="112"/>
      <c r="CH93" s="112"/>
      <c r="CI93" s="112"/>
      <c r="CJ93" s="112"/>
      <c r="CK93" s="112"/>
      <c r="CL93" s="112"/>
      <c r="CM93" s="112"/>
      <c r="CN93" s="112"/>
      <c r="CO93" s="112"/>
      <c r="CP93" s="112"/>
      <c r="CQ93" s="112"/>
      <c r="CR93" s="112"/>
      <c r="CS93" s="112"/>
      <c r="CT93" s="112"/>
      <c r="CU93" s="112"/>
      <c r="CV93" s="112"/>
      <c r="CW93" s="112"/>
      <c r="CX93" s="112"/>
      <c r="CY93" s="112"/>
      <c r="CZ93" s="112"/>
      <c r="DA93" s="112"/>
      <c r="DB93" s="112"/>
      <c r="DC93" s="112"/>
      <c r="DD93" s="112"/>
      <c r="DE93" s="112"/>
      <c r="DF93" s="112"/>
      <c r="DG93" s="112"/>
      <c r="DH93" s="112"/>
      <c r="DI93" s="112"/>
      <c r="DJ93" s="112"/>
      <c r="DK93" s="112"/>
      <c r="DL93" s="112"/>
      <c r="DM93" s="112"/>
      <c r="DN93" s="112"/>
      <c r="DO93" s="112"/>
      <c r="DP93" s="112"/>
      <c r="DQ93" s="112"/>
      <c r="DR93" s="112"/>
      <c r="DS93" s="112"/>
      <c r="DT93" s="112"/>
      <c r="DU93" s="112"/>
      <c r="DV93" s="112"/>
      <c r="DW93" s="112"/>
      <c r="DX93" s="112"/>
      <c r="DY93" s="112"/>
      <c r="DZ93" s="112"/>
      <c r="EA93" s="112"/>
      <c r="EB93" s="112"/>
      <c r="EC93" s="112"/>
      <c r="ED93" s="112"/>
      <c r="EE93" s="112"/>
      <c r="EF93" s="112"/>
      <c r="EG93" s="112"/>
      <c r="EH93" s="112"/>
      <c r="EI93" s="112"/>
      <c r="EJ93" s="112"/>
      <c r="EK93" s="112"/>
      <c r="EL93" s="112"/>
      <c r="EM93" s="112"/>
      <c r="EN93" s="112"/>
      <c r="EO93" s="112"/>
      <c r="EP93" s="112"/>
      <c r="EQ93" s="112"/>
      <c r="ER93" s="112"/>
      <c r="ES93" s="112"/>
      <c r="ET93" s="112"/>
      <c r="EU93" s="112"/>
      <c r="EV93" s="112"/>
      <c r="EW93" s="112"/>
      <c r="EX93" s="112"/>
      <c r="EY93" s="112"/>
      <c r="EZ93" s="112"/>
      <c r="FA93" s="112"/>
      <c r="FB93" s="112"/>
      <c r="FC93" s="112"/>
      <c r="FD93" s="112"/>
      <c r="FE93" s="112"/>
      <c r="FF93" s="112"/>
      <c r="FG93" s="112"/>
      <c r="FH93" s="112"/>
      <c r="FI93" s="112"/>
      <c r="FJ93" s="112"/>
      <c r="FK93" s="112"/>
      <c r="FL93" s="112"/>
      <c r="FM93" s="112"/>
      <c r="FN93" s="112"/>
      <c r="FO93" s="112"/>
      <c r="FP93" s="112"/>
      <c r="FQ93" s="112"/>
      <c r="FR93" s="112"/>
      <c r="FS93" s="112"/>
    </row>
    <row r="94" spans="1:175" customFormat="1" ht="31.5" x14ac:dyDescent="0.25">
      <c r="A94" s="7">
        <v>93</v>
      </c>
      <c r="B94" s="254" t="s">
        <v>684</v>
      </c>
      <c r="C94" s="74" t="s">
        <v>856</v>
      </c>
      <c r="D94" s="260" t="s">
        <v>685</v>
      </c>
      <c r="E94" s="207">
        <v>2019</v>
      </c>
      <c r="F94" s="72" t="s">
        <v>221</v>
      </c>
      <c r="G94" s="91" t="s">
        <v>2674</v>
      </c>
      <c r="H94" s="53"/>
      <c r="I94" s="52"/>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c r="DA94" s="53"/>
      <c r="DB94" s="53"/>
      <c r="DC94" s="53"/>
      <c r="DD94" s="53"/>
      <c r="DE94" s="53"/>
      <c r="DF94" s="53"/>
      <c r="DG94" s="53"/>
      <c r="DH94" s="53"/>
      <c r="DI94" s="53"/>
      <c r="DJ94" s="53"/>
      <c r="DK94" s="53"/>
      <c r="DL94" s="53"/>
      <c r="DM94" s="53"/>
      <c r="DN94" s="53"/>
      <c r="DO94" s="53"/>
      <c r="DP94" s="53"/>
      <c r="DQ94" s="53"/>
      <c r="DR94" s="53"/>
      <c r="DS94" s="53"/>
      <c r="DT94" s="53"/>
      <c r="DU94" s="53"/>
      <c r="DV94" s="53"/>
      <c r="DW94" s="53"/>
      <c r="DX94" s="53"/>
      <c r="DY94" s="53"/>
      <c r="DZ94" s="53"/>
      <c r="EA94" s="53"/>
      <c r="EB94" s="53"/>
      <c r="EC94" s="53"/>
      <c r="ED94" s="53"/>
      <c r="EE94" s="53"/>
      <c r="EF94" s="53"/>
      <c r="EG94" s="53"/>
      <c r="EH94" s="53"/>
      <c r="EI94" s="53"/>
      <c r="EJ94" s="53"/>
      <c r="EK94" s="53"/>
      <c r="EL94" s="53"/>
      <c r="EM94" s="53"/>
      <c r="EN94" s="53"/>
      <c r="EO94" s="53"/>
      <c r="EP94" s="53"/>
      <c r="EQ94" s="53"/>
      <c r="ER94" s="53"/>
      <c r="ES94" s="53"/>
      <c r="ET94" s="53"/>
      <c r="EU94" s="53"/>
      <c r="EV94" s="53"/>
      <c r="EW94" s="53"/>
      <c r="EX94" s="53"/>
      <c r="EY94" s="53"/>
      <c r="EZ94" s="53"/>
      <c r="FA94" s="53"/>
      <c r="FB94" s="53"/>
      <c r="FC94" s="53"/>
      <c r="FD94" s="53"/>
      <c r="FE94" s="53"/>
      <c r="FF94" s="53"/>
      <c r="FG94" s="53"/>
      <c r="FH94" s="53"/>
      <c r="FI94" s="53"/>
      <c r="FJ94" s="53"/>
      <c r="FK94" s="53"/>
      <c r="FL94" s="53"/>
      <c r="FM94" s="53"/>
      <c r="FN94" s="53"/>
      <c r="FO94" s="53"/>
      <c r="FP94" s="53"/>
      <c r="FQ94" s="53"/>
      <c r="FR94" s="53"/>
      <c r="FS94" s="53"/>
    </row>
    <row r="95" spans="1:175" customFormat="1" ht="63" x14ac:dyDescent="0.25">
      <c r="A95" s="7">
        <v>94</v>
      </c>
      <c r="B95" s="386" t="s">
        <v>713</v>
      </c>
      <c r="C95" s="69" t="s">
        <v>1081</v>
      </c>
      <c r="D95" s="391" t="s">
        <v>714</v>
      </c>
      <c r="E95" s="207">
        <v>2019</v>
      </c>
      <c r="F95" s="71" t="s">
        <v>221</v>
      </c>
      <c r="G95" s="91" t="s">
        <v>2674</v>
      </c>
      <c r="H95" s="53"/>
      <c r="I95" s="52"/>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c r="DA95" s="53"/>
      <c r="DB95" s="53"/>
      <c r="DC95" s="53"/>
      <c r="DD95" s="53"/>
      <c r="DE95" s="53"/>
      <c r="DF95" s="53"/>
      <c r="DG95" s="53"/>
      <c r="DH95" s="53"/>
      <c r="DI95" s="53"/>
      <c r="DJ95" s="53"/>
      <c r="DK95" s="53"/>
      <c r="DL95" s="53"/>
      <c r="DM95" s="53"/>
      <c r="DN95" s="53"/>
      <c r="DO95" s="53"/>
      <c r="DP95" s="53"/>
      <c r="DQ95" s="53"/>
      <c r="DR95" s="53"/>
      <c r="DS95" s="53"/>
      <c r="DT95" s="53"/>
      <c r="DU95" s="53"/>
      <c r="DV95" s="53"/>
      <c r="DW95" s="53"/>
      <c r="DX95" s="53"/>
      <c r="DY95" s="53"/>
      <c r="DZ95" s="53"/>
      <c r="EA95" s="53"/>
      <c r="EB95" s="53"/>
      <c r="EC95" s="53"/>
      <c r="ED95" s="53"/>
      <c r="EE95" s="53"/>
      <c r="EF95" s="53"/>
      <c r="EG95" s="53"/>
      <c r="EH95" s="53"/>
      <c r="EI95" s="53"/>
      <c r="EJ95" s="53"/>
      <c r="EK95" s="53"/>
      <c r="EL95" s="53"/>
      <c r="EM95" s="53"/>
      <c r="EN95" s="53"/>
      <c r="EO95" s="53"/>
      <c r="EP95" s="53"/>
      <c r="EQ95" s="53"/>
      <c r="ER95" s="53"/>
      <c r="ES95" s="53"/>
      <c r="ET95" s="53"/>
      <c r="EU95" s="53"/>
      <c r="EV95" s="53"/>
      <c r="EW95" s="53"/>
      <c r="EX95" s="53"/>
      <c r="EY95" s="53"/>
      <c r="EZ95" s="53"/>
      <c r="FA95" s="53"/>
      <c r="FB95" s="53"/>
      <c r="FC95" s="53"/>
      <c r="FD95" s="53"/>
      <c r="FE95" s="53"/>
      <c r="FF95" s="53"/>
      <c r="FG95" s="53"/>
      <c r="FH95" s="53"/>
      <c r="FI95" s="53"/>
      <c r="FJ95" s="53"/>
      <c r="FK95" s="53"/>
      <c r="FL95" s="53"/>
      <c r="FM95" s="53"/>
      <c r="FN95" s="53"/>
      <c r="FO95" s="53"/>
      <c r="FP95" s="53"/>
      <c r="FQ95" s="53"/>
      <c r="FR95" s="53"/>
      <c r="FS95" s="53"/>
    </row>
    <row r="96" spans="1:175" customFormat="1" ht="63" x14ac:dyDescent="0.25">
      <c r="A96" s="7">
        <v>95</v>
      </c>
      <c r="B96" s="263" t="s">
        <v>1215</v>
      </c>
      <c r="C96" s="17" t="s">
        <v>1298</v>
      </c>
      <c r="D96" s="390" t="s">
        <v>1192</v>
      </c>
      <c r="E96" s="207">
        <v>2019</v>
      </c>
      <c r="F96" s="173" t="s">
        <v>221</v>
      </c>
      <c r="G96" s="167" t="s">
        <v>2676</v>
      </c>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c r="AN96" s="131"/>
      <c r="AO96" s="131"/>
      <c r="AP96" s="131"/>
      <c r="AQ96" s="131"/>
      <c r="AR96" s="131"/>
      <c r="AS96" s="131"/>
      <c r="AT96" s="131"/>
      <c r="AU96" s="131"/>
      <c r="AV96" s="131"/>
      <c r="AW96" s="131"/>
      <c r="AX96" s="131"/>
      <c r="AY96" s="131"/>
      <c r="AZ96" s="131"/>
      <c r="BA96" s="131"/>
      <c r="BB96" s="131"/>
      <c r="BC96" s="131"/>
      <c r="BD96" s="131"/>
      <c r="BE96" s="131"/>
      <c r="BF96" s="131"/>
      <c r="BG96" s="131"/>
      <c r="BH96" s="131"/>
      <c r="BI96" s="131"/>
      <c r="BJ96" s="131"/>
      <c r="BK96" s="131"/>
      <c r="BL96" s="131"/>
      <c r="BM96" s="131"/>
      <c r="BN96" s="131"/>
      <c r="BO96" s="131"/>
      <c r="BP96" s="131"/>
      <c r="BQ96" s="131"/>
      <c r="BR96" s="131"/>
      <c r="BS96" s="131"/>
      <c r="BT96" s="131"/>
      <c r="BU96" s="131"/>
      <c r="BV96" s="131"/>
      <c r="BW96" s="131"/>
      <c r="BX96" s="131"/>
      <c r="BY96" s="131"/>
      <c r="BZ96" s="131"/>
      <c r="CA96" s="131"/>
      <c r="CB96" s="131"/>
      <c r="CC96" s="131"/>
      <c r="CD96" s="131"/>
      <c r="CE96" s="131"/>
      <c r="CF96" s="131"/>
      <c r="CG96" s="131"/>
      <c r="CH96" s="131"/>
      <c r="CI96" s="131"/>
      <c r="CJ96" s="131"/>
      <c r="CK96" s="131"/>
      <c r="CL96" s="131"/>
      <c r="CM96" s="131"/>
      <c r="CN96" s="131"/>
      <c r="CO96" s="131"/>
      <c r="CP96" s="131"/>
      <c r="CQ96" s="131"/>
      <c r="CR96" s="131"/>
      <c r="CS96" s="131"/>
      <c r="CT96" s="131"/>
      <c r="CU96" s="131"/>
      <c r="CV96" s="131"/>
      <c r="CW96" s="131"/>
      <c r="CX96" s="131"/>
      <c r="CY96" s="131"/>
      <c r="CZ96" s="131"/>
      <c r="DA96" s="131"/>
      <c r="DB96" s="131"/>
      <c r="DC96" s="131"/>
      <c r="DD96" s="131"/>
      <c r="DE96" s="131"/>
      <c r="DF96" s="131"/>
      <c r="DG96" s="131"/>
      <c r="DH96" s="131"/>
      <c r="DI96" s="131"/>
      <c r="DJ96" s="131"/>
      <c r="DK96" s="131"/>
      <c r="DL96" s="131"/>
      <c r="DM96" s="131"/>
      <c r="DN96" s="131"/>
      <c r="DO96" s="131"/>
      <c r="DP96" s="131"/>
      <c r="DQ96" s="131"/>
      <c r="DR96" s="131"/>
      <c r="DS96" s="131"/>
      <c r="DT96" s="131"/>
      <c r="DU96" s="131"/>
      <c r="DV96" s="131"/>
      <c r="DW96" s="131"/>
      <c r="DX96" s="131"/>
      <c r="DY96" s="131"/>
      <c r="DZ96" s="131"/>
      <c r="EA96" s="131"/>
      <c r="EB96" s="131"/>
      <c r="EC96" s="131"/>
      <c r="ED96" s="131"/>
      <c r="EE96" s="131"/>
      <c r="EF96" s="131"/>
      <c r="EG96" s="131"/>
      <c r="EH96" s="131"/>
      <c r="EI96" s="131"/>
      <c r="EJ96" s="131"/>
      <c r="EK96" s="131"/>
      <c r="EL96" s="131"/>
      <c r="EM96" s="131"/>
      <c r="EN96" s="131"/>
      <c r="EO96" s="131"/>
      <c r="EP96" s="131"/>
      <c r="EQ96" s="131"/>
      <c r="ER96" s="131"/>
      <c r="ES96" s="131"/>
      <c r="ET96" s="131"/>
      <c r="EU96" s="131"/>
      <c r="EV96" s="131"/>
      <c r="EW96" s="131"/>
      <c r="EX96" s="131"/>
      <c r="EY96" s="131"/>
      <c r="EZ96" s="131"/>
      <c r="FA96" s="131"/>
      <c r="FB96" s="131"/>
      <c r="FC96" s="131"/>
      <c r="FD96" s="131"/>
      <c r="FE96" s="131"/>
      <c r="FF96" s="131"/>
      <c r="FG96" s="131"/>
      <c r="FH96" s="131"/>
      <c r="FI96" s="131"/>
      <c r="FJ96" s="131"/>
      <c r="FK96" s="131"/>
      <c r="FL96" s="131"/>
      <c r="FM96" s="131"/>
      <c r="FN96" s="131"/>
      <c r="FO96" s="131"/>
      <c r="FP96" s="131"/>
      <c r="FQ96" s="131"/>
      <c r="FR96" s="131"/>
      <c r="FS96" s="131"/>
    </row>
    <row r="97" spans="1:175" customFormat="1" ht="47.25" x14ac:dyDescent="0.3">
      <c r="A97" s="7">
        <v>96</v>
      </c>
      <c r="B97" s="254" t="s">
        <v>260</v>
      </c>
      <c r="C97" s="74" t="s">
        <v>262</v>
      </c>
      <c r="D97" s="260" t="s">
        <v>261</v>
      </c>
      <c r="E97" s="258">
        <v>2019</v>
      </c>
      <c r="F97" s="184" t="s">
        <v>221</v>
      </c>
      <c r="G97" s="156" t="s">
        <v>2673</v>
      </c>
      <c r="H97" s="60"/>
      <c r="I97" s="132"/>
      <c r="J97" s="139"/>
      <c r="K97" s="139"/>
      <c r="L97" s="142"/>
      <c r="M97" s="132"/>
      <c r="N97" s="139"/>
      <c r="O97" s="139"/>
      <c r="P97" s="139"/>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c r="BC97" s="139"/>
      <c r="BD97" s="139"/>
      <c r="BE97" s="139"/>
      <c r="BF97" s="139"/>
      <c r="BG97" s="139"/>
      <c r="BH97" s="139"/>
      <c r="BI97" s="139"/>
      <c r="BJ97" s="139"/>
      <c r="BK97" s="139"/>
      <c r="BL97" s="139"/>
      <c r="BM97" s="139"/>
      <c r="BN97" s="139"/>
      <c r="BO97" s="139"/>
      <c r="BP97" s="139"/>
      <c r="BQ97" s="139"/>
      <c r="BR97" s="139"/>
      <c r="BS97" s="139"/>
      <c r="BT97" s="139"/>
      <c r="BU97" s="139"/>
      <c r="BV97" s="139"/>
      <c r="BW97" s="139"/>
      <c r="BX97" s="139"/>
      <c r="BY97" s="139"/>
      <c r="BZ97" s="139"/>
      <c r="CA97" s="139"/>
      <c r="CB97" s="139"/>
      <c r="CC97" s="139"/>
      <c r="CD97" s="139"/>
      <c r="CE97" s="139"/>
      <c r="CF97" s="139"/>
      <c r="CG97" s="139"/>
      <c r="CH97" s="139"/>
      <c r="CI97" s="139"/>
      <c r="CJ97" s="139"/>
      <c r="CK97" s="139"/>
      <c r="CL97" s="139"/>
      <c r="CM97" s="139"/>
      <c r="CN97" s="139"/>
      <c r="CO97" s="139"/>
      <c r="CP97" s="139"/>
      <c r="CQ97" s="139"/>
      <c r="CR97" s="139"/>
      <c r="CS97" s="139"/>
      <c r="CT97" s="139"/>
      <c r="CU97" s="139"/>
      <c r="CV97" s="139"/>
      <c r="CW97" s="139"/>
      <c r="CX97" s="139"/>
      <c r="CY97" s="139"/>
      <c r="CZ97" s="139"/>
      <c r="DA97" s="139"/>
      <c r="DB97" s="139"/>
      <c r="DC97" s="139"/>
      <c r="DD97" s="139"/>
      <c r="DE97" s="139"/>
      <c r="DF97" s="139"/>
      <c r="DG97" s="139"/>
      <c r="DH97" s="139"/>
      <c r="DI97" s="139"/>
      <c r="DJ97" s="139"/>
      <c r="DK97" s="139"/>
      <c r="DL97" s="139"/>
      <c r="DM97" s="139"/>
      <c r="DN97" s="139"/>
      <c r="DO97" s="139"/>
      <c r="DP97" s="139"/>
      <c r="DQ97" s="139"/>
      <c r="DR97" s="139"/>
      <c r="DS97" s="139"/>
      <c r="DT97" s="139"/>
      <c r="DU97" s="139"/>
      <c r="DV97" s="139"/>
      <c r="DW97" s="139"/>
      <c r="DX97" s="139"/>
      <c r="DY97" s="139"/>
      <c r="DZ97" s="139"/>
      <c r="EA97" s="139"/>
      <c r="EB97" s="139"/>
      <c r="EC97" s="139"/>
      <c r="ED97" s="139"/>
      <c r="EE97" s="139"/>
      <c r="EF97" s="139"/>
      <c r="EG97" s="139"/>
      <c r="EH97" s="139"/>
      <c r="EI97" s="139"/>
      <c r="EJ97" s="139"/>
      <c r="EK97" s="139"/>
      <c r="EL97" s="139"/>
      <c r="EM97" s="139"/>
      <c r="EN97" s="139"/>
      <c r="EO97" s="139"/>
      <c r="EP97" s="139"/>
      <c r="EQ97" s="139"/>
      <c r="ER97" s="139"/>
      <c r="ES97" s="139"/>
      <c r="ET97" s="139"/>
      <c r="EU97" s="139"/>
      <c r="EV97" s="139"/>
      <c r="EW97" s="139"/>
      <c r="EX97" s="139"/>
      <c r="EY97" s="139"/>
      <c r="EZ97" s="139"/>
      <c r="FA97" s="139"/>
      <c r="FB97" s="139"/>
      <c r="FC97" s="139"/>
      <c r="FD97" s="139"/>
      <c r="FE97" s="139"/>
      <c r="FF97" s="139"/>
      <c r="FG97" s="139"/>
      <c r="FH97" s="139"/>
      <c r="FI97" s="139"/>
      <c r="FJ97" s="139"/>
      <c r="FK97" s="139"/>
      <c r="FL97" s="139"/>
      <c r="FM97" s="139"/>
      <c r="FN97" s="139"/>
      <c r="FO97" s="139"/>
      <c r="FP97" s="139"/>
      <c r="FQ97" s="139"/>
      <c r="FR97" s="139"/>
      <c r="FS97" s="139"/>
    </row>
    <row r="98" spans="1:175" customFormat="1" ht="31.5" x14ac:dyDescent="0.2">
      <c r="A98" s="7">
        <v>97</v>
      </c>
      <c r="B98" s="254" t="s">
        <v>2493</v>
      </c>
      <c r="C98" s="74" t="s">
        <v>2494</v>
      </c>
      <c r="D98" s="260" t="s">
        <v>2495</v>
      </c>
      <c r="E98" s="306">
        <v>2019</v>
      </c>
      <c r="F98" s="224" t="s">
        <v>221</v>
      </c>
      <c r="G98" s="59" t="s">
        <v>2688</v>
      </c>
    </row>
    <row r="99" spans="1:175" customFormat="1" ht="47.25" x14ac:dyDescent="0.2">
      <c r="A99" s="7">
        <v>98</v>
      </c>
      <c r="B99" s="254" t="s">
        <v>2496</v>
      </c>
      <c r="C99" s="74" t="s">
        <v>2497</v>
      </c>
      <c r="D99" s="260" t="s">
        <v>2495</v>
      </c>
      <c r="E99" s="306">
        <v>2019</v>
      </c>
      <c r="F99" s="140" t="s">
        <v>221</v>
      </c>
      <c r="G99" s="59" t="s">
        <v>2688</v>
      </c>
    </row>
    <row r="100" spans="1:175" customFormat="1" ht="31.5" x14ac:dyDescent="0.2">
      <c r="A100" s="7">
        <v>99</v>
      </c>
      <c r="B100" s="254" t="s">
        <v>2498</v>
      </c>
      <c r="C100" s="74" t="s">
        <v>2499</v>
      </c>
      <c r="D100" s="260" t="s">
        <v>2500</v>
      </c>
      <c r="E100" s="306">
        <v>2019</v>
      </c>
      <c r="F100" s="224" t="s">
        <v>221</v>
      </c>
      <c r="G100" s="59" t="s">
        <v>2688</v>
      </c>
    </row>
    <row r="101" spans="1:175" customFormat="1" ht="31.5" x14ac:dyDescent="0.2">
      <c r="A101" s="7">
        <v>101</v>
      </c>
      <c r="B101" s="253" t="s">
        <v>2558</v>
      </c>
      <c r="C101" s="74" t="s">
        <v>2559</v>
      </c>
      <c r="D101" s="259" t="s">
        <v>2560</v>
      </c>
      <c r="E101" s="100">
        <v>2019</v>
      </c>
      <c r="F101" s="140" t="s">
        <v>221</v>
      </c>
      <c r="G101" s="59" t="s">
        <v>2688</v>
      </c>
    </row>
    <row r="102" spans="1:175" customFormat="1" ht="31.5" x14ac:dyDescent="0.2">
      <c r="A102" s="7">
        <v>105</v>
      </c>
      <c r="B102" s="310" t="s">
        <v>2569</v>
      </c>
      <c r="C102" s="144" t="s">
        <v>2570</v>
      </c>
      <c r="D102" s="311" t="s">
        <v>2568</v>
      </c>
      <c r="E102" s="100">
        <v>2019</v>
      </c>
      <c r="F102" s="140" t="s">
        <v>221</v>
      </c>
      <c r="G102" s="59" t="s">
        <v>2688</v>
      </c>
    </row>
    <row r="103" spans="1:175" customFormat="1" ht="47.25" x14ac:dyDescent="0.2">
      <c r="A103" s="7">
        <v>106</v>
      </c>
      <c r="B103" s="310" t="s">
        <v>2571</v>
      </c>
      <c r="C103" s="144" t="s">
        <v>2572</v>
      </c>
      <c r="D103" s="311" t="s">
        <v>2568</v>
      </c>
      <c r="E103" s="100">
        <v>2019</v>
      </c>
      <c r="F103" s="140" t="s">
        <v>221</v>
      </c>
      <c r="G103" s="59" t="s">
        <v>2688</v>
      </c>
    </row>
    <row r="104" spans="1:175" customFormat="1" ht="31.5" x14ac:dyDescent="0.2">
      <c r="A104" s="7">
        <v>107</v>
      </c>
      <c r="B104" s="310" t="s">
        <v>2573</v>
      </c>
      <c r="C104" s="144" t="s">
        <v>2574</v>
      </c>
      <c r="D104" s="311" t="s">
        <v>2568</v>
      </c>
      <c r="E104" s="100">
        <v>2019</v>
      </c>
      <c r="F104" s="224" t="s">
        <v>221</v>
      </c>
      <c r="G104" s="59" t="s">
        <v>2688</v>
      </c>
    </row>
    <row r="105" spans="1:175" customFormat="1" ht="47.25" x14ac:dyDescent="0.2">
      <c r="A105" s="7">
        <v>108</v>
      </c>
      <c r="B105" s="310" t="s">
        <v>2575</v>
      </c>
      <c r="C105" s="144" t="s">
        <v>2576</v>
      </c>
      <c r="D105" s="311" t="s">
        <v>2577</v>
      </c>
      <c r="E105" s="100">
        <v>2019</v>
      </c>
      <c r="F105" s="140" t="s">
        <v>221</v>
      </c>
      <c r="G105" s="59" t="s">
        <v>2688</v>
      </c>
    </row>
    <row r="106" spans="1:175" customFormat="1" ht="47.25" x14ac:dyDescent="0.2">
      <c r="A106" s="7">
        <v>109</v>
      </c>
      <c r="B106" s="310" t="s">
        <v>2578</v>
      </c>
      <c r="C106" s="74" t="s">
        <v>2579</v>
      </c>
      <c r="D106" s="311" t="s">
        <v>2577</v>
      </c>
      <c r="E106" s="100">
        <v>2019</v>
      </c>
      <c r="F106" s="224" t="s">
        <v>221</v>
      </c>
      <c r="G106" s="59" t="s">
        <v>2688</v>
      </c>
    </row>
    <row r="107" spans="1:175" customFormat="1" ht="31.5" x14ac:dyDescent="0.2">
      <c r="A107" s="7">
        <v>111</v>
      </c>
      <c r="B107" s="310" t="s">
        <v>2582</v>
      </c>
      <c r="C107" s="144" t="s">
        <v>2583</v>
      </c>
      <c r="D107" s="311" t="s">
        <v>2581</v>
      </c>
      <c r="E107" s="100">
        <v>2019</v>
      </c>
      <c r="F107" s="224" t="s">
        <v>221</v>
      </c>
      <c r="G107" s="59" t="s">
        <v>2688</v>
      </c>
    </row>
    <row r="108" spans="1:175" customFormat="1" ht="47.25" x14ac:dyDescent="0.2">
      <c r="A108" s="7">
        <v>113</v>
      </c>
      <c r="B108" s="310" t="s">
        <v>2594</v>
      </c>
      <c r="C108" s="74" t="s">
        <v>2559</v>
      </c>
      <c r="D108" s="311" t="s">
        <v>2595</v>
      </c>
      <c r="E108" s="100">
        <v>2019</v>
      </c>
      <c r="F108" s="140" t="s">
        <v>221</v>
      </c>
      <c r="G108" s="59" t="s">
        <v>2688</v>
      </c>
    </row>
    <row r="109" spans="1:175" customFormat="1" ht="63" x14ac:dyDescent="0.2">
      <c r="A109" s="7">
        <v>114</v>
      </c>
      <c r="B109" s="310" t="s">
        <v>2626</v>
      </c>
      <c r="C109" s="74" t="s">
        <v>2559</v>
      </c>
      <c r="D109" s="311" t="s">
        <v>2627</v>
      </c>
      <c r="E109" s="100">
        <v>2019</v>
      </c>
      <c r="F109" s="140" t="s">
        <v>221</v>
      </c>
      <c r="G109" s="59" t="s">
        <v>2688</v>
      </c>
    </row>
    <row r="110" spans="1:175" customFormat="1" ht="63" x14ac:dyDescent="0.2">
      <c r="A110" s="7">
        <v>115</v>
      </c>
      <c r="B110" s="310" t="s">
        <v>2628</v>
      </c>
      <c r="C110" s="74" t="s">
        <v>2559</v>
      </c>
      <c r="D110" s="311" t="s">
        <v>2629</v>
      </c>
      <c r="E110" s="100">
        <v>2019</v>
      </c>
      <c r="F110" s="224" t="s">
        <v>221</v>
      </c>
      <c r="G110" s="59" t="s">
        <v>2688</v>
      </c>
    </row>
    <row r="111" spans="1:175" customFormat="1" ht="47.25" x14ac:dyDescent="0.2">
      <c r="A111" s="7">
        <v>116</v>
      </c>
      <c r="B111" s="310" t="s">
        <v>2646</v>
      </c>
      <c r="C111" s="74" t="s">
        <v>2647</v>
      </c>
      <c r="D111" s="311" t="s">
        <v>2648</v>
      </c>
      <c r="E111" s="100">
        <v>2019</v>
      </c>
      <c r="F111" s="224" t="s">
        <v>221</v>
      </c>
      <c r="G111" s="59" t="s">
        <v>2688</v>
      </c>
    </row>
    <row r="112" spans="1:175" customFormat="1" ht="31.5" x14ac:dyDescent="0.25">
      <c r="A112" s="7">
        <v>117</v>
      </c>
      <c r="B112" s="310" t="s">
        <v>2649</v>
      </c>
      <c r="C112" s="74" t="s">
        <v>2650</v>
      </c>
      <c r="D112" s="311" t="s">
        <v>2651</v>
      </c>
      <c r="E112" s="100">
        <v>2019</v>
      </c>
      <c r="F112" s="140" t="s">
        <v>221</v>
      </c>
      <c r="G112" s="59" t="s">
        <v>2688</v>
      </c>
      <c r="H112" s="223"/>
      <c r="I112" s="223"/>
      <c r="J112" s="223"/>
      <c r="K112" s="223"/>
      <c r="L112" s="223"/>
      <c r="M112" s="223"/>
      <c r="N112" s="223"/>
      <c r="O112" s="223"/>
      <c r="P112" s="223"/>
      <c r="Q112" s="223"/>
      <c r="R112" s="223"/>
      <c r="S112" s="223"/>
      <c r="T112" s="223"/>
      <c r="U112" s="223"/>
      <c r="V112" s="223"/>
      <c r="W112" s="223"/>
      <c r="X112" s="223"/>
      <c r="Y112" s="223"/>
      <c r="Z112" s="223"/>
      <c r="AA112" s="223"/>
      <c r="AB112" s="223"/>
      <c r="AC112" s="223"/>
      <c r="AD112" s="223"/>
      <c r="AE112" s="223"/>
      <c r="AF112" s="223"/>
      <c r="AG112" s="223"/>
      <c r="AH112" s="223"/>
      <c r="AI112" s="223"/>
      <c r="AJ112" s="223"/>
      <c r="AK112" s="223"/>
      <c r="AL112" s="223"/>
      <c r="AM112" s="223"/>
      <c r="AN112" s="223"/>
      <c r="AO112" s="223"/>
      <c r="AP112" s="223"/>
      <c r="AQ112" s="223"/>
      <c r="AR112" s="223"/>
      <c r="AS112" s="223"/>
      <c r="AT112" s="223"/>
      <c r="AU112" s="223"/>
      <c r="AV112" s="223"/>
      <c r="AW112" s="223"/>
      <c r="AX112" s="223"/>
      <c r="AY112" s="223"/>
      <c r="AZ112" s="223"/>
      <c r="BA112" s="223"/>
      <c r="BB112" s="223"/>
      <c r="BC112" s="223"/>
      <c r="BD112" s="223"/>
      <c r="BE112" s="223"/>
      <c r="BF112" s="223"/>
      <c r="BG112" s="223"/>
      <c r="BH112" s="223"/>
      <c r="BI112" s="223"/>
      <c r="BJ112" s="223"/>
      <c r="BK112" s="223"/>
      <c r="BL112" s="223"/>
      <c r="BM112" s="223"/>
      <c r="BN112" s="223"/>
      <c r="BO112" s="223"/>
      <c r="BP112" s="223"/>
      <c r="BQ112" s="223"/>
      <c r="BR112" s="223"/>
      <c r="BS112" s="223"/>
      <c r="BT112" s="223"/>
      <c r="BU112" s="223"/>
      <c r="BV112" s="223"/>
      <c r="BW112" s="223"/>
      <c r="BX112" s="223"/>
      <c r="BY112" s="223"/>
      <c r="BZ112" s="223"/>
      <c r="CA112" s="223"/>
      <c r="CB112" s="223"/>
      <c r="CC112" s="223"/>
      <c r="CD112" s="223"/>
      <c r="CE112" s="223"/>
      <c r="CF112" s="223"/>
      <c r="CG112" s="223"/>
      <c r="CH112" s="223"/>
      <c r="CI112" s="223"/>
      <c r="CJ112" s="223"/>
      <c r="CK112" s="223"/>
      <c r="CL112" s="223"/>
      <c r="CM112" s="223"/>
      <c r="CN112" s="223"/>
      <c r="CO112" s="223"/>
      <c r="CP112" s="223"/>
      <c r="CQ112" s="223"/>
      <c r="CR112" s="223"/>
      <c r="CS112" s="223"/>
      <c r="CT112" s="223"/>
      <c r="CU112" s="223"/>
      <c r="CV112" s="223"/>
      <c r="CW112" s="223"/>
      <c r="CX112" s="223"/>
      <c r="CY112" s="223"/>
      <c r="CZ112" s="223"/>
      <c r="DA112" s="223"/>
      <c r="DB112" s="223"/>
      <c r="DC112" s="223"/>
      <c r="DD112" s="223"/>
      <c r="DE112" s="223"/>
      <c r="DF112" s="223"/>
      <c r="DG112" s="223"/>
      <c r="DH112" s="223"/>
      <c r="DI112" s="223"/>
      <c r="DJ112" s="223"/>
      <c r="DK112" s="223"/>
      <c r="DL112" s="223"/>
      <c r="DM112" s="223"/>
      <c r="DN112" s="223"/>
      <c r="DO112" s="223"/>
      <c r="DP112" s="223"/>
      <c r="DQ112" s="223"/>
      <c r="DR112" s="223"/>
      <c r="DS112" s="223"/>
      <c r="DT112" s="223"/>
      <c r="DU112" s="223"/>
      <c r="DV112" s="223"/>
      <c r="DW112" s="223"/>
      <c r="DX112" s="223"/>
      <c r="DY112" s="223"/>
      <c r="DZ112" s="223"/>
      <c r="EA112" s="223"/>
      <c r="EB112" s="223"/>
      <c r="EC112" s="223"/>
      <c r="ED112" s="223"/>
      <c r="EE112" s="223"/>
      <c r="EF112" s="223"/>
      <c r="EG112" s="223"/>
      <c r="EH112" s="223"/>
      <c r="EI112" s="223"/>
      <c r="EJ112" s="223"/>
      <c r="EK112" s="223"/>
      <c r="EL112" s="223"/>
      <c r="EM112" s="223"/>
      <c r="EN112" s="223"/>
      <c r="EO112" s="223"/>
      <c r="EP112" s="223"/>
      <c r="EQ112" s="223"/>
      <c r="ER112" s="223"/>
      <c r="ES112" s="223"/>
      <c r="ET112" s="223"/>
      <c r="EU112" s="223"/>
      <c r="EV112" s="223"/>
      <c r="EW112" s="223"/>
      <c r="EX112" s="223"/>
      <c r="EY112" s="223"/>
      <c r="EZ112" s="223"/>
      <c r="FA112" s="223"/>
      <c r="FB112" s="223"/>
      <c r="FC112" s="223"/>
      <c r="FD112" s="223"/>
      <c r="FE112" s="223"/>
      <c r="FF112" s="223"/>
      <c r="FG112" s="223"/>
      <c r="FH112" s="223"/>
      <c r="FI112" s="223"/>
      <c r="FJ112" s="223"/>
      <c r="FK112" s="223"/>
      <c r="FL112" s="223"/>
      <c r="FM112" s="223"/>
      <c r="FN112" s="223"/>
      <c r="FO112" s="223"/>
      <c r="FP112" s="223"/>
      <c r="FQ112" s="223"/>
      <c r="FR112" s="223"/>
      <c r="FS112" s="223"/>
    </row>
    <row r="113" spans="1:175" customFormat="1" ht="31.5" x14ac:dyDescent="0.25">
      <c r="A113" s="7">
        <v>118</v>
      </c>
      <c r="B113" s="310" t="s">
        <v>2652</v>
      </c>
      <c r="C113" s="74" t="s">
        <v>2653</v>
      </c>
      <c r="D113" s="311" t="s">
        <v>2654</v>
      </c>
      <c r="E113" s="100">
        <v>2019</v>
      </c>
      <c r="F113" s="140" t="s">
        <v>221</v>
      </c>
      <c r="G113" s="59" t="s">
        <v>2688</v>
      </c>
      <c r="H113" s="223"/>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223"/>
      <c r="AO113" s="223"/>
      <c r="AP113" s="223"/>
      <c r="AQ113" s="223"/>
      <c r="AR113" s="223"/>
      <c r="AS113" s="223"/>
      <c r="AT113" s="223"/>
      <c r="AU113" s="223"/>
      <c r="AV113" s="223"/>
      <c r="AW113" s="223"/>
      <c r="AX113" s="223"/>
      <c r="AY113" s="223"/>
      <c r="AZ113" s="223"/>
      <c r="BA113" s="223"/>
      <c r="BB113" s="223"/>
      <c r="BC113" s="223"/>
      <c r="BD113" s="223"/>
      <c r="BE113" s="223"/>
      <c r="BF113" s="223"/>
      <c r="BG113" s="223"/>
      <c r="BH113" s="223"/>
      <c r="BI113" s="223"/>
      <c r="BJ113" s="223"/>
      <c r="BK113" s="223"/>
      <c r="BL113" s="223"/>
      <c r="BM113" s="223"/>
      <c r="BN113" s="223"/>
      <c r="BO113" s="223"/>
      <c r="BP113" s="223"/>
      <c r="BQ113" s="223"/>
      <c r="BR113" s="223"/>
      <c r="BS113" s="223"/>
      <c r="BT113" s="223"/>
      <c r="BU113" s="223"/>
      <c r="BV113" s="223"/>
      <c r="BW113" s="223"/>
      <c r="BX113" s="223"/>
      <c r="BY113" s="223"/>
      <c r="BZ113" s="223"/>
      <c r="CA113" s="223"/>
      <c r="CB113" s="223"/>
      <c r="CC113" s="223"/>
      <c r="CD113" s="223"/>
      <c r="CE113" s="223"/>
      <c r="CF113" s="223"/>
      <c r="CG113" s="223"/>
      <c r="CH113" s="223"/>
      <c r="CI113" s="223"/>
      <c r="CJ113" s="223"/>
      <c r="CK113" s="223"/>
      <c r="CL113" s="223"/>
      <c r="CM113" s="223"/>
      <c r="CN113" s="223"/>
      <c r="CO113" s="223"/>
      <c r="CP113" s="223"/>
      <c r="CQ113" s="223"/>
      <c r="CR113" s="223"/>
      <c r="CS113" s="223"/>
      <c r="CT113" s="223"/>
      <c r="CU113" s="223"/>
      <c r="CV113" s="223"/>
      <c r="CW113" s="223"/>
      <c r="CX113" s="223"/>
      <c r="CY113" s="223"/>
      <c r="CZ113" s="223"/>
      <c r="DA113" s="223"/>
      <c r="DB113" s="223"/>
      <c r="DC113" s="223"/>
      <c r="DD113" s="223"/>
      <c r="DE113" s="223"/>
      <c r="DF113" s="223"/>
      <c r="DG113" s="223"/>
      <c r="DH113" s="223"/>
      <c r="DI113" s="223"/>
      <c r="DJ113" s="223"/>
      <c r="DK113" s="223"/>
      <c r="DL113" s="223"/>
      <c r="DM113" s="223"/>
      <c r="DN113" s="223"/>
      <c r="DO113" s="223"/>
      <c r="DP113" s="223"/>
      <c r="DQ113" s="223"/>
      <c r="DR113" s="223"/>
      <c r="DS113" s="223"/>
      <c r="DT113" s="223"/>
      <c r="DU113" s="223"/>
      <c r="DV113" s="223"/>
      <c r="DW113" s="223"/>
      <c r="DX113" s="223"/>
      <c r="DY113" s="223"/>
      <c r="DZ113" s="223"/>
      <c r="EA113" s="223"/>
      <c r="EB113" s="223"/>
      <c r="EC113" s="223"/>
      <c r="ED113" s="223"/>
      <c r="EE113" s="223"/>
      <c r="EF113" s="223"/>
      <c r="EG113" s="223"/>
      <c r="EH113" s="223"/>
      <c r="EI113" s="223"/>
      <c r="EJ113" s="223"/>
      <c r="EK113" s="223"/>
      <c r="EL113" s="223"/>
      <c r="EM113" s="223"/>
      <c r="EN113" s="223"/>
      <c r="EO113" s="223"/>
      <c r="EP113" s="223"/>
      <c r="EQ113" s="223"/>
      <c r="ER113" s="223"/>
      <c r="ES113" s="223"/>
      <c r="ET113" s="223"/>
      <c r="EU113" s="223"/>
      <c r="EV113" s="223"/>
      <c r="EW113" s="223"/>
      <c r="EX113" s="223"/>
      <c r="EY113" s="223"/>
      <c r="EZ113" s="223"/>
      <c r="FA113" s="223"/>
      <c r="FB113" s="223"/>
      <c r="FC113" s="223"/>
      <c r="FD113" s="223"/>
      <c r="FE113" s="223"/>
      <c r="FF113" s="223"/>
      <c r="FG113" s="223"/>
      <c r="FH113" s="223"/>
      <c r="FI113" s="223"/>
      <c r="FJ113" s="223"/>
      <c r="FK113" s="223"/>
      <c r="FL113" s="223"/>
      <c r="FM113" s="223"/>
      <c r="FN113" s="223"/>
      <c r="FO113" s="223"/>
      <c r="FP113" s="223"/>
      <c r="FQ113" s="223"/>
      <c r="FR113" s="223"/>
      <c r="FS113" s="223"/>
    </row>
    <row r="114" spans="1:175" s="487" customFormat="1" ht="49.5" x14ac:dyDescent="0.25">
      <c r="A114" s="472">
        <v>75</v>
      </c>
      <c r="B114" s="478" t="s">
        <v>2909</v>
      </c>
      <c r="C114" s="478" t="s">
        <v>2910</v>
      </c>
      <c r="D114" s="480" t="s">
        <v>528</v>
      </c>
      <c r="E114" s="481">
        <v>43766</v>
      </c>
      <c r="F114" s="476" t="s">
        <v>2908</v>
      </c>
      <c r="G114" s="91" t="s">
        <v>2674</v>
      </c>
    </row>
    <row r="115" spans="1:175" s="498" customFormat="1" ht="47.25" x14ac:dyDescent="0.25">
      <c r="A115" s="493">
        <v>21</v>
      </c>
      <c r="B115" s="494" t="s">
        <v>2928</v>
      </c>
      <c r="C115" s="493" t="s">
        <v>2929</v>
      </c>
      <c r="D115" s="495" t="s">
        <v>2930</v>
      </c>
      <c r="E115" s="485">
        <v>43784</v>
      </c>
      <c r="F115" s="496" t="s">
        <v>221</v>
      </c>
      <c r="G115" s="156" t="s">
        <v>2673</v>
      </c>
      <c r="H115" s="497"/>
      <c r="I115" s="497"/>
      <c r="J115" s="497"/>
      <c r="K115" s="497"/>
      <c r="L115" s="497"/>
    </row>
    <row r="116" spans="1:175" s="505" customFormat="1" ht="47.25" x14ac:dyDescent="0.2">
      <c r="A116" s="500">
        <v>45</v>
      </c>
      <c r="B116" s="510" t="s">
        <v>2931</v>
      </c>
      <c r="C116" s="511" t="s">
        <v>2932</v>
      </c>
      <c r="D116" s="512" t="s">
        <v>2933</v>
      </c>
      <c r="E116" s="513">
        <v>43647</v>
      </c>
      <c r="F116" s="504" t="s">
        <v>221</v>
      </c>
      <c r="G116" s="59" t="s">
        <v>2688</v>
      </c>
      <c r="H116" s="38"/>
      <c r="I116" s="38"/>
    </row>
    <row r="117" spans="1:175" s="505" customFormat="1" ht="31.5" x14ac:dyDescent="0.2">
      <c r="A117" s="500">
        <v>46</v>
      </c>
      <c r="B117" s="522" t="s">
        <v>2934</v>
      </c>
      <c r="C117" s="523" t="s">
        <v>2935</v>
      </c>
      <c r="D117" s="524" t="s">
        <v>2936</v>
      </c>
      <c r="E117" s="525">
        <v>43654</v>
      </c>
      <c r="F117" s="504" t="s">
        <v>221</v>
      </c>
      <c r="G117" s="59" t="s">
        <v>2688</v>
      </c>
      <c r="H117" s="38"/>
      <c r="I117" s="38"/>
    </row>
    <row r="118" spans="1:175" s="505" customFormat="1" ht="31.5" x14ac:dyDescent="0.2">
      <c r="A118" s="500">
        <v>47</v>
      </c>
      <c r="B118" s="501" t="s">
        <v>2580</v>
      </c>
      <c r="C118" s="502" t="s">
        <v>2581</v>
      </c>
      <c r="D118" s="503" t="s">
        <v>2937</v>
      </c>
      <c r="E118" s="526">
        <v>43655</v>
      </c>
      <c r="F118" s="504" t="s">
        <v>221</v>
      </c>
      <c r="G118" s="59" t="s">
        <v>2688</v>
      </c>
      <c r="H118" s="38"/>
      <c r="I118" s="38"/>
    </row>
    <row r="119" spans="1:175" s="505" customFormat="1" ht="141.75" x14ac:dyDescent="0.2">
      <c r="A119" s="500">
        <v>48</v>
      </c>
      <c r="B119" s="501" t="s">
        <v>2938</v>
      </c>
      <c r="C119" s="502" t="s">
        <v>2939</v>
      </c>
      <c r="D119" s="503" t="s">
        <v>2940</v>
      </c>
      <c r="E119" s="526">
        <v>43656</v>
      </c>
      <c r="F119" s="504" t="s">
        <v>221</v>
      </c>
      <c r="G119" s="59" t="s">
        <v>2688</v>
      </c>
      <c r="H119" s="38"/>
      <c r="I119" s="38"/>
    </row>
    <row r="120" spans="1:175" s="505" customFormat="1" ht="63" x14ac:dyDescent="0.2">
      <c r="A120" s="500">
        <v>50</v>
      </c>
      <c r="B120" s="501" t="s">
        <v>2941</v>
      </c>
      <c r="C120" s="502" t="s">
        <v>2585</v>
      </c>
      <c r="D120" s="503" t="s">
        <v>2942</v>
      </c>
      <c r="E120" s="526">
        <v>43670</v>
      </c>
      <c r="F120" s="504" t="s">
        <v>221</v>
      </c>
      <c r="G120" s="59" t="s">
        <v>2688</v>
      </c>
      <c r="H120" s="38"/>
      <c r="I120" s="38"/>
    </row>
    <row r="121" spans="1:175" s="505" customFormat="1" ht="47.25" x14ac:dyDescent="0.2">
      <c r="A121" s="500">
        <v>51</v>
      </c>
      <c r="B121" s="501" t="s">
        <v>2943</v>
      </c>
      <c r="C121" s="502" t="s">
        <v>2944</v>
      </c>
      <c r="D121" s="503" t="s">
        <v>2945</v>
      </c>
      <c r="E121" s="526">
        <v>43670</v>
      </c>
      <c r="F121" s="504" t="s">
        <v>221</v>
      </c>
      <c r="G121" s="59" t="s">
        <v>2688</v>
      </c>
      <c r="H121" s="38"/>
      <c r="I121" s="38"/>
    </row>
    <row r="122" spans="1:175" s="505" customFormat="1" ht="47.25" x14ac:dyDescent="0.2">
      <c r="A122" s="500">
        <v>54</v>
      </c>
      <c r="B122" s="501" t="s">
        <v>2946</v>
      </c>
      <c r="C122" s="502" t="s">
        <v>2947</v>
      </c>
      <c r="D122" s="503" t="s">
        <v>2948</v>
      </c>
      <c r="E122" s="526">
        <v>43703</v>
      </c>
      <c r="F122" s="504" t="s">
        <v>221</v>
      </c>
      <c r="G122" s="59" t="s">
        <v>2688</v>
      </c>
      <c r="H122" s="38"/>
      <c r="I122" s="38"/>
    </row>
    <row r="123" spans="1:175" s="505" customFormat="1" ht="47.25" x14ac:dyDescent="0.2">
      <c r="A123" s="500">
        <v>55</v>
      </c>
      <c r="B123" s="501" t="s">
        <v>2949</v>
      </c>
      <c r="C123" s="502" t="s">
        <v>2950</v>
      </c>
      <c r="D123" s="503" t="s">
        <v>2951</v>
      </c>
      <c r="E123" s="526">
        <v>43756</v>
      </c>
      <c r="F123" s="504" t="s">
        <v>221</v>
      </c>
      <c r="G123" s="59" t="s">
        <v>2688</v>
      </c>
      <c r="H123" s="38"/>
      <c r="I123" s="38"/>
    </row>
    <row r="124" spans="1:175" s="505" customFormat="1" ht="31.5" x14ac:dyDescent="0.2">
      <c r="A124" s="500">
        <v>56</v>
      </c>
      <c r="B124" s="501" t="s">
        <v>2952</v>
      </c>
      <c r="C124" s="502" t="s">
        <v>2953</v>
      </c>
      <c r="D124" s="503" t="s">
        <v>2954</v>
      </c>
      <c r="E124" s="526">
        <v>43769</v>
      </c>
      <c r="F124" s="504" t="s">
        <v>221</v>
      </c>
      <c r="G124" s="59" t="s">
        <v>2688</v>
      </c>
      <c r="H124" s="38"/>
      <c r="I124" s="38"/>
    </row>
    <row r="125" spans="1:175" s="505" customFormat="1" ht="47.25" x14ac:dyDescent="0.2">
      <c r="A125" s="500">
        <v>57</v>
      </c>
      <c r="B125" s="501" t="s">
        <v>2955</v>
      </c>
      <c r="C125" s="502" t="s">
        <v>2956</v>
      </c>
      <c r="D125" s="503" t="s">
        <v>2957</v>
      </c>
      <c r="E125" s="526">
        <v>43783</v>
      </c>
      <c r="F125" s="504" t="s">
        <v>221</v>
      </c>
      <c r="G125" s="59" t="s">
        <v>2688</v>
      </c>
      <c r="H125" s="38"/>
      <c r="I125" s="38"/>
    </row>
    <row r="126" spans="1:175" s="505" customFormat="1" ht="31.5" x14ac:dyDescent="0.2">
      <c r="A126" s="500">
        <v>58</v>
      </c>
      <c r="B126" s="501" t="s">
        <v>2958</v>
      </c>
      <c r="C126" s="502" t="s">
        <v>2959</v>
      </c>
      <c r="D126" s="503" t="s">
        <v>2957</v>
      </c>
      <c r="E126" s="526">
        <v>43783</v>
      </c>
      <c r="F126" s="504" t="s">
        <v>221</v>
      </c>
      <c r="G126" s="59" t="s">
        <v>2688</v>
      </c>
      <c r="H126" s="38"/>
      <c r="I126" s="38"/>
    </row>
    <row r="127" spans="1:175" s="505" customFormat="1" ht="47.25" x14ac:dyDescent="0.2">
      <c r="A127" s="500">
        <v>59</v>
      </c>
      <c r="B127" s="501" t="s">
        <v>2960</v>
      </c>
      <c r="C127" s="502" t="s">
        <v>2961</v>
      </c>
      <c r="D127" s="503" t="s">
        <v>2962</v>
      </c>
      <c r="E127" s="526">
        <v>43789</v>
      </c>
      <c r="F127" s="504" t="s">
        <v>221</v>
      </c>
      <c r="G127" s="59" t="s">
        <v>2688</v>
      </c>
      <c r="H127" s="38"/>
      <c r="I127" s="38"/>
    </row>
    <row r="128" spans="1:175" s="505" customFormat="1" ht="31.5" x14ac:dyDescent="0.2">
      <c r="A128" s="500">
        <v>60</v>
      </c>
      <c r="B128" s="510" t="s">
        <v>2963</v>
      </c>
      <c r="C128" s="511" t="s">
        <v>2964</v>
      </c>
      <c r="D128" s="512" t="s">
        <v>2965</v>
      </c>
      <c r="E128" s="513">
        <v>43795</v>
      </c>
      <c r="F128" s="504" t="s">
        <v>221</v>
      </c>
      <c r="G128" s="59" t="s">
        <v>2688</v>
      </c>
      <c r="H128" s="38"/>
      <c r="I128" s="38"/>
    </row>
    <row r="129" spans="1:171" s="487" customFormat="1" ht="82.5" x14ac:dyDescent="0.25">
      <c r="A129" s="486">
        <v>4</v>
      </c>
      <c r="B129" s="483" t="s">
        <v>2912</v>
      </c>
      <c r="C129" s="484" t="s">
        <v>2913</v>
      </c>
      <c r="D129" s="484" t="s">
        <v>539</v>
      </c>
      <c r="E129" s="597">
        <v>2020</v>
      </c>
      <c r="F129" s="486" t="s">
        <v>221</v>
      </c>
      <c r="G129" s="610" t="s">
        <v>2674</v>
      </c>
    </row>
    <row r="130" spans="1:171" s="487" customFormat="1" ht="49.5" x14ac:dyDescent="0.25">
      <c r="A130" s="486">
        <v>12</v>
      </c>
      <c r="B130" s="483" t="s">
        <v>1316</v>
      </c>
      <c r="C130" s="484" t="s">
        <v>2911</v>
      </c>
      <c r="D130" s="484" t="s">
        <v>698</v>
      </c>
      <c r="E130" s="597">
        <v>2020</v>
      </c>
      <c r="F130" s="486" t="s">
        <v>221</v>
      </c>
      <c r="G130" s="610" t="s">
        <v>2674</v>
      </c>
    </row>
    <row r="131" spans="1:171" s="487" customFormat="1" ht="49.5" x14ac:dyDescent="0.25">
      <c r="A131" s="486">
        <v>13</v>
      </c>
      <c r="B131" s="198" t="s">
        <v>2922</v>
      </c>
      <c r="C131" s="598" t="s">
        <v>2923</v>
      </c>
      <c r="D131" s="484" t="s">
        <v>523</v>
      </c>
      <c r="E131" s="597">
        <v>2020</v>
      </c>
      <c r="F131" s="486" t="s">
        <v>221</v>
      </c>
      <c r="G131" s="610" t="s">
        <v>2674</v>
      </c>
    </row>
    <row r="132" spans="1:171" s="487" customFormat="1" ht="49.5" x14ac:dyDescent="0.25">
      <c r="A132" s="486">
        <v>32</v>
      </c>
      <c r="B132" s="198" t="s">
        <v>3488</v>
      </c>
      <c r="C132" s="484" t="s">
        <v>3489</v>
      </c>
      <c r="D132" s="484" t="s">
        <v>3490</v>
      </c>
      <c r="E132" s="597">
        <v>2020</v>
      </c>
      <c r="F132" s="486" t="s">
        <v>221</v>
      </c>
      <c r="G132" s="610" t="s">
        <v>2674</v>
      </c>
    </row>
    <row r="133" spans="1:171" s="487" customFormat="1" ht="66" x14ac:dyDescent="0.25">
      <c r="A133" s="486">
        <v>34</v>
      </c>
      <c r="B133" s="198" t="s">
        <v>2918</v>
      </c>
      <c r="C133" s="484" t="s">
        <v>2919</v>
      </c>
      <c r="D133" s="484" t="s">
        <v>545</v>
      </c>
      <c r="E133" s="597">
        <v>2020</v>
      </c>
      <c r="F133" s="486" t="s">
        <v>221</v>
      </c>
      <c r="G133" s="610" t="s">
        <v>2674</v>
      </c>
    </row>
    <row r="134" spans="1:171" s="487" customFormat="1" ht="82.5" x14ac:dyDescent="0.25">
      <c r="A134" s="486">
        <v>45</v>
      </c>
      <c r="B134" s="198" t="s">
        <v>3491</v>
      </c>
      <c r="C134" s="598" t="s">
        <v>3492</v>
      </c>
      <c r="D134" s="484" t="s">
        <v>3031</v>
      </c>
      <c r="E134" s="597">
        <v>2020</v>
      </c>
      <c r="F134" s="486" t="s">
        <v>221</v>
      </c>
      <c r="G134" s="610" t="s">
        <v>2674</v>
      </c>
    </row>
    <row r="135" spans="1:171" s="487" customFormat="1" ht="49.5" x14ac:dyDescent="0.25">
      <c r="A135" s="486">
        <v>57</v>
      </c>
      <c r="B135" s="198" t="s">
        <v>719</v>
      </c>
      <c r="C135" s="598" t="s">
        <v>3493</v>
      </c>
      <c r="D135" s="484" t="s">
        <v>349</v>
      </c>
      <c r="E135" s="597">
        <v>2020</v>
      </c>
      <c r="F135" s="486" t="s">
        <v>221</v>
      </c>
      <c r="G135" s="610" t="s">
        <v>2674</v>
      </c>
    </row>
    <row r="136" spans="1:171" s="487" customFormat="1" ht="49.5" x14ac:dyDescent="0.25">
      <c r="A136" s="486">
        <v>58</v>
      </c>
      <c r="B136" s="198" t="s">
        <v>3494</v>
      </c>
      <c r="C136" s="484" t="s">
        <v>3495</v>
      </c>
      <c r="D136" s="484" t="s">
        <v>121</v>
      </c>
      <c r="E136" s="597">
        <v>2020</v>
      </c>
      <c r="F136" s="486" t="s">
        <v>221</v>
      </c>
      <c r="G136" s="610" t="s">
        <v>2674</v>
      </c>
    </row>
    <row r="137" spans="1:171" s="487" customFormat="1" ht="82.5" x14ac:dyDescent="0.25">
      <c r="A137" s="486">
        <v>60</v>
      </c>
      <c r="B137" s="198" t="s">
        <v>3496</v>
      </c>
      <c r="C137" s="598" t="s">
        <v>3497</v>
      </c>
      <c r="D137" s="484" t="s">
        <v>3498</v>
      </c>
      <c r="E137" s="597">
        <v>2020</v>
      </c>
      <c r="F137" s="486" t="s">
        <v>221</v>
      </c>
      <c r="G137" s="610" t="s">
        <v>2674</v>
      </c>
    </row>
    <row r="138" spans="1:171" s="611" customFormat="1" ht="49.5" x14ac:dyDescent="0.25">
      <c r="A138" s="486">
        <v>61</v>
      </c>
      <c r="B138" s="198" t="s">
        <v>3499</v>
      </c>
      <c r="C138" s="598" t="s">
        <v>3500</v>
      </c>
      <c r="D138" s="484" t="s">
        <v>3059</v>
      </c>
      <c r="E138" s="597">
        <v>2020</v>
      </c>
      <c r="F138" s="486" t="s">
        <v>221</v>
      </c>
      <c r="G138" s="610" t="s">
        <v>2674</v>
      </c>
      <c r="H138" s="487"/>
      <c r="I138" s="487"/>
      <c r="J138" s="487"/>
      <c r="K138" s="487"/>
      <c r="L138" s="487"/>
      <c r="M138" s="487"/>
      <c r="N138" s="487"/>
      <c r="O138" s="487"/>
      <c r="P138" s="487"/>
      <c r="Q138" s="487"/>
      <c r="R138" s="487"/>
      <c r="S138" s="487"/>
      <c r="T138" s="487"/>
      <c r="U138" s="487"/>
      <c r="V138" s="487"/>
      <c r="W138" s="487"/>
      <c r="X138" s="487"/>
      <c r="Y138" s="487"/>
      <c r="Z138" s="487"/>
      <c r="AA138" s="487"/>
      <c r="AB138" s="487"/>
      <c r="AC138" s="487"/>
      <c r="AD138" s="487"/>
      <c r="AE138" s="487"/>
      <c r="AF138" s="487"/>
      <c r="AG138" s="487"/>
      <c r="AH138" s="487"/>
      <c r="AI138" s="487"/>
      <c r="AJ138" s="487"/>
      <c r="AK138" s="487"/>
      <c r="AL138" s="487"/>
      <c r="AM138" s="487"/>
      <c r="AN138" s="487"/>
      <c r="AO138" s="487"/>
      <c r="AP138" s="487"/>
      <c r="AQ138" s="487"/>
      <c r="AR138" s="487"/>
      <c r="AS138" s="487"/>
      <c r="AT138" s="487"/>
      <c r="AU138" s="487"/>
      <c r="AV138" s="487"/>
      <c r="AW138" s="487"/>
      <c r="AX138" s="487"/>
      <c r="AY138" s="487"/>
      <c r="AZ138" s="487"/>
      <c r="BA138" s="487"/>
      <c r="BB138" s="487"/>
      <c r="BC138" s="487"/>
      <c r="BD138" s="487"/>
      <c r="BE138" s="487"/>
      <c r="BF138" s="487"/>
      <c r="BG138" s="487"/>
      <c r="BH138" s="487"/>
      <c r="BI138" s="487"/>
      <c r="BJ138" s="487"/>
      <c r="BK138" s="487"/>
      <c r="BL138" s="487"/>
      <c r="BM138" s="487"/>
      <c r="BN138" s="487"/>
      <c r="BO138" s="487"/>
      <c r="BP138" s="487"/>
      <c r="BQ138" s="487"/>
      <c r="BR138" s="487"/>
      <c r="BS138" s="487"/>
      <c r="BT138" s="487"/>
      <c r="BU138" s="487"/>
      <c r="BV138" s="487"/>
      <c r="BW138" s="487"/>
      <c r="BX138" s="487"/>
      <c r="BY138" s="487"/>
      <c r="BZ138" s="487"/>
      <c r="CA138" s="487"/>
      <c r="CB138" s="487"/>
      <c r="CC138" s="487"/>
      <c r="CD138" s="487"/>
      <c r="CE138" s="487"/>
      <c r="CF138" s="487"/>
      <c r="CG138" s="487"/>
      <c r="CH138" s="487"/>
      <c r="CI138" s="487"/>
      <c r="CJ138" s="487"/>
      <c r="CK138" s="487"/>
      <c r="CL138" s="487"/>
      <c r="CM138" s="487"/>
      <c r="CN138" s="487"/>
      <c r="CO138" s="487"/>
      <c r="CP138" s="487"/>
      <c r="CQ138" s="487"/>
      <c r="CR138" s="487"/>
      <c r="CS138" s="487"/>
      <c r="CT138" s="487"/>
      <c r="CU138" s="487"/>
      <c r="CV138" s="487"/>
      <c r="CW138" s="487"/>
      <c r="CX138" s="487"/>
      <c r="CY138" s="487"/>
      <c r="CZ138" s="487"/>
      <c r="DA138" s="487"/>
      <c r="DB138" s="487"/>
      <c r="DC138" s="487"/>
      <c r="DD138" s="487"/>
      <c r="DE138" s="487"/>
      <c r="DF138" s="487"/>
      <c r="DG138" s="487"/>
      <c r="DH138" s="487"/>
      <c r="DI138" s="487"/>
      <c r="DJ138" s="487"/>
      <c r="DK138" s="487"/>
      <c r="DL138" s="487"/>
      <c r="DM138" s="487"/>
      <c r="DN138" s="487"/>
      <c r="DO138" s="487"/>
      <c r="DP138" s="487"/>
      <c r="DQ138" s="487"/>
      <c r="DR138" s="487"/>
      <c r="DS138" s="487"/>
      <c r="DT138" s="487"/>
      <c r="DU138" s="487"/>
      <c r="DV138" s="487"/>
      <c r="DW138" s="487"/>
      <c r="DX138" s="487"/>
      <c r="DY138" s="487"/>
      <c r="DZ138" s="487"/>
      <c r="EA138" s="487"/>
      <c r="EB138" s="487"/>
      <c r="EC138" s="487"/>
      <c r="ED138" s="487"/>
      <c r="EE138" s="487"/>
      <c r="EF138" s="487"/>
      <c r="EG138" s="487"/>
      <c r="EH138" s="487"/>
      <c r="EI138" s="487"/>
      <c r="EJ138" s="487"/>
      <c r="EK138" s="487"/>
      <c r="EL138" s="487"/>
      <c r="EM138" s="487"/>
      <c r="EN138" s="487"/>
      <c r="EO138" s="487"/>
      <c r="EP138" s="487"/>
      <c r="EQ138" s="487"/>
      <c r="ER138" s="487"/>
      <c r="ES138" s="487"/>
      <c r="ET138" s="487"/>
      <c r="EU138" s="487"/>
      <c r="EV138" s="487"/>
      <c r="EW138" s="487"/>
      <c r="EX138" s="487"/>
      <c r="EY138" s="487"/>
      <c r="EZ138" s="487"/>
      <c r="FA138" s="487"/>
      <c r="FB138" s="487"/>
      <c r="FC138" s="487"/>
      <c r="FD138" s="487"/>
      <c r="FE138" s="487"/>
      <c r="FF138" s="487"/>
      <c r="FG138" s="487"/>
      <c r="FH138" s="487"/>
      <c r="FI138" s="487"/>
      <c r="FJ138" s="487"/>
      <c r="FK138" s="487"/>
      <c r="FL138" s="487"/>
      <c r="FM138" s="487"/>
      <c r="FN138" s="487"/>
      <c r="FO138" s="487"/>
    </row>
    <row r="139" spans="1:171" s="487" customFormat="1" ht="49.5" x14ac:dyDescent="0.25">
      <c r="A139" s="486">
        <v>62</v>
      </c>
      <c r="B139" s="198" t="s">
        <v>3501</v>
      </c>
      <c r="C139" s="598" t="s">
        <v>3502</v>
      </c>
      <c r="D139" s="484" t="s">
        <v>3059</v>
      </c>
      <c r="E139" s="597">
        <v>2020</v>
      </c>
      <c r="F139" s="486" t="s">
        <v>221</v>
      </c>
      <c r="G139" s="610" t="s">
        <v>2674</v>
      </c>
    </row>
    <row r="140" spans="1:171" s="487" customFormat="1" ht="49.5" x14ac:dyDescent="0.25">
      <c r="A140" s="486">
        <v>63</v>
      </c>
      <c r="B140" s="198" t="s">
        <v>3503</v>
      </c>
      <c r="C140" s="598" t="s">
        <v>3504</v>
      </c>
      <c r="D140" s="484" t="s">
        <v>3059</v>
      </c>
      <c r="E140" s="597">
        <v>2020</v>
      </c>
      <c r="F140" s="486" t="s">
        <v>221</v>
      </c>
      <c r="G140" s="610" t="s">
        <v>2674</v>
      </c>
    </row>
    <row r="141" spans="1:171" s="487" customFormat="1" ht="49.5" x14ac:dyDescent="0.25">
      <c r="A141" s="486">
        <v>64</v>
      </c>
      <c r="B141" s="198" t="s">
        <v>3505</v>
      </c>
      <c r="C141" s="598" t="s">
        <v>3506</v>
      </c>
      <c r="D141" s="484" t="s">
        <v>3059</v>
      </c>
      <c r="E141" s="597">
        <v>2020</v>
      </c>
      <c r="F141" s="486" t="s">
        <v>221</v>
      </c>
      <c r="G141" s="610" t="s">
        <v>2674</v>
      </c>
    </row>
    <row r="142" spans="1:171" s="487" customFormat="1" ht="66" x14ac:dyDescent="0.25">
      <c r="A142" s="486">
        <v>65</v>
      </c>
      <c r="B142" s="198" t="s">
        <v>3507</v>
      </c>
      <c r="C142" s="598" t="s">
        <v>3508</v>
      </c>
      <c r="D142" s="484" t="s">
        <v>3059</v>
      </c>
      <c r="E142" s="597">
        <v>2020</v>
      </c>
      <c r="F142" s="486" t="s">
        <v>221</v>
      </c>
      <c r="G142" s="610" t="s">
        <v>2674</v>
      </c>
    </row>
    <row r="143" spans="1:171" s="487" customFormat="1" ht="33" x14ac:dyDescent="0.25">
      <c r="A143" s="486">
        <v>66</v>
      </c>
      <c r="B143" s="198" t="s">
        <v>3509</v>
      </c>
      <c r="C143" s="598" t="s">
        <v>3510</v>
      </c>
      <c r="D143" s="484" t="s">
        <v>3059</v>
      </c>
      <c r="E143" s="597">
        <v>2020</v>
      </c>
      <c r="F143" s="486" t="s">
        <v>221</v>
      </c>
      <c r="G143" s="610" t="s">
        <v>2674</v>
      </c>
    </row>
    <row r="144" spans="1:171" s="487" customFormat="1" ht="49.5" x14ac:dyDescent="0.25">
      <c r="A144" s="486">
        <v>67</v>
      </c>
      <c r="B144" s="198" t="s">
        <v>3511</v>
      </c>
      <c r="C144" s="598" t="s">
        <v>3512</v>
      </c>
      <c r="D144" s="484" t="s">
        <v>3059</v>
      </c>
      <c r="E144" s="597">
        <v>2020</v>
      </c>
      <c r="F144" s="486" t="s">
        <v>221</v>
      </c>
      <c r="G144" s="610" t="s">
        <v>2674</v>
      </c>
    </row>
    <row r="145" spans="1:7" s="487" customFormat="1" ht="33" x14ac:dyDescent="0.25">
      <c r="A145" s="486">
        <v>71</v>
      </c>
      <c r="B145" s="483" t="s">
        <v>3513</v>
      </c>
      <c r="C145" s="598" t="s">
        <v>3514</v>
      </c>
      <c r="D145" s="484" t="s">
        <v>3059</v>
      </c>
      <c r="E145" s="597">
        <v>2020</v>
      </c>
      <c r="F145" s="486" t="s">
        <v>221</v>
      </c>
      <c r="G145" s="610" t="s">
        <v>2674</v>
      </c>
    </row>
    <row r="146" spans="1:7" s="487" customFormat="1" ht="49.5" x14ac:dyDescent="0.25">
      <c r="A146" s="486">
        <v>74</v>
      </c>
      <c r="B146" s="198" t="s">
        <v>3515</v>
      </c>
      <c r="C146" s="598" t="s">
        <v>3516</v>
      </c>
      <c r="D146" s="484" t="s">
        <v>3059</v>
      </c>
      <c r="E146" s="597">
        <v>2020</v>
      </c>
      <c r="F146" s="486" t="s">
        <v>221</v>
      </c>
      <c r="G146" s="610" t="s">
        <v>2674</v>
      </c>
    </row>
    <row r="147" spans="1:7" s="487" customFormat="1" ht="33" x14ac:dyDescent="0.25">
      <c r="A147" s="486">
        <v>78</v>
      </c>
      <c r="B147" s="198" t="s">
        <v>3517</v>
      </c>
      <c r="C147" s="598" t="s">
        <v>3518</v>
      </c>
      <c r="D147" s="484" t="s">
        <v>3059</v>
      </c>
      <c r="E147" s="597">
        <v>2020</v>
      </c>
      <c r="F147" s="486" t="s">
        <v>221</v>
      </c>
      <c r="G147" s="610" t="s">
        <v>2674</v>
      </c>
    </row>
    <row r="148" spans="1:7" s="487" customFormat="1" ht="49.5" x14ac:dyDescent="0.25">
      <c r="A148" s="486">
        <v>88</v>
      </c>
      <c r="B148" s="198" t="s">
        <v>3519</v>
      </c>
      <c r="C148" s="598" t="s">
        <v>3520</v>
      </c>
      <c r="D148" s="484" t="s">
        <v>3059</v>
      </c>
      <c r="E148" s="597">
        <v>2020</v>
      </c>
      <c r="F148" s="486" t="s">
        <v>221</v>
      </c>
      <c r="G148" s="610" t="s">
        <v>2674</v>
      </c>
    </row>
    <row r="149" spans="1:7" s="487" customFormat="1" ht="49.5" x14ac:dyDescent="0.25">
      <c r="A149" s="486">
        <v>89</v>
      </c>
      <c r="B149" s="198" t="s">
        <v>3521</v>
      </c>
      <c r="C149" s="484" t="s">
        <v>3522</v>
      </c>
      <c r="D149" s="484" t="s">
        <v>3059</v>
      </c>
      <c r="E149" s="597">
        <v>2020</v>
      </c>
      <c r="F149" s="486" t="s">
        <v>221</v>
      </c>
      <c r="G149" s="610" t="s">
        <v>2674</v>
      </c>
    </row>
    <row r="150" spans="1:7" s="487" customFormat="1" ht="66" x14ac:dyDescent="0.25">
      <c r="A150" s="486">
        <v>95</v>
      </c>
      <c r="B150" s="198" t="s">
        <v>3523</v>
      </c>
      <c r="C150" s="484" t="s">
        <v>3524</v>
      </c>
      <c r="D150" s="484" t="s">
        <v>3525</v>
      </c>
      <c r="E150" s="597">
        <v>2020</v>
      </c>
      <c r="F150" s="486" t="s">
        <v>221</v>
      </c>
      <c r="G150" s="610" t="s">
        <v>2674</v>
      </c>
    </row>
    <row r="151" spans="1:7" s="487" customFormat="1" ht="49.5" x14ac:dyDescent="0.25">
      <c r="A151" s="486">
        <v>107</v>
      </c>
      <c r="B151" s="198" t="s">
        <v>3526</v>
      </c>
      <c r="C151" s="484" t="s">
        <v>3527</v>
      </c>
      <c r="D151" s="484" t="s">
        <v>3528</v>
      </c>
      <c r="E151" s="597">
        <v>2020</v>
      </c>
      <c r="F151" s="486" t="s">
        <v>221</v>
      </c>
      <c r="G151" s="610" t="s">
        <v>2674</v>
      </c>
    </row>
    <row r="152" spans="1:7" s="487" customFormat="1" ht="66" x14ac:dyDescent="0.25">
      <c r="A152" s="486">
        <v>117</v>
      </c>
      <c r="B152" s="198" t="s">
        <v>2926</v>
      </c>
      <c r="C152" s="598" t="s">
        <v>2927</v>
      </c>
      <c r="D152" s="484" t="s">
        <v>528</v>
      </c>
      <c r="E152" s="597">
        <v>2020</v>
      </c>
      <c r="F152" s="486" t="s">
        <v>221</v>
      </c>
      <c r="G152" s="610" t="s">
        <v>2674</v>
      </c>
    </row>
    <row r="153" spans="1:7" s="487" customFormat="1" ht="49.5" x14ac:dyDescent="0.25">
      <c r="A153" s="486">
        <v>118</v>
      </c>
      <c r="B153" s="198" t="s">
        <v>3529</v>
      </c>
      <c r="C153" s="598" t="s">
        <v>3530</v>
      </c>
      <c r="D153" s="484" t="s">
        <v>528</v>
      </c>
      <c r="E153" s="597">
        <v>2020</v>
      </c>
      <c r="F153" s="486" t="s">
        <v>221</v>
      </c>
      <c r="G153" s="610" t="s">
        <v>2674</v>
      </c>
    </row>
    <row r="154" spans="1:7" s="487" customFormat="1" ht="66" x14ac:dyDescent="0.25">
      <c r="A154" s="486">
        <v>119</v>
      </c>
      <c r="B154" s="198" t="s">
        <v>3531</v>
      </c>
      <c r="C154" s="484" t="s">
        <v>3532</v>
      </c>
      <c r="D154" s="484" t="s">
        <v>528</v>
      </c>
      <c r="E154" s="597">
        <v>2020</v>
      </c>
      <c r="F154" s="486" t="s">
        <v>221</v>
      </c>
      <c r="G154" s="610" t="s">
        <v>2674</v>
      </c>
    </row>
    <row r="155" spans="1:7" s="487" customFormat="1" ht="49.5" x14ac:dyDescent="0.25">
      <c r="A155" s="486">
        <v>122</v>
      </c>
      <c r="B155" s="198" t="s">
        <v>3533</v>
      </c>
      <c r="C155" s="484" t="s">
        <v>3534</v>
      </c>
      <c r="D155" s="484" t="s">
        <v>3355</v>
      </c>
      <c r="E155" s="597">
        <v>2020</v>
      </c>
      <c r="F155" s="486" t="s">
        <v>221</v>
      </c>
      <c r="G155" s="610" t="s">
        <v>2674</v>
      </c>
    </row>
    <row r="156" spans="1:7" s="487" customFormat="1" ht="66" x14ac:dyDescent="0.25">
      <c r="A156" s="486">
        <v>132</v>
      </c>
      <c r="B156" s="198" t="s">
        <v>1319</v>
      </c>
      <c r="C156" s="484" t="s">
        <v>2914</v>
      </c>
      <c r="D156" s="484" t="s">
        <v>655</v>
      </c>
      <c r="E156" s="597">
        <v>2020</v>
      </c>
      <c r="F156" s="486" t="s">
        <v>221</v>
      </c>
      <c r="G156" s="610" t="s">
        <v>2674</v>
      </c>
    </row>
    <row r="157" spans="1:7" s="487" customFormat="1" ht="82.5" x14ac:dyDescent="0.25">
      <c r="A157" s="486">
        <v>133</v>
      </c>
      <c r="B157" s="198" t="s">
        <v>1321</v>
      </c>
      <c r="C157" s="598" t="s">
        <v>3535</v>
      </c>
      <c r="D157" s="484" t="s">
        <v>1330</v>
      </c>
      <c r="E157" s="597">
        <v>2020</v>
      </c>
      <c r="F157" s="486" t="s">
        <v>221</v>
      </c>
      <c r="G157" s="610" t="s">
        <v>2674</v>
      </c>
    </row>
    <row r="158" spans="1:7" s="487" customFormat="1" ht="49.5" x14ac:dyDescent="0.25">
      <c r="A158" s="486">
        <v>135</v>
      </c>
      <c r="B158" s="198" t="s">
        <v>2915</v>
      </c>
      <c r="C158" s="484" t="s">
        <v>2916</v>
      </c>
      <c r="D158" s="484" t="s">
        <v>2917</v>
      </c>
      <c r="E158" s="597">
        <v>2020</v>
      </c>
      <c r="F158" s="486" t="s">
        <v>221</v>
      </c>
      <c r="G158" s="610" t="s">
        <v>2674</v>
      </c>
    </row>
    <row r="159" spans="1:7" s="487" customFormat="1" ht="66" x14ac:dyDescent="0.25">
      <c r="A159" s="486">
        <v>136</v>
      </c>
      <c r="B159" s="198" t="s">
        <v>2924</v>
      </c>
      <c r="C159" s="598" t="s">
        <v>2925</v>
      </c>
      <c r="D159" s="484" t="s">
        <v>440</v>
      </c>
      <c r="E159" s="597">
        <v>2020</v>
      </c>
      <c r="F159" s="486" t="s">
        <v>221</v>
      </c>
      <c r="G159" s="610" t="s">
        <v>2674</v>
      </c>
    </row>
    <row r="160" spans="1:7" s="487" customFormat="1" ht="66" x14ac:dyDescent="0.25">
      <c r="A160" s="486">
        <v>139</v>
      </c>
      <c r="B160" s="198" t="s">
        <v>3536</v>
      </c>
      <c r="C160" s="484" t="s">
        <v>3537</v>
      </c>
      <c r="D160" s="484" t="s">
        <v>35</v>
      </c>
      <c r="E160" s="597">
        <v>2020</v>
      </c>
      <c r="F160" s="486" t="s">
        <v>221</v>
      </c>
      <c r="G160" s="610" t="s">
        <v>2674</v>
      </c>
    </row>
    <row r="161" spans="1:8" s="487" customFormat="1" ht="33" x14ac:dyDescent="0.25">
      <c r="A161" s="486">
        <v>144</v>
      </c>
      <c r="B161" s="198" t="s">
        <v>2920</v>
      </c>
      <c r="C161" s="484" t="s">
        <v>2921</v>
      </c>
      <c r="D161" s="484" t="s">
        <v>2777</v>
      </c>
      <c r="E161" s="597">
        <v>2020</v>
      </c>
      <c r="F161" s="486" t="s">
        <v>221</v>
      </c>
      <c r="G161" s="610" t="s">
        <v>2674</v>
      </c>
    </row>
    <row r="162" spans="1:8" s="545" customFormat="1" ht="47.25" x14ac:dyDescent="0.25">
      <c r="A162" s="639">
        <v>24</v>
      </c>
      <c r="B162" s="645" t="s">
        <v>3950</v>
      </c>
      <c r="C162" s="647" t="s">
        <v>3951</v>
      </c>
      <c r="D162" s="644" t="s">
        <v>3952</v>
      </c>
      <c r="E162" s="642">
        <v>2020</v>
      </c>
      <c r="F162" s="646" t="s">
        <v>221</v>
      </c>
      <c r="G162" s="165" t="s">
        <v>2676</v>
      </c>
      <c r="H162" s="654"/>
    </row>
    <row r="163" spans="1:8" s="559" customFormat="1" ht="47.25" x14ac:dyDescent="0.25">
      <c r="A163" s="612">
        <v>18</v>
      </c>
      <c r="B163" s="613" t="s">
        <v>3538</v>
      </c>
      <c r="C163" s="589" t="s">
        <v>3539</v>
      </c>
      <c r="D163" s="555" t="s">
        <v>3540</v>
      </c>
      <c r="E163" s="614">
        <v>2021</v>
      </c>
      <c r="F163" s="596" t="s">
        <v>221</v>
      </c>
      <c r="G163" s="610" t="s">
        <v>2674</v>
      </c>
    </row>
    <row r="164" spans="1:8" s="559" customFormat="1" ht="47.25" x14ac:dyDescent="0.25">
      <c r="A164" s="612">
        <v>19</v>
      </c>
      <c r="B164" s="613" t="s">
        <v>3541</v>
      </c>
      <c r="C164" s="560" t="s">
        <v>3542</v>
      </c>
      <c r="D164" s="555" t="s">
        <v>31</v>
      </c>
      <c r="E164" s="614">
        <v>2021</v>
      </c>
      <c r="F164" s="596" t="s">
        <v>221</v>
      </c>
      <c r="G164" s="610" t="s">
        <v>2674</v>
      </c>
    </row>
    <row r="165" spans="1:8" s="559" customFormat="1" ht="47.25" x14ac:dyDescent="0.25">
      <c r="A165" s="612">
        <v>24</v>
      </c>
      <c r="B165" s="613" t="s">
        <v>3543</v>
      </c>
      <c r="C165" s="595" t="s">
        <v>3544</v>
      </c>
      <c r="D165" s="592" t="s">
        <v>528</v>
      </c>
      <c r="E165" s="614">
        <v>2021</v>
      </c>
      <c r="F165" s="596" t="s">
        <v>221</v>
      </c>
      <c r="G165" s="610" t="s">
        <v>2674</v>
      </c>
    </row>
    <row r="166" spans="1:8" s="559" customFormat="1" ht="47.25" x14ac:dyDescent="0.25">
      <c r="A166" s="612">
        <v>32</v>
      </c>
      <c r="B166" s="613" t="s">
        <v>3545</v>
      </c>
      <c r="C166" s="573" t="s">
        <v>3546</v>
      </c>
      <c r="D166" s="592" t="s">
        <v>528</v>
      </c>
      <c r="E166" s="614">
        <v>2021</v>
      </c>
      <c r="F166" s="596" t="s">
        <v>221</v>
      </c>
      <c r="G166" s="610" t="s">
        <v>2674</v>
      </c>
    </row>
    <row r="167" spans="1:8" s="559" customFormat="1" ht="47.25" x14ac:dyDescent="0.25">
      <c r="A167" s="612">
        <v>36</v>
      </c>
      <c r="B167" s="613" t="s">
        <v>3547</v>
      </c>
      <c r="C167" s="573" t="s">
        <v>3548</v>
      </c>
      <c r="D167" s="592" t="s">
        <v>31</v>
      </c>
      <c r="E167" s="614">
        <v>2021</v>
      </c>
      <c r="F167" s="596" t="s">
        <v>221</v>
      </c>
      <c r="G167" s="610" t="s">
        <v>2674</v>
      </c>
    </row>
    <row r="168" spans="1:8" s="559" customFormat="1" ht="47.25" x14ac:dyDescent="0.25">
      <c r="A168" s="612">
        <v>42</v>
      </c>
      <c r="B168" s="613" t="s">
        <v>3549</v>
      </c>
      <c r="C168" s="573" t="s">
        <v>3550</v>
      </c>
      <c r="D168" s="555" t="s">
        <v>3551</v>
      </c>
      <c r="E168" s="614">
        <v>2021</v>
      </c>
      <c r="F168" s="596" t="s">
        <v>221</v>
      </c>
      <c r="G168" s="610" t="s">
        <v>2674</v>
      </c>
    </row>
    <row r="169" spans="1:8" s="559" customFormat="1" ht="63" x14ac:dyDescent="0.25">
      <c r="A169" s="612">
        <v>43</v>
      </c>
      <c r="B169" s="613" t="s">
        <v>3552</v>
      </c>
      <c r="C169" s="595" t="s">
        <v>3553</v>
      </c>
      <c r="D169" s="592" t="s">
        <v>3402</v>
      </c>
      <c r="E169" s="614">
        <v>2021</v>
      </c>
      <c r="F169" s="596" t="s">
        <v>221</v>
      </c>
      <c r="G169" s="610" t="s">
        <v>2674</v>
      </c>
    </row>
    <row r="170" spans="1:8" s="559" customFormat="1" ht="47.25" x14ac:dyDescent="0.25">
      <c r="A170" s="612">
        <v>49</v>
      </c>
      <c r="B170" s="613" t="s">
        <v>3554</v>
      </c>
      <c r="C170" s="560" t="s">
        <v>3555</v>
      </c>
      <c r="D170" s="555" t="s">
        <v>3556</v>
      </c>
      <c r="E170" s="614">
        <v>2021</v>
      </c>
      <c r="F170" s="596" t="s">
        <v>221</v>
      </c>
      <c r="G170" s="610" t="s">
        <v>2674</v>
      </c>
    </row>
    <row r="171" spans="1:8" s="559" customFormat="1" ht="47.25" x14ac:dyDescent="0.25">
      <c r="A171" s="612">
        <v>67</v>
      </c>
      <c r="B171" s="613" t="s">
        <v>3557</v>
      </c>
      <c r="C171" s="560" t="s">
        <v>3558</v>
      </c>
      <c r="D171" s="555" t="s">
        <v>3559</v>
      </c>
      <c r="E171" s="614">
        <v>2021</v>
      </c>
      <c r="F171" s="596" t="s">
        <v>221</v>
      </c>
      <c r="G171" s="610" t="s">
        <v>2674</v>
      </c>
    </row>
    <row r="172" spans="1:8" s="559" customFormat="1" ht="31.5" x14ac:dyDescent="0.25">
      <c r="A172" s="612">
        <v>68</v>
      </c>
      <c r="B172" s="613" t="s">
        <v>3560</v>
      </c>
      <c r="C172" s="560" t="s">
        <v>3561</v>
      </c>
      <c r="D172" s="555" t="s">
        <v>3562</v>
      </c>
      <c r="E172" s="614">
        <v>2021</v>
      </c>
      <c r="F172" s="596" t="s">
        <v>221</v>
      </c>
      <c r="G172" s="610" t="s">
        <v>2674</v>
      </c>
    </row>
    <row r="173" spans="1:8" s="559" customFormat="1" ht="47.25" x14ac:dyDescent="0.25">
      <c r="A173" s="612">
        <v>70</v>
      </c>
      <c r="B173" s="613" t="s">
        <v>3563</v>
      </c>
      <c r="C173" s="609" t="s">
        <v>3564</v>
      </c>
      <c r="D173" s="592" t="s">
        <v>3565</v>
      </c>
      <c r="E173" s="614">
        <v>2021</v>
      </c>
      <c r="F173" s="596" t="s">
        <v>221</v>
      </c>
      <c r="G173" s="610" t="s">
        <v>2674</v>
      </c>
    </row>
    <row r="174" spans="1:8" s="559" customFormat="1" ht="63" x14ac:dyDescent="0.25">
      <c r="A174" s="612">
        <v>79</v>
      </c>
      <c r="B174" s="613" t="s">
        <v>3566</v>
      </c>
      <c r="C174" s="609" t="s">
        <v>3567</v>
      </c>
      <c r="D174" s="592" t="s">
        <v>3568</v>
      </c>
      <c r="E174" s="614">
        <v>2021</v>
      </c>
      <c r="F174" s="596" t="s">
        <v>221</v>
      </c>
      <c r="G174" s="610" t="s">
        <v>2674</v>
      </c>
    </row>
    <row r="175" spans="1:8" s="559" customFormat="1" ht="63" x14ac:dyDescent="0.25">
      <c r="A175" s="612">
        <v>92</v>
      </c>
      <c r="B175" s="613" t="s">
        <v>3569</v>
      </c>
      <c r="C175" s="560" t="s">
        <v>3570</v>
      </c>
      <c r="D175" s="555" t="s">
        <v>528</v>
      </c>
      <c r="E175" s="614">
        <v>2021</v>
      </c>
      <c r="F175" s="596" t="s">
        <v>221</v>
      </c>
      <c r="G175" s="610" t="s">
        <v>2674</v>
      </c>
    </row>
    <row r="176" spans="1:8" s="559" customFormat="1" ht="31.5" x14ac:dyDescent="0.25">
      <c r="A176" s="612">
        <v>94</v>
      </c>
      <c r="B176" s="613" t="s">
        <v>3571</v>
      </c>
      <c r="C176" s="560" t="s">
        <v>3572</v>
      </c>
      <c r="D176" s="555" t="s">
        <v>655</v>
      </c>
      <c r="E176" s="614">
        <v>2021</v>
      </c>
      <c r="F176" s="596" t="s">
        <v>221</v>
      </c>
      <c r="G176" s="610" t="s">
        <v>2674</v>
      </c>
    </row>
    <row r="177" spans="1:7" s="559" customFormat="1" ht="89.25" customHeight="1" x14ac:dyDescent="0.25">
      <c r="A177" s="612">
        <v>95</v>
      </c>
      <c r="B177" s="613" t="s">
        <v>3573</v>
      </c>
      <c r="C177" s="560" t="s">
        <v>3574</v>
      </c>
      <c r="D177" s="555" t="s">
        <v>655</v>
      </c>
      <c r="E177" s="614">
        <v>2021</v>
      </c>
      <c r="F177" s="596" t="s">
        <v>221</v>
      </c>
      <c r="G177" s="610" t="s">
        <v>2674</v>
      </c>
    </row>
    <row r="178" spans="1:7" s="559" customFormat="1" ht="63" x14ac:dyDescent="0.25">
      <c r="A178" s="612">
        <v>98</v>
      </c>
      <c r="B178" s="613" t="s">
        <v>3575</v>
      </c>
      <c r="C178" s="573" t="s">
        <v>3576</v>
      </c>
      <c r="D178" s="555" t="s">
        <v>545</v>
      </c>
      <c r="E178" s="614">
        <v>2021</v>
      </c>
      <c r="F178" s="596" t="s">
        <v>221</v>
      </c>
      <c r="G178" s="610" t="s">
        <v>2674</v>
      </c>
    </row>
    <row r="179" spans="1:7" s="559" customFormat="1" ht="47.25" x14ac:dyDescent="0.25">
      <c r="A179" s="612">
        <v>104</v>
      </c>
      <c r="B179" s="613" t="s">
        <v>3577</v>
      </c>
      <c r="C179" s="589" t="s">
        <v>3578</v>
      </c>
      <c r="D179" s="555" t="s">
        <v>528</v>
      </c>
      <c r="E179" s="614">
        <v>2021</v>
      </c>
      <c r="F179" s="596" t="s">
        <v>221</v>
      </c>
      <c r="G179" s="610" t="s">
        <v>2674</v>
      </c>
    </row>
    <row r="180" spans="1:7" s="559" customFormat="1" ht="47.25" x14ac:dyDescent="0.25">
      <c r="A180" s="612">
        <v>105</v>
      </c>
      <c r="B180" s="613" t="s">
        <v>3579</v>
      </c>
      <c r="C180" s="589" t="s">
        <v>3580</v>
      </c>
      <c r="D180" s="555" t="s">
        <v>528</v>
      </c>
      <c r="E180" s="614">
        <v>2021</v>
      </c>
      <c r="F180" s="596" t="s">
        <v>221</v>
      </c>
      <c r="G180" s="610" t="s">
        <v>2674</v>
      </c>
    </row>
    <row r="181" spans="1:7" s="559" customFormat="1" ht="47.25" x14ac:dyDescent="0.25">
      <c r="A181" s="612">
        <v>106</v>
      </c>
      <c r="B181" s="613" t="s">
        <v>3581</v>
      </c>
      <c r="C181" s="560" t="s">
        <v>3582</v>
      </c>
      <c r="D181" s="555" t="s">
        <v>3583</v>
      </c>
      <c r="E181" s="614">
        <v>2021</v>
      </c>
      <c r="F181" s="596" t="s">
        <v>221</v>
      </c>
      <c r="G181" s="610" t="s">
        <v>2674</v>
      </c>
    </row>
    <row r="182" spans="1:7" s="559" customFormat="1" ht="63" x14ac:dyDescent="0.25">
      <c r="A182" s="612">
        <v>113</v>
      </c>
      <c r="B182" s="613" t="s">
        <v>3584</v>
      </c>
      <c r="C182" s="560" t="s">
        <v>3585</v>
      </c>
      <c r="D182" s="555" t="s">
        <v>655</v>
      </c>
      <c r="E182" s="614">
        <v>2021</v>
      </c>
      <c r="F182" s="596" t="s">
        <v>221</v>
      </c>
      <c r="G182" s="610" t="s">
        <v>2674</v>
      </c>
    </row>
    <row r="183" spans="1:7" s="559" customFormat="1" ht="78.75" x14ac:dyDescent="0.25">
      <c r="A183" s="612">
        <v>121</v>
      </c>
      <c r="B183" s="613" t="s">
        <v>3586</v>
      </c>
      <c r="C183" s="560" t="s">
        <v>3587</v>
      </c>
      <c r="D183" s="555" t="s">
        <v>3588</v>
      </c>
      <c r="E183" s="614">
        <v>2021</v>
      </c>
      <c r="F183" s="596" t="s">
        <v>221</v>
      </c>
      <c r="G183" s="610" t="s">
        <v>2674</v>
      </c>
    </row>
    <row r="184" spans="1:7" s="559" customFormat="1" ht="47.25" x14ac:dyDescent="0.25">
      <c r="A184" s="612">
        <v>122</v>
      </c>
      <c r="B184" s="613" t="s">
        <v>3589</v>
      </c>
      <c r="C184" s="560" t="s">
        <v>3590</v>
      </c>
      <c r="D184" s="555" t="s">
        <v>3591</v>
      </c>
      <c r="E184" s="614">
        <v>2021</v>
      </c>
      <c r="F184" s="596" t="s">
        <v>221</v>
      </c>
      <c r="G184" s="610" t="s">
        <v>2674</v>
      </c>
    </row>
    <row r="185" spans="1:7" s="559" customFormat="1" ht="63" x14ac:dyDescent="0.25">
      <c r="A185" s="612">
        <v>123</v>
      </c>
      <c r="B185" s="613" t="s">
        <v>3592</v>
      </c>
      <c r="C185" s="560" t="s">
        <v>3593</v>
      </c>
      <c r="D185" s="555" t="s">
        <v>3594</v>
      </c>
      <c r="E185" s="614">
        <v>2021</v>
      </c>
      <c r="F185" s="596" t="s">
        <v>221</v>
      </c>
      <c r="G185" s="610" t="s">
        <v>2674</v>
      </c>
    </row>
    <row r="186" spans="1:7" s="559" customFormat="1" ht="63" x14ac:dyDescent="0.25">
      <c r="A186" s="612">
        <v>124</v>
      </c>
      <c r="B186" s="613" t="s">
        <v>3595</v>
      </c>
      <c r="C186" s="560" t="s">
        <v>3596</v>
      </c>
      <c r="D186" s="555" t="s">
        <v>3402</v>
      </c>
      <c r="E186" s="614">
        <v>2021</v>
      </c>
      <c r="F186" s="596" t="s">
        <v>221</v>
      </c>
      <c r="G186" s="610" t="s">
        <v>2674</v>
      </c>
    </row>
    <row r="187" spans="1:7" s="559" customFormat="1" ht="47.25" x14ac:dyDescent="0.25">
      <c r="A187" s="612">
        <v>132</v>
      </c>
      <c r="B187" s="613" t="s">
        <v>3597</v>
      </c>
      <c r="C187" s="560" t="s">
        <v>3598</v>
      </c>
      <c r="D187" s="555" t="s">
        <v>3588</v>
      </c>
      <c r="E187" s="614">
        <v>2021</v>
      </c>
      <c r="F187" s="596" t="s">
        <v>221</v>
      </c>
      <c r="G187" s="610" t="s">
        <v>2674</v>
      </c>
    </row>
    <row r="188" spans="1:7" s="559" customFormat="1" ht="47.25" x14ac:dyDescent="0.25">
      <c r="A188" s="612">
        <v>133</v>
      </c>
      <c r="B188" s="613" t="s">
        <v>3599</v>
      </c>
      <c r="C188" s="560" t="s">
        <v>3600</v>
      </c>
      <c r="D188" s="555" t="s">
        <v>528</v>
      </c>
      <c r="E188" s="614">
        <v>2021</v>
      </c>
      <c r="F188" s="596" t="s">
        <v>221</v>
      </c>
      <c r="G188" s="610" t="s">
        <v>2674</v>
      </c>
    </row>
    <row r="189" spans="1:7" s="559" customFormat="1" ht="63" x14ac:dyDescent="0.25">
      <c r="A189" s="612">
        <v>134</v>
      </c>
      <c r="B189" s="613" t="s">
        <v>3601</v>
      </c>
      <c r="C189" s="560" t="s">
        <v>3602</v>
      </c>
      <c r="D189" s="555" t="s">
        <v>3594</v>
      </c>
      <c r="E189" s="614">
        <v>2021</v>
      </c>
      <c r="F189" s="596" t="s">
        <v>221</v>
      </c>
      <c r="G189" s="610" t="s">
        <v>2674</v>
      </c>
    </row>
    <row r="190" spans="1:7" s="559" customFormat="1" ht="47.25" x14ac:dyDescent="0.25">
      <c r="A190" s="612">
        <v>135</v>
      </c>
      <c r="B190" s="613" t="s">
        <v>3603</v>
      </c>
      <c r="C190" s="589" t="s">
        <v>3604</v>
      </c>
      <c r="D190" s="555" t="s">
        <v>528</v>
      </c>
      <c r="E190" s="614">
        <v>2021</v>
      </c>
      <c r="F190" s="596" t="s">
        <v>221</v>
      </c>
      <c r="G190" s="610" t="s">
        <v>2674</v>
      </c>
    </row>
    <row r="191" spans="1:7" s="559" customFormat="1" ht="47.25" x14ac:dyDescent="0.25">
      <c r="A191" s="612">
        <v>136</v>
      </c>
      <c r="B191" s="613" t="s">
        <v>3605</v>
      </c>
      <c r="C191" s="560" t="s">
        <v>3606</v>
      </c>
      <c r="D191" s="555" t="s">
        <v>3565</v>
      </c>
      <c r="E191" s="614">
        <v>2021</v>
      </c>
      <c r="F191" s="596" t="s">
        <v>221</v>
      </c>
      <c r="G191" s="610" t="s">
        <v>2674</v>
      </c>
    </row>
    <row r="192" spans="1:7" s="559" customFormat="1" ht="63" x14ac:dyDescent="0.25">
      <c r="A192" s="612">
        <v>137</v>
      </c>
      <c r="B192" s="613" t="s">
        <v>3607</v>
      </c>
      <c r="C192" s="560" t="s">
        <v>3608</v>
      </c>
      <c r="D192" s="555" t="s">
        <v>123</v>
      </c>
      <c r="E192" s="614">
        <v>2021</v>
      </c>
      <c r="F192" s="596" t="s">
        <v>221</v>
      </c>
      <c r="G192" s="610" t="s">
        <v>2674</v>
      </c>
    </row>
    <row r="193" spans="1:8" s="559" customFormat="1" ht="63" x14ac:dyDescent="0.25">
      <c r="A193" s="612">
        <v>138</v>
      </c>
      <c r="B193" s="613" t="s">
        <v>3609</v>
      </c>
      <c r="C193" s="560" t="s">
        <v>3610</v>
      </c>
      <c r="D193" s="555" t="s">
        <v>3611</v>
      </c>
      <c r="E193" s="614">
        <v>2021</v>
      </c>
      <c r="F193" s="596" t="s">
        <v>221</v>
      </c>
      <c r="G193" s="610" t="s">
        <v>2674</v>
      </c>
    </row>
    <row r="194" spans="1:8" s="559" customFormat="1" ht="63" x14ac:dyDescent="0.25">
      <c r="A194" s="612">
        <v>159</v>
      </c>
      <c r="B194" s="615" t="s">
        <v>3612</v>
      </c>
      <c r="C194" s="616" t="s">
        <v>3613</v>
      </c>
      <c r="D194" s="617" t="s">
        <v>1192</v>
      </c>
      <c r="E194" s="614">
        <v>2021</v>
      </c>
      <c r="F194" s="596" t="s">
        <v>221</v>
      </c>
      <c r="G194" s="610" t="s">
        <v>2674</v>
      </c>
    </row>
    <row r="195" spans="1:8" s="559" customFormat="1" ht="94.5" x14ac:dyDescent="0.25">
      <c r="A195" s="612">
        <v>160</v>
      </c>
      <c r="B195" s="615" t="s">
        <v>3614</v>
      </c>
      <c r="C195" s="618" t="s">
        <v>3615</v>
      </c>
      <c r="D195" s="617" t="s">
        <v>1192</v>
      </c>
      <c r="E195" s="614">
        <v>2021</v>
      </c>
      <c r="F195" s="596" t="s">
        <v>221</v>
      </c>
      <c r="G195" s="610" t="s">
        <v>2674</v>
      </c>
    </row>
    <row r="196" spans="1:8" s="559" customFormat="1" ht="47.25" x14ac:dyDescent="0.25">
      <c r="A196" s="612">
        <v>161</v>
      </c>
      <c r="B196" s="615" t="s">
        <v>3616</v>
      </c>
      <c r="C196" s="618" t="s">
        <v>3617</v>
      </c>
      <c r="D196" s="617" t="s">
        <v>1192</v>
      </c>
      <c r="E196" s="614">
        <v>2021</v>
      </c>
      <c r="F196" s="596" t="s">
        <v>221</v>
      </c>
      <c r="G196" s="610" t="s">
        <v>2674</v>
      </c>
    </row>
    <row r="197" spans="1:8" s="559" customFormat="1" ht="31.5" x14ac:dyDescent="0.25">
      <c r="A197" s="612">
        <v>162</v>
      </c>
      <c r="B197" s="615" t="s">
        <v>3618</v>
      </c>
      <c r="C197" s="618" t="s">
        <v>3619</v>
      </c>
      <c r="D197" s="617" t="s">
        <v>1192</v>
      </c>
      <c r="E197" s="614">
        <v>2021</v>
      </c>
      <c r="F197" s="596" t="s">
        <v>221</v>
      </c>
      <c r="G197" s="610" t="s">
        <v>2674</v>
      </c>
    </row>
    <row r="198" spans="1:8" s="559" customFormat="1" ht="47.25" x14ac:dyDescent="0.25">
      <c r="A198" s="612">
        <v>163</v>
      </c>
      <c r="B198" s="615" t="s">
        <v>3620</v>
      </c>
      <c r="C198" s="618" t="s">
        <v>3621</v>
      </c>
      <c r="D198" s="617" t="s">
        <v>1192</v>
      </c>
      <c r="E198" s="614">
        <v>2021</v>
      </c>
      <c r="F198" s="596" t="s">
        <v>221</v>
      </c>
      <c r="G198" s="610" t="s">
        <v>2674</v>
      </c>
    </row>
    <row r="199" spans="1:8" s="559" customFormat="1" ht="63" x14ac:dyDescent="0.25">
      <c r="A199" s="612">
        <v>164</v>
      </c>
      <c r="B199" s="615" t="s">
        <v>3622</v>
      </c>
      <c r="C199" s="618" t="s">
        <v>3623</v>
      </c>
      <c r="D199" s="617" t="s">
        <v>1192</v>
      </c>
      <c r="E199" s="614">
        <v>2021</v>
      </c>
      <c r="F199" s="596" t="s">
        <v>221</v>
      </c>
      <c r="G199" s="610" t="s">
        <v>2674</v>
      </c>
    </row>
    <row r="200" spans="1:8" s="559" customFormat="1" ht="31.5" x14ac:dyDescent="0.25">
      <c r="A200" s="612">
        <v>165</v>
      </c>
      <c r="B200" s="615" t="s">
        <v>3624</v>
      </c>
      <c r="C200" s="618" t="s">
        <v>3625</v>
      </c>
      <c r="D200" s="617" t="s">
        <v>1192</v>
      </c>
      <c r="E200" s="614">
        <v>2021</v>
      </c>
      <c r="F200" s="596" t="s">
        <v>221</v>
      </c>
      <c r="G200" s="610" t="s">
        <v>2674</v>
      </c>
    </row>
    <row r="201" spans="1:8" s="559" customFormat="1" ht="47.25" x14ac:dyDescent="0.25">
      <c r="A201" s="612">
        <v>166</v>
      </c>
      <c r="B201" s="615" t="s">
        <v>3626</v>
      </c>
      <c r="C201" s="618" t="s">
        <v>3627</v>
      </c>
      <c r="D201" s="617" t="s">
        <v>1192</v>
      </c>
      <c r="E201" s="614">
        <v>2021</v>
      </c>
      <c r="F201" s="596" t="s">
        <v>221</v>
      </c>
      <c r="G201" s="610" t="s">
        <v>2674</v>
      </c>
    </row>
    <row r="202" spans="1:8" s="559" customFormat="1" ht="31.5" x14ac:dyDescent="0.25">
      <c r="A202" s="612">
        <v>167</v>
      </c>
      <c r="B202" s="615" t="s">
        <v>3628</v>
      </c>
      <c r="C202" s="618" t="s">
        <v>3629</v>
      </c>
      <c r="D202" s="617" t="s">
        <v>1192</v>
      </c>
      <c r="E202" s="614">
        <v>2021</v>
      </c>
      <c r="F202" s="596" t="s">
        <v>221</v>
      </c>
      <c r="G202" s="610" t="s">
        <v>2674</v>
      </c>
    </row>
    <row r="203" spans="1:8" s="559" customFormat="1" ht="47.25" x14ac:dyDescent="0.25">
      <c r="A203" s="612">
        <v>168</v>
      </c>
      <c r="B203" s="615" t="s">
        <v>3630</v>
      </c>
      <c r="C203" s="618" t="s">
        <v>3631</v>
      </c>
      <c r="D203" s="617" t="s">
        <v>1192</v>
      </c>
      <c r="E203" s="614">
        <v>2021</v>
      </c>
      <c r="F203" s="596" t="s">
        <v>221</v>
      </c>
      <c r="G203" s="610" t="s">
        <v>2674</v>
      </c>
    </row>
    <row r="204" spans="1:8" s="559" customFormat="1" ht="63.75" thickBot="1" x14ac:dyDescent="0.3">
      <c r="A204" s="612">
        <v>169</v>
      </c>
      <c r="B204" s="615" t="s">
        <v>3632</v>
      </c>
      <c r="C204" s="616" t="s">
        <v>3633</v>
      </c>
      <c r="D204" s="617" t="s">
        <v>3634</v>
      </c>
      <c r="E204" s="614">
        <v>2021</v>
      </c>
      <c r="F204" s="596" t="s">
        <v>221</v>
      </c>
      <c r="G204" s="610" t="s">
        <v>2674</v>
      </c>
    </row>
    <row r="205" spans="1:8" s="580" customFormat="1" ht="47.25" customHeight="1" thickBot="1" x14ac:dyDescent="0.25">
      <c r="A205" s="648">
        <v>18</v>
      </c>
      <c r="B205" s="649" t="s">
        <v>3953</v>
      </c>
      <c r="C205" s="651" t="s">
        <v>3954</v>
      </c>
      <c r="D205" s="648" t="s">
        <v>3955</v>
      </c>
      <c r="E205" s="650">
        <v>2021</v>
      </c>
      <c r="F205" s="646" t="s">
        <v>221</v>
      </c>
      <c r="G205" s="165" t="s">
        <v>2676</v>
      </c>
      <c r="H205" s="552"/>
    </row>
    <row r="206" spans="1:8" s="580" customFormat="1" ht="32.25" thickBot="1" x14ac:dyDescent="0.25">
      <c r="A206" s="648">
        <v>19</v>
      </c>
      <c r="B206" s="649" t="s">
        <v>3956</v>
      </c>
      <c r="C206" s="651" t="s">
        <v>3957</v>
      </c>
      <c r="D206" s="648" t="s">
        <v>1180</v>
      </c>
      <c r="E206" s="650">
        <v>2021</v>
      </c>
      <c r="F206" s="646" t="s">
        <v>221</v>
      </c>
      <c r="G206" s="165" t="s">
        <v>2676</v>
      </c>
      <c r="H206" s="552"/>
    </row>
    <row r="207" spans="1:8" s="580" customFormat="1" ht="32.25" thickBot="1" x14ac:dyDescent="0.25">
      <c r="A207" s="648">
        <v>20</v>
      </c>
      <c r="B207" s="649" t="s">
        <v>3958</v>
      </c>
      <c r="C207" s="651" t="s">
        <v>3959</v>
      </c>
      <c r="D207" s="648" t="s">
        <v>3960</v>
      </c>
      <c r="E207" s="650">
        <v>2021</v>
      </c>
      <c r="F207" s="646" t="s">
        <v>221</v>
      </c>
      <c r="G207" s="165" t="s">
        <v>2676</v>
      </c>
      <c r="H207" s="552"/>
    </row>
    <row r="208" spans="1:8" s="580" customFormat="1" ht="47.25" customHeight="1" thickBot="1" x14ac:dyDescent="0.25">
      <c r="A208" s="648">
        <v>21</v>
      </c>
      <c r="B208" s="649" t="s">
        <v>3961</v>
      </c>
      <c r="C208" s="648" t="s">
        <v>3962</v>
      </c>
      <c r="D208" s="648" t="s">
        <v>3960</v>
      </c>
      <c r="E208" s="650">
        <v>2021</v>
      </c>
      <c r="F208" s="646" t="s">
        <v>221</v>
      </c>
      <c r="G208" s="165" t="s">
        <v>2676</v>
      </c>
      <c r="H208" s="552"/>
    </row>
    <row r="209" spans="1:8" s="580" customFormat="1" ht="48" thickBot="1" x14ac:dyDescent="0.25">
      <c r="A209" s="648">
        <v>22</v>
      </c>
      <c r="B209" s="649" t="s">
        <v>3963</v>
      </c>
      <c r="C209" s="648" t="s">
        <v>3964</v>
      </c>
      <c r="D209" s="648" t="s">
        <v>3965</v>
      </c>
      <c r="E209" s="650">
        <v>2021</v>
      </c>
      <c r="F209" s="646" t="s">
        <v>221</v>
      </c>
      <c r="G209" s="165" t="s">
        <v>2676</v>
      </c>
      <c r="H209" s="552"/>
    </row>
    <row r="210" spans="1:8" s="545" customFormat="1" ht="32.25" thickBot="1" x14ac:dyDescent="0.3">
      <c r="A210" s="648">
        <v>23</v>
      </c>
      <c r="B210" s="649" t="s">
        <v>3966</v>
      </c>
      <c r="C210" s="651" t="s">
        <v>3967</v>
      </c>
      <c r="D210" s="648" t="s">
        <v>3965</v>
      </c>
      <c r="E210" s="650">
        <v>2021</v>
      </c>
      <c r="F210" s="646" t="s">
        <v>221</v>
      </c>
      <c r="G210" s="165" t="s">
        <v>2676</v>
      </c>
      <c r="H210" s="654"/>
    </row>
    <row r="211" spans="1:8" s="545" customFormat="1" ht="48" thickBot="1" x14ac:dyDescent="0.3">
      <c r="A211" s="648">
        <v>24</v>
      </c>
      <c r="B211" s="649" t="s">
        <v>3968</v>
      </c>
      <c r="C211" s="651" t="s">
        <v>3969</v>
      </c>
      <c r="D211" s="648" t="s">
        <v>3965</v>
      </c>
      <c r="E211" s="650">
        <v>2021</v>
      </c>
      <c r="F211" s="646" t="s">
        <v>221</v>
      </c>
      <c r="G211" s="165" t="s">
        <v>2676</v>
      </c>
      <c r="H211" s="654"/>
    </row>
    <row r="212" spans="1:8" s="545" customFormat="1" ht="48" thickBot="1" x14ac:dyDescent="0.3">
      <c r="A212" s="648">
        <v>25</v>
      </c>
      <c r="B212" s="649" t="s">
        <v>3970</v>
      </c>
      <c r="C212" s="648" t="s">
        <v>3971</v>
      </c>
      <c r="D212" s="648" t="s">
        <v>3965</v>
      </c>
      <c r="E212" s="650">
        <v>2021</v>
      </c>
      <c r="F212" s="646" t="s">
        <v>221</v>
      </c>
      <c r="G212" s="165" t="s">
        <v>2676</v>
      </c>
      <c r="H212" s="654"/>
    </row>
    <row r="213" spans="1:8" s="545" customFormat="1" ht="63.75" thickBot="1" x14ac:dyDescent="0.3">
      <c r="A213" s="648">
        <v>26</v>
      </c>
      <c r="B213" s="649" t="s">
        <v>3972</v>
      </c>
      <c r="C213" s="651" t="s">
        <v>3973</v>
      </c>
      <c r="D213" s="648" t="s">
        <v>3965</v>
      </c>
      <c r="E213" s="650">
        <v>2021</v>
      </c>
      <c r="F213" s="646" t="s">
        <v>221</v>
      </c>
      <c r="G213" s="165" t="s">
        <v>2676</v>
      </c>
      <c r="H213" s="654"/>
    </row>
    <row r="214" spans="1:8" s="545" customFormat="1" ht="32.25" thickBot="1" x14ac:dyDescent="0.3">
      <c r="A214" s="648">
        <v>27</v>
      </c>
      <c r="B214" s="649" t="s">
        <v>3974</v>
      </c>
      <c r="C214" s="651" t="s">
        <v>3975</v>
      </c>
      <c r="D214" s="648" t="s">
        <v>3965</v>
      </c>
      <c r="E214" s="650">
        <v>2021</v>
      </c>
      <c r="F214" s="646" t="s">
        <v>221</v>
      </c>
      <c r="G214" s="165" t="s">
        <v>2676</v>
      </c>
      <c r="H214" s="654"/>
    </row>
    <row r="215" spans="1:8" s="477" customFormat="1" ht="47.25" customHeight="1" thickBot="1" x14ac:dyDescent="0.3">
      <c r="A215" s="648">
        <v>28</v>
      </c>
      <c r="B215" s="649" t="s">
        <v>3976</v>
      </c>
      <c r="C215" s="648" t="s">
        <v>3977</v>
      </c>
      <c r="D215" s="648" t="s">
        <v>3965</v>
      </c>
      <c r="E215" s="650">
        <v>2021</v>
      </c>
      <c r="F215" s="646" t="s">
        <v>221</v>
      </c>
      <c r="G215" s="165" t="s">
        <v>2676</v>
      </c>
      <c r="H215" s="674"/>
    </row>
    <row r="216" spans="1:8" s="545" customFormat="1" ht="48" thickBot="1" x14ac:dyDescent="0.3">
      <c r="A216" s="648">
        <v>29</v>
      </c>
      <c r="B216" s="649" t="s">
        <v>3978</v>
      </c>
      <c r="C216" s="648" t="s">
        <v>3979</v>
      </c>
      <c r="D216" s="648" t="s">
        <v>3965</v>
      </c>
      <c r="E216" s="650">
        <v>2021</v>
      </c>
      <c r="F216" s="646" t="s">
        <v>221</v>
      </c>
      <c r="G216" s="165" t="s">
        <v>2676</v>
      </c>
      <c r="H216" s="654"/>
    </row>
    <row r="217" spans="1:8" s="545" customFormat="1" ht="63" x14ac:dyDescent="0.25">
      <c r="A217" s="648">
        <v>30</v>
      </c>
      <c r="B217" s="649" t="s">
        <v>3980</v>
      </c>
      <c r="C217" s="648" t="s">
        <v>3981</v>
      </c>
      <c r="D217" s="648" t="s">
        <v>3982</v>
      </c>
      <c r="E217" s="650">
        <v>2021</v>
      </c>
      <c r="F217" s="646" t="s">
        <v>221</v>
      </c>
      <c r="G217" s="165" t="s">
        <v>2676</v>
      </c>
      <c r="H217" s="654"/>
    </row>
    <row r="218" spans="1:8" s="559" customFormat="1" ht="63" x14ac:dyDescent="0.25">
      <c r="A218" s="619">
        <v>8</v>
      </c>
      <c r="B218" s="620" t="s">
        <v>3635</v>
      </c>
      <c r="C218" s="619" t="s">
        <v>3636</v>
      </c>
      <c r="D218" s="619" t="s">
        <v>3637</v>
      </c>
      <c r="E218" s="621">
        <v>2022</v>
      </c>
      <c r="F218" s="596" t="s">
        <v>221</v>
      </c>
      <c r="G218" s="610" t="s">
        <v>2674</v>
      </c>
    </row>
    <row r="219" spans="1:8" s="559" customFormat="1" ht="31.5" x14ac:dyDescent="0.25">
      <c r="A219" s="619">
        <v>9</v>
      </c>
      <c r="B219" s="620" t="s">
        <v>3638</v>
      </c>
      <c r="C219" s="619" t="s">
        <v>3639</v>
      </c>
      <c r="D219" s="619" t="s">
        <v>3640</v>
      </c>
      <c r="E219" s="621">
        <v>2022</v>
      </c>
      <c r="F219" s="596" t="s">
        <v>221</v>
      </c>
      <c r="G219" s="610" t="s">
        <v>2674</v>
      </c>
    </row>
    <row r="220" spans="1:8" s="559" customFormat="1" ht="31.5" x14ac:dyDescent="0.25">
      <c r="A220" s="619">
        <v>26</v>
      </c>
      <c r="B220" s="620" t="s">
        <v>3641</v>
      </c>
      <c r="C220" s="622" t="s">
        <v>3642</v>
      </c>
      <c r="D220" s="619" t="s">
        <v>35</v>
      </c>
      <c r="E220" s="621">
        <v>2022</v>
      </c>
      <c r="F220" s="596" t="s">
        <v>221</v>
      </c>
      <c r="G220" s="610" t="s">
        <v>2674</v>
      </c>
    </row>
    <row r="221" spans="1:8" s="559" customFormat="1" ht="47.25" x14ac:dyDescent="0.25">
      <c r="A221" s="619">
        <v>28</v>
      </c>
      <c r="B221" s="620" t="s">
        <v>3643</v>
      </c>
      <c r="C221" s="619" t="s">
        <v>3644</v>
      </c>
      <c r="D221" s="619" t="s">
        <v>3645</v>
      </c>
      <c r="E221" s="621">
        <v>2022</v>
      </c>
      <c r="F221" s="596" t="s">
        <v>221</v>
      </c>
      <c r="G221" s="610" t="s">
        <v>2674</v>
      </c>
    </row>
    <row r="222" spans="1:8" s="559" customFormat="1" ht="47.25" x14ac:dyDescent="0.25">
      <c r="A222" s="619">
        <v>42</v>
      </c>
      <c r="B222" s="620" t="s">
        <v>3646</v>
      </c>
      <c r="C222" s="622" t="s">
        <v>3647</v>
      </c>
      <c r="D222" s="619" t="s">
        <v>3648</v>
      </c>
      <c r="E222" s="621">
        <v>2022</v>
      </c>
      <c r="F222" s="596" t="s">
        <v>221</v>
      </c>
      <c r="G222" s="610" t="s">
        <v>2674</v>
      </c>
    </row>
    <row r="223" spans="1:8" s="559" customFormat="1" ht="47.25" x14ac:dyDescent="0.25">
      <c r="A223" s="619">
        <v>58</v>
      </c>
      <c r="B223" s="620" t="s">
        <v>3649</v>
      </c>
      <c r="C223" s="619" t="s">
        <v>3650</v>
      </c>
      <c r="D223" s="619" t="s">
        <v>655</v>
      </c>
      <c r="E223" s="621">
        <v>2022</v>
      </c>
      <c r="F223" s="596" t="s">
        <v>221</v>
      </c>
      <c r="G223" s="610" t="s">
        <v>2674</v>
      </c>
    </row>
    <row r="224" spans="1:8" s="559" customFormat="1" ht="63" x14ac:dyDescent="0.25">
      <c r="A224" s="619">
        <v>59</v>
      </c>
      <c r="B224" s="620" t="s">
        <v>3651</v>
      </c>
      <c r="C224" s="619" t="s">
        <v>3652</v>
      </c>
      <c r="D224" s="619" t="s">
        <v>3588</v>
      </c>
      <c r="E224" s="621">
        <v>2022</v>
      </c>
      <c r="F224" s="596" t="s">
        <v>221</v>
      </c>
      <c r="G224" s="610" t="s">
        <v>2674</v>
      </c>
    </row>
    <row r="225" spans="1:7" s="545" customFormat="1" ht="31.5" x14ac:dyDescent="0.25">
      <c r="A225" s="639">
        <v>13</v>
      </c>
      <c r="B225" s="652" t="s">
        <v>3983</v>
      </c>
      <c r="C225" s="653" t="s">
        <v>3984</v>
      </c>
      <c r="D225" s="639" t="s">
        <v>3985</v>
      </c>
      <c r="E225" s="642">
        <v>2022</v>
      </c>
      <c r="F225" s="646" t="s">
        <v>221</v>
      </c>
      <c r="G225" s="165" t="s">
        <v>2676</v>
      </c>
    </row>
    <row r="226" spans="1:7" s="545" customFormat="1" ht="63" x14ac:dyDescent="0.25">
      <c r="A226" s="639">
        <v>14</v>
      </c>
      <c r="B226" s="652" t="s">
        <v>3986</v>
      </c>
      <c r="C226" s="653" t="s">
        <v>3984</v>
      </c>
      <c r="D226" s="639" t="s">
        <v>1180</v>
      </c>
      <c r="E226" s="642">
        <v>2022</v>
      </c>
      <c r="F226" s="646" t="s">
        <v>221</v>
      </c>
      <c r="G226" s="165" t="s">
        <v>2676</v>
      </c>
    </row>
    <row r="227" spans="1:7" s="545" customFormat="1" ht="63" x14ac:dyDescent="0.25">
      <c r="A227" s="639">
        <v>15</v>
      </c>
      <c r="B227" s="652" t="s">
        <v>3987</v>
      </c>
      <c r="C227" s="653" t="s">
        <v>3988</v>
      </c>
      <c r="D227" s="639" t="s">
        <v>3989</v>
      </c>
      <c r="E227" s="642">
        <v>2022</v>
      </c>
      <c r="F227" s="646" t="s">
        <v>221</v>
      </c>
      <c r="G227" s="165" t="s">
        <v>2676</v>
      </c>
    </row>
    <row r="228" spans="1:7" s="580" customFormat="1" ht="47.25" x14ac:dyDescent="0.2">
      <c r="A228" s="639">
        <v>16</v>
      </c>
      <c r="B228" s="652" t="s">
        <v>3990</v>
      </c>
      <c r="C228" s="653" t="s">
        <v>3991</v>
      </c>
      <c r="D228" s="639" t="s">
        <v>3989</v>
      </c>
      <c r="E228" s="642">
        <v>2022</v>
      </c>
      <c r="F228" s="646" t="s">
        <v>221</v>
      </c>
      <c r="G228" s="165" t="s">
        <v>2676</v>
      </c>
    </row>
    <row r="229" spans="1:7" s="580" customFormat="1" ht="63" x14ac:dyDescent="0.2">
      <c r="A229" s="639">
        <v>17</v>
      </c>
      <c r="B229" s="652" t="s">
        <v>3992</v>
      </c>
      <c r="C229" s="653" t="s">
        <v>3993</v>
      </c>
      <c r="D229" s="639" t="s">
        <v>3994</v>
      </c>
      <c r="E229" s="642">
        <v>2022</v>
      </c>
      <c r="F229" s="646" t="s">
        <v>221</v>
      </c>
      <c r="G229" s="165" t="s">
        <v>2676</v>
      </c>
    </row>
    <row r="230" spans="1:7" s="580" customFormat="1" ht="31.5" x14ac:dyDescent="0.2">
      <c r="A230" s="639">
        <v>18</v>
      </c>
      <c r="B230" s="652" t="s">
        <v>3995</v>
      </c>
      <c r="C230" s="653" t="s">
        <v>3996</v>
      </c>
      <c r="D230" s="639" t="s">
        <v>3997</v>
      </c>
      <c r="E230" s="642">
        <v>2022</v>
      </c>
      <c r="F230" s="646" t="s">
        <v>221</v>
      </c>
      <c r="G230" s="165" t="s">
        <v>2676</v>
      </c>
    </row>
    <row r="231" spans="1:7" s="580" customFormat="1" ht="56.25" customHeight="1" x14ac:dyDescent="0.2">
      <c r="A231" s="639">
        <v>19</v>
      </c>
      <c r="B231" s="652" t="s">
        <v>3998</v>
      </c>
      <c r="C231" s="653" t="s">
        <v>3999</v>
      </c>
      <c r="D231" s="639" t="s">
        <v>4000</v>
      </c>
      <c r="E231" s="642">
        <v>2022</v>
      </c>
      <c r="F231" s="646" t="s">
        <v>221</v>
      </c>
      <c r="G231" s="165" t="s">
        <v>2676</v>
      </c>
    </row>
    <row r="232" spans="1:7" s="580" customFormat="1" ht="31.5" customHeight="1" x14ac:dyDescent="0.2">
      <c r="A232" s="639">
        <v>16</v>
      </c>
      <c r="B232" s="639" t="s">
        <v>4202</v>
      </c>
      <c r="C232" s="639" t="s">
        <v>4203</v>
      </c>
      <c r="D232" s="639" t="s">
        <v>4204</v>
      </c>
      <c r="E232" s="676">
        <v>43948</v>
      </c>
      <c r="F232" s="646" t="s">
        <v>221</v>
      </c>
      <c r="G232" s="408" t="s">
        <v>2673</v>
      </c>
    </row>
    <row r="233" spans="1:7" s="580" customFormat="1" ht="47.25" x14ac:dyDescent="0.2">
      <c r="A233" s="639">
        <v>17</v>
      </c>
      <c r="B233" s="639" t="s">
        <v>4205</v>
      </c>
      <c r="C233" s="639" t="s">
        <v>4206</v>
      </c>
      <c r="D233" s="639" t="s">
        <v>4207</v>
      </c>
      <c r="E233" s="676">
        <v>44123</v>
      </c>
      <c r="F233" s="646" t="s">
        <v>221</v>
      </c>
      <c r="G233" s="408" t="s">
        <v>2673</v>
      </c>
    </row>
    <row r="234" spans="1:7" s="580" customFormat="1" ht="47.25" customHeight="1" x14ac:dyDescent="0.2">
      <c r="A234" s="639">
        <v>18</v>
      </c>
      <c r="B234" s="639" t="s">
        <v>4208</v>
      </c>
      <c r="C234" s="639" t="s">
        <v>4209</v>
      </c>
      <c r="D234" s="639" t="s">
        <v>4207</v>
      </c>
      <c r="E234" s="676">
        <v>44123</v>
      </c>
      <c r="F234" s="646" t="s">
        <v>221</v>
      </c>
      <c r="G234" s="408" t="s">
        <v>2673</v>
      </c>
    </row>
    <row r="235" spans="1:7" s="580" customFormat="1" ht="31.5" customHeight="1" x14ac:dyDescent="0.2">
      <c r="A235" s="639">
        <v>16</v>
      </c>
      <c r="B235" s="652" t="s">
        <v>4210</v>
      </c>
      <c r="C235" s="653" t="s">
        <v>4211</v>
      </c>
      <c r="D235" s="639" t="s">
        <v>4212</v>
      </c>
      <c r="E235" s="642">
        <v>2021</v>
      </c>
      <c r="F235" s="646" t="s">
        <v>221</v>
      </c>
      <c r="G235" s="408" t="s">
        <v>2673</v>
      </c>
    </row>
    <row r="236" spans="1:7" s="545" customFormat="1" ht="31.5" x14ac:dyDescent="0.25">
      <c r="A236" s="639">
        <v>15</v>
      </c>
      <c r="B236" s="652" t="s">
        <v>4213</v>
      </c>
      <c r="C236" s="653" t="s">
        <v>4214</v>
      </c>
      <c r="D236" s="639" t="s">
        <v>4215</v>
      </c>
      <c r="E236" s="642">
        <v>2022</v>
      </c>
      <c r="F236" s="646" t="s">
        <v>221</v>
      </c>
      <c r="G236" s="408" t="s">
        <v>2673</v>
      </c>
    </row>
    <row r="237" spans="1:7" s="580" customFormat="1" ht="31.5" customHeight="1" x14ac:dyDescent="0.2">
      <c r="A237" s="639">
        <v>16</v>
      </c>
      <c r="B237" s="652" t="s">
        <v>4216</v>
      </c>
      <c r="C237" s="639" t="s">
        <v>4217</v>
      </c>
      <c r="D237" s="639" t="s">
        <v>258</v>
      </c>
      <c r="E237" s="642">
        <v>2022</v>
      </c>
      <c r="F237" s="646" t="s">
        <v>221</v>
      </c>
      <c r="G237" s="408" t="s">
        <v>2673</v>
      </c>
    </row>
    <row r="238" spans="1:7" s="545" customFormat="1" ht="31.5" x14ac:dyDescent="0.25">
      <c r="A238" s="677">
        <v>25</v>
      </c>
      <c r="B238" s="678" t="s">
        <v>4620</v>
      </c>
      <c r="C238" s="679" t="s">
        <v>4621</v>
      </c>
      <c r="D238" s="677" t="s">
        <v>4622</v>
      </c>
      <c r="E238" s="680">
        <v>2020</v>
      </c>
      <c r="F238" s="677" t="s">
        <v>221</v>
      </c>
      <c r="G238" s="406" t="s">
        <v>2677</v>
      </c>
    </row>
    <row r="239" spans="1:7" s="545" customFormat="1" ht="47.25" x14ac:dyDescent="0.25">
      <c r="A239" s="677">
        <v>69</v>
      </c>
      <c r="B239" s="681" t="s">
        <v>4623</v>
      </c>
      <c r="C239" s="679" t="s">
        <v>4624</v>
      </c>
      <c r="D239" s="677" t="s">
        <v>4361</v>
      </c>
      <c r="E239" s="680">
        <v>2020</v>
      </c>
      <c r="F239" s="677" t="s">
        <v>221</v>
      </c>
      <c r="G239" s="406" t="s">
        <v>2677</v>
      </c>
    </row>
    <row r="240" spans="1:7" s="545" customFormat="1" ht="31.5" x14ac:dyDescent="0.25">
      <c r="A240" s="677">
        <v>66</v>
      </c>
      <c r="B240" s="681" t="s">
        <v>4625</v>
      </c>
      <c r="C240" s="679" t="s">
        <v>4626</v>
      </c>
      <c r="D240" s="677" t="s">
        <v>4627</v>
      </c>
      <c r="E240" s="680">
        <v>2020</v>
      </c>
      <c r="F240" s="677" t="s">
        <v>221</v>
      </c>
      <c r="G240" s="406" t="s">
        <v>2677</v>
      </c>
    </row>
    <row r="241" spans="1:7" s="545" customFormat="1" ht="31.5" x14ac:dyDescent="0.25">
      <c r="A241" s="677">
        <v>67</v>
      </c>
      <c r="B241" s="678" t="s">
        <v>3513</v>
      </c>
      <c r="C241" s="677" t="s">
        <v>4628</v>
      </c>
      <c r="D241" s="677" t="s">
        <v>4627</v>
      </c>
      <c r="E241" s="680">
        <v>2020</v>
      </c>
      <c r="F241" s="677" t="s">
        <v>221</v>
      </c>
      <c r="G241" s="406" t="s">
        <v>2677</v>
      </c>
    </row>
    <row r="242" spans="1:7" s="545" customFormat="1" ht="31.5" x14ac:dyDescent="0.25">
      <c r="A242" s="677">
        <v>68</v>
      </c>
      <c r="B242" s="678" t="s">
        <v>4629</v>
      </c>
      <c r="C242" s="679" t="s">
        <v>4630</v>
      </c>
      <c r="D242" s="677" t="s">
        <v>4627</v>
      </c>
      <c r="E242" s="680">
        <v>2020</v>
      </c>
      <c r="F242" s="677" t="s">
        <v>221</v>
      </c>
      <c r="G242" s="406" t="s">
        <v>2677</v>
      </c>
    </row>
    <row r="243" spans="1:7" s="545" customFormat="1" ht="31.5" x14ac:dyDescent="0.25">
      <c r="A243" s="677">
        <v>65</v>
      </c>
      <c r="B243" s="678" t="s">
        <v>3974</v>
      </c>
      <c r="C243" s="677" t="s">
        <v>4631</v>
      </c>
      <c r="D243" s="677" t="s">
        <v>3965</v>
      </c>
      <c r="E243" s="680">
        <v>2020</v>
      </c>
      <c r="F243" s="677" t="s">
        <v>221</v>
      </c>
      <c r="G243" s="406" t="s">
        <v>2677</v>
      </c>
    </row>
    <row r="244" spans="1:7" s="545" customFormat="1" ht="63" x14ac:dyDescent="0.25">
      <c r="A244" s="639">
        <v>43</v>
      </c>
      <c r="B244" s="652" t="s">
        <v>4632</v>
      </c>
      <c r="C244" s="653" t="s">
        <v>4633</v>
      </c>
      <c r="D244" s="639" t="s">
        <v>4634</v>
      </c>
      <c r="E244" s="642">
        <v>2022</v>
      </c>
      <c r="F244" s="677" t="s">
        <v>221</v>
      </c>
      <c r="G244" s="406" t="s">
        <v>2677</v>
      </c>
    </row>
    <row r="245" spans="1:7" ht="19.5" x14ac:dyDescent="0.2">
      <c r="A245" s="92"/>
      <c r="B245" s="162"/>
      <c r="C245" s="162"/>
      <c r="D245" s="461" t="s">
        <v>2730</v>
      </c>
      <c r="E245" s="461"/>
      <c r="F245" s="461"/>
      <c r="G245" s="460">
        <f>COUNTIF(G2:G244,"Hội nghị, hội thảo QT")</f>
        <v>62</v>
      </c>
    </row>
    <row r="246" spans="1:7" ht="19.5" x14ac:dyDescent="0.2">
      <c r="A246" s="92"/>
      <c r="B246" s="162"/>
      <c r="C246" s="162"/>
      <c r="D246" s="461" t="s">
        <v>2674</v>
      </c>
      <c r="E246" s="461"/>
      <c r="F246" s="461"/>
      <c r="G246" s="460">
        <f>COUNTIF(G2:G244,"Tạp chí ISI")</f>
        <v>128</v>
      </c>
    </row>
    <row r="247" spans="1:7" ht="19.5" x14ac:dyDescent="0.2">
      <c r="A247" s="92"/>
      <c r="B247" s="162"/>
      <c r="C247" s="162"/>
      <c r="D247" s="461" t="s">
        <v>2673</v>
      </c>
      <c r="E247" s="461"/>
      <c r="F247" s="461"/>
      <c r="G247" s="460">
        <f>COUNTIF(G2:G244,"Tạp chí QT khác")</f>
        <v>12</v>
      </c>
    </row>
    <row r="248" spans="1:7" ht="19.5" x14ac:dyDescent="0.2">
      <c r="A248" s="92"/>
      <c r="B248" s="162"/>
      <c r="C248" s="162"/>
      <c r="D248" s="461" t="s">
        <v>2676</v>
      </c>
      <c r="E248" s="461"/>
      <c r="F248" s="461"/>
      <c r="G248" s="460">
        <f>COUNTIF(G2:G244,"Tạp chí Scopus")</f>
        <v>41</v>
      </c>
    </row>
    <row r="249" spans="1:7" ht="21.75" x14ac:dyDescent="0.2">
      <c r="A249" s="92"/>
      <c r="B249" s="162"/>
      <c r="C249" s="162"/>
      <c r="D249" s="462" t="s">
        <v>2731</v>
      </c>
      <c r="E249" s="462"/>
      <c r="F249" s="462"/>
      <c r="G249" s="463">
        <f>SUM(G245:G248)</f>
        <v>243</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IF(COUNTIF(A$1:$B461,A462)&gt;0,"ĐÃ NHẬP","")</f>
        <v/>
      </c>
    </row>
    <row r="466" spans="1:7" x14ac:dyDescent="0.2">
      <c r="A466" s="92"/>
      <c r="B466" s="162"/>
      <c r="C466" s="162"/>
      <c r="D466" s="104"/>
      <c r="E466" s="104"/>
      <c r="G466" s="93" t="str">
        <f>IF(COUNTIF(A$1:$B462,A463)&gt;0,"ĐÃ NHẬP","")</f>
        <v/>
      </c>
    </row>
    <row r="467" spans="1:7" x14ac:dyDescent="0.2">
      <c r="A467" s="92"/>
      <c r="B467" s="162"/>
      <c r="C467" s="162"/>
      <c r="D467" s="104"/>
      <c r="E467" s="104"/>
      <c r="G467" s="93" t="str">
        <f>IF(COUNTIF(A$1:$B463,A464)&gt;0,"ĐÃ NHẬP","")</f>
        <v/>
      </c>
    </row>
    <row r="468" spans="1:7" x14ac:dyDescent="0.2">
      <c r="A468" s="92"/>
      <c r="B468" s="162"/>
      <c r="C468" s="162"/>
      <c r="D468" s="104"/>
      <c r="E468" s="104"/>
      <c r="G468" s="93" t="str">
        <f>IF(COUNTIF(A$1:$B464,A465)&gt;0,"ĐÃ NHẬP","")</f>
        <v/>
      </c>
    </row>
    <row r="469" spans="1:7" x14ac:dyDescent="0.2">
      <c r="A469" s="92"/>
      <c r="B469" s="162"/>
      <c r="C469" s="162"/>
      <c r="D469" s="104"/>
      <c r="E469" s="104"/>
      <c r="G469" s="93" t="str">
        <f>IF(COUNTIF(A$1:$B465,A466)&gt;0,"ĐÃ NHẬP","")</f>
        <v/>
      </c>
    </row>
    <row r="470" spans="1:7" x14ac:dyDescent="0.2">
      <c r="A470" s="92"/>
      <c r="B470" s="162"/>
      <c r="C470" s="162"/>
      <c r="D470" s="104"/>
      <c r="E470" s="104"/>
      <c r="G470" s="93" t="str">
        <f>IF(COUNTIF(A$1:$B466,A467)&gt;0,"ĐÃ NHẬP","")</f>
        <v/>
      </c>
    </row>
    <row r="471" spans="1:7" x14ac:dyDescent="0.2">
      <c r="A471" s="92"/>
      <c r="B471" s="162"/>
      <c r="C471" s="162"/>
      <c r="D471" s="104"/>
      <c r="E471" s="104"/>
      <c r="G471" s="93" t="str">
        <f>IF(COUNTIF(A$1:$B467,A468)&gt;0,"ĐÃ NHẬP","")</f>
        <v/>
      </c>
    </row>
    <row r="472" spans="1:7" x14ac:dyDescent="0.2">
      <c r="A472" s="92"/>
      <c r="B472" s="162"/>
      <c r="C472" s="162"/>
      <c r="D472" s="104"/>
      <c r="E472" s="104"/>
      <c r="G472" s="93" t="str">
        <f>IF(COUNTIF(A$1:$B468,A469)&gt;0,"ĐÃ NHẬP","")</f>
        <v/>
      </c>
    </row>
    <row r="473" spans="1:7" x14ac:dyDescent="0.2">
      <c r="A473" s="92"/>
      <c r="B473" s="162"/>
      <c r="C473" s="162"/>
      <c r="D473" s="104"/>
      <c r="E473" s="104"/>
      <c r="G473" s="93" t="str">
        <f>IF(COUNTIF(A$1:$B469,A470)&gt;0,"ĐÃ NHẬP","")</f>
        <v/>
      </c>
    </row>
    <row r="474" spans="1:7" x14ac:dyDescent="0.2">
      <c r="A474" s="92"/>
      <c r="B474" s="162"/>
      <c r="C474" s="162"/>
      <c r="D474" s="104"/>
      <c r="E474" s="104"/>
      <c r="G474" s="93" t="str">
        <f>IF(COUNTIF(A$1:$B470,A471)&gt;0,"ĐÃ NHẬP","")</f>
        <v/>
      </c>
    </row>
    <row r="475" spans="1:7" x14ac:dyDescent="0.2">
      <c r="A475" s="92"/>
      <c r="B475" s="162"/>
      <c r="C475" s="162"/>
      <c r="D475" s="104"/>
      <c r="E475" s="104"/>
      <c r="G475" s="93" t="str">
        <f>IF(COUNTIF(A$1:$B471,A472)&gt;0,"ĐÃ NHẬP","")</f>
        <v/>
      </c>
    </row>
    <row r="476" spans="1:7" x14ac:dyDescent="0.2">
      <c r="A476" s="92"/>
      <c r="B476" s="162"/>
      <c r="C476" s="162"/>
      <c r="D476" s="104"/>
      <c r="E476" s="104"/>
      <c r="G476" s="93" t="str">
        <f>IF(COUNTIF(A$1:$B472,A473)&gt;0,"ĐÃ NHẬP","")</f>
        <v/>
      </c>
    </row>
    <row r="477" spans="1:7" x14ac:dyDescent="0.2">
      <c r="A477" s="92"/>
      <c r="B477" s="162"/>
      <c r="C477" s="162"/>
      <c r="D477" s="104"/>
      <c r="E477" s="104"/>
      <c r="G477" s="93" t="str">
        <f>IF(COUNTIF(A$1:$B473,A474)&gt;0,"ĐÃ NHẬP","")</f>
        <v/>
      </c>
    </row>
    <row r="478" spans="1:7" x14ac:dyDescent="0.2">
      <c r="A478" s="92"/>
      <c r="B478" s="162"/>
      <c r="C478" s="162"/>
      <c r="D478" s="104"/>
      <c r="E478" s="104"/>
      <c r="G478" s="93" t="str">
        <f>IF(COUNTIF(A$1:$B474,A475)&gt;0,"ĐÃ NHẬP","")</f>
        <v/>
      </c>
    </row>
    <row r="479" spans="1:7" x14ac:dyDescent="0.2">
      <c r="A479" s="92"/>
      <c r="B479" s="162"/>
      <c r="C479" s="162"/>
      <c r="D479" s="104"/>
      <c r="E479" s="104"/>
      <c r="G479" s="93" t="str">
        <f>IF(COUNTIF(A$1:$B475,A476)&gt;0,"ĐÃ NHẬP","")</f>
        <v/>
      </c>
    </row>
    <row r="480" spans="1:7" x14ac:dyDescent="0.2">
      <c r="A480" s="92"/>
      <c r="B480" s="162"/>
      <c r="C480" s="162"/>
      <c r="D480" s="104"/>
      <c r="E480" s="104"/>
      <c r="G480" s="93" t="str">
        <f>IF(COUNTIF(A$1:$B476,A477)&gt;0,"ĐÃ NHẬP","")</f>
        <v/>
      </c>
    </row>
    <row r="481" spans="1:7" x14ac:dyDescent="0.2">
      <c r="A481" s="92"/>
      <c r="B481" s="162"/>
      <c r="C481" s="162"/>
      <c r="D481" s="104"/>
      <c r="E481" s="104"/>
      <c r="G481" s="93" t="str">
        <f>IF(COUNTIF(A$1:$B477,A478)&gt;0,"ĐÃ NHẬP","")</f>
        <v/>
      </c>
    </row>
    <row r="482" spans="1:7" x14ac:dyDescent="0.2">
      <c r="A482" s="92"/>
      <c r="B482" s="162"/>
      <c r="C482" s="162"/>
      <c r="D482" s="104"/>
      <c r="E482" s="104"/>
      <c r="G482" s="93" t="str">
        <f>IF(COUNTIF(A$1:$B478,A479)&gt;0,"ĐÃ NHẬP","")</f>
        <v/>
      </c>
    </row>
    <row r="483" spans="1:7" x14ac:dyDescent="0.2">
      <c r="A483" s="92"/>
      <c r="B483" s="162"/>
      <c r="C483" s="162"/>
      <c r="D483" s="104"/>
      <c r="E483" s="104"/>
      <c r="G483" s="93" t="str">
        <f>IF(COUNTIF(A$1:$B479,A480)&gt;0,"ĐÃ NHẬP","")</f>
        <v/>
      </c>
    </row>
    <row r="484" spans="1:7" x14ac:dyDescent="0.2">
      <c r="A484" s="92"/>
      <c r="B484" s="162"/>
      <c r="C484" s="162"/>
      <c r="D484" s="104"/>
      <c r="E484" s="104"/>
      <c r="G484" s="93" t="str">
        <f>IF(COUNTIF(A$1:$B480,A481)&gt;0,"ĐÃ NHẬP","")</f>
        <v/>
      </c>
    </row>
    <row r="485" spans="1:7" x14ac:dyDescent="0.2">
      <c r="A485" s="92"/>
      <c r="B485" s="162"/>
      <c r="C485" s="162"/>
      <c r="D485" s="104"/>
      <c r="E485" s="104"/>
      <c r="G485" s="93" t="str">
        <f>IF(COUNTIF(A$1:$B481,A482)&gt;0,"ĐÃ NHẬP","")</f>
        <v/>
      </c>
    </row>
    <row r="486" spans="1:7" x14ac:dyDescent="0.2">
      <c r="A486" s="92"/>
      <c r="B486" s="162"/>
      <c r="C486" s="162"/>
      <c r="D486" s="104"/>
      <c r="E486" s="104"/>
      <c r="G486" s="93" t="str">
        <f>IF(COUNTIF(A$1:$B482,A483)&gt;0,"ĐÃ NHẬP","")</f>
        <v/>
      </c>
    </row>
    <row r="487" spans="1:7" x14ac:dyDescent="0.2">
      <c r="A487" s="92"/>
      <c r="B487" s="162"/>
      <c r="C487" s="162"/>
      <c r="D487" s="104"/>
      <c r="E487" s="104"/>
      <c r="G487" s="93" t="str">
        <f>IF(COUNTIF(A$1:$B483,A484)&gt;0,"ĐÃ NHẬP","")</f>
        <v/>
      </c>
    </row>
    <row r="488" spans="1:7" x14ac:dyDescent="0.2">
      <c r="A488" s="92"/>
      <c r="B488" s="162"/>
      <c r="C488" s="162"/>
      <c r="D488" s="104"/>
      <c r="E488" s="104"/>
      <c r="G488" s="93" t="str">
        <f>IF(COUNTIF(A$1:$B484,A485)&gt;0,"ĐÃ NHẬP","")</f>
        <v/>
      </c>
    </row>
    <row r="489" spans="1:7" x14ac:dyDescent="0.2">
      <c r="A489" s="92"/>
      <c r="B489" s="162"/>
      <c r="C489" s="162"/>
      <c r="D489" s="104"/>
      <c r="E489" s="104"/>
      <c r="G489" s="93" t="str">
        <f>IF(COUNTIF(A$1:$B485,A486)&gt;0,"ĐÃ NHẬP","")</f>
        <v/>
      </c>
    </row>
    <row r="490" spans="1:7" x14ac:dyDescent="0.2">
      <c r="A490" s="92"/>
      <c r="B490" s="162"/>
      <c r="C490" s="162"/>
      <c r="D490" s="104"/>
      <c r="E490" s="104"/>
      <c r="G490" s="93" t="str">
        <f>IF(COUNTIF(A$1:$B486,A487)&gt;0,"ĐÃ NHẬP","")</f>
        <v/>
      </c>
    </row>
    <row r="491" spans="1:7" x14ac:dyDescent="0.2">
      <c r="A491" s="92"/>
      <c r="B491" s="162"/>
      <c r="C491" s="162"/>
      <c r="D491" s="104"/>
      <c r="E491" s="104"/>
      <c r="G491" s="93" t="str">
        <f>IF(COUNTIF(A$1:$B487,A488)&gt;0,"ĐÃ NHẬP","")</f>
        <v/>
      </c>
    </row>
    <row r="492" spans="1:7" x14ac:dyDescent="0.2">
      <c r="A492" s="92"/>
      <c r="B492" s="162"/>
      <c r="C492" s="162"/>
      <c r="D492" s="104"/>
      <c r="E492" s="104"/>
      <c r="G492" s="93" t="str">
        <f>IF(COUNTIF(A$1:$B488,A489)&gt;0,"ĐÃ NHẬP","")</f>
        <v/>
      </c>
    </row>
    <row r="493" spans="1:7" x14ac:dyDescent="0.2">
      <c r="A493" s="92"/>
      <c r="B493" s="162"/>
      <c r="C493" s="162"/>
      <c r="D493" s="104"/>
      <c r="E493" s="104"/>
      <c r="G493" s="93" t="str">
        <f>IF(COUNTIF(A$1:$B489,A490)&gt;0,"ĐÃ NHẬP","")</f>
        <v/>
      </c>
    </row>
    <row r="494" spans="1:7" x14ac:dyDescent="0.2">
      <c r="A494" s="92"/>
      <c r="B494" s="162"/>
      <c r="C494" s="162"/>
      <c r="D494" s="104"/>
      <c r="E494" s="104"/>
      <c r="G494" s="93" t="str">
        <f>IF(COUNTIF(A$1:$B490,A491)&gt;0,"ĐÃ NHẬP","")</f>
        <v/>
      </c>
    </row>
    <row r="495" spans="1:7" x14ac:dyDescent="0.2">
      <c r="A495" s="92"/>
      <c r="B495" s="162"/>
      <c r="C495" s="162"/>
      <c r="D495" s="104"/>
      <c r="E495" s="104"/>
      <c r="G495" s="93" t="str">
        <f>IF(COUNTIF(A$1:$B491,A492)&gt;0,"ĐÃ NHẬP","")</f>
        <v/>
      </c>
    </row>
    <row r="496" spans="1:7" x14ac:dyDescent="0.2">
      <c r="A496" s="92"/>
      <c r="B496" s="162"/>
      <c r="C496" s="162"/>
      <c r="D496" s="104"/>
      <c r="E496" s="104"/>
      <c r="G496" s="93" t="str">
        <f>IF(COUNTIF(A$1:$B492,A493)&gt;0,"ĐÃ NHẬP","")</f>
        <v/>
      </c>
    </row>
    <row r="497" spans="1:7" x14ac:dyDescent="0.2">
      <c r="A497" s="92"/>
      <c r="B497" s="162"/>
      <c r="C497" s="162"/>
      <c r="D497" s="104"/>
      <c r="E497" s="104"/>
      <c r="G497" s="93" t="str">
        <f>IF(COUNTIF(A$1:$B493,A494)&gt;0,"ĐÃ NHẬP","")</f>
        <v/>
      </c>
    </row>
    <row r="498" spans="1:7" x14ac:dyDescent="0.2">
      <c r="A498" s="92"/>
      <c r="B498" s="162"/>
      <c r="C498" s="162"/>
      <c r="D498" s="104"/>
      <c r="E498" s="104"/>
      <c r="G498" s="93" t="str">
        <f>IF(COUNTIF(A$1:$B494,A495)&gt;0,"ĐÃ NHẬP","")</f>
        <v/>
      </c>
    </row>
    <row r="499" spans="1:7" x14ac:dyDescent="0.2">
      <c r="A499" s="92"/>
      <c r="B499" s="162"/>
      <c r="C499" s="162"/>
      <c r="D499" s="104"/>
      <c r="E499" s="104"/>
      <c r="G499" s="93" t="str">
        <f>IF(COUNTIF(A$1:$B495,A496)&gt;0,"ĐÃ NHẬP","")</f>
        <v/>
      </c>
    </row>
    <row r="500" spans="1:7" x14ac:dyDescent="0.2">
      <c r="A500" s="92"/>
      <c r="B500" s="162"/>
      <c r="C500" s="162"/>
      <c r="D500" s="104"/>
      <c r="E500" s="104"/>
      <c r="G500" s="93" t="str">
        <f>IF(COUNTIF(A$1:$B496,A497)&gt;0,"ĐÃ NHẬP","")</f>
        <v/>
      </c>
    </row>
    <row r="501" spans="1:7" x14ac:dyDescent="0.2">
      <c r="A501" s="92"/>
      <c r="B501" s="162"/>
      <c r="C501" s="162"/>
      <c r="D501" s="104"/>
      <c r="E501" s="104"/>
      <c r="G501" s="93" t="str">
        <f>IF(COUNTIF(A$1:$B497,A498)&gt;0,"ĐÃ NHẬP","")</f>
        <v/>
      </c>
    </row>
    <row r="502" spans="1:7" x14ac:dyDescent="0.2">
      <c r="A502" s="92"/>
      <c r="B502" s="162"/>
      <c r="C502" s="162"/>
      <c r="D502" s="104"/>
      <c r="E502" s="104"/>
      <c r="G502" s="93" t="str">
        <f>IF(COUNTIF(A$1:$B498,A499)&gt;0,"ĐÃ NHẬP","")</f>
        <v/>
      </c>
    </row>
    <row r="503" spans="1:7" x14ac:dyDescent="0.2">
      <c r="A503" s="92"/>
      <c r="B503" s="162"/>
      <c r="C503" s="162"/>
      <c r="D503" s="104"/>
      <c r="E503" s="104"/>
      <c r="G503" s="93" t="str">
        <f>IF(COUNTIF(A$1:$B499,A500)&gt;0,"ĐÃ NHẬP","")</f>
        <v/>
      </c>
    </row>
    <row r="504" spans="1:7" x14ac:dyDescent="0.2">
      <c r="A504" s="92"/>
      <c r="B504" s="162"/>
      <c r="C504" s="162"/>
      <c r="D504" s="104"/>
      <c r="E504" s="104"/>
      <c r="G504" s="93" t="str">
        <f>IF(COUNTIF(A$1:$B500,A501)&gt;0,"ĐÃ NHẬP","")</f>
        <v/>
      </c>
    </row>
    <row r="505" spans="1:7" x14ac:dyDescent="0.2">
      <c r="A505" s="92"/>
      <c r="B505" s="162"/>
      <c r="C505" s="162"/>
      <c r="D505" s="104"/>
      <c r="E505" s="104"/>
      <c r="G505" s="93" t="str">
        <f>IF(COUNTIF(A$1:$B501,A502)&gt;0,"ĐÃ NHẬP","")</f>
        <v/>
      </c>
    </row>
    <row r="506" spans="1:7" x14ac:dyDescent="0.2">
      <c r="A506" s="92"/>
      <c r="B506" s="162"/>
      <c r="C506" s="162"/>
      <c r="D506" s="104"/>
      <c r="E506" s="104"/>
      <c r="G506" s="93" t="str">
        <f>IF(COUNTIF(A$1:$B502,A503)&gt;0,"ĐÃ NHẬP","")</f>
        <v/>
      </c>
    </row>
    <row r="507" spans="1:7" x14ac:dyDescent="0.2">
      <c r="A507" s="92"/>
      <c r="B507" s="162"/>
      <c r="C507" s="162"/>
      <c r="D507" s="104"/>
      <c r="E507" s="104"/>
      <c r="G507" s="93" t="str">
        <f>IF(COUNTIF(A$1:$B503,A504)&gt;0,"ĐÃ NHẬP","")</f>
        <v/>
      </c>
    </row>
    <row r="508" spans="1:7" x14ac:dyDescent="0.2">
      <c r="A508" s="92"/>
      <c r="B508" s="162"/>
      <c r="C508" s="162"/>
      <c r="D508" s="104"/>
      <c r="E508" s="104"/>
      <c r="G508" s="93" t="str">
        <f>IF(COUNTIF(A$1:$B504,A505)&gt;0,"ĐÃ NHẬP","")</f>
        <v/>
      </c>
    </row>
    <row r="509" spans="1:7" x14ac:dyDescent="0.2">
      <c r="A509" s="92"/>
      <c r="B509" s="162"/>
      <c r="C509" s="162"/>
      <c r="D509" s="104"/>
      <c r="E509" s="104"/>
      <c r="G509" s="93" t="str">
        <f>IF(COUNTIF(A$1:$B505,A506)&gt;0,"ĐÃ NHẬP","")</f>
        <v/>
      </c>
    </row>
    <row r="510" spans="1:7" x14ac:dyDescent="0.2">
      <c r="A510" s="92"/>
      <c r="B510" s="162"/>
      <c r="C510" s="162"/>
      <c r="D510" s="104"/>
      <c r="E510" s="104"/>
      <c r="G510" s="93" t="str">
        <f>IF(COUNTIF(A$1:$B506,A507)&gt;0,"ĐÃ NHẬP","")</f>
        <v/>
      </c>
    </row>
    <row r="511" spans="1:7" x14ac:dyDescent="0.2">
      <c r="A511" s="92"/>
      <c r="B511" s="162"/>
      <c r="C511" s="162"/>
      <c r="D511" s="104"/>
      <c r="E511" s="104"/>
      <c r="G511" s="93" t="str">
        <f>IF(COUNTIF(A$1:$B507,A508)&gt;0,"ĐÃ NHẬP","")</f>
        <v/>
      </c>
    </row>
    <row r="512" spans="1:7" x14ac:dyDescent="0.2">
      <c r="A512" s="92"/>
      <c r="B512" s="162"/>
      <c r="C512" s="162"/>
      <c r="D512" s="104"/>
      <c r="E512" s="104"/>
      <c r="G512" s="93" t="str">
        <f>IF(COUNTIF(A$1:$B508,A509)&gt;0,"ĐÃ NHẬP","")</f>
        <v/>
      </c>
    </row>
    <row r="513" spans="1:7" x14ac:dyDescent="0.2">
      <c r="A513" s="92"/>
      <c r="B513" s="162"/>
      <c r="C513" s="162"/>
      <c r="D513" s="104"/>
      <c r="E513" s="104"/>
      <c r="G513" s="93" t="str">
        <f>IF(COUNTIF(A$1:$B509,A510)&gt;0,"ĐÃ NHẬP","")</f>
        <v/>
      </c>
    </row>
    <row r="514" spans="1:7" x14ac:dyDescent="0.2">
      <c r="A514" s="92"/>
      <c r="B514" s="162"/>
      <c r="C514" s="162"/>
      <c r="D514" s="104"/>
      <c r="E514" s="104"/>
      <c r="G514" s="93" t="str">
        <f>IF(COUNTIF(A$1:$B510,A511)&gt;0,"ĐÃ NHẬP","")</f>
        <v/>
      </c>
    </row>
    <row r="515" spans="1:7" x14ac:dyDescent="0.2">
      <c r="A515" s="92"/>
      <c r="B515" s="162"/>
      <c r="C515" s="162"/>
      <c r="D515" s="104"/>
      <c r="E515" s="104"/>
      <c r="G515" s="93" t="str">
        <f>IF(COUNTIF(A$1:$B511,A512)&gt;0,"ĐÃ NHẬP","")</f>
        <v/>
      </c>
    </row>
    <row r="516" spans="1:7" x14ac:dyDescent="0.2">
      <c r="A516" s="92"/>
      <c r="B516" s="162"/>
      <c r="C516" s="162"/>
      <c r="D516" s="104"/>
      <c r="E516" s="104"/>
      <c r="G516" s="93" t="str">
        <f>IF(COUNTIF(A$1:$B512,A513)&gt;0,"ĐÃ NHẬP","")</f>
        <v/>
      </c>
    </row>
    <row r="517" spans="1:7" x14ac:dyDescent="0.2">
      <c r="A517" s="92"/>
      <c r="B517" s="162"/>
      <c r="C517" s="162"/>
      <c r="D517" s="104"/>
      <c r="E517" s="104"/>
      <c r="G517" s="93" t="str">
        <f>IF(COUNTIF(A$1:$B513,A514)&gt;0,"ĐÃ NHẬP","")</f>
        <v/>
      </c>
    </row>
    <row r="518" spans="1:7" x14ac:dyDescent="0.2">
      <c r="A518" s="92"/>
      <c r="B518" s="162"/>
      <c r="C518" s="162"/>
      <c r="D518" s="104"/>
      <c r="E518" s="104"/>
      <c r="G518" s="93" t="str">
        <f>IF(COUNTIF(A$1:$B514,A515)&gt;0,"ĐÃ NHẬP","")</f>
        <v/>
      </c>
    </row>
    <row r="519" spans="1:7" x14ac:dyDescent="0.2">
      <c r="A519" s="92"/>
      <c r="B519" s="162"/>
      <c r="C519" s="162"/>
      <c r="D519" s="104"/>
      <c r="E519" s="104"/>
      <c r="G519" s="93" t="str">
        <f>IF(COUNTIF(A$1:$B515,A516)&gt;0,"ĐÃ NHẬP","")</f>
        <v/>
      </c>
    </row>
    <row r="520" spans="1:7" x14ac:dyDescent="0.2">
      <c r="A520" s="92"/>
      <c r="B520" s="162"/>
      <c r="C520" s="162"/>
      <c r="D520" s="104"/>
      <c r="E520" s="104"/>
      <c r="G520" s="93" t="str">
        <f>IF(COUNTIF(A$1:$B516,A517)&gt;0,"ĐÃ NHẬP","")</f>
        <v/>
      </c>
    </row>
    <row r="521" spans="1:7" x14ac:dyDescent="0.2">
      <c r="A521" s="92"/>
      <c r="B521" s="162"/>
      <c r="C521" s="162"/>
      <c r="D521" s="104"/>
      <c r="E521" s="104"/>
      <c r="G521" s="93" t="str">
        <f>IF(COUNTIF(A$1:$B517,A518)&gt;0,"ĐÃ NHẬP","")</f>
        <v/>
      </c>
    </row>
    <row r="522" spans="1:7" x14ac:dyDescent="0.2">
      <c r="A522" s="92"/>
      <c r="B522" s="162"/>
      <c r="C522" s="162"/>
      <c r="D522" s="104"/>
      <c r="E522" s="104"/>
      <c r="G522" s="93" t="str">
        <f>IF(COUNTIF(A$1:$B518,A519)&gt;0,"ĐÃ NHẬP","")</f>
        <v/>
      </c>
    </row>
    <row r="523" spans="1:7" x14ac:dyDescent="0.2">
      <c r="A523" s="92"/>
      <c r="B523" s="162"/>
      <c r="C523" s="162"/>
      <c r="D523" s="104"/>
      <c r="E523" s="104"/>
      <c r="G523" s="93" t="str">
        <f>IF(COUNTIF(A$1:$B519,A520)&gt;0,"ĐÃ NHẬP","")</f>
        <v/>
      </c>
    </row>
    <row r="524" spans="1:7" x14ac:dyDescent="0.2">
      <c r="A524" s="92"/>
      <c r="B524" s="162"/>
      <c r="C524" s="162"/>
      <c r="D524" s="104"/>
      <c r="E524" s="104"/>
      <c r="G524" s="93" t="str">
        <f>IF(COUNTIF(A$1:$B520,A521)&gt;0,"ĐÃ NHẬP","")</f>
        <v/>
      </c>
    </row>
    <row r="525" spans="1:7" x14ac:dyDescent="0.2">
      <c r="A525" s="92"/>
      <c r="B525" s="162"/>
      <c r="C525" s="162"/>
      <c r="D525" s="104"/>
      <c r="E525" s="104"/>
      <c r="G525" s="93" t="str">
        <f>IF(COUNTIF(A$1:$B521,A522)&gt;0,"ĐÃ NHẬP","")</f>
        <v/>
      </c>
    </row>
    <row r="526" spans="1:7" x14ac:dyDescent="0.2">
      <c r="A526" s="92"/>
      <c r="B526" s="162"/>
      <c r="C526" s="162"/>
      <c r="D526" s="104"/>
      <c r="E526" s="104"/>
      <c r="G526" s="93" t="str">
        <f>IF(COUNTIF(A$1:$B522,A523)&gt;0,"ĐÃ NHẬP","")</f>
        <v/>
      </c>
    </row>
    <row r="527" spans="1:7" x14ac:dyDescent="0.2">
      <c r="A527" s="92"/>
      <c r="B527" s="162"/>
      <c r="C527" s="162"/>
      <c r="D527" s="104"/>
      <c r="E527" s="104"/>
      <c r="G527" s="93" t="str">
        <f>IF(COUNTIF(A$1:$B523,A524)&gt;0,"ĐÃ NHẬP","")</f>
        <v/>
      </c>
    </row>
    <row r="528" spans="1:7" x14ac:dyDescent="0.2">
      <c r="A528" s="92"/>
      <c r="B528" s="162"/>
      <c r="C528" s="162"/>
      <c r="D528" s="104"/>
      <c r="E528" s="104"/>
      <c r="G528" s="93" t="str">
        <f>IF(COUNTIF(A$1:$B524,A525)&gt;0,"ĐÃ NHẬP","")</f>
        <v/>
      </c>
    </row>
    <row r="529" spans="1:7" x14ac:dyDescent="0.2">
      <c r="A529" s="92"/>
      <c r="B529" s="162"/>
      <c r="C529" s="162"/>
      <c r="D529" s="104"/>
      <c r="E529" s="104"/>
      <c r="G529" s="93" t="str">
        <f>IF(COUNTIF(A$1:$B525,A526)&gt;0,"ĐÃ NHẬP","")</f>
        <v/>
      </c>
    </row>
    <row r="530" spans="1:7" x14ac:dyDescent="0.2">
      <c r="A530" s="92"/>
      <c r="B530" s="162"/>
      <c r="C530" s="162"/>
      <c r="D530" s="104"/>
      <c r="E530" s="104"/>
      <c r="G530" s="93" t="str">
        <f>IF(COUNTIF(A$1:$B526,A527)&gt;0,"ĐÃ NHẬP","")</f>
        <v/>
      </c>
    </row>
    <row r="531" spans="1:7" x14ac:dyDescent="0.2">
      <c r="A531" s="92"/>
      <c r="B531" s="162"/>
      <c r="C531" s="162"/>
      <c r="D531" s="104"/>
      <c r="E531" s="104"/>
      <c r="G531" s="93" t="str">
        <f>IF(COUNTIF(A$1:$B527,A528)&gt;0,"ĐÃ NHẬP","")</f>
        <v/>
      </c>
    </row>
    <row r="532" spans="1:7" x14ac:dyDescent="0.2">
      <c r="A532" s="92"/>
      <c r="B532" s="162"/>
      <c r="C532" s="162"/>
      <c r="D532" s="104"/>
      <c r="E532" s="104"/>
      <c r="G532" s="93" t="str">
        <f>IF(COUNTIF(A$1:$B528,A529)&gt;0,"ĐÃ NHẬP","")</f>
        <v/>
      </c>
    </row>
    <row r="533" spans="1:7" x14ac:dyDescent="0.2">
      <c r="A533" s="92"/>
      <c r="B533" s="162"/>
      <c r="C533" s="162"/>
      <c r="D533" s="104"/>
      <c r="E533" s="104"/>
      <c r="G533" s="93" t="str">
        <f>IF(COUNTIF(A$1:$B529,A530)&gt;0,"ĐÃ NHẬP","")</f>
        <v/>
      </c>
    </row>
    <row r="534" spans="1:7" x14ac:dyDescent="0.2">
      <c r="A534" s="92"/>
      <c r="B534" s="162"/>
      <c r="C534" s="162"/>
      <c r="D534" s="104"/>
      <c r="E534" s="104"/>
      <c r="G534" s="93" t="str">
        <f>IF(COUNTIF(A$1:$B530,A531)&gt;0,"ĐÃ NHẬP","")</f>
        <v/>
      </c>
    </row>
    <row r="535" spans="1:7" x14ac:dyDescent="0.2">
      <c r="A535" s="92"/>
      <c r="B535" s="162"/>
      <c r="C535" s="162"/>
      <c r="D535" s="104"/>
      <c r="E535" s="104"/>
      <c r="G535" s="93" t="str">
        <f>IF(COUNTIF(A$1:$B531,A532)&gt;0,"ĐÃ NHẬP","")</f>
        <v/>
      </c>
    </row>
    <row r="536" spans="1:7" x14ac:dyDescent="0.2">
      <c r="A536" s="92"/>
      <c r="B536" s="162"/>
      <c r="C536" s="162"/>
      <c r="D536" s="104"/>
      <c r="E536" s="104"/>
      <c r="G536" s="93" t="str">
        <f>IF(COUNTIF(A$1:$B532,A533)&gt;0,"ĐÃ NHẬP","")</f>
        <v/>
      </c>
    </row>
    <row r="537" spans="1:7" x14ac:dyDescent="0.2">
      <c r="A537" s="92"/>
      <c r="B537" s="162"/>
      <c r="C537" s="162"/>
      <c r="D537" s="104"/>
      <c r="E537" s="104"/>
      <c r="G537" s="93" t="str">
        <f>IF(COUNTIF(A$1:$B533,A534)&gt;0,"ĐÃ NHẬP","")</f>
        <v/>
      </c>
    </row>
    <row r="538" spans="1:7" x14ac:dyDescent="0.2">
      <c r="A538" s="92"/>
      <c r="B538" s="162"/>
      <c r="C538" s="162"/>
      <c r="D538" s="104"/>
      <c r="E538" s="104"/>
      <c r="G538" s="93" t="str">
        <f>IF(COUNTIF(A$1:$B534,A535)&gt;0,"ĐÃ NHẬP","")</f>
        <v/>
      </c>
    </row>
    <row r="539" spans="1:7" x14ac:dyDescent="0.2">
      <c r="A539" s="92"/>
      <c r="B539" s="162"/>
      <c r="C539" s="162"/>
      <c r="D539" s="104"/>
      <c r="E539" s="104"/>
      <c r="G539" s="93" t="str">
        <f>IF(COUNTIF(A$1:$B535,A536)&gt;0,"ĐÃ NHẬP","")</f>
        <v/>
      </c>
    </row>
    <row r="540" spans="1:7" x14ac:dyDescent="0.2">
      <c r="A540" s="92"/>
      <c r="B540" s="162"/>
      <c r="C540" s="162"/>
      <c r="D540" s="104"/>
      <c r="E540" s="104"/>
      <c r="G540" s="93" t="str">
        <f>IF(COUNTIF(A$1:$B536,A537)&gt;0,"ĐÃ NHẬP","")</f>
        <v/>
      </c>
    </row>
    <row r="541" spans="1:7" x14ac:dyDescent="0.2">
      <c r="A541" s="92"/>
      <c r="B541" s="162"/>
      <c r="C541" s="162"/>
      <c r="D541" s="104"/>
      <c r="E541" s="104"/>
      <c r="G541" s="93" t="str">
        <f>IF(COUNTIF(A$1:$B537,A538)&gt;0,"ĐÃ NHẬP","")</f>
        <v/>
      </c>
    </row>
    <row r="542" spans="1:7" x14ac:dyDescent="0.2">
      <c r="A542" s="92"/>
      <c r="B542" s="162"/>
      <c r="C542" s="162"/>
      <c r="D542" s="104"/>
      <c r="E542" s="104"/>
      <c r="G542" s="93" t="str">
        <f>IF(COUNTIF(A$1:$B538,A539)&gt;0,"ĐÃ NHẬP","")</f>
        <v/>
      </c>
    </row>
    <row r="543" spans="1:7" x14ac:dyDescent="0.2">
      <c r="A543" s="92"/>
      <c r="B543" s="162"/>
      <c r="C543" s="162"/>
      <c r="D543" s="104"/>
      <c r="E543" s="104"/>
      <c r="G543" s="93" t="str">
        <f>IF(COUNTIF(A$1:$B539,A540)&gt;0,"ĐÃ NHẬP","")</f>
        <v/>
      </c>
    </row>
    <row r="544" spans="1:7" x14ac:dyDescent="0.2">
      <c r="A544" s="92"/>
      <c r="B544" s="162"/>
      <c r="C544" s="162"/>
      <c r="D544" s="104"/>
      <c r="E544" s="104"/>
      <c r="G544" s="93" t="str">
        <f>IF(COUNTIF(A$1:$B540,A541)&gt;0,"ĐÃ NHẬP","")</f>
        <v/>
      </c>
    </row>
    <row r="545" spans="1:7" x14ac:dyDescent="0.2">
      <c r="A545" s="92"/>
      <c r="B545" s="162"/>
      <c r="C545" s="162"/>
      <c r="D545" s="104"/>
      <c r="E545" s="104"/>
      <c r="G545" s="93" t="str">
        <f>IF(COUNTIF(A$1:$B541,A542)&gt;0,"ĐÃ NHẬP","")</f>
        <v/>
      </c>
    </row>
    <row r="546" spans="1:7" x14ac:dyDescent="0.2">
      <c r="A546" s="92"/>
      <c r="B546" s="104"/>
      <c r="C546" s="162"/>
      <c r="D546" s="104"/>
      <c r="E546" s="104"/>
      <c r="G546" s="93" t="str">
        <f>IF(COUNTIF(A$1:$B542,A543)&gt;0,"ĐÃ NHẬP","")</f>
        <v/>
      </c>
    </row>
    <row r="547" spans="1:7" x14ac:dyDescent="0.2">
      <c r="A547" s="92"/>
      <c r="B547" s="104"/>
      <c r="C547" s="162"/>
      <c r="D547" s="104"/>
      <c r="E547" s="104"/>
      <c r="G547" s="93" t="str">
        <f>IF(COUNTIF(A$1:$B543,A544)&gt;0,"ĐÃ NHẬP","")</f>
        <v/>
      </c>
    </row>
    <row r="548" spans="1:7" x14ac:dyDescent="0.2">
      <c r="A548" s="92"/>
      <c r="B548" s="104"/>
      <c r="C548" s="162"/>
      <c r="D548" s="104"/>
      <c r="E548" s="104"/>
      <c r="G548" s="93" t="str">
        <f>IF(COUNTIF(A$1:$B544,A545)&gt;0,"ĐÃ NHẬP","")</f>
        <v/>
      </c>
    </row>
    <row r="549" spans="1:7" x14ac:dyDescent="0.2">
      <c r="A549" s="92"/>
      <c r="B549" s="104"/>
      <c r="C549" s="162"/>
      <c r="D549" s="104"/>
      <c r="E549" s="104"/>
      <c r="G549" s="93" t="str">
        <f>IF(COUNTIF(A$1:$B545,A546)&gt;0,"ĐÃ NHẬP","")</f>
        <v/>
      </c>
    </row>
    <row r="550" spans="1:7" x14ac:dyDescent="0.2">
      <c r="A550" s="92"/>
      <c r="B550" s="104"/>
      <c r="C550" s="162"/>
      <c r="D550" s="104"/>
      <c r="E550" s="104"/>
      <c r="G550" s="93" t="str">
        <f>IF(COUNTIF(A$1:$B546,A547)&gt;0,"ĐÃ NHẬP","")</f>
        <v/>
      </c>
    </row>
    <row r="551" spans="1:7" x14ac:dyDescent="0.2">
      <c r="A551" s="92"/>
      <c r="B551" s="104"/>
      <c r="C551" s="162"/>
      <c r="D551" s="104"/>
      <c r="E551" s="104"/>
      <c r="G551" s="93" t="str">
        <f>IF(COUNTIF(A$1:$B547,A548)&gt;0,"ĐÃ NHẬP","")</f>
        <v/>
      </c>
    </row>
    <row r="552" spans="1:7" x14ac:dyDescent="0.2">
      <c r="A552" s="92"/>
      <c r="B552" s="104"/>
      <c r="C552" s="162"/>
      <c r="D552" s="104"/>
      <c r="E552" s="104"/>
      <c r="G552" s="93" t="str">
        <f>IF(COUNTIF(A$1:$B548,A549)&gt;0,"ĐÃ NHẬP","")</f>
        <v/>
      </c>
    </row>
    <row r="553" spans="1:7" x14ac:dyDescent="0.2">
      <c r="A553" s="92"/>
      <c r="B553" s="104"/>
      <c r="C553" s="162"/>
      <c r="D553" s="104"/>
      <c r="E553" s="104"/>
      <c r="G553" s="93" t="str">
        <f>IF(COUNTIF(A$1:$B549,A550)&gt;0,"ĐÃ NHẬP","")</f>
        <v/>
      </c>
    </row>
    <row r="554" spans="1:7" x14ac:dyDescent="0.2">
      <c r="A554" s="92"/>
      <c r="B554" s="104"/>
      <c r="C554" s="162"/>
      <c r="D554" s="104"/>
      <c r="E554" s="104"/>
      <c r="G554" s="93" t="str">
        <f>IF(COUNTIF(A$1:$B550,A551)&gt;0,"ĐÃ NHẬP","")</f>
        <v/>
      </c>
    </row>
    <row r="555" spans="1:7" x14ac:dyDescent="0.2">
      <c r="A555" s="92"/>
      <c r="B555" s="104"/>
      <c r="C555" s="162"/>
      <c r="D555" s="104"/>
      <c r="E555" s="104"/>
      <c r="G555" s="93" t="str">
        <f>IF(COUNTIF(A$1:$B551,A552)&gt;0,"ĐÃ NHẬP","")</f>
        <v/>
      </c>
    </row>
    <row r="556" spans="1:7" x14ac:dyDescent="0.2">
      <c r="A556" s="92"/>
      <c r="B556" s="104"/>
      <c r="C556" s="162"/>
      <c r="D556" s="104"/>
      <c r="E556" s="104"/>
      <c r="G556" s="93" t="str">
        <f>IF(COUNTIF(A$1:$B552,A553)&gt;0,"ĐÃ NHẬP","")</f>
        <v/>
      </c>
    </row>
    <row r="557" spans="1:7" x14ac:dyDescent="0.2">
      <c r="A557" s="92"/>
      <c r="B557" s="104"/>
      <c r="C557" s="162"/>
      <c r="D557" s="104"/>
      <c r="E557" s="104"/>
      <c r="G557" s="93" t="str">
        <f>IF(COUNTIF(A$1:$B553,A554)&gt;0,"ĐÃ NHẬP","")</f>
        <v/>
      </c>
    </row>
    <row r="558" spans="1:7" x14ac:dyDescent="0.2">
      <c r="A558" s="92"/>
      <c r="B558" s="104"/>
      <c r="C558" s="162"/>
      <c r="D558" s="104"/>
      <c r="E558" s="104"/>
      <c r="G558" s="93" t="str">
        <f>IF(COUNTIF(A$1:$B554,A555)&gt;0,"ĐÃ NHẬP","")</f>
        <v/>
      </c>
    </row>
    <row r="559" spans="1:7" x14ac:dyDescent="0.2">
      <c r="A559" s="92"/>
      <c r="B559" s="104"/>
      <c r="C559" s="162"/>
      <c r="D559" s="104"/>
      <c r="E559" s="104"/>
      <c r="G559" s="93" t="str">
        <f>IF(COUNTIF(A$1:$B555,A556)&gt;0,"ĐÃ NHẬP","")</f>
        <v/>
      </c>
    </row>
    <row r="560" spans="1:7" x14ac:dyDescent="0.2">
      <c r="A560" s="92"/>
      <c r="B560" s="104"/>
      <c r="C560" s="162"/>
      <c r="D560" s="104"/>
      <c r="E560" s="104"/>
      <c r="G560" s="93" t="str">
        <f>IF(COUNTIF(A$1:$B556,A557)&gt;0,"ĐÃ NHẬP","")</f>
        <v/>
      </c>
    </row>
    <row r="561" spans="1:7" x14ac:dyDescent="0.2">
      <c r="A561" s="92"/>
      <c r="B561" s="104"/>
      <c r="C561" s="162"/>
      <c r="D561" s="104"/>
      <c r="E561" s="104"/>
      <c r="G561" s="93" t="str">
        <f>IF(COUNTIF(A$1:$B557,A558)&gt;0,"ĐÃ NHẬP","")</f>
        <v/>
      </c>
    </row>
    <row r="562" spans="1:7" x14ac:dyDescent="0.2">
      <c r="A562" s="92"/>
      <c r="B562" s="104"/>
      <c r="C562" s="162"/>
      <c r="D562" s="104"/>
      <c r="E562" s="104"/>
      <c r="G562" s="93" t="str">
        <f>IF(COUNTIF(A$1:$B558,A559)&gt;0,"ĐÃ NHẬP","")</f>
        <v/>
      </c>
    </row>
    <row r="563" spans="1:7" x14ac:dyDescent="0.2">
      <c r="A563" s="92"/>
      <c r="B563" s="104"/>
      <c r="C563" s="162"/>
      <c r="D563" s="104"/>
      <c r="E563" s="104"/>
      <c r="G563" s="93" t="str">
        <f>IF(COUNTIF(A$1:$B559,A560)&gt;0,"ĐÃ NHẬP","")</f>
        <v/>
      </c>
    </row>
    <row r="564" spans="1:7" x14ac:dyDescent="0.2">
      <c r="A564" s="92"/>
      <c r="B564" s="104"/>
      <c r="C564" s="162"/>
      <c r="D564" s="104"/>
      <c r="E564" s="104"/>
      <c r="G564" s="93" t="str">
        <f>IF(COUNTIF(A$1:$B560,A561)&gt;0,"ĐÃ NHẬP","")</f>
        <v/>
      </c>
    </row>
    <row r="565" spans="1:7" x14ac:dyDescent="0.2">
      <c r="A565" s="92"/>
      <c r="B565" s="104"/>
      <c r="C565" s="162"/>
      <c r="D565" s="104"/>
      <c r="E565" s="104"/>
      <c r="G565" s="93" t="str">
        <f>IF(COUNTIF(A$1:$B561,A562)&gt;0,"ĐÃ NHẬP","")</f>
        <v/>
      </c>
    </row>
    <row r="566" spans="1:7" x14ac:dyDescent="0.2">
      <c r="A566" s="92"/>
      <c r="B566" s="104"/>
      <c r="C566" s="162"/>
      <c r="D566" s="104"/>
      <c r="E566" s="104"/>
      <c r="G566" s="93" t="str">
        <f>IF(COUNTIF(A$1:$B562,A563)&gt;0,"ĐÃ NHẬP","")</f>
        <v/>
      </c>
    </row>
    <row r="567" spans="1:7" x14ac:dyDescent="0.2">
      <c r="A567" s="92"/>
      <c r="B567" s="104"/>
      <c r="C567" s="162"/>
      <c r="D567" s="104"/>
      <c r="E567" s="104"/>
      <c r="G567" s="93" t="str">
        <f>IF(COUNTIF(A$1:$B563,A564)&gt;0,"ĐÃ NHẬP","")</f>
        <v/>
      </c>
    </row>
  </sheetData>
  <autoFilter ref="A1:FS567">
    <sortState ref="A2:FS446">
      <sortCondition ref="A1:A446"/>
    </sortState>
  </autoFilter>
  <conditionalFormatting sqref="B72:B75">
    <cfRule type="duplicateValues" dxfId="31" priority="18"/>
    <cfRule type="duplicateValues" dxfId="30" priority="19"/>
    <cfRule type="duplicateValues" dxfId="29" priority="20"/>
    <cfRule type="duplicateValues" dxfId="28" priority="21"/>
  </conditionalFormatting>
  <conditionalFormatting sqref="B2:B71">
    <cfRule type="duplicateValues" dxfId="27" priority="226"/>
  </conditionalFormatting>
  <conditionalFormatting sqref="B72:B75">
    <cfRule type="duplicateValues" dxfId="26" priority="227"/>
  </conditionalFormatting>
  <conditionalFormatting sqref="B76:B113">
    <cfRule type="duplicateValues" dxfId="25" priority="313"/>
  </conditionalFormatting>
  <conditionalFormatting sqref="B2:B128">
    <cfRule type="duplicateValues" dxfId="24" priority="317"/>
  </conditionalFormatting>
  <conditionalFormatting sqref="B129:B162">
    <cfRule type="duplicateValues" dxfId="23" priority="15"/>
  </conditionalFormatting>
  <conditionalFormatting sqref="B196:B198">
    <cfRule type="duplicateValues" dxfId="22" priority="5"/>
    <cfRule type="duplicateValues" dxfId="21" priority="6"/>
    <cfRule type="duplicateValues" dxfId="20" priority="7"/>
    <cfRule type="duplicateValues" dxfId="19" priority="8"/>
  </conditionalFormatting>
  <conditionalFormatting sqref="B195">
    <cfRule type="duplicateValues" dxfId="18" priority="1"/>
    <cfRule type="duplicateValues" dxfId="17" priority="2"/>
    <cfRule type="duplicateValues" dxfId="16" priority="3"/>
    <cfRule type="duplicateValues" dxfId="15" priority="4"/>
  </conditionalFormatting>
  <conditionalFormatting sqref="B194">
    <cfRule type="duplicateValues" dxfId="14" priority="9"/>
    <cfRule type="duplicateValues" dxfId="13" priority="10"/>
    <cfRule type="duplicateValues" dxfId="12" priority="11"/>
    <cfRule type="duplicateValues" dxfId="11" priority="12"/>
  </conditionalFormatting>
  <conditionalFormatting sqref="B163:B193">
    <cfRule type="duplicateValues" dxfId="10" priority="13"/>
  </conditionalFormatting>
  <conditionalFormatting sqref="B163:B244">
    <cfRule type="duplicateValues" dxfId="9" priority="343"/>
  </conditionalFormatting>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S734"/>
  <sheetViews>
    <sheetView topLeftCell="A104" zoomScale="70" zoomScaleNormal="70" workbookViewId="0">
      <selection activeCell="G115" sqref="G115"/>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3.6640625" style="20" customWidth="1"/>
    <col min="6" max="6" width="15.1640625" style="39" customWidth="1"/>
    <col min="7" max="7" width="27"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s="35" customFormat="1" ht="63" x14ac:dyDescent="0.2">
      <c r="A2" s="7">
        <v>1</v>
      </c>
      <c r="B2" s="21" t="s">
        <v>80</v>
      </c>
      <c r="C2" s="21" t="s">
        <v>902</v>
      </c>
      <c r="D2" s="8" t="s">
        <v>2710</v>
      </c>
      <c r="E2" s="9">
        <v>2016</v>
      </c>
      <c r="F2" s="8" t="s">
        <v>222</v>
      </c>
      <c r="G2" s="39" t="s">
        <v>2674</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row>
    <row r="3" spans="1:175" s="35" customFormat="1" ht="63" x14ac:dyDescent="0.25">
      <c r="A3" s="7">
        <v>2</v>
      </c>
      <c r="B3" s="13" t="s">
        <v>303</v>
      </c>
      <c r="C3" s="13" t="s">
        <v>931</v>
      </c>
      <c r="D3" s="2" t="s">
        <v>304</v>
      </c>
      <c r="E3" s="1">
        <v>2016</v>
      </c>
      <c r="F3" s="40" t="s">
        <v>222</v>
      </c>
      <c r="G3" s="94" t="s">
        <v>2674</v>
      </c>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row>
    <row r="4" spans="1:175" s="35" customFormat="1" ht="78.75" x14ac:dyDescent="0.25">
      <c r="A4" s="7">
        <v>3</v>
      </c>
      <c r="B4" s="13" t="s">
        <v>301</v>
      </c>
      <c r="C4" s="13" t="s">
        <v>1069</v>
      </c>
      <c r="D4" s="2" t="s">
        <v>302</v>
      </c>
      <c r="E4" s="1">
        <v>2016</v>
      </c>
      <c r="F4" s="40" t="s">
        <v>222</v>
      </c>
      <c r="G4" s="94" t="s">
        <v>2674</v>
      </c>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row>
    <row r="5" spans="1:175" s="35" customFormat="1" ht="63" x14ac:dyDescent="0.25">
      <c r="A5" s="7">
        <v>4</v>
      </c>
      <c r="B5" s="13" t="s">
        <v>1733</v>
      </c>
      <c r="C5" s="95" t="s">
        <v>1734</v>
      </c>
      <c r="D5" s="2" t="s">
        <v>1735</v>
      </c>
      <c r="E5" s="1">
        <v>2016</v>
      </c>
      <c r="F5" s="2" t="s">
        <v>222</v>
      </c>
      <c r="G5" s="59" t="s">
        <v>2688</v>
      </c>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3"/>
      <c r="CJ5" s="223"/>
      <c r="CK5" s="223"/>
      <c r="CL5" s="223"/>
      <c r="CM5" s="223"/>
      <c r="CN5" s="223"/>
      <c r="CO5" s="223"/>
      <c r="CP5" s="223"/>
      <c r="CQ5" s="223"/>
      <c r="CR5" s="223"/>
      <c r="CS5" s="223"/>
      <c r="CT5" s="223"/>
      <c r="CU5" s="223"/>
      <c r="CV5" s="223"/>
      <c r="CW5" s="223"/>
      <c r="CX5" s="223"/>
      <c r="CY5" s="223"/>
      <c r="CZ5" s="223"/>
      <c r="DA5" s="223"/>
      <c r="DB5" s="223"/>
      <c r="DC5" s="223"/>
      <c r="DD5" s="223"/>
      <c r="DE5" s="223"/>
      <c r="DF5" s="223"/>
      <c r="DG5" s="223"/>
      <c r="DH5" s="223"/>
      <c r="DI5" s="223"/>
      <c r="DJ5" s="223"/>
      <c r="DK5" s="223"/>
      <c r="DL5" s="223"/>
      <c r="DM5" s="223"/>
      <c r="DN5" s="223"/>
      <c r="DO5" s="223"/>
      <c r="DP5" s="223"/>
      <c r="DQ5" s="223"/>
      <c r="DR5" s="223"/>
      <c r="DS5" s="223"/>
      <c r="DT5" s="223"/>
      <c r="DU5" s="223"/>
      <c r="DV5" s="223"/>
      <c r="DW5" s="223"/>
      <c r="DX5" s="223"/>
      <c r="DY5" s="223"/>
      <c r="DZ5" s="223"/>
      <c r="EA5" s="223"/>
      <c r="EB5" s="223"/>
      <c r="EC5" s="223"/>
      <c r="ED5" s="223"/>
      <c r="EE5" s="223"/>
      <c r="EF5" s="223"/>
      <c r="EG5" s="223"/>
      <c r="EH5" s="223"/>
      <c r="EI5" s="223"/>
      <c r="EJ5" s="223"/>
      <c r="EK5" s="223"/>
      <c r="EL5" s="223"/>
      <c r="EM5" s="223"/>
      <c r="EN5" s="223"/>
      <c r="EO5" s="223"/>
      <c r="EP5" s="223"/>
      <c r="EQ5" s="223"/>
      <c r="ER5" s="223"/>
      <c r="ES5" s="223"/>
      <c r="ET5" s="223"/>
      <c r="EU5" s="223"/>
      <c r="EV5" s="223"/>
      <c r="EW5" s="223"/>
      <c r="EX5" s="223"/>
      <c r="EY5" s="223"/>
      <c r="EZ5" s="223"/>
      <c r="FA5" s="223"/>
      <c r="FB5" s="223"/>
      <c r="FC5" s="223"/>
      <c r="FD5" s="223"/>
      <c r="FE5" s="223"/>
      <c r="FF5" s="223"/>
      <c r="FG5" s="223"/>
      <c r="FH5" s="223"/>
      <c r="FI5" s="223"/>
      <c r="FJ5" s="223"/>
      <c r="FK5" s="223"/>
      <c r="FL5" s="223"/>
      <c r="FM5" s="223"/>
      <c r="FN5" s="223"/>
      <c r="FO5" s="223"/>
      <c r="FP5" s="223"/>
      <c r="FQ5" s="223"/>
      <c r="FR5" s="223"/>
      <c r="FS5" s="223"/>
    </row>
    <row r="6" spans="1:175" s="35" customFormat="1" ht="31.5" x14ac:dyDescent="0.25">
      <c r="A6" s="7">
        <v>5</v>
      </c>
      <c r="B6" s="13" t="s">
        <v>1736</v>
      </c>
      <c r="C6" s="95" t="s">
        <v>1737</v>
      </c>
      <c r="D6" s="2" t="s">
        <v>1738</v>
      </c>
      <c r="E6" s="1">
        <v>2016</v>
      </c>
      <c r="F6" s="2" t="s">
        <v>222</v>
      </c>
      <c r="G6" s="59" t="s">
        <v>2688</v>
      </c>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3"/>
      <c r="CJ6" s="223"/>
      <c r="CK6" s="223"/>
      <c r="CL6" s="223"/>
      <c r="CM6" s="223"/>
      <c r="CN6" s="223"/>
      <c r="CO6" s="223"/>
      <c r="CP6" s="223"/>
      <c r="CQ6" s="223"/>
      <c r="CR6" s="223"/>
      <c r="CS6" s="223"/>
      <c r="CT6" s="223"/>
      <c r="CU6" s="223"/>
      <c r="CV6" s="223"/>
      <c r="CW6" s="223"/>
      <c r="CX6" s="223"/>
      <c r="CY6" s="223"/>
      <c r="CZ6" s="223"/>
      <c r="DA6" s="223"/>
      <c r="DB6" s="223"/>
      <c r="DC6" s="223"/>
      <c r="DD6" s="223"/>
      <c r="DE6" s="223"/>
      <c r="DF6" s="223"/>
      <c r="DG6" s="223"/>
      <c r="DH6" s="223"/>
      <c r="DI6" s="223"/>
      <c r="DJ6" s="223"/>
      <c r="DK6" s="223"/>
      <c r="DL6" s="223"/>
      <c r="DM6" s="223"/>
      <c r="DN6" s="223"/>
      <c r="DO6" s="223"/>
      <c r="DP6" s="223"/>
      <c r="DQ6" s="223"/>
      <c r="DR6" s="223"/>
      <c r="DS6" s="223"/>
      <c r="DT6" s="223"/>
      <c r="DU6" s="223"/>
      <c r="DV6" s="223"/>
      <c r="DW6" s="223"/>
      <c r="DX6" s="223"/>
      <c r="DY6" s="223"/>
      <c r="DZ6" s="223"/>
      <c r="EA6" s="223"/>
      <c r="EB6" s="223"/>
      <c r="EC6" s="223"/>
      <c r="ED6" s="223"/>
      <c r="EE6" s="223"/>
      <c r="EF6" s="223"/>
      <c r="EG6" s="223"/>
      <c r="EH6" s="223"/>
      <c r="EI6" s="223"/>
      <c r="EJ6" s="223"/>
      <c r="EK6" s="223"/>
      <c r="EL6" s="223"/>
      <c r="EM6" s="223"/>
      <c r="EN6" s="223"/>
      <c r="EO6" s="223"/>
      <c r="EP6" s="223"/>
      <c r="EQ6" s="223"/>
      <c r="ER6" s="223"/>
      <c r="ES6" s="223"/>
      <c r="ET6" s="223"/>
      <c r="EU6" s="223"/>
      <c r="EV6" s="223"/>
      <c r="EW6" s="223"/>
      <c r="EX6" s="223"/>
      <c r="EY6" s="223"/>
      <c r="EZ6" s="223"/>
      <c r="FA6" s="223"/>
      <c r="FB6" s="223"/>
      <c r="FC6" s="223"/>
      <c r="FD6" s="223"/>
      <c r="FE6" s="223"/>
      <c r="FF6" s="223"/>
      <c r="FG6" s="223"/>
      <c r="FH6" s="223"/>
      <c r="FI6" s="223"/>
      <c r="FJ6" s="223"/>
      <c r="FK6" s="223"/>
      <c r="FL6" s="223"/>
      <c r="FM6" s="223"/>
      <c r="FN6" s="223"/>
      <c r="FO6" s="223"/>
      <c r="FP6" s="223"/>
      <c r="FQ6" s="223"/>
      <c r="FR6" s="223"/>
      <c r="FS6" s="223"/>
    </row>
    <row r="7" spans="1:175" s="35" customFormat="1" ht="31.5" x14ac:dyDescent="0.25">
      <c r="A7" s="7">
        <v>6</v>
      </c>
      <c r="B7" s="13" t="s">
        <v>1739</v>
      </c>
      <c r="C7" s="95" t="s">
        <v>1740</v>
      </c>
      <c r="D7" s="2" t="s">
        <v>1738</v>
      </c>
      <c r="E7" s="1">
        <v>2016</v>
      </c>
      <c r="F7" s="2" t="s">
        <v>222</v>
      </c>
      <c r="G7" s="59" t="s">
        <v>2688</v>
      </c>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223"/>
      <c r="CE7" s="223"/>
      <c r="CF7" s="223"/>
      <c r="CG7" s="223"/>
      <c r="CH7" s="223"/>
      <c r="CI7" s="223"/>
      <c r="CJ7" s="223"/>
      <c r="CK7" s="223"/>
      <c r="CL7" s="223"/>
      <c r="CM7" s="223"/>
      <c r="CN7" s="223"/>
      <c r="CO7" s="223"/>
      <c r="CP7" s="223"/>
      <c r="CQ7" s="223"/>
      <c r="CR7" s="223"/>
      <c r="CS7" s="223"/>
      <c r="CT7" s="223"/>
      <c r="CU7" s="223"/>
      <c r="CV7" s="223"/>
      <c r="CW7" s="223"/>
      <c r="CX7" s="223"/>
      <c r="CY7" s="223"/>
      <c r="CZ7" s="223"/>
      <c r="DA7" s="223"/>
      <c r="DB7" s="223"/>
      <c r="DC7" s="223"/>
      <c r="DD7" s="223"/>
      <c r="DE7" s="223"/>
      <c r="DF7" s="223"/>
      <c r="DG7" s="223"/>
      <c r="DH7" s="223"/>
      <c r="DI7" s="223"/>
      <c r="DJ7" s="223"/>
      <c r="DK7" s="223"/>
      <c r="DL7" s="223"/>
      <c r="DM7" s="223"/>
      <c r="DN7" s="223"/>
      <c r="DO7" s="223"/>
      <c r="DP7" s="223"/>
      <c r="DQ7" s="223"/>
      <c r="DR7" s="223"/>
      <c r="DS7" s="223"/>
      <c r="DT7" s="223"/>
      <c r="DU7" s="223"/>
      <c r="DV7" s="223"/>
      <c r="DW7" s="223"/>
      <c r="DX7" s="223"/>
      <c r="DY7" s="223"/>
      <c r="DZ7" s="223"/>
      <c r="EA7" s="223"/>
      <c r="EB7" s="223"/>
      <c r="EC7" s="223"/>
      <c r="ED7" s="223"/>
      <c r="EE7" s="223"/>
      <c r="EF7" s="223"/>
      <c r="EG7" s="223"/>
      <c r="EH7" s="223"/>
      <c r="EI7" s="223"/>
      <c r="EJ7" s="223"/>
      <c r="EK7" s="223"/>
      <c r="EL7" s="223"/>
      <c r="EM7" s="223"/>
      <c r="EN7" s="223"/>
      <c r="EO7" s="223"/>
      <c r="EP7" s="223"/>
      <c r="EQ7" s="223"/>
      <c r="ER7" s="223"/>
      <c r="ES7" s="223"/>
      <c r="ET7" s="223"/>
      <c r="EU7" s="223"/>
      <c r="EV7" s="223"/>
      <c r="EW7" s="223"/>
      <c r="EX7" s="223"/>
      <c r="EY7" s="223"/>
      <c r="EZ7" s="223"/>
      <c r="FA7" s="223"/>
      <c r="FB7" s="223"/>
      <c r="FC7" s="223"/>
      <c r="FD7" s="223"/>
      <c r="FE7" s="223"/>
      <c r="FF7" s="223"/>
      <c r="FG7" s="223"/>
      <c r="FH7" s="223"/>
      <c r="FI7" s="223"/>
      <c r="FJ7" s="223"/>
      <c r="FK7" s="223"/>
      <c r="FL7" s="223"/>
      <c r="FM7" s="223"/>
      <c r="FN7" s="223"/>
      <c r="FO7" s="223"/>
      <c r="FP7" s="223"/>
      <c r="FQ7" s="223"/>
      <c r="FR7" s="223"/>
      <c r="FS7" s="223"/>
    </row>
    <row r="8" spans="1:175" s="35" customFormat="1" ht="47.25" x14ac:dyDescent="0.25">
      <c r="A8" s="7">
        <v>7</v>
      </c>
      <c r="B8" s="13" t="s">
        <v>1741</v>
      </c>
      <c r="C8" s="95" t="s">
        <v>1742</v>
      </c>
      <c r="D8" s="2" t="s">
        <v>1743</v>
      </c>
      <c r="E8" s="1">
        <v>2016</v>
      </c>
      <c r="F8" s="2" t="s">
        <v>222</v>
      </c>
      <c r="G8" s="59" t="s">
        <v>2688</v>
      </c>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3"/>
      <c r="CJ8" s="223"/>
      <c r="CK8" s="223"/>
      <c r="CL8" s="223"/>
      <c r="CM8" s="223"/>
      <c r="CN8" s="223"/>
      <c r="CO8" s="223"/>
      <c r="CP8" s="223"/>
      <c r="CQ8" s="223"/>
      <c r="CR8" s="223"/>
      <c r="CS8" s="223"/>
      <c r="CT8" s="223"/>
      <c r="CU8" s="223"/>
      <c r="CV8" s="223"/>
      <c r="CW8" s="223"/>
      <c r="CX8" s="223"/>
      <c r="CY8" s="223"/>
      <c r="CZ8" s="223"/>
      <c r="DA8" s="223"/>
      <c r="DB8" s="223"/>
      <c r="DC8" s="223"/>
      <c r="DD8" s="223"/>
      <c r="DE8" s="223"/>
      <c r="DF8" s="223"/>
      <c r="DG8" s="223"/>
      <c r="DH8" s="223"/>
      <c r="DI8" s="223"/>
      <c r="DJ8" s="223"/>
      <c r="DK8" s="223"/>
      <c r="DL8" s="223"/>
      <c r="DM8" s="223"/>
      <c r="DN8" s="223"/>
      <c r="DO8" s="223"/>
      <c r="DP8" s="223"/>
      <c r="DQ8" s="223"/>
      <c r="DR8" s="223"/>
      <c r="DS8" s="223"/>
      <c r="DT8" s="223"/>
      <c r="DU8" s="223"/>
      <c r="DV8" s="223"/>
      <c r="DW8" s="223"/>
      <c r="DX8" s="223"/>
      <c r="DY8" s="223"/>
      <c r="DZ8" s="223"/>
      <c r="EA8" s="223"/>
      <c r="EB8" s="223"/>
      <c r="EC8" s="223"/>
      <c r="ED8" s="223"/>
      <c r="EE8" s="223"/>
      <c r="EF8" s="223"/>
      <c r="EG8" s="223"/>
      <c r="EH8" s="223"/>
      <c r="EI8" s="223"/>
      <c r="EJ8" s="223"/>
      <c r="EK8" s="223"/>
      <c r="EL8" s="223"/>
      <c r="EM8" s="223"/>
      <c r="EN8" s="223"/>
      <c r="EO8" s="223"/>
      <c r="EP8" s="223"/>
      <c r="EQ8" s="223"/>
      <c r="ER8" s="223"/>
      <c r="ES8" s="223"/>
      <c r="ET8" s="223"/>
      <c r="EU8" s="223"/>
      <c r="EV8" s="223"/>
      <c r="EW8" s="223"/>
      <c r="EX8" s="223"/>
      <c r="EY8" s="223"/>
      <c r="EZ8" s="223"/>
      <c r="FA8" s="223"/>
      <c r="FB8" s="223"/>
      <c r="FC8" s="223"/>
      <c r="FD8" s="223"/>
      <c r="FE8" s="223"/>
      <c r="FF8" s="223"/>
      <c r="FG8" s="223"/>
      <c r="FH8" s="223"/>
      <c r="FI8" s="223"/>
      <c r="FJ8" s="223"/>
      <c r="FK8" s="223"/>
      <c r="FL8" s="223"/>
      <c r="FM8" s="223"/>
      <c r="FN8" s="223"/>
      <c r="FO8" s="223"/>
      <c r="FP8" s="223"/>
      <c r="FQ8" s="223"/>
      <c r="FR8" s="223"/>
      <c r="FS8" s="223"/>
    </row>
    <row r="9" spans="1:175" s="35" customFormat="1" ht="47.25" x14ac:dyDescent="0.25">
      <c r="A9" s="7">
        <v>8</v>
      </c>
      <c r="B9" s="13" t="s">
        <v>1744</v>
      </c>
      <c r="C9" s="13" t="s">
        <v>1745</v>
      </c>
      <c r="D9" s="2" t="s">
        <v>1746</v>
      </c>
      <c r="E9" s="1">
        <v>2016</v>
      </c>
      <c r="F9" s="2" t="s">
        <v>222</v>
      </c>
      <c r="G9" s="59" t="s">
        <v>2688</v>
      </c>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223"/>
      <c r="BP9" s="223"/>
      <c r="BQ9" s="223"/>
      <c r="BR9" s="223"/>
      <c r="BS9" s="223"/>
      <c r="BT9" s="223"/>
      <c r="BU9" s="223"/>
      <c r="BV9" s="223"/>
      <c r="BW9" s="223"/>
      <c r="BX9" s="223"/>
      <c r="BY9" s="223"/>
      <c r="BZ9" s="223"/>
      <c r="CA9" s="223"/>
      <c r="CB9" s="223"/>
      <c r="CC9" s="223"/>
      <c r="CD9" s="223"/>
      <c r="CE9" s="223"/>
      <c r="CF9" s="223"/>
      <c r="CG9" s="223"/>
      <c r="CH9" s="223"/>
      <c r="CI9" s="223"/>
      <c r="CJ9" s="223"/>
      <c r="CK9" s="223"/>
      <c r="CL9" s="223"/>
      <c r="CM9" s="223"/>
      <c r="CN9" s="223"/>
      <c r="CO9" s="223"/>
      <c r="CP9" s="223"/>
      <c r="CQ9" s="223"/>
      <c r="CR9" s="223"/>
      <c r="CS9" s="223"/>
      <c r="CT9" s="223"/>
      <c r="CU9" s="223"/>
      <c r="CV9" s="223"/>
      <c r="CW9" s="223"/>
      <c r="CX9" s="223"/>
      <c r="CY9" s="223"/>
      <c r="CZ9" s="223"/>
      <c r="DA9" s="223"/>
      <c r="DB9" s="223"/>
      <c r="DC9" s="223"/>
      <c r="DD9" s="223"/>
      <c r="DE9" s="223"/>
      <c r="DF9" s="223"/>
      <c r="DG9" s="223"/>
      <c r="DH9" s="223"/>
      <c r="DI9" s="223"/>
      <c r="DJ9" s="223"/>
      <c r="DK9" s="223"/>
      <c r="DL9" s="223"/>
      <c r="DM9" s="223"/>
      <c r="DN9" s="223"/>
      <c r="DO9" s="223"/>
      <c r="DP9" s="223"/>
      <c r="DQ9" s="223"/>
      <c r="DR9" s="223"/>
      <c r="DS9" s="223"/>
      <c r="DT9" s="223"/>
      <c r="DU9" s="223"/>
      <c r="DV9" s="223"/>
      <c r="DW9" s="223"/>
      <c r="DX9" s="223"/>
      <c r="DY9" s="223"/>
      <c r="DZ9" s="223"/>
      <c r="EA9" s="223"/>
      <c r="EB9" s="223"/>
      <c r="EC9" s="223"/>
      <c r="ED9" s="223"/>
      <c r="EE9" s="223"/>
      <c r="EF9" s="223"/>
      <c r="EG9" s="223"/>
      <c r="EH9" s="223"/>
      <c r="EI9" s="223"/>
      <c r="EJ9" s="223"/>
      <c r="EK9" s="223"/>
      <c r="EL9" s="223"/>
      <c r="EM9" s="223"/>
      <c r="EN9" s="223"/>
      <c r="EO9" s="223"/>
      <c r="EP9" s="223"/>
      <c r="EQ9" s="223"/>
      <c r="ER9" s="223"/>
      <c r="ES9" s="223"/>
      <c r="ET9" s="223"/>
      <c r="EU9" s="223"/>
      <c r="EV9" s="223"/>
      <c r="EW9" s="223"/>
      <c r="EX9" s="223"/>
      <c r="EY9" s="223"/>
      <c r="EZ9" s="223"/>
      <c r="FA9" s="223"/>
      <c r="FB9" s="223"/>
      <c r="FC9" s="223"/>
      <c r="FD9" s="223"/>
      <c r="FE9" s="223"/>
      <c r="FF9" s="223"/>
      <c r="FG9" s="223"/>
      <c r="FH9" s="223"/>
      <c r="FI9" s="223"/>
      <c r="FJ9" s="223"/>
      <c r="FK9" s="223"/>
      <c r="FL9" s="223"/>
      <c r="FM9" s="223"/>
      <c r="FN9" s="223"/>
      <c r="FO9" s="223"/>
      <c r="FP9" s="223"/>
      <c r="FQ9" s="223"/>
      <c r="FR9" s="223"/>
      <c r="FS9" s="223"/>
    </row>
    <row r="10" spans="1:175" s="35" customFormat="1" ht="47.25" x14ac:dyDescent="0.25">
      <c r="A10" s="7">
        <v>9</v>
      </c>
      <c r="B10" s="13" t="s">
        <v>1747</v>
      </c>
      <c r="C10" s="13" t="s">
        <v>1748</v>
      </c>
      <c r="D10" s="2" t="s">
        <v>1749</v>
      </c>
      <c r="E10" s="1">
        <v>2016</v>
      </c>
      <c r="F10" s="2" t="s">
        <v>222</v>
      </c>
      <c r="G10" s="59" t="s">
        <v>2688</v>
      </c>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A10" s="223"/>
      <c r="BB10" s="223"/>
      <c r="BC10" s="223"/>
      <c r="BD10" s="223"/>
      <c r="BE10" s="223"/>
      <c r="BF10" s="223"/>
      <c r="BG10" s="223"/>
      <c r="BH10" s="223"/>
      <c r="BI10" s="223"/>
      <c r="BJ10" s="223"/>
      <c r="BK10" s="223"/>
      <c r="BL10" s="223"/>
      <c r="BM10" s="223"/>
      <c r="BN10" s="223"/>
      <c r="BO10" s="223"/>
      <c r="BP10" s="223"/>
      <c r="BQ10" s="223"/>
      <c r="BR10" s="223"/>
      <c r="BS10" s="223"/>
      <c r="BT10" s="223"/>
      <c r="BU10" s="223"/>
      <c r="BV10" s="223"/>
      <c r="BW10" s="223"/>
      <c r="BX10" s="223"/>
      <c r="BY10" s="223"/>
      <c r="BZ10" s="223"/>
      <c r="CA10" s="223"/>
      <c r="CB10" s="223"/>
      <c r="CC10" s="223"/>
      <c r="CD10" s="223"/>
      <c r="CE10" s="223"/>
      <c r="CF10" s="223"/>
      <c r="CG10" s="223"/>
      <c r="CH10" s="223"/>
      <c r="CI10" s="223"/>
      <c r="CJ10" s="223"/>
      <c r="CK10" s="223"/>
      <c r="CL10" s="223"/>
      <c r="CM10" s="223"/>
      <c r="CN10" s="223"/>
      <c r="CO10" s="223"/>
      <c r="CP10" s="223"/>
      <c r="CQ10" s="223"/>
      <c r="CR10" s="223"/>
      <c r="CS10" s="223"/>
      <c r="CT10" s="223"/>
      <c r="CU10" s="223"/>
      <c r="CV10" s="223"/>
      <c r="CW10" s="223"/>
      <c r="CX10" s="223"/>
      <c r="CY10" s="223"/>
      <c r="CZ10" s="223"/>
      <c r="DA10" s="223"/>
      <c r="DB10" s="223"/>
      <c r="DC10" s="223"/>
      <c r="DD10" s="223"/>
      <c r="DE10" s="223"/>
      <c r="DF10" s="223"/>
      <c r="DG10" s="223"/>
      <c r="DH10" s="223"/>
      <c r="DI10" s="223"/>
      <c r="DJ10" s="223"/>
      <c r="DK10" s="223"/>
      <c r="DL10" s="223"/>
      <c r="DM10" s="223"/>
      <c r="DN10" s="223"/>
      <c r="DO10" s="223"/>
      <c r="DP10" s="223"/>
      <c r="DQ10" s="223"/>
      <c r="DR10" s="223"/>
      <c r="DS10" s="223"/>
      <c r="DT10" s="223"/>
      <c r="DU10" s="223"/>
      <c r="DV10" s="223"/>
      <c r="DW10" s="223"/>
      <c r="DX10" s="223"/>
      <c r="DY10" s="223"/>
      <c r="DZ10" s="223"/>
      <c r="EA10" s="223"/>
      <c r="EB10" s="223"/>
      <c r="EC10" s="223"/>
      <c r="ED10" s="223"/>
      <c r="EE10" s="223"/>
      <c r="EF10" s="223"/>
      <c r="EG10" s="223"/>
      <c r="EH10" s="223"/>
      <c r="EI10" s="223"/>
      <c r="EJ10" s="223"/>
      <c r="EK10" s="223"/>
      <c r="EL10" s="223"/>
      <c r="EM10" s="223"/>
      <c r="EN10" s="223"/>
      <c r="EO10" s="223"/>
      <c r="EP10" s="223"/>
      <c r="EQ10" s="223"/>
      <c r="ER10" s="223"/>
      <c r="ES10" s="223"/>
      <c r="ET10" s="223"/>
      <c r="EU10" s="223"/>
      <c r="EV10" s="223"/>
      <c r="EW10" s="223"/>
      <c r="EX10" s="223"/>
      <c r="EY10" s="223"/>
      <c r="EZ10" s="223"/>
      <c r="FA10" s="223"/>
      <c r="FB10" s="223"/>
      <c r="FC10" s="223"/>
      <c r="FD10" s="223"/>
      <c r="FE10" s="223"/>
      <c r="FF10" s="223"/>
      <c r="FG10" s="223"/>
      <c r="FH10" s="223"/>
      <c r="FI10" s="223"/>
      <c r="FJ10" s="223"/>
      <c r="FK10" s="223"/>
      <c r="FL10" s="223"/>
      <c r="FM10" s="223"/>
      <c r="FN10" s="223"/>
      <c r="FO10" s="223"/>
      <c r="FP10" s="223"/>
      <c r="FQ10" s="223"/>
      <c r="FR10" s="223"/>
      <c r="FS10" s="223"/>
    </row>
    <row r="11" spans="1:175" s="35" customFormat="1" ht="47.25" x14ac:dyDescent="0.25">
      <c r="A11" s="7">
        <v>10</v>
      </c>
      <c r="B11" s="13" t="s">
        <v>1750</v>
      </c>
      <c r="C11" s="13" t="s">
        <v>1751</v>
      </c>
      <c r="D11" s="2" t="s">
        <v>1752</v>
      </c>
      <c r="E11" s="1">
        <v>2016</v>
      </c>
      <c r="F11" s="2" t="s">
        <v>222</v>
      </c>
      <c r="G11" s="59" t="s">
        <v>2688</v>
      </c>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3"/>
      <c r="CJ11" s="223"/>
      <c r="CK11" s="223"/>
      <c r="CL11" s="223"/>
      <c r="CM11" s="223"/>
      <c r="CN11" s="223"/>
      <c r="CO11" s="223"/>
      <c r="CP11" s="223"/>
      <c r="CQ11" s="223"/>
      <c r="CR11" s="223"/>
      <c r="CS11" s="223"/>
      <c r="CT11" s="223"/>
      <c r="CU11" s="223"/>
      <c r="CV11" s="223"/>
      <c r="CW11" s="223"/>
      <c r="CX11" s="223"/>
      <c r="CY11" s="223"/>
      <c r="CZ11" s="223"/>
      <c r="DA11" s="223"/>
      <c r="DB11" s="223"/>
      <c r="DC11" s="223"/>
      <c r="DD11" s="223"/>
      <c r="DE11" s="223"/>
      <c r="DF11" s="223"/>
      <c r="DG11" s="223"/>
      <c r="DH11" s="223"/>
      <c r="DI11" s="223"/>
      <c r="DJ11" s="223"/>
      <c r="DK11" s="223"/>
      <c r="DL11" s="223"/>
      <c r="DM11" s="223"/>
      <c r="DN11" s="223"/>
      <c r="DO11" s="223"/>
      <c r="DP11" s="223"/>
      <c r="DQ11" s="223"/>
      <c r="DR11" s="223"/>
      <c r="DS11" s="223"/>
      <c r="DT11" s="223"/>
      <c r="DU11" s="223"/>
      <c r="DV11" s="223"/>
      <c r="DW11" s="223"/>
      <c r="DX11" s="223"/>
      <c r="DY11" s="223"/>
      <c r="DZ11" s="223"/>
      <c r="EA11" s="223"/>
      <c r="EB11" s="223"/>
      <c r="EC11" s="223"/>
      <c r="ED11" s="223"/>
      <c r="EE11" s="223"/>
      <c r="EF11" s="223"/>
      <c r="EG11" s="223"/>
      <c r="EH11" s="223"/>
      <c r="EI11" s="223"/>
      <c r="EJ11" s="223"/>
      <c r="EK11" s="223"/>
      <c r="EL11" s="223"/>
      <c r="EM11" s="223"/>
      <c r="EN11" s="223"/>
      <c r="EO11" s="223"/>
      <c r="EP11" s="223"/>
      <c r="EQ11" s="223"/>
      <c r="ER11" s="223"/>
      <c r="ES11" s="223"/>
      <c r="ET11" s="223"/>
      <c r="EU11" s="223"/>
      <c r="EV11" s="223"/>
      <c r="EW11" s="223"/>
      <c r="EX11" s="223"/>
      <c r="EY11" s="223"/>
      <c r="EZ11" s="223"/>
      <c r="FA11" s="223"/>
      <c r="FB11" s="223"/>
      <c r="FC11" s="223"/>
      <c r="FD11" s="223"/>
      <c r="FE11" s="223"/>
      <c r="FF11" s="223"/>
      <c r="FG11" s="223"/>
      <c r="FH11" s="223"/>
      <c r="FI11" s="223"/>
      <c r="FJ11" s="223"/>
      <c r="FK11" s="223"/>
      <c r="FL11" s="223"/>
      <c r="FM11" s="223"/>
      <c r="FN11" s="223"/>
      <c r="FO11" s="223"/>
      <c r="FP11" s="223"/>
      <c r="FQ11" s="223"/>
      <c r="FR11" s="223"/>
      <c r="FS11" s="223"/>
    </row>
    <row r="12" spans="1:175" s="35" customFormat="1" ht="47.25" x14ac:dyDescent="0.25">
      <c r="A12" s="7">
        <v>11</v>
      </c>
      <c r="B12" s="13" t="s">
        <v>1753</v>
      </c>
      <c r="C12" s="95" t="s">
        <v>1754</v>
      </c>
      <c r="D12" s="2" t="s">
        <v>1735</v>
      </c>
      <c r="E12" s="1">
        <v>2016</v>
      </c>
      <c r="F12" s="2" t="s">
        <v>222</v>
      </c>
      <c r="G12" s="59" t="s">
        <v>2688</v>
      </c>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223"/>
      <c r="AU12" s="223"/>
      <c r="AV12" s="223"/>
      <c r="AW12" s="223"/>
      <c r="AX12" s="223"/>
      <c r="AY12" s="223"/>
      <c r="AZ12" s="223"/>
      <c r="BA12" s="223"/>
      <c r="BB12" s="223"/>
      <c r="BC12" s="223"/>
      <c r="BD12" s="223"/>
      <c r="BE12" s="223"/>
      <c r="BF12" s="223"/>
      <c r="BG12" s="223"/>
      <c r="BH12" s="223"/>
      <c r="BI12" s="223"/>
      <c r="BJ12" s="223"/>
      <c r="BK12" s="223"/>
      <c r="BL12" s="223"/>
      <c r="BM12" s="223"/>
      <c r="BN12" s="223"/>
      <c r="BO12" s="223"/>
      <c r="BP12" s="223"/>
      <c r="BQ12" s="223"/>
      <c r="BR12" s="223"/>
      <c r="BS12" s="223"/>
      <c r="BT12" s="223"/>
      <c r="BU12" s="223"/>
      <c r="BV12" s="223"/>
      <c r="BW12" s="223"/>
      <c r="BX12" s="223"/>
      <c r="BY12" s="223"/>
      <c r="BZ12" s="223"/>
      <c r="CA12" s="223"/>
      <c r="CB12" s="223"/>
      <c r="CC12" s="223"/>
      <c r="CD12" s="223"/>
      <c r="CE12" s="223"/>
      <c r="CF12" s="223"/>
      <c r="CG12" s="223"/>
      <c r="CH12" s="223"/>
      <c r="CI12" s="223"/>
      <c r="CJ12" s="223"/>
      <c r="CK12" s="223"/>
      <c r="CL12" s="223"/>
      <c r="CM12" s="223"/>
      <c r="CN12" s="223"/>
      <c r="CO12" s="223"/>
      <c r="CP12" s="223"/>
      <c r="CQ12" s="223"/>
      <c r="CR12" s="223"/>
      <c r="CS12" s="223"/>
      <c r="CT12" s="223"/>
      <c r="CU12" s="223"/>
      <c r="CV12" s="223"/>
      <c r="CW12" s="223"/>
      <c r="CX12" s="223"/>
      <c r="CY12" s="223"/>
      <c r="CZ12" s="223"/>
      <c r="DA12" s="223"/>
      <c r="DB12" s="223"/>
      <c r="DC12" s="223"/>
      <c r="DD12" s="223"/>
      <c r="DE12" s="223"/>
      <c r="DF12" s="223"/>
      <c r="DG12" s="223"/>
      <c r="DH12" s="223"/>
      <c r="DI12" s="223"/>
      <c r="DJ12" s="223"/>
      <c r="DK12" s="223"/>
      <c r="DL12" s="223"/>
      <c r="DM12" s="223"/>
      <c r="DN12" s="223"/>
      <c r="DO12" s="223"/>
      <c r="DP12" s="223"/>
      <c r="DQ12" s="223"/>
      <c r="DR12" s="223"/>
      <c r="DS12" s="223"/>
      <c r="DT12" s="223"/>
      <c r="DU12" s="223"/>
      <c r="DV12" s="223"/>
      <c r="DW12" s="223"/>
      <c r="DX12" s="223"/>
      <c r="DY12" s="223"/>
      <c r="DZ12" s="223"/>
      <c r="EA12" s="223"/>
      <c r="EB12" s="223"/>
      <c r="EC12" s="223"/>
      <c r="ED12" s="223"/>
      <c r="EE12" s="223"/>
      <c r="EF12" s="223"/>
      <c r="EG12" s="223"/>
      <c r="EH12" s="223"/>
      <c r="EI12" s="223"/>
      <c r="EJ12" s="223"/>
      <c r="EK12" s="223"/>
      <c r="EL12" s="223"/>
      <c r="EM12" s="223"/>
      <c r="EN12" s="223"/>
      <c r="EO12" s="223"/>
      <c r="EP12" s="223"/>
      <c r="EQ12" s="223"/>
      <c r="ER12" s="223"/>
      <c r="ES12" s="223"/>
      <c r="ET12" s="223"/>
      <c r="EU12" s="223"/>
      <c r="EV12" s="223"/>
      <c r="EW12" s="223"/>
      <c r="EX12" s="223"/>
      <c r="EY12" s="223"/>
      <c r="EZ12" s="223"/>
      <c r="FA12" s="223"/>
      <c r="FB12" s="223"/>
      <c r="FC12" s="223"/>
      <c r="FD12" s="223"/>
      <c r="FE12" s="223"/>
      <c r="FF12" s="223"/>
      <c r="FG12" s="223"/>
      <c r="FH12" s="223"/>
      <c r="FI12" s="223"/>
      <c r="FJ12" s="223"/>
      <c r="FK12" s="223"/>
      <c r="FL12" s="223"/>
      <c r="FM12" s="223"/>
      <c r="FN12" s="223"/>
      <c r="FO12" s="223"/>
      <c r="FP12" s="223"/>
      <c r="FQ12" s="223"/>
      <c r="FR12" s="223"/>
      <c r="FS12" s="223"/>
    </row>
    <row r="13" spans="1:175" ht="31.5" x14ac:dyDescent="0.25">
      <c r="A13" s="7">
        <v>12</v>
      </c>
      <c r="B13" s="10" t="s">
        <v>1755</v>
      </c>
      <c r="C13" s="90" t="s">
        <v>1756</v>
      </c>
      <c r="D13" s="1" t="s">
        <v>1743</v>
      </c>
      <c r="E13" s="189">
        <v>2016</v>
      </c>
      <c r="F13" s="18" t="s">
        <v>222</v>
      </c>
      <c r="G13" s="59" t="s">
        <v>2688</v>
      </c>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3"/>
      <c r="AR13" s="223"/>
      <c r="AS13" s="223"/>
      <c r="AT13" s="223"/>
      <c r="AU13" s="223"/>
      <c r="AV13" s="223"/>
      <c r="AW13" s="223"/>
      <c r="AX13" s="223"/>
      <c r="AY13" s="223"/>
      <c r="AZ13" s="223"/>
      <c r="BA13" s="223"/>
      <c r="BB13" s="223"/>
      <c r="BC13" s="223"/>
      <c r="BD13" s="223"/>
      <c r="BE13" s="223"/>
      <c r="BF13" s="223"/>
      <c r="BG13" s="223"/>
      <c r="BH13" s="223"/>
      <c r="BI13" s="223"/>
      <c r="BJ13" s="223"/>
      <c r="BK13" s="223"/>
      <c r="BL13" s="223"/>
      <c r="BM13" s="223"/>
      <c r="BN13" s="223"/>
      <c r="BO13" s="223"/>
      <c r="BP13" s="223"/>
      <c r="BQ13" s="223"/>
      <c r="BR13" s="223"/>
      <c r="BS13" s="223"/>
      <c r="BT13" s="223"/>
      <c r="BU13" s="223"/>
      <c r="BV13" s="223"/>
      <c r="BW13" s="223"/>
      <c r="BX13" s="223"/>
      <c r="BY13" s="223"/>
      <c r="BZ13" s="223"/>
      <c r="CA13" s="223"/>
      <c r="CB13" s="223"/>
      <c r="CC13" s="223"/>
      <c r="CD13" s="223"/>
      <c r="CE13" s="223"/>
      <c r="CF13" s="223"/>
      <c r="CG13" s="223"/>
      <c r="CH13" s="223"/>
      <c r="CI13" s="223"/>
      <c r="CJ13" s="223"/>
      <c r="CK13" s="223"/>
      <c r="CL13" s="223"/>
      <c r="CM13" s="223"/>
      <c r="CN13" s="223"/>
      <c r="CO13" s="223"/>
      <c r="CP13" s="223"/>
      <c r="CQ13" s="223"/>
      <c r="CR13" s="223"/>
      <c r="CS13" s="223"/>
      <c r="CT13" s="223"/>
      <c r="CU13" s="223"/>
      <c r="CV13" s="223"/>
      <c r="CW13" s="223"/>
      <c r="CX13" s="223"/>
      <c r="CY13" s="223"/>
      <c r="CZ13" s="223"/>
      <c r="DA13" s="223"/>
      <c r="DB13" s="223"/>
      <c r="DC13" s="223"/>
      <c r="DD13" s="223"/>
      <c r="DE13" s="223"/>
      <c r="DF13" s="223"/>
      <c r="DG13" s="223"/>
      <c r="DH13" s="223"/>
      <c r="DI13" s="223"/>
      <c r="DJ13" s="223"/>
      <c r="DK13" s="223"/>
      <c r="DL13" s="223"/>
      <c r="DM13" s="223"/>
      <c r="DN13" s="223"/>
      <c r="DO13" s="223"/>
      <c r="DP13" s="223"/>
      <c r="DQ13" s="223"/>
      <c r="DR13" s="223"/>
      <c r="DS13" s="223"/>
      <c r="DT13" s="223"/>
      <c r="DU13" s="223"/>
      <c r="DV13" s="223"/>
      <c r="DW13" s="223"/>
      <c r="DX13" s="223"/>
      <c r="DY13" s="223"/>
      <c r="DZ13" s="223"/>
      <c r="EA13" s="223"/>
      <c r="EB13" s="223"/>
      <c r="EC13" s="223"/>
      <c r="ED13" s="223"/>
      <c r="EE13" s="223"/>
      <c r="EF13" s="223"/>
      <c r="EG13" s="223"/>
      <c r="EH13" s="223"/>
      <c r="EI13" s="223"/>
      <c r="EJ13" s="223"/>
      <c r="EK13" s="223"/>
      <c r="EL13" s="223"/>
      <c r="EM13" s="223"/>
      <c r="EN13" s="223"/>
      <c r="EO13" s="223"/>
      <c r="EP13" s="223"/>
      <c r="EQ13" s="223"/>
      <c r="ER13" s="223"/>
      <c r="ES13" s="223"/>
      <c r="ET13" s="223"/>
      <c r="EU13" s="223"/>
      <c r="EV13" s="223"/>
      <c r="EW13" s="223"/>
      <c r="EX13" s="223"/>
      <c r="EY13" s="223"/>
      <c r="EZ13" s="223"/>
      <c r="FA13" s="223"/>
      <c r="FB13" s="223"/>
      <c r="FC13" s="223"/>
      <c r="FD13" s="223"/>
      <c r="FE13" s="223"/>
      <c r="FF13" s="223"/>
      <c r="FG13" s="223"/>
      <c r="FH13" s="223"/>
      <c r="FI13" s="223"/>
      <c r="FJ13" s="223"/>
      <c r="FK13" s="223"/>
      <c r="FL13" s="223"/>
      <c r="FM13" s="223"/>
      <c r="FN13" s="223"/>
      <c r="FO13" s="223"/>
      <c r="FP13" s="223"/>
      <c r="FQ13" s="223"/>
      <c r="FR13" s="223"/>
      <c r="FS13" s="223"/>
    </row>
    <row r="14" spans="1:175" s="223" customFormat="1" ht="47.25" x14ac:dyDescent="0.25">
      <c r="A14" s="7">
        <v>13</v>
      </c>
      <c r="B14" s="314" t="s">
        <v>2711</v>
      </c>
      <c r="C14" s="315" t="s">
        <v>1757</v>
      </c>
      <c r="D14" s="316" t="s">
        <v>1758</v>
      </c>
      <c r="E14" s="1">
        <v>2016</v>
      </c>
      <c r="F14" s="18" t="s">
        <v>222</v>
      </c>
      <c r="G14" s="59" t="s">
        <v>2688</v>
      </c>
    </row>
    <row r="15" spans="1:175" s="223" customFormat="1" ht="47.25" x14ac:dyDescent="0.25">
      <c r="A15" s="7">
        <v>14</v>
      </c>
      <c r="B15" s="314" t="s">
        <v>1759</v>
      </c>
      <c r="C15" s="315" t="s">
        <v>1760</v>
      </c>
      <c r="D15" s="316" t="s">
        <v>1761</v>
      </c>
      <c r="E15" s="1">
        <v>2016</v>
      </c>
      <c r="F15" s="18" t="s">
        <v>222</v>
      </c>
      <c r="G15" s="59" t="s">
        <v>2688</v>
      </c>
    </row>
    <row r="16" spans="1:175" s="223" customFormat="1" ht="63" x14ac:dyDescent="0.25">
      <c r="A16" s="7">
        <v>15</v>
      </c>
      <c r="B16" s="314" t="s">
        <v>1762</v>
      </c>
      <c r="C16" s="315" t="s">
        <v>1763</v>
      </c>
      <c r="D16" s="316" t="s">
        <v>1761</v>
      </c>
      <c r="E16" s="1">
        <v>2016</v>
      </c>
      <c r="F16" s="18" t="s">
        <v>222</v>
      </c>
      <c r="G16" s="59" t="s">
        <v>2688</v>
      </c>
    </row>
    <row r="17" spans="1:175" s="223" customFormat="1" ht="31.5" x14ac:dyDescent="0.25">
      <c r="A17" s="7">
        <v>16</v>
      </c>
      <c r="B17" s="314" t="s">
        <v>1764</v>
      </c>
      <c r="C17" s="314" t="s">
        <v>1765</v>
      </c>
      <c r="D17" s="316" t="s">
        <v>1761</v>
      </c>
      <c r="E17" s="1">
        <v>2016</v>
      </c>
      <c r="F17" s="18" t="s">
        <v>222</v>
      </c>
      <c r="G17" s="59" t="s">
        <v>2688</v>
      </c>
    </row>
    <row r="18" spans="1:175" s="223" customFormat="1" ht="47.25" x14ac:dyDescent="0.25">
      <c r="A18" s="7">
        <v>17</v>
      </c>
      <c r="B18" s="314" t="s">
        <v>1766</v>
      </c>
      <c r="C18" s="315" t="s">
        <v>1767</v>
      </c>
      <c r="D18" s="316" t="s">
        <v>1735</v>
      </c>
      <c r="E18" s="1">
        <v>2016</v>
      </c>
      <c r="F18" s="18" t="s">
        <v>222</v>
      </c>
      <c r="G18" s="59" t="s">
        <v>2688</v>
      </c>
    </row>
    <row r="19" spans="1:175" s="223" customFormat="1" ht="47.25" x14ac:dyDescent="0.25">
      <c r="A19" s="7">
        <v>18</v>
      </c>
      <c r="B19" s="314" t="s">
        <v>1768</v>
      </c>
      <c r="C19" s="314" t="s">
        <v>1769</v>
      </c>
      <c r="D19" s="316" t="s">
        <v>1735</v>
      </c>
      <c r="E19" s="1">
        <v>2016</v>
      </c>
      <c r="F19" s="18" t="s">
        <v>222</v>
      </c>
      <c r="G19" s="59" t="s">
        <v>2688</v>
      </c>
    </row>
    <row r="20" spans="1:175" s="223" customFormat="1" ht="31.5" x14ac:dyDescent="0.25">
      <c r="A20" s="7">
        <v>19</v>
      </c>
      <c r="B20" s="314" t="s">
        <v>1770</v>
      </c>
      <c r="C20" s="314" t="s">
        <v>1771</v>
      </c>
      <c r="D20" s="316" t="s">
        <v>1772</v>
      </c>
      <c r="E20" s="1">
        <v>2016</v>
      </c>
      <c r="F20" s="18" t="s">
        <v>222</v>
      </c>
      <c r="G20" s="59" t="s">
        <v>2688</v>
      </c>
    </row>
    <row r="21" spans="1:175" s="223" customFormat="1" ht="31.5" x14ac:dyDescent="0.25">
      <c r="A21" s="7">
        <v>20</v>
      </c>
      <c r="B21" s="314" t="s">
        <v>1773</v>
      </c>
      <c r="C21" s="315" t="s">
        <v>1774</v>
      </c>
      <c r="D21" s="316" t="s">
        <v>1761</v>
      </c>
      <c r="E21" s="1">
        <v>2016</v>
      </c>
      <c r="F21" s="18" t="s">
        <v>222</v>
      </c>
      <c r="G21" s="59" t="s">
        <v>2688</v>
      </c>
    </row>
    <row r="22" spans="1:175" s="223" customFormat="1" ht="31.5" x14ac:dyDescent="0.25">
      <c r="A22" s="7">
        <v>21</v>
      </c>
      <c r="B22" s="314" t="s">
        <v>1775</v>
      </c>
      <c r="C22" s="314" t="s">
        <v>1776</v>
      </c>
      <c r="D22" s="316" t="s">
        <v>1761</v>
      </c>
      <c r="E22" s="1">
        <v>2016</v>
      </c>
      <c r="F22" s="18" t="s">
        <v>222</v>
      </c>
      <c r="G22" s="59" t="s">
        <v>2688</v>
      </c>
    </row>
    <row r="23" spans="1:175" s="223" customFormat="1" ht="31.5" x14ac:dyDescent="0.25">
      <c r="A23" s="7">
        <v>22</v>
      </c>
      <c r="B23" s="314" t="s">
        <v>1777</v>
      </c>
      <c r="C23" s="314" t="s">
        <v>1778</v>
      </c>
      <c r="D23" s="316" t="s">
        <v>1761</v>
      </c>
      <c r="E23" s="1">
        <v>2016</v>
      </c>
      <c r="F23" s="18" t="s">
        <v>222</v>
      </c>
      <c r="G23" s="59" t="s">
        <v>2688</v>
      </c>
    </row>
    <row r="24" spans="1:175" s="223" customFormat="1" ht="47.25" x14ac:dyDescent="0.25">
      <c r="A24" s="7">
        <v>23</v>
      </c>
      <c r="B24" s="314" t="s">
        <v>1779</v>
      </c>
      <c r="C24" s="315" t="s">
        <v>1780</v>
      </c>
      <c r="D24" s="316" t="s">
        <v>1761</v>
      </c>
      <c r="E24" s="1">
        <v>2016</v>
      </c>
      <c r="F24" s="18" t="s">
        <v>222</v>
      </c>
      <c r="G24" s="59" t="s">
        <v>2688</v>
      </c>
    </row>
    <row r="25" spans="1:175" s="223" customFormat="1" ht="47.25" x14ac:dyDescent="0.25">
      <c r="A25" s="7">
        <v>24</v>
      </c>
      <c r="B25" s="314" t="s">
        <v>1781</v>
      </c>
      <c r="C25" s="315" t="s">
        <v>1782</v>
      </c>
      <c r="D25" s="316" t="s">
        <v>1761</v>
      </c>
      <c r="E25" s="1">
        <v>2016</v>
      </c>
      <c r="F25" s="18" t="s">
        <v>222</v>
      </c>
      <c r="G25" s="59" t="s">
        <v>2688</v>
      </c>
    </row>
    <row r="26" spans="1:175" s="223" customFormat="1" ht="31.5" x14ac:dyDescent="0.25">
      <c r="A26" s="7">
        <v>25</v>
      </c>
      <c r="B26" s="314" t="s">
        <v>1783</v>
      </c>
      <c r="C26" s="315" t="s">
        <v>1784</v>
      </c>
      <c r="D26" s="316" t="s">
        <v>1761</v>
      </c>
      <c r="E26" s="1">
        <v>2016</v>
      </c>
      <c r="F26" s="18" t="s">
        <v>222</v>
      </c>
      <c r="G26" s="59" t="s">
        <v>2688</v>
      </c>
    </row>
    <row r="27" spans="1:175" s="223" customFormat="1" ht="31.5" x14ac:dyDescent="0.25">
      <c r="A27" s="7">
        <v>26</v>
      </c>
      <c r="B27" s="314" t="s">
        <v>1785</v>
      </c>
      <c r="C27" s="315" t="s">
        <v>1786</v>
      </c>
      <c r="D27" s="316" t="s">
        <v>1787</v>
      </c>
      <c r="E27" s="1">
        <v>2016</v>
      </c>
      <c r="F27" s="18" t="s">
        <v>222</v>
      </c>
      <c r="G27" s="59" t="s">
        <v>2688</v>
      </c>
    </row>
    <row r="28" spans="1:175" s="223" customFormat="1" ht="47.25" x14ac:dyDescent="0.25">
      <c r="A28" s="7">
        <v>27</v>
      </c>
      <c r="B28" s="314" t="s">
        <v>1788</v>
      </c>
      <c r="C28" s="315" t="s">
        <v>1789</v>
      </c>
      <c r="D28" s="316" t="s">
        <v>1761</v>
      </c>
      <c r="E28" s="1">
        <v>2016</v>
      </c>
      <c r="F28" s="18" t="s">
        <v>222</v>
      </c>
      <c r="G28" s="59" t="s">
        <v>2688</v>
      </c>
    </row>
    <row r="29" spans="1:175" s="223" customFormat="1" ht="47.25" x14ac:dyDescent="0.25">
      <c r="A29" s="7">
        <v>28</v>
      </c>
      <c r="B29" s="314" t="s">
        <v>1790</v>
      </c>
      <c r="C29" s="315" t="s">
        <v>1791</v>
      </c>
      <c r="D29" s="316" t="s">
        <v>1761</v>
      </c>
      <c r="E29" s="1">
        <v>2016</v>
      </c>
      <c r="F29" s="18" t="s">
        <v>222</v>
      </c>
      <c r="G29" s="59" t="s">
        <v>2688</v>
      </c>
    </row>
    <row r="30" spans="1:175" s="223" customFormat="1" ht="31.5" x14ac:dyDescent="0.25">
      <c r="A30" s="7">
        <v>29</v>
      </c>
      <c r="B30" s="314" t="s">
        <v>1792</v>
      </c>
      <c r="C30" s="314" t="s">
        <v>1793</v>
      </c>
      <c r="D30" s="316" t="s">
        <v>1794</v>
      </c>
      <c r="E30" s="1">
        <v>2016</v>
      </c>
      <c r="F30" s="18" t="s">
        <v>222</v>
      </c>
      <c r="G30" s="59" t="s">
        <v>2688</v>
      </c>
    </row>
    <row r="31" spans="1:175" s="223" customFormat="1" ht="47.25" x14ac:dyDescent="0.25">
      <c r="A31" s="7">
        <v>30</v>
      </c>
      <c r="B31" s="393" t="s">
        <v>180</v>
      </c>
      <c r="C31" s="396" t="s">
        <v>181</v>
      </c>
      <c r="D31" s="399" t="s">
        <v>237</v>
      </c>
      <c r="E31" s="148">
        <v>2017</v>
      </c>
      <c r="F31" s="39" t="s">
        <v>222</v>
      </c>
      <c r="G31" s="94" t="s">
        <v>2673</v>
      </c>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row>
    <row r="32" spans="1:175" s="223" customFormat="1" ht="47.25" x14ac:dyDescent="0.25">
      <c r="A32" s="7">
        <v>31</v>
      </c>
      <c r="B32" s="317" t="s">
        <v>2100</v>
      </c>
      <c r="C32" s="317" t="s">
        <v>2101</v>
      </c>
      <c r="D32" s="318" t="s">
        <v>2069</v>
      </c>
      <c r="E32" s="250">
        <v>2017</v>
      </c>
      <c r="F32" s="210" t="s">
        <v>222</v>
      </c>
      <c r="G32" s="59" t="s">
        <v>2688</v>
      </c>
    </row>
    <row r="33" spans="1:175" s="223" customFormat="1" ht="31.5" x14ac:dyDescent="0.25">
      <c r="A33" s="7">
        <v>32</v>
      </c>
      <c r="B33" s="319" t="s">
        <v>2102</v>
      </c>
      <c r="C33" s="319" t="s">
        <v>2103</v>
      </c>
      <c r="D33" s="320" t="s">
        <v>2104</v>
      </c>
      <c r="E33" s="272">
        <v>2017</v>
      </c>
      <c r="F33" s="210" t="s">
        <v>222</v>
      </c>
      <c r="G33" s="59" t="s">
        <v>2688</v>
      </c>
    </row>
    <row r="34" spans="1:175" s="223" customFormat="1" ht="47.25" x14ac:dyDescent="0.25">
      <c r="A34" s="7">
        <v>33</v>
      </c>
      <c r="B34" s="392" t="s">
        <v>732</v>
      </c>
      <c r="C34" s="395" t="s">
        <v>758</v>
      </c>
      <c r="D34" s="398" t="s">
        <v>759</v>
      </c>
      <c r="E34" s="148">
        <v>2018</v>
      </c>
      <c r="F34" s="158" t="s">
        <v>222</v>
      </c>
      <c r="G34" s="94" t="s">
        <v>2673</v>
      </c>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c r="BI34" s="133"/>
      <c r="BJ34" s="133"/>
      <c r="BK34" s="133"/>
      <c r="BL34" s="133"/>
      <c r="BM34" s="133"/>
      <c r="BN34" s="133"/>
      <c r="BO34" s="133"/>
      <c r="BP34" s="133"/>
      <c r="BQ34" s="133"/>
      <c r="BR34" s="133"/>
      <c r="BS34" s="133"/>
      <c r="BT34" s="133"/>
      <c r="BU34" s="133"/>
      <c r="BV34" s="133"/>
      <c r="BW34" s="133"/>
      <c r="BX34" s="133"/>
      <c r="BY34" s="133"/>
      <c r="BZ34" s="133"/>
      <c r="CA34" s="133"/>
      <c r="CB34" s="133"/>
      <c r="CC34" s="133"/>
      <c r="CD34" s="133"/>
      <c r="CE34" s="133"/>
      <c r="CF34" s="133"/>
      <c r="CG34" s="133"/>
      <c r="CH34" s="133"/>
      <c r="CI34" s="133"/>
      <c r="CJ34" s="133"/>
      <c r="CK34" s="133"/>
      <c r="CL34" s="133"/>
      <c r="CM34" s="133"/>
      <c r="CN34" s="133"/>
      <c r="CO34" s="133"/>
      <c r="CP34" s="133"/>
      <c r="CQ34" s="133"/>
      <c r="CR34" s="133"/>
      <c r="CS34" s="133"/>
      <c r="CT34" s="133"/>
      <c r="CU34" s="133"/>
      <c r="CV34" s="133"/>
      <c r="CW34" s="133"/>
      <c r="CX34" s="133"/>
      <c r="CY34" s="133"/>
      <c r="CZ34" s="133"/>
      <c r="DA34" s="133"/>
      <c r="DB34" s="133"/>
      <c r="DC34" s="133"/>
      <c r="DD34" s="133"/>
      <c r="DE34" s="133"/>
      <c r="DF34" s="133"/>
      <c r="DG34" s="133"/>
      <c r="DH34" s="133"/>
      <c r="DI34" s="133"/>
      <c r="DJ34" s="133"/>
      <c r="DK34" s="133"/>
      <c r="DL34" s="133"/>
      <c r="DM34" s="133"/>
      <c r="DN34" s="133"/>
      <c r="DO34" s="133"/>
      <c r="DP34" s="133"/>
      <c r="DQ34" s="133"/>
      <c r="DR34" s="133"/>
      <c r="DS34" s="133"/>
      <c r="DT34" s="133"/>
      <c r="DU34" s="133"/>
      <c r="DV34" s="133"/>
      <c r="DW34" s="133"/>
      <c r="DX34" s="133"/>
      <c r="DY34" s="133"/>
      <c r="DZ34" s="133"/>
      <c r="EA34" s="133"/>
      <c r="EB34" s="133"/>
      <c r="EC34" s="133"/>
      <c r="ED34" s="133"/>
      <c r="EE34" s="133"/>
      <c r="EF34" s="133"/>
      <c r="EG34" s="133"/>
      <c r="EH34" s="133"/>
      <c r="EI34" s="133"/>
      <c r="EJ34" s="133"/>
      <c r="EK34" s="133"/>
      <c r="EL34" s="133"/>
      <c r="EM34" s="133"/>
      <c r="EN34" s="133"/>
      <c r="EO34" s="133"/>
      <c r="EP34" s="133"/>
      <c r="EQ34" s="133"/>
      <c r="ER34" s="133"/>
      <c r="ES34" s="133"/>
      <c r="ET34" s="133"/>
      <c r="EU34" s="133"/>
      <c r="EV34" s="133"/>
      <c r="EW34" s="133"/>
      <c r="EX34" s="133"/>
      <c r="EY34" s="133"/>
      <c r="EZ34" s="133"/>
      <c r="FA34" s="133"/>
      <c r="FB34" s="133"/>
      <c r="FC34" s="133"/>
      <c r="FD34" s="133"/>
      <c r="FE34" s="133"/>
      <c r="FF34" s="133"/>
      <c r="FG34" s="133"/>
      <c r="FH34" s="133"/>
      <c r="FI34" s="133"/>
      <c r="FJ34" s="133"/>
      <c r="FK34" s="133"/>
      <c r="FL34" s="133"/>
      <c r="FM34" s="133"/>
      <c r="FN34" s="133"/>
      <c r="FO34" s="133"/>
      <c r="FP34" s="133"/>
      <c r="FQ34" s="133"/>
      <c r="FR34" s="133"/>
      <c r="FS34" s="133"/>
    </row>
    <row r="35" spans="1:175" s="223" customFormat="1" ht="47.25" x14ac:dyDescent="0.25">
      <c r="A35" s="7">
        <v>34</v>
      </c>
      <c r="B35" s="392" t="s">
        <v>1250</v>
      </c>
      <c r="C35" s="395" t="s">
        <v>919</v>
      </c>
      <c r="D35" s="398" t="s">
        <v>830</v>
      </c>
      <c r="E35" s="148">
        <v>2018</v>
      </c>
      <c r="F35" s="158" t="s">
        <v>222</v>
      </c>
      <c r="G35" s="94" t="s">
        <v>2673</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row>
    <row r="36" spans="1:175" s="223" customFormat="1" ht="31.5" x14ac:dyDescent="0.25">
      <c r="A36" s="7">
        <v>35</v>
      </c>
      <c r="B36" s="321" t="s">
        <v>2345</v>
      </c>
      <c r="C36" s="321" t="s">
        <v>2346</v>
      </c>
      <c r="D36" s="305" t="s">
        <v>2347</v>
      </c>
      <c r="E36" s="100">
        <v>2018</v>
      </c>
      <c r="F36" s="222" t="s">
        <v>222</v>
      </c>
      <c r="G36" s="59" t="s">
        <v>2688</v>
      </c>
    </row>
    <row r="37" spans="1:175" s="223" customFormat="1" ht="31.5" x14ac:dyDescent="0.25">
      <c r="A37" s="7">
        <v>36</v>
      </c>
      <c r="B37" s="321" t="s">
        <v>2348</v>
      </c>
      <c r="C37" s="321" t="s">
        <v>2349</v>
      </c>
      <c r="D37" s="305" t="s">
        <v>2347</v>
      </c>
      <c r="E37" s="100">
        <v>2018</v>
      </c>
      <c r="F37" s="222" t="s">
        <v>222</v>
      </c>
      <c r="G37" s="59" t="s">
        <v>2688</v>
      </c>
    </row>
    <row r="38" spans="1:175" s="223" customFormat="1" ht="31.5" x14ac:dyDescent="0.25">
      <c r="A38" s="7">
        <v>37</v>
      </c>
      <c r="B38" s="321" t="s">
        <v>2350</v>
      </c>
      <c r="C38" s="321" t="s">
        <v>2351</v>
      </c>
      <c r="D38" s="305" t="s">
        <v>2347</v>
      </c>
      <c r="E38" s="100">
        <v>2018</v>
      </c>
      <c r="F38" s="222" t="s">
        <v>222</v>
      </c>
      <c r="G38" s="59" t="s">
        <v>2688</v>
      </c>
    </row>
    <row r="39" spans="1:175" s="223" customFormat="1" ht="47.25" x14ac:dyDescent="0.25">
      <c r="A39" s="7">
        <v>38</v>
      </c>
      <c r="B39" s="321" t="s">
        <v>2352</v>
      </c>
      <c r="C39" s="321" t="s">
        <v>2353</v>
      </c>
      <c r="D39" s="305" t="s">
        <v>2354</v>
      </c>
      <c r="E39" s="100">
        <v>2018</v>
      </c>
      <c r="F39" s="222" t="s">
        <v>222</v>
      </c>
      <c r="G39" s="59" t="s">
        <v>2688</v>
      </c>
    </row>
    <row r="40" spans="1:175" s="223" customFormat="1" ht="47.25" x14ac:dyDescent="0.25">
      <c r="A40" s="7">
        <v>39</v>
      </c>
      <c r="B40" s="321" t="s">
        <v>2355</v>
      </c>
      <c r="C40" s="321" t="s">
        <v>2356</v>
      </c>
      <c r="D40" s="305" t="s">
        <v>2354</v>
      </c>
      <c r="E40" s="100">
        <v>2018</v>
      </c>
      <c r="F40" s="222" t="s">
        <v>222</v>
      </c>
      <c r="G40" s="59" t="s">
        <v>2688</v>
      </c>
    </row>
    <row r="41" spans="1:175" s="223" customFormat="1" ht="63" x14ac:dyDescent="0.25">
      <c r="A41" s="7">
        <v>40</v>
      </c>
      <c r="B41" s="321" t="s">
        <v>2357</v>
      </c>
      <c r="C41" s="321" t="s">
        <v>2358</v>
      </c>
      <c r="D41" s="305" t="s">
        <v>2359</v>
      </c>
      <c r="E41" s="100">
        <v>2018</v>
      </c>
      <c r="F41" s="222" t="s">
        <v>222</v>
      </c>
      <c r="G41" s="59" t="s">
        <v>2688</v>
      </c>
    </row>
    <row r="42" spans="1:175" s="223" customFormat="1" ht="63" x14ac:dyDescent="0.25">
      <c r="A42" s="7">
        <v>41</v>
      </c>
      <c r="B42" s="321" t="s">
        <v>2712</v>
      </c>
      <c r="C42" s="321" t="s">
        <v>2360</v>
      </c>
      <c r="D42" s="305" t="s">
        <v>2359</v>
      </c>
      <c r="E42" s="100">
        <v>2018</v>
      </c>
      <c r="F42" s="222" t="s">
        <v>222</v>
      </c>
      <c r="G42" s="59" t="s">
        <v>2688</v>
      </c>
    </row>
    <row r="43" spans="1:175" s="223" customFormat="1" ht="63" x14ac:dyDescent="0.25">
      <c r="A43" s="7">
        <v>42</v>
      </c>
      <c r="B43" s="321" t="s">
        <v>2361</v>
      </c>
      <c r="C43" s="321" t="s">
        <v>2362</v>
      </c>
      <c r="D43" s="305" t="s">
        <v>2359</v>
      </c>
      <c r="E43" s="100">
        <v>2018</v>
      </c>
      <c r="F43" s="222" t="s">
        <v>222</v>
      </c>
      <c r="G43" s="59" t="s">
        <v>2688</v>
      </c>
    </row>
    <row r="44" spans="1:175" s="223" customFormat="1" ht="63" x14ac:dyDescent="0.25">
      <c r="A44" s="7">
        <v>43</v>
      </c>
      <c r="B44" s="321" t="s">
        <v>2363</v>
      </c>
      <c r="C44" s="321" t="s">
        <v>2364</v>
      </c>
      <c r="D44" s="305" t="s">
        <v>2359</v>
      </c>
      <c r="E44" s="100">
        <v>2018</v>
      </c>
      <c r="F44" s="222" t="s">
        <v>222</v>
      </c>
      <c r="G44" s="59" t="s">
        <v>2688</v>
      </c>
    </row>
    <row r="45" spans="1:175" s="223" customFormat="1" ht="47.25" x14ac:dyDescent="0.25">
      <c r="A45" s="7">
        <v>44</v>
      </c>
      <c r="B45" s="321" t="s">
        <v>2365</v>
      </c>
      <c r="C45" s="321" t="s">
        <v>2366</v>
      </c>
      <c r="D45" s="305" t="s">
        <v>2359</v>
      </c>
      <c r="E45" s="100">
        <v>2018</v>
      </c>
      <c r="F45" s="222" t="s">
        <v>222</v>
      </c>
      <c r="G45" s="59" t="s">
        <v>2688</v>
      </c>
    </row>
    <row r="46" spans="1:175" s="223" customFormat="1" ht="63" x14ac:dyDescent="0.25">
      <c r="A46" s="7">
        <v>45</v>
      </c>
      <c r="B46" s="321" t="s">
        <v>2367</v>
      </c>
      <c r="C46" s="321" t="s">
        <v>2368</v>
      </c>
      <c r="D46" s="305" t="s">
        <v>2369</v>
      </c>
      <c r="E46" s="100">
        <v>2018</v>
      </c>
      <c r="F46" s="222" t="s">
        <v>222</v>
      </c>
      <c r="G46" s="59" t="s">
        <v>2688</v>
      </c>
    </row>
    <row r="47" spans="1:175" s="223" customFormat="1" ht="63" x14ac:dyDescent="0.25">
      <c r="A47" s="7">
        <v>46</v>
      </c>
      <c r="B47" s="321" t="s">
        <v>2372</v>
      </c>
      <c r="C47" s="321" t="s">
        <v>2373</v>
      </c>
      <c r="D47" s="305" t="s">
        <v>2369</v>
      </c>
      <c r="E47" s="100">
        <v>2018</v>
      </c>
      <c r="F47" s="222" t="s">
        <v>222</v>
      </c>
      <c r="G47" s="59" t="s">
        <v>2688</v>
      </c>
    </row>
    <row r="48" spans="1:175" s="223" customFormat="1" ht="31.5" x14ac:dyDescent="0.25">
      <c r="A48" s="7">
        <v>47</v>
      </c>
      <c r="B48" s="321" t="s">
        <v>2487</v>
      </c>
      <c r="C48" s="321" t="s">
        <v>2488</v>
      </c>
      <c r="D48" s="305" t="s">
        <v>2489</v>
      </c>
      <c r="E48" s="100">
        <v>2018</v>
      </c>
      <c r="F48" s="222" t="s">
        <v>222</v>
      </c>
      <c r="G48" s="59" t="s">
        <v>2688</v>
      </c>
    </row>
    <row r="49" spans="1:175" s="223" customFormat="1" ht="47.25" x14ac:dyDescent="0.25">
      <c r="A49" s="7">
        <v>48</v>
      </c>
      <c r="B49" s="313" t="s">
        <v>670</v>
      </c>
      <c r="C49" s="313" t="s">
        <v>756</v>
      </c>
      <c r="D49" s="312" t="s">
        <v>411</v>
      </c>
      <c r="E49" s="1">
        <v>2019</v>
      </c>
      <c r="F49" s="72" t="s">
        <v>222</v>
      </c>
      <c r="G49" s="91" t="s">
        <v>2674</v>
      </c>
      <c r="H49" s="53"/>
      <c r="I49" s="52"/>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c r="DV49" s="53"/>
      <c r="DW49" s="53"/>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c r="FH49" s="53"/>
      <c r="FI49" s="53"/>
      <c r="FJ49" s="53"/>
      <c r="FK49" s="53"/>
      <c r="FL49" s="53"/>
      <c r="FM49" s="53"/>
      <c r="FN49" s="53"/>
      <c r="FO49" s="53"/>
      <c r="FP49" s="53"/>
      <c r="FQ49" s="53"/>
      <c r="FR49" s="53"/>
      <c r="FS49" s="53"/>
    </row>
    <row r="50" spans="1:175" s="223" customFormat="1" ht="47.25" x14ac:dyDescent="0.25">
      <c r="A50" s="7">
        <v>49</v>
      </c>
      <c r="B50" s="394" t="s">
        <v>621</v>
      </c>
      <c r="C50" s="394" t="s">
        <v>959</v>
      </c>
      <c r="D50" s="348" t="s">
        <v>622</v>
      </c>
      <c r="E50" s="1">
        <v>2019</v>
      </c>
      <c r="F50" s="71" t="s">
        <v>222</v>
      </c>
      <c r="G50" s="91" t="s">
        <v>2674</v>
      </c>
      <c r="H50" s="55"/>
      <c r="I50" s="52"/>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row>
    <row r="51" spans="1:175" s="223" customFormat="1" ht="78.75" x14ac:dyDescent="0.25">
      <c r="A51" s="7">
        <v>50</v>
      </c>
      <c r="B51" s="394" t="s">
        <v>619</v>
      </c>
      <c r="C51" s="394" t="s">
        <v>999</v>
      </c>
      <c r="D51" s="348" t="s">
        <v>620</v>
      </c>
      <c r="E51" s="1">
        <v>2019</v>
      </c>
      <c r="F51" s="71" t="s">
        <v>222</v>
      </c>
      <c r="G51" s="91" t="s">
        <v>2674</v>
      </c>
      <c r="H51" s="56"/>
      <c r="I51" s="52"/>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row>
    <row r="52" spans="1:175" s="223" customFormat="1" ht="31.5" x14ac:dyDescent="0.25">
      <c r="A52" s="7">
        <v>51</v>
      </c>
      <c r="B52" s="394" t="s">
        <v>516</v>
      </c>
      <c r="C52" s="397" t="s">
        <v>816</v>
      </c>
      <c r="D52" s="348" t="s">
        <v>68</v>
      </c>
      <c r="E52" s="1">
        <v>2019</v>
      </c>
      <c r="F52" s="71" t="s">
        <v>222</v>
      </c>
      <c r="G52" s="91" t="s">
        <v>2674</v>
      </c>
      <c r="H52" s="54"/>
      <c r="I52" s="52"/>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c r="FO52" s="54"/>
      <c r="FP52" s="54"/>
      <c r="FQ52" s="54"/>
      <c r="FR52" s="54"/>
      <c r="FS52" s="54"/>
    </row>
    <row r="53" spans="1:175" s="223" customFormat="1" ht="31.5" x14ac:dyDescent="0.25">
      <c r="A53" s="7">
        <v>52</v>
      </c>
      <c r="B53" s="313" t="s">
        <v>673</v>
      </c>
      <c r="C53" s="313" t="s">
        <v>2716</v>
      </c>
      <c r="D53" s="312" t="s">
        <v>674</v>
      </c>
      <c r="E53" s="1">
        <v>2019</v>
      </c>
      <c r="F53" s="72" t="s">
        <v>222</v>
      </c>
      <c r="G53" s="91" t="s">
        <v>2674</v>
      </c>
      <c r="H53" s="53"/>
      <c r="I53" s="52"/>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DS53" s="53"/>
      <c r="DT53" s="53"/>
      <c r="DU53" s="53"/>
      <c r="DV53" s="53"/>
      <c r="DW53" s="53"/>
      <c r="DX53" s="53"/>
      <c r="DY53" s="53"/>
      <c r="DZ53" s="53"/>
      <c r="EA53" s="53"/>
      <c r="EB53" s="53"/>
      <c r="EC53" s="53"/>
      <c r="ED53" s="53"/>
      <c r="EE53" s="53"/>
      <c r="EF53" s="53"/>
      <c r="EG53" s="53"/>
      <c r="EH53" s="53"/>
      <c r="EI53" s="53"/>
      <c r="EJ53" s="53"/>
      <c r="EK53" s="53"/>
      <c r="EL53" s="53"/>
      <c r="EM53" s="53"/>
      <c r="EN53" s="53"/>
      <c r="EO53" s="53"/>
      <c r="EP53" s="53"/>
      <c r="EQ53" s="53"/>
      <c r="ER53" s="53"/>
      <c r="ES53" s="53"/>
      <c r="ET53" s="53"/>
      <c r="EU53" s="53"/>
      <c r="EV53" s="53"/>
      <c r="EW53" s="53"/>
      <c r="EX53" s="53"/>
      <c r="EY53" s="53"/>
      <c r="EZ53" s="53"/>
      <c r="FA53" s="53"/>
      <c r="FB53" s="53"/>
      <c r="FC53" s="53"/>
      <c r="FD53" s="53"/>
      <c r="FE53" s="53"/>
      <c r="FF53" s="53"/>
      <c r="FG53" s="53"/>
      <c r="FH53" s="53"/>
      <c r="FI53" s="53"/>
      <c r="FJ53" s="53"/>
      <c r="FK53" s="53"/>
      <c r="FL53" s="53"/>
      <c r="FM53" s="53"/>
      <c r="FN53" s="53"/>
      <c r="FO53" s="53"/>
      <c r="FP53" s="53"/>
      <c r="FQ53" s="53"/>
      <c r="FR53" s="53"/>
      <c r="FS53" s="53"/>
    </row>
    <row r="54" spans="1:175" s="223" customFormat="1" ht="47.25" x14ac:dyDescent="0.25">
      <c r="A54" s="7">
        <v>53</v>
      </c>
      <c r="B54" s="313" t="s">
        <v>2501</v>
      </c>
      <c r="C54" s="322" t="s">
        <v>2502</v>
      </c>
      <c r="D54" s="312" t="s">
        <v>2503</v>
      </c>
      <c r="E54" s="100">
        <v>2019</v>
      </c>
      <c r="F54" s="224" t="s">
        <v>222</v>
      </c>
      <c r="G54" s="59" t="s">
        <v>2688</v>
      </c>
    </row>
    <row r="55" spans="1:175" s="223" customFormat="1" ht="47.25" x14ac:dyDescent="0.25">
      <c r="A55" s="7">
        <v>54</v>
      </c>
      <c r="B55" s="313" t="s">
        <v>2504</v>
      </c>
      <c r="C55" s="313" t="s">
        <v>2505</v>
      </c>
      <c r="D55" s="312" t="s">
        <v>2506</v>
      </c>
      <c r="E55" s="100">
        <v>2019</v>
      </c>
      <c r="F55" s="224" t="s">
        <v>222</v>
      </c>
      <c r="G55" s="59" t="s">
        <v>2688</v>
      </c>
    </row>
    <row r="56" spans="1:175" s="223" customFormat="1" ht="47.25" x14ac:dyDescent="0.25">
      <c r="A56" s="7">
        <v>55</v>
      </c>
      <c r="B56" s="313" t="s">
        <v>2507</v>
      </c>
      <c r="C56" s="313" t="s">
        <v>2508</v>
      </c>
      <c r="D56" s="312" t="s">
        <v>2506</v>
      </c>
      <c r="E56" s="100">
        <v>2019</v>
      </c>
      <c r="F56" s="224" t="s">
        <v>222</v>
      </c>
      <c r="G56" s="59" t="s">
        <v>2688</v>
      </c>
    </row>
    <row r="57" spans="1:175" s="223" customFormat="1" ht="47.25" x14ac:dyDescent="0.25">
      <c r="A57" s="7">
        <v>56</v>
      </c>
      <c r="B57" s="313" t="s">
        <v>2509</v>
      </c>
      <c r="C57" s="313" t="s">
        <v>2510</v>
      </c>
      <c r="D57" s="312" t="s">
        <v>2506</v>
      </c>
      <c r="E57" s="100">
        <v>2019</v>
      </c>
      <c r="F57" s="224" t="s">
        <v>222</v>
      </c>
      <c r="G57" s="59" t="s">
        <v>2688</v>
      </c>
    </row>
    <row r="58" spans="1:175" s="223" customFormat="1" ht="47.25" x14ac:dyDescent="0.25">
      <c r="A58" s="7">
        <v>57</v>
      </c>
      <c r="B58" s="313" t="s">
        <v>2511</v>
      </c>
      <c r="C58" s="313" t="s">
        <v>2512</v>
      </c>
      <c r="D58" s="312" t="s">
        <v>2506</v>
      </c>
      <c r="E58" s="100">
        <v>2019</v>
      </c>
      <c r="F58" s="224" t="s">
        <v>222</v>
      </c>
      <c r="G58" s="59" t="s">
        <v>2688</v>
      </c>
    </row>
    <row r="59" spans="1:175" s="223" customFormat="1" ht="31.5" x14ac:dyDescent="0.25">
      <c r="A59" s="7">
        <v>58</v>
      </c>
      <c r="B59" s="313" t="s">
        <v>2513</v>
      </c>
      <c r="C59" s="322" t="s">
        <v>2514</v>
      </c>
      <c r="D59" s="312" t="s">
        <v>2506</v>
      </c>
      <c r="E59" s="100">
        <v>2019</v>
      </c>
      <c r="F59" s="224" t="s">
        <v>222</v>
      </c>
      <c r="G59" s="59" t="s">
        <v>2688</v>
      </c>
    </row>
    <row r="60" spans="1:175" s="223" customFormat="1" ht="63" x14ac:dyDescent="0.25">
      <c r="A60" s="7">
        <v>59</v>
      </c>
      <c r="B60" s="313" t="s">
        <v>2515</v>
      </c>
      <c r="C60" s="313" t="s">
        <v>2516</v>
      </c>
      <c r="D60" s="312" t="s">
        <v>2517</v>
      </c>
      <c r="E60" s="100">
        <v>2019</v>
      </c>
      <c r="F60" s="140" t="s">
        <v>222</v>
      </c>
      <c r="G60" s="59" t="s">
        <v>2688</v>
      </c>
    </row>
    <row r="61" spans="1:175" s="223" customFormat="1" ht="31.5" x14ac:dyDescent="0.25">
      <c r="A61" s="7">
        <v>60</v>
      </c>
      <c r="B61" s="313" t="s">
        <v>2518</v>
      </c>
      <c r="C61" s="322" t="s">
        <v>2519</v>
      </c>
      <c r="D61" s="312" t="s">
        <v>2506</v>
      </c>
      <c r="E61" s="100">
        <v>2019</v>
      </c>
      <c r="F61" s="224" t="s">
        <v>222</v>
      </c>
      <c r="G61" s="59" t="s">
        <v>2688</v>
      </c>
    </row>
    <row r="62" spans="1:175" s="223" customFormat="1" ht="31.5" x14ac:dyDescent="0.25">
      <c r="A62" s="7">
        <v>61</v>
      </c>
      <c r="B62" s="313" t="s">
        <v>2520</v>
      </c>
      <c r="C62" s="313" t="s">
        <v>2521</v>
      </c>
      <c r="D62" s="312" t="s">
        <v>2506</v>
      </c>
      <c r="E62" s="100">
        <v>2019</v>
      </c>
      <c r="F62" s="224" t="s">
        <v>222</v>
      </c>
      <c r="G62" s="59" t="s">
        <v>2688</v>
      </c>
    </row>
    <row r="63" spans="1:175" s="223" customFormat="1" ht="47.25" x14ac:dyDescent="0.25">
      <c r="A63" s="7">
        <v>62</v>
      </c>
      <c r="B63" s="313" t="s">
        <v>2522</v>
      </c>
      <c r="C63" s="322" t="s">
        <v>2523</v>
      </c>
      <c r="D63" s="312" t="s">
        <v>2503</v>
      </c>
      <c r="E63" s="100">
        <v>2019</v>
      </c>
      <c r="F63" s="224" t="s">
        <v>222</v>
      </c>
      <c r="G63" s="59" t="s">
        <v>2688</v>
      </c>
    </row>
    <row r="64" spans="1:175" s="223" customFormat="1" ht="47.25" x14ac:dyDescent="0.25">
      <c r="A64" s="7">
        <v>63</v>
      </c>
      <c r="B64" s="313" t="s">
        <v>2524</v>
      </c>
      <c r="C64" s="322" t="s">
        <v>2525</v>
      </c>
      <c r="D64" s="312" t="s">
        <v>2503</v>
      </c>
      <c r="E64" s="100">
        <v>2019</v>
      </c>
      <c r="F64" s="224" t="s">
        <v>222</v>
      </c>
      <c r="G64" s="59" t="s">
        <v>2688</v>
      </c>
    </row>
    <row r="65" spans="1:12" s="223" customFormat="1" ht="31.5" x14ac:dyDescent="0.25">
      <c r="A65" s="7">
        <v>64</v>
      </c>
      <c r="B65" s="313" t="s">
        <v>2526</v>
      </c>
      <c r="C65" s="322" t="s">
        <v>2527</v>
      </c>
      <c r="D65" s="312" t="s">
        <v>2503</v>
      </c>
      <c r="E65" s="100">
        <v>2019</v>
      </c>
      <c r="F65" s="224" t="s">
        <v>222</v>
      </c>
      <c r="G65" s="59" t="s">
        <v>2688</v>
      </c>
    </row>
    <row r="66" spans="1:12" s="223" customFormat="1" ht="31.5" x14ac:dyDescent="0.25">
      <c r="A66" s="7">
        <v>65</v>
      </c>
      <c r="B66" s="313" t="s">
        <v>2715</v>
      </c>
      <c r="C66" s="322" t="s">
        <v>2528</v>
      </c>
      <c r="D66" s="312" t="s">
        <v>2503</v>
      </c>
      <c r="E66" s="100">
        <v>2019</v>
      </c>
      <c r="F66" s="224" t="s">
        <v>222</v>
      </c>
      <c r="G66" s="59" t="s">
        <v>2688</v>
      </c>
    </row>
    <row r="67" spans="1:12" s="223" customFormat="1" ht="31.5" x14ac:dyDescent="0.25">
      <c r="A67" s="7">
        <v>66</v>
      </c>
      <c r="B67" s="323" t="s">
        <v>2713</v>
      </c>
      <c r="C67" s="323" t="s">
        <v>2590</v>
      </c>
      <c r="D67" s="324" t="s">
        <v>2591</v>
      </c>
      <c r="E67" s="100">
        <v>2019</v>
      </c>
      <c r="F67" s="224" t="s">
        <v>222</v>
      </c>
      <c r="G67" s="59" t="s">
        <v>2688</v>
      </c>
    </row>
    <row r="68" spans="1:12" s="223" customFormat="1" ht="31.5" x14ac:dyDescent="0.25">
      <c r="A68" s="7">
        <v>67</v>
      </c>
      <c r="B68" s="323" t="s">
        <v>2592</v>
      </c>
      <c r="C68" s="323" t="s">
        <v>2593</v>
      </c>
      <c r="D68" s="324" t="s">
        <v>2591</v>
      </c>
      <c r="E68" s="100">
        <v>2019</v>
      </c>
      <c r="F68" s="224" t="s">
        <v>222</v>
      </c>
      <c r="G68" s="59" t="s">
        <v>2688</v>
      </c>
    </row>
    <row r="69" spans="1:12" s="223" customFormat="1" ht="47.25" x14ac:dyDescent="0.3">
      <c r="A69" s="7">
        <v>68</v>
      </c>
      <c r="B69" s="313" t="s">
        <v>2606</v>
      </c>
      <c r="C69" s="322" t="s">
        <v>2607</v>
      </c>
      <c r="D69" s="312" t="s">
        <v>2608</v>
      </c>
      <c r="E69" s="100">
        <v>2019</v>
      </c>
      <c r="F69" s="226" t="s">
        <v>222</v>
      </c>
      <c r="G69" s="59" t="s">
        <v>2688</v>
      </c>
    </row>
    <row r="70" spans="1:12" s="223" customFormat="1" ht="63" x14ac:dyDescent="0.3">
      <c r="A70" s="7">
        <v>69</v>
      </c>
      <c r="B70" s="313" t="s">
        <v>2609</v>
      </c>
      <c r="C70" s="322" t="s">
        <v>2502</v>
      </c>
      <c r="D70" s="312" t="s">
        <v>2608</v>
      </c>
      <c r="E70" s="100">
        <v>2019</v>
      </c>
      <c r="F70" s="226" t="s">
        <v>222</v>
      </c>
      <c r="G70" s="59" t="s">
        <v>2688</v>
      </c>
    </row>
    <row r="71" spans="1:12" s="223" customFormat="1" ht="47.25" x14ac:dyDescent="0.3">
      <c r="A71" s="7">
        <v>70</v>
      </c>
      <c r="B71" s="313" t="s">
        <v>2610</v>
      </c>
      <c r="C71" s="313" t="s">
        <v>2611</v>
      </c>
      <c r="D71" s="312" t="s">
        <v>2612</v>
      </c>
      <c r="E71" s="100">
        <v>2019</v>
      </c>
      <c r="F71" s="226" t="s">
        <v>222</v>
      </c>
      <c r="G71" s="59" t="s">
        <v>2688</v>
      </c>
    </row>
    <row r="72" spans="1:12" s="223" customFormat="1" ht="31.5" x14ac:dyDescent="0.25">
      <c r="A72" s="7">
        <v>72</v>
      </c>
      <c r="B72" s="313" t="s">
        <v>2714</v>
      </c>
      <c r="C72" s="313" t="s">
        <v>2655</v>
      </c>
      <c r="D72" s="312" t="s">
        <v>2656</v>
      </c>
      <c r="E72" s="100">
        <v>2019</v>
      </c>
      <c r="F72" s="224" t="s">
        <v>222</v>
      </c>
      <c r="G72" s="59" t="s">
        <v>2688</v>
      </c>
    </row>
    <row r="73" spans="1:12" s="223" customFormat="1" ht="47.25" x14ac:dyDescent="0.25">
      <c r="A73" s="7">
        <v>73</v>
      </c>
      <c r="B73" s="313" t="s">
        <v>2667</v>
      </c>
      <c r="C73" s="322" t="s">
        <v>2607</v>
      </c>
      <c r="D73" s="312" t="s">
        <v>2668</v>
      </c>
      <c r="E73" s="100">
        <v>2019</v>
      </c>
      <c r="F73" s="224" t="s">
        <v>222</v>
      </c>
      <c r="G73" s="59" t="s">
        <v>2688</v>
      </c>
    </row>
    <row r="74" spans="1:12" s="223" customFormat="1" ht="31.5" x14ac:dyDescent="0.25">
      <c r="A74" s="7">
        <v>75</v>
      </c>
      <c r="B74" s="314" t="s">
        <v>1795</v>
      </c>
      <c r="C74" s="314" t="s">
        <v>1796</v>
      </c>
      <c r="D74" s="316" t="s">
        <v>1761</v>
      </c>
      <c r="E74" s="1">
        <v>2016</v>
      </c>
      <c r="F74" s="18" t="s">
        <v>222</v>
      </c>
      <c r="G74" s="59" t="s">
        <v>2688</v>
      </c>
    </row>
    <row r="75" spans="1:12" s="223" customFormat="1" ht="31.5" x14ac:dyDescent="0.25">
      <c r="A75" s="7">
        <v>76</v>
      </c>
      <c r="B75" s="314" t="s">
        <v>1797</v>
      </c>
      <c r="C75" s="314" t="s">
        <v>1796</v>
      </c>
      <c r="D75" s="316" t="s">
        <v>1761</v>
      </c>
      <c r="E75" s="1">
        <v>2016</v>
      </c>
      <c r="F75" s="18" t="s">
        <v>222</v>
      </c>
      <c r="G75" s="59" t="s">
        <v>2688</v>
      </c>
    </row>
    <row r="76" spans="1:12" s="223" customFormat="1" ht="31.5" x14ac:dyDescent="0.25">
      <c r="A76" s="7">
        <v>77</v>
      </c>
      <c r="B76" s="314" t="s">
        <v>1798</v>
      </c>
      <c r="C76" s="315" t="s">
        <v>1799</v>
      </c>
      <c r="D76" s="316" t="s">
        <v>1761</v>
      </c>
      <c r="E76" s="1">
        <v>2016</v>
      </c>
      <c r="F76" s="18" t="s">
        <v>222</v>
      </c>
      <c r="G76" s="59" t="s">
        <v>2688</v>
      </c>
    </row>
    <row r="77" spans="1:12" s="487" customFormat="1" ht="66" x14ac:dyDescent="0.25">
      <c r="A77" s="472">
        <v>93</v>
      </c>
      <c r="B77" s="473" t="s">
        <v>2966</v>
      </c>
      <c r="C77" s="478" t="s">
        <v>2967</v>
      </c>
      <c r="D77" s="480" t="s">
        <v>605</v>
      </c>
      <c r="E77" s="481">
        <v>43647</v>
      </c>
      <c r="F77" s="476" t="s">
        <v>222</v>
      </c>
      <c r="G77" s="91" t="s">
        <v>2674</v>
      </c>
    </row>
    <row r="78" spans="1:12" s="487" customFormat="1" ht="66" x14ac:dyDescent="0.25">
      <c r="A78" s="472">
        <v>94</v>
      </c>
      <c r="B78" s="527" t="s">
        <v>610</v>
      </c>
      <c r="C78" s="473" t="s">
        <v>2968</v>
      </c>
      <c r="D78" s="474" t="s">
        <v>611</v>
      </c>
      <c r="E78" s="475">
        <v>43655</v>
      </c>
      <c r="F78" s="476" t="s">
        <v>222</v>
      </c>
      <c r="G78" s="91" t="s">
        <v>2674</v>
      </c>
    </row>
    <row r="79" spans="1:12" s="487" customFormat="1" ht="66" x14ac:dyDescent="0.25">
      <c r="A79" s="472">
        <v>95</v>
      </c>
      <c r="B79" s="479" t="s">
        <v>614</v>
      </c>
      <c r="C79" s="479" t="s">
        <v>2969</v>
      </c>
      <c r="D79" s="528" t="s">
        <v>605</v>
      </c>
      <c r="E79" s="529">
        <v>43657</v>
      </c>
      <c r="F79" s="476" t="s">
        <v>222</v>
      </c>
      <c r="G79" s="91" t="s">
        <v>2674</v>
      </c>
    </row>
    <row r="80" spans="1:12" s="498" customFormat="1" ht="47.25" x14ac:dyDescent="0.25">
      <c r="A80" s="493">
        <v>23</v>
      </c>
      <c r="B80" s="494" t="s">
        <v>2971</v>
      </c>
      <c r="C80" s="493" t="s">
        <v>2972</v>
      </c>
      <c r="D80" s="495" t="s">
        <v>2973</v>
      </c>
      <c r="E80" s="531">
        <v>43803</v>
      </c>
      <c r="F80" s="496" t="s">
        <v>222</v>
      </c>
      <c r="G80" s="91" t="s">
        <v>2673</v>
      </c>
      <c r="H80" s="497"/>
      <c r="I80" s="497"/>
      <c r="J80" s="497"/>
      <c r="K80" s="497"/>
      <c r="L80" s="497"/>
    </row>
    <row r="81" spans="1:9" s="505" customFormat="1" ht="31.5" x14ac:dyDescent="0.2">
      <c r="A81" s="500">
        <v>62</v>
      </c>
      <c r="B81" s="514" t="s">
        <v>2974</v>
      </c>
      <c r="C81" s="515" t="s">
        <v>2975</v>
      </c>
      <c r="D81" s="516" t="s">
        <v>2976</v>
      </c>
      <c r="E81" s="531">
        <v>43692</v>
      </c>
      <c r="F81" s="504" t="s">
        <v>222</v>
      </c>
      <c r="G81" s="59" t="s">
        <v>2688</v>
      </c>
      <c r="H81" s="38"/>
      <c r="I81" s="38"/>
    </row>
    <row r="82" spans="1:9" s="505" customFormat="1" ht="78.75" x14ac:dyDescent="0.2">
      <c r="A82" s="500">
        <v>64</v>
      </c>
      <c r="B82" s="501" t="s">
        <v>2977</v>
      </c>
      <c r="C82" s="502" t="s">
        <v>2978</v>
      </c>
      <c r="D82" s="503" t="s">
        <v>2979</v>
      </c>
      <c r="E82" s="531">
        <v>43735</v>
      </c>
      <c r="F82" s="504" t="s">
        <v>222</v>
      </c>
      <c r="G82" s="59" t="s">
        <v>2688</v>
      </c>
      <c r="H82" s="38"/>
      <c r="I82" s="38"/>
    </row>
    <row r="83" spans="1:9" s="505" customFormat="1" ht="63" x14ac:dyDescent="0.2">
      <c r="A83" s="500">
        <v>65</v>
      </c>
      <c r="B83" s="501" t="s">
        <v>2980</v>
      </c>
      <c r="C83" s="502" t="s">
        <v>2978</v>
      </c>
      <c r="D83" s="503" t="s">
        <v>2981</v>
      </c>
      <c r="E83" s="531">
        <v>43735</v>
      </c>
      <c r="F83" s="504" t="s">
        <v>222</v>
      </c>
      <c r="G83" s="59" t="s">
        <v>2688</v>
      </c>
      <c r="H83" s="38"/>
      <c r="I83" s="38"/>
    </row>
    <row r="84" spans="1:9" s="223" customFormat="1" ht="78.75" x14ac:dyDescent="0.25">
      <c r="A84" s="7">
        <v>78</v>
      </c>
      <c r="B84" s="314" t="s">
        <v>1800</v>
      </c>
      <c r="C84" s="314" t="s">
        <v>1801</v>
      </c>
      <c r="D84" s="316" t="s">
        <v>1761</v>
      </c>
      <c r="E84" s="1">
        <v>2016</v>
      </c>
      <c r="F84" s="18" t="s">
        <v>222</v>
      </c>
      <c r="G84" s="59" t="s">
        <v>2688</v>
      </c>
    </row>
    <row r="85" spans="1:9" s="545" customFormat="1" ht="47.25" x14ac:dyDescent="0.25">
      <c r="A85" s="644">
        <v>25</v>
      </c>
      <c r="B85" s="645" t="s">
        <v>2970</v>
      </c>
      <c r="C85" s="647" t="s">
        <v>4001</v>
      </c>
      <c r="D85" s="644" t="s">
        <v>4002</v>
      </c>
      <c r="E85" s="642">
        <v>2020</v>
      </c>
      <c r="F85" s="646" t="s">
        <v>222</v>
      </c>
      <c r="G85" s="165" t="s">
        <v>2676</v>
      </c>
      <c r="H85" s="654"/>
    </row>
    <row r="86" spans="1:9" s="545" customFormat="1" ht="63" x14ac:dyDescent="0.25">
      <c r="A86" s="639">
        <v>26</v>
      </c>
      <c r="B86" s="640" t="s">
        <v>4003</v>
      </c>
      <c r="C86" s="641" t="s">
        <v>4004</v>
      </c>
      <c r="D86" s="639" t="s">
        <v>4005</v>
      </c>
      <c r="E86" s="642">
        <v>2020</v>
      </c>
      <c r="F86" s="646" t="s">
        <v>222</v>
      </c>
      <c r="G86" s="165" t="s">
        <v>2676</v>
      </c>
      <c r="H86" s="654"/>
    </row>
    <row r="87" spans="1:9" s="559" customFormat="1" ht="31.5" x14ac:dyDescent="0.25">
      <c r="A87" s="612">
        <v>30</v>
      </c>
      <c r="B87" s="147" t="s">
        <v>3653</v>
      </c>
      <c r="C87" s="623" t="s">
        <v>3654</v>
      </c>
      <c r="D87" s="193" t="s">
        <v>3655</v>
      </c>
      <c r="E87" s="614">
        <v>2021</v>
      </c>
      <c r="F87" s="596" t="s">
        <v>222</v>
      </c>
      <c r="G87" s="610" t="s">
        <v>2674</v>
      </c>
    </row>
    <row r="88" spans="1:9" s="559" customFormat="1" ht="47.25" x14ac:dyDescent="0.25">
      <c r="A88" s="612">
        <v>139</v>
      </c>
      <c r="B88" s="624" t="s">
        <v>3656</v>
      </c>
      <c r="C88" s="616" t="s">
        <v>3657</v>
      </c>
      <c r="D88" s="617" t="s">
        <v>3658</v>
      </c>
      <c r="E88" s="614">
        <v>2021</v>
      </c>
      <c r="F88" s="596" t="s">
        <v>222</v>
      </c>
      <c r="G88" s="610" t="s">
        <v>2674</v>
      </c>
    </row>
    <row r="89" spans="1:9" s="545" customFormat="1" ht="63" x14ac:dyDescent="0.25">
      <c r="A89" s="667">
        <v>32</v>
      </c>
      <c r="B89" s="668" t="s">
        <v>4006</v>
      </c>
      <c r="C89" s="669" t="s">
        <v>4007</v>
      </c>
      <c r="D89" s="667" t="s">
        <v>3934</v>
      </c>
      <c r="E89" s="670">
        <v>2021</v>
      </c>
      <c r="F89" s="671" t="s">
        <v>222</v>
      </c>
      <c r="G89" s="165" t="s">
        <v>2676</v>
      </c>
      <c r="H89" s="654"/>
    </row>
    <row r="90" spans="1:9" s="545" customFormat="1" ht="47.25" x14ac:dyDescent="0.25">
      <c r="A90" s="667">
        <v>33</v>
      </c>
      <c r="B90" s="668" t="s">
        <v>4008</v>
      </c>
      <c r="C90" s="669" t="s">
        <v>4009</v>
      </c>
      <c r="D90" s="667" t="s">
        <v>4010</v>
      </c>
      <c r="E90" s="670">
        <v>2021</v>
      </c>
      <c r="F90" s="671" t="s">
        <v>222</v>
      </c>
      <c r="G90" s="165" t="s">
        <v>2676</v>
      </c>
      <c r="H90" s="654"/>
    </row>
    <row r="91" spans="1:9" s="545" customFormat="1" ht="47.25" x14ac:dyDescent="0.25">
      <c r="A91" s="667">
        <v>34</v>
      </c>
      <c r="B91" s="668" t="s">
        <v>4011</v>
      </c>
      <c r="C91" s="669" t="s">
        <v>4009</v>
      </c>
      <c r="D91" s="667" t="s">
        <v>4010</v>
      </c>
      <c r="E91" s="670">
        <v>2021</v>
      </c>
      <c r="F91" s="671" t="s">
        <v>222</v>
      </c>
      <c r="G91" s="165" t="s">
        <v>2676</v>
      </c>
      <c r="H91" s="654"/>
    </row>
    <row r="92" spans="1:9" s="545" customFormat="1" ht="47.25" x14ac:dyDescent="0.25">
      <c r="A92" s="667">
        <v>35</v>
      </c>
      <c r="B92" s="668" t="s">
        <v>4012</v>
      </c>
      <c r="C92" s="669" t="s">
        <v>4013</v>
      </c>
      <c r="D92" s="667" t="s">
        <v>4014</v>
      </c>
      <c r="E92" s="670">
        <v>2021</v>
      </c>
      <c r="F92" s="671" t="s">
        <v>222</v>
      </c>
      <c r="G92" s="165" t="s">
        <v>2676</v>
      </c>
      <c r="H92" s="654"/>
    </row>
    <row r="93" spans="1:9" s="574" customFormat="1" ht="47.25" x14ac:dyDescent="0.25">
      <c r="A93" s="619">
        <v>23</v>
      </c>
      <c r="B93" s="620" t="s">
        <v>3659</v>
      </c>
      <c r="C93" s="619" t="s">
        <v>3660</v>
      </c>
      <c r="D93" s="619" t="s">
        <v>3661</v>
      </c>
      <c r="E93" s="621">
        <v>2022</v>
      </c>
      <c r="F93" s="612" t="s">
        <v>222</v>
      </c>
      <c r="G93" s="610" t="s">
        <v>2674</v>
      </c>
    </row>
    <row r="94" spans="1:9" s="559" customFormat="1" ht="47.25" x14ac:dyDescent="0.25">
      <c r="A94" s="619">
        <v>24</v>
      </c>
      <c r="B94" s="620" t="s">
        <v>3662</v>
      </c>
      <c r="C94" s="622" t="s">
        <v>3663</v>
      </c>
      <c r="D94" s="619" t="s">
        <v>546</v>
      </c>
      <c r="E94" s="621">
        <v>2022</v>
      </c>
      <c r="F94" s="612" t="s">
        <v>222</v>
      </c>
      <c r="G94" s="610" t="s">
        <v>2674</v>
      </c>
    </row>
    <row r="95" spans="1:9" s="559" customFormat="1" ht="47.25" x14ac:dyDescent="0.25">
      <c r="A95" s="619">
        <v>29</v>
      </c>
      <c r="B95" s="620" t="s">
        <v>3664</v>
      </c>
      <c r="C95" s="622" t="s">
        <v>3665</v>
      </c>
      <c r="D95" s="619" t="s">
        <v>3666</v>
      </c>
      <c r="E95" s="621">
        <v>2022</v>
      </c>
      <c r="F95" s="612" t="s">
        <v>222</v>
      </c>
      <c r="G95" s="610" t="s">
        <v>2674</v>
      </c>
    </row>
    <row r="96" spans="1:9" s="559" customFormat="1" ht="47.25" x14ac:dyDescent="0.25">
      <c r="A96" s="619">
        <v>34</v>
      </c>
      <c r="B96" s="620" t="s">
        <v>3667</v>
      </c>
      <c r="C96" s="622" t="s">
        <v>3668</v>
      </c>
      <c r="D96" s="619" t="s">
        <v>3669</v>
      </c>
      <c r="E96" s="621">
        <v>2022</v>
      </c>
      <c r="F96" s="612" t="s">
        <v>222</v>
      </c>
      <c r="G96" s="610" t="s">
        <v>2674</v>
      </c>
    </row>
    <row r="97" spans="1:7" s="559" customFormat="1" ht="47.25" x14ac:dyDescent="0.25">
      <c r="A97" s="619">
        <v>40</v>
      </c>
      <c r="B97" s="620" t="s">
        <v>3670</v>
      </c>
      <c r="C97" s="619" t="s">
        <v>3671</v>
      </c>
      <c r="D97" s="619" t="s">
        <v>3672</v>
      </c>
      <c r="E97" s="621">
        <v>2022</v>
      </c>
      <c r="F97" s="612" t="s">
        <v>222</v>
      </c>
      <c r="G97" s="610" t="s">
        <v>2674</v>
      </c>
    </row>
    <row r="98" spans="1:7" s="559" customFormat="1" ht="47.25" x14ac:dyDescent="0.25">
      <c r="A98" s="619">
        <v>53</v>
      </c>
      <c r="B98" s="620" t="s">
        <v>3673</v>
      </c>
      <c r="C98" s="619" t="s">
        <v>3674</v>
      </c>
      <c r="D98" s="619" t="s">
        <v>3675</v>
      </c>
      <c r="E98" s="621">
        <v>2022</v>
      </c>
      <c r="F98" s="612" t="s">
        <v>222</v>
      </c>
      <c r="G98" s="610" t="s">
        <v>2674</v>
      </c>
    </row>
    <row r="99" spans="1:7" s="559" customFormat="1" ht="47.25" x14ac:dyDescent="0.25">
      <c r="A99" s="619">
        <v>64</v>
      </c>
      <c r="B99" s="620" t="s">
        <v>3676</v>
      </c>
      <c r="C99" s="622" t="s">
        <v>3677</v>
      </c>
      <c r="D99" s="619" t="s">
        <v>3678</v>
      </c>
      <c r="E99" s="621">
        <v>2022</v>
      </c>
      <c r="F99" s="612" t="s">
        <v>222</v>
      </c>
      <c r="G99" s="610" t="s">
        <v>2674</v>
      </c>
    </row>
    <row r="100" spans="1:7" s="580" customFormat="1" ht="47.25" x14ac:dyDescent="0.2">
      <c r="A100" s="639">
        <v>17</v>
      </c>
      <c r="B100" s="652" t="s">
        <v>4218</v>
      </c>
      <c r="C100" s="639" t="s">
        <v>4219</v>
      </c>
      <c r="D100" s="639" t="s">
        <v>4220</v>
      </c>
      <c r="E100" s="642">
        <v>2021</v>
      </c>
      <c r="F100" s="643" t="s">
        <v>222</v>
      </c>
      <c r="G100" s="408" t="s">
        <v>2673</v>
      </c>
    </row>
    <row r="101" spans="1:7" s="580" customFormat="1" ht="47.25" x14ac:dyDescent="0.2">
      <c r="A101" s="639">
        <v>17</v>
      </c>
      <c r="B101" s="652" t="s">
        <v>4221</v>
      </c>
      <c r="C101" s="653" t="s">
        <v>4222</v>
      </c>
      <c r="D101" s="639" t="s">
        <v>4223</v>
      </c>
      <c r="E101" s="642">
        <v>2022</v>
      </c>
      <c r="F101" s="646" t="s">
        <v>222</v>
      </c>
      <c r="G101" s="408" t="s">
        <v>2673</v>
      </c>
    </row>
    <row r="102" spans="1:7" s="545" customFormat="1" ht="63" x14ac:dyDescent="0.25">
      <c r="A102" s="677">
        <v>20</v>
      </c>
      <c r="B102" s="678" t="s">
        <v>4635</v>
      </c>
      <c r="C102" s="679" t="s">
        <v>4636</v>
      </c>
      <c r="D102" s="677" t="s">
        <v>4637</v>
      </c>
      <c r="E102" s="680">
        <v>2020</v>
      </c>
      <c r="F102" s="677" t="s">
        <v>222</v>
      </c>
      <c r="G102" s="406" t="s">
        <v>2677</v>
      </c>
    </row>
    <row r="103" spans="1:7" s="545" customFormat="1" ht="47.25" x14ac:dyDescent="0.25">
      <c r="A103" s="639">
        <v>9</v>
      </c>
      <c r="B103" s="639" t="s">
        <v>4638</v>
      </c>
      <c r="C103" s="653" t="s">
        <v>4009</v>
      </c>
      <c r="D103" s="639" t="s">
        <v>4639</v>
      </c>
      <c r="E103" s="642">
        <v>2021</v>
      </c>
      <c r="F103" s="677" t="s">
        <v>222</v>
      </c>
      <c r="G103" s="406" t="s">
        <v>2677</v>
      </c>
    </row>
    <row r="104" spans="1:7" s="545" customFormat="1" ht="65.25" customHeight="1" x14ac:dyDescent="0.25">
      <c r="A104" s="639">
        <v>10</v>
      </c>
      <c r="B104" s="639" t="s">
        <v>4640</v>
      </c>
      <c r="C104" s="653" t="s">
        <v>4009</v>
      </c>
      <c r="D104" s="639" t="s">
        <v>4639</v>
      </c>
      <c r="E104" s="642">
        <v>2021</v>
      </c>
      <c r="F104" s="677" t="s">
        <v>222</v>
      </c>
      <c r="G104" s="406" t="s">
        <v>2677</v>
      </c>
    </row>
    <row r="105" spans="1:7" s="545" customFormat="1" ht="47.25" x14ac:dyDescent="0.25">
      <c r="A105" s="639">
        <v>14</v>
      </c>
      <c r="B105" s="639" t="s">
        <v>4641</v>
      </c>
      <c r="C105" s="653" t="s">
        <v>4642</v>
      </c>
      <c r="D105" s="639" t="s">
        <v>4643</v>
      </c>
      <c r="E105" s="642">
        <v>2021</v>
      </c>
      <c r="F105" s="677" t="s">
        <v>222</v>
      </c>
      <c r="G105" s="406" t="s">
        <v>2677</v>
      </c>
    </row>
    <row r="106" spans="1:7" s="545" customFormat="1" ht="47.25" x14ac:dyDescent="0.25">
      <c r="A106" s="639">
        <v>16</v>
      </c>
      <c r="B106" s="639" t="s">
        <v>4644</v>
      </c>
      <c r="C106" s="653" t="s">
        <v>4645</v>
      </c>
      <c r="D106" s="639" t="s">
        <v>4646</v>
      </c>
      <c r="E106" s="642">
        <v>2021</v>
      </c>
      <c r="F106" s="677" t="s">
        <v>222</v>
      </c>
      <c r="G106" s="406" t="s">
        <v>2677</v>
      </c>
    </row>
    <row r="107" spans="1:7" s="545" customFormat="1" ht="47.25" x14ac:dyDescent="0.25">
      <c r="A107" s="639">
        <v>42</v>
      </c>
      <c r="B107" s="652" t="s">
        <v>4647</v>
      </c>
      <c r="C107" s="653" t="s">
        <v>4648</v>
      </c>
      <c r="D107" s="639" t="s">
        <v>4649</v>
      </c>
      <c r="E107" s="642">
        <v>2022</v>
      </c>
      <c r="F107" s="677" t="s">
        <v>222</v>
      </c>
      <c r="G107" s="406" t="s">
        <v>2677</v>
      </c>
    </row>
    <row r="108" spans="1:7" s="545" customFormat="1" ht="47.25" x14ac:dyDescent="0.25">
      <c r="A108" s="639">
        <v>51</v>
      </c>
      <c r="B108" s="652" t="s">
        <v>4650</v>
      </c>
      <c r="C108" s="653" t="s">
        <v>4651</v>
      </c>
      <c r="D108" s="639" t="s">
        <v>4652</v>
      </c>
      <c r="E108" s="642">
        <v>2022</v>
      </c>
      <c r="F108" s="677" t="s">
        <v>222</v>
      </c>
      <c r="G108" s="406" t="s">
        <v>2677</v>
      </c>
    </row>
    <row r="109" spans="1:7" s="545" customFormat="1" ht="47.25" x14ac:dyDescent="0.25">
      <c r="A109" s="639">
        <v>45</v>
      </c>
      <c r="B109" s="652" t="s">
        <v>4653</v>
      </c>
      <c r="C109" s="639" t="s">
        <v>4654</v>
      </c>
      <c r="D109" s="639" t="s">
        <v>4655</v>
      </c>
      <c r="E109" s="642">
        <v>2022</v>
      </c>
      <c r="F109" s="677" t="s">
        <v>222</v>
      </c>
      <c r="G109" s="406" t="s">
        <v>2677</v>
      </c>
    </row>
    <row r="110" spans="1:7" s="545" customFormat="1" ht="47.25" x14ac:dyDescent="0.25">
      <c r="A110" s="639">
        <v>44</v>
      </c>
      <c r="B110" s="652" t="s">
        <v>4656</v>
      </c>
      <c r="C110" s="639" t="s">
        <v>4657</v>
      </c>
      <c r="D110" s="639" t="s">
        <v>4658</v>
      </c>
      <c r="E110" s="642">
        <v>2022</v>
      </c>
      <c r="F110" s="677" t="s">
        <v>222</v>
      </c>
      <c r="G110" s="406" t="s">
        <v>2677</v>
      </c>
    </row>
    <row r="111" spans="1:7" ht="19.5" x14ac:dyDescent="0.2">
      <c r="A111" s="92"/>
      <c r="B111" s="162"/>
      <c r="C111" s="162"/>
      <c r="D111" s="461" t="s">
        <v>2730</v>
      </c>
      <c r="E111" s="461"/>
      <c r="F111" s="461"/>
      <c r="G111" s="460">
        <f>COUNTIF(G2:G110,"Hội nghị, hội thảo QT")</f>
        <v>77</v>
      </c>
    </row>
    <row r="112" spans="1:7" ht="19.5" x14ac:dyDescent="0.2">
      <c r="A112" s="92"/>
      <c r="B112" s="162"/>
      <c r="C112" s="162"/>
      <c r="D112" s="461" t="s">
        <v>2674</v>
      </c>
      <c r="E112" s="461"/>
      <c r="F112" s="461"/>
      <c r="G112" s="460">
        <f>COUNTIF(G2:G110,"Tạp chí ISI")</f>
        <v>20</v>
      </c>
    </row>
    <row r="113" spans="1:7" ht="19.5" x14ac:dyDescent="0.2">
      <c r="A113" s="92"/>
      <c r="B113" s="162"/>
      <c r="C113" s="162"/>
      <c r="D113" s="461" t="s">
        <v>2673</v>
      </c>
      <c r="E113" s="461"/>
      <c r="F113" s="461"/>
      <c r="G113" s="460">
        <f>COUNTIF(G2:G110,"Tạp chí QT khác")</f>
        <v>6</v>
      </c>
    </row>
    <row r="114" spans="1:7" ht="19.5" x14ac:dyDescent="0.2">
      <c r="A114" s="92"/>
      <c r="B114" s="162"/>
      <c r="C114" s="162"/>
      <c r="D114" s="461" t="s">
        <v>2676</v>
      </c>
      <c r="E114" s="461"/>
      <c r="F114" s="461"/>
      <c r="G114" s="460">
        <f>COUNTIF(G2:G110,"Tạp chí Scopus")</f>
        <v>6</v>
      </c>
    </row>
    <row r="115" spans="1:7" ht="21.75" x14ac:dyDescent="0.2">
      <c r="A115" s="92"/>
      <c r="B115" s="162"/>
      <c r="C115" s="162"/>
      <c r="D115" s="462" t="s">
        <v>2731</v>
      </c>
      <c r="E115" s="462"/>
      <c r="F115" s="462"/>
      <c r="G115" s="463">
        <f>SUM(G111:G114)</f>
        <v>109</v>
      </c>
    </row>
    <row r="116" spans="1:7" x14ac:dyDescent="0.2">
      <c r="A116" s="92"/>
      <c r="B116" s="162"/>
      <c r="C116" s="162"/>
      <c r="D116" s="104"/>
      <c r="E116" s="104"/>
      <c r="G116" s="93" t="str">
        <f>IF(COUNTIF($B$2:B112,B113)&gt;0,"ĐÃ NHẬP","")</f>
        <v/>
      </c>
    </row>
    <row r="117" spans="1:7" x14ac:dyDescent="0.2">
      <c r="A117" s="92"/>
      <c r="B117" s="162"/>
      <c r="C117" s="162"/>
      <c r="D117" s="104"/>
      <c r="E117" s="104"/>
      <c r="G117" s="93" t="str">
        <f>IF(COUNTIF($B$2:B113,B114)&gt;0,"ĐÃ NHẬP","")</f>
        <v/>
      </c>
    </row>
    <row r="118" spans="1:7" x14ac:dyDescent="0.2">
      <c r="A118" s="92"/>
      <c r="B118" s="162"/>
      <c r="C118" s="162"/>
      <c r="D118" s="104"/>
      <c r="E118" s="104"/>
      <c r="G118" s="93" t="str">
        <f>IF(COUNTIF($B$2:B114,B115)&gt;0,"ĐÃ NHẬP","")</f>
        <v/>
      </c>
    </row>
    <row r="119" spans="1:7" x14ac:dyDescent="0.2">
      <c r="A119" s="92"/>
      <c r="B119" s="162"/>
      <c r="C119" s="162"/>
      <c r="D119" s="104"/>
      <c r="E119" s="104"/>
      <c r="G119" s="93" t="str">
        <f>IF(COUNTIF($B$2:B115,B116)&gt;0,"ĐÃ NHẬP","")</f>
        <v/>
      </c>
    </row>
    <row r="120" spans="1:7" x14ac:dyDescent="0.2">
      <c r="A120" s="92"/>
      <c r="B120" s="162"/>
      <c r="C120" s="162"/>
      <c r="D120" s="104"/>
      <c r="E120" s="104"/>
      <c r="G120" s="93" t="str">
        <f>IF(COUNTIF($B$2:B116,B117)&gt;0,"ĐÃ NHẬP","")</f>
        <v/>
      </c>
    </row>
    <row r="121" spans="1:7" x14ac:dyDescent="0.2">
      <c r="A121" s="92"/>
      <c r="B121" s="162"/>
      <c r="C121" s="162"/>
      <c r="D121" s="104"/>
      <c r="E121" s="104"/>
      <c r="G121" s="93" t="str">
        <f>IF(COUNTIF($B$2:B117,B118)&gt;0,"ĐÃ NHẬP","")</f>
        <v/>
      </c>
    </row>
    <row r="122" spans="1:7" x14ac:dyDescent="0.2">
      <c r="A122" s="92"/>
      <c r="B122" s="162"/>
      <c r="C122" s="162"/>
      <c r="D122" s="104"/>
      <c r="E122" s="104"/>
      <c r="G122" s="93" t="str">
        <f>IF(COUNTIF($B$2:B118,B119)&gt;0,"ĐÃ NHẬP","")</f>
        <v/>
      </c>
    </row>
    <row r="123" spans="1:7" x14ac:dyDescent="0.2">
      <c r="A123" s="92"/>
      <c r="B123" s="162"/>
      <c r="C123" s="162"/>
      <c r="D123" s="104"/>
      <c r="E123" s="104"/>
      <c r="G123" s="93" t="str">
        <f>IF(COUNTIF($B$2:B119,B120)&gt;0,"ĐÃ NHẬP","")</f>
        <v/>
      </c>
    </row>
    <row r="124" spans="1:7" x14ac:dyDescent="0.2">
      <c r="A124" s="92"/>
      <c r="B124" s="162"/>
      <c r="C124" s="162"/>
      <c r="D124" s="104"/>
      <c r="E124" s="104"/>
      <c r="G124" s="93" t="str">
        <f>IF(COUNTIF($B$2:B120,B121)&gt;0,"ĐÃ NHẬP","")</f>
        <v/>
      </c>
    </row>
    <row r="125" spans="1:7" x14ac:dyDescent="0.2">
      <c r="A125" s="92"/>
      <c r="B125" s="162"/>
      <c r="C125" s="162"/>
      <c r="D125" s="104"/>
      <c r="E125" s="104"/>
      <c r="G125" s="93" t="str">
        <f>IF(COUNTIF($B$2:B121,B122)&gt;0,"ĐÃ NHẬP","")</f>
        <v/>
      </c>
    </row>
    <row r="126" spans="1:7" x14ac:dyDescent="0.2">
      <c r="A126" s="92"/>
      <c r="B126" s="162"/>
      <c r="C126" s="162"/>
      <c r="D126" s="104"/>
      <c r="E126" s="104"/>
      <c r="G126" s="93" t="str">
        <f>IF(COUNTIF($B$2:B122,B123)&gt;0,"ĐÃ NHẬP","")</f>
        <v/>
      </c>
    </row>
    <row r="127" spans="1:7" x14ac:dyDescent="0.2">
      <c r="A127" s="92"/>
      <c r="B127" s="162"/>
      <c r="C127" s="162"/>
      <c r="D127" s="104"/>
      <c r="E127" s="104"/>
      <c r="G127" s="93" t="str">
        <f>IF(COUNTIF($B$2:B123,B124)&gt;0,"ĐÃ NHẬP","")</f>
        <v/>
      </c>
    </row>
    <row r="128" spans="1:7" x14ac:dyDescent="0.2">
      <c r="A128" s="92"/>
      <c r="B128" s="162"/>
      <c r="C128" s="162"/>
      <c r="D128" s="104"/>
      <c r="E128" s="104"/>
      <c r="G128" s="93" t="str">
        <f>IF(COUNTIF($B$2:B124,B125)&gt;0,"ĐÃ NHẬP","")</f>
        <v/>
      </c>
    </row>
    <row r="129" spans="1:7" x14ac:dyDescent="0.2">
      <c r="A129" s="92"/>
      <c r="B129" s="162"/>
      <c r="C129" s="162"/>
      <c r="D129" s="104"/>
      <c r="E129" s="104"/>
      <c r="G129" s="93" t="str">
        <f>IF(COUNTIF($B$2:B125,B126)&gt;0,"ĐÃ NHẬP","")</f>
        <v/>
      </c>
    </row>
    <row r="130" spans="1:7" x14ac:dyDescent="0.2">
      <c r="A130" s="92"/>
      <c r="B130" s="162"/>
      <c r="C130" s="162"/>
      <c r="D130" s="104"/>
      <c r="E130" s="104"/>
      <c r="G130" s="93" t="str">
        <f>IF(COUNTIF($B$2:B126,B127)&gt;0,"ĐÃ NHẬP","")</f>
        <v/>
      </c>
    </row>
    <row r="131" spans="1:7" x14ac:dyDescent="0.2">
      <c r="A131" s="92"/>
      <c r="B131" s="162"/>
      <c r="C131" s="162"/>
      <c r="D131" s="104"/>
      <c r="E131" s="104"/>
      <c r="G131" s="93" t="str">
        <f>IF(COUNTIF($B$2:B127,B128)&gt;0,"ĐÃ NHẬP","")</f>
        <v/>
      </c>
    </row>
    <row r="132" spans="1:7" x14ac:dyDescent="0.2">
      <c r="A132" s="92"/>
      <c r="B132" s="162"/>
      <c r="C132" s="162"/>
      <c r="D132" s="104"/>
      <c r="E132" s="104"/>
      <c r="G132" s="93" t="str">
        <f>IF(COUNTIF($B$2:B128,B129)&gt;0,"ĐÃ NHẬP","")</f>
        <v/>
      </c>
    </row>
    <row r="133" spans="1:7" x14ac:dyDescent="0.2">
      <c r="A133" s="92"/>
      <c r="B133" s="162"/>
      <c r="C133" s="162"/>
      <c r="D133" s="104"/>
      <c r="E133" s="104"/>
      <c r="G133" s="93" t="str">
        <f>IF(COUNTIF($B$2:B129,B130)&gt;0,"ĐÃ NHẬP","")</f>
        <v/>
      </c>
    </row>
    <row r="134" spans="1:7" x14ac:dyDescent="0.2">
      <c r="A134" s="92"/>
      <c r="B134" s="162"/>
      <c r="C134" s="162"/>
      <c r="D134" s="104"/>
      <c r="E134" s="104"/>
      <c r="G134" s="93" t="str">
        <f>IF(COUNTIF($B$2:B130,B131)&gt;0,"ĐÃ NHẬP","")</f>
        <v/>
      </c>
    </row>
    <row r="135" spans="1:7" x14ac:dyDescent="0.2">
      <c r="A135" s="92"/>
      <c r="B135" s="162"/>
      <c r="C135" s="162"/>
      <c r="D135" s="104"/>
      <c r="E135" s="104"/>
      <c r="G135" s="93" t="str">
        <f>IF(COUNTIF($B$2:B131,B132)&gt;0,"ĐÃ NHẬP","")</f>
        <v/>
      </c>
    </row>
    <row r="136" spans="1:7" x14ac:dyDescent="0.2">
      <c r="A136" s="92"/>
      <c r="B136" s="162"/>
      <c r="C136" s="162"/>
      <c r="D136" s="104"/>
      <c r="E136" s="104"/>
      <c r="G136" s="93" t="str">
        <f>IF(COUNTIF($B$2:B132,B133)&gt;0,"ĐÃ NHẬP","")</f>
        <v/>
      </c>
    </row>
    <row r="137" spans="1:7" x14ac:dyDescent="0.2">
      <c r="A137" s="92"/>
      <c r="B137" s="162"/>
      <c r="C137" s="162"/>
      <c r="D137" s="104"/>
      <c r="E137" s="104"/>
      <c r="G137" s="93" t="str">
        <f>IF(COUNTIF($B$2:B133,B134)&gt;0,"ĐÃ NHẬP","")</f>
        <v/>
      </c>
    </row>
    <row r="138" spans="1:7" x14ac:dyDescent="0.2">
      <c r="A138" s="92"/>
      <c r="B138" s="162"/>
      <c r="C138" s="162"/>
      <c r="D138" s="104"/>
      <c r="E138" s="104"/>
      <c r="G138" s="93" t="str">
        <f>IF(COUNTIF($B$2:B134,B135)&gt;0,"ĐÃ NHẬP","")</f>
        <v/>
      </c>
    </row>
    <row r="139" spans="1:7" x14ac:dyDescent="0.2">
      <c r="A139" s="92"/>
      <c r="B139" s="162"/>
      <c r="C139" s="162"/>
      <c r="D139" s="104"/>
      <c r="E139" s="104"/>
      <c r="G139" s="93" t="str">
        <f>IF(COUNTIF($B$2:B135,B136)&gt;0,"ĐÃ NHẬP","")</f>
        <v/>
      </c>
    </row>
    <row r="140" spans="1:7" x14ac:dyDescent="0.2">
      <c r="A140" s="92"/>
      <c r="B140" s="162"/>
      <c r="C140" s="162"/>
      <c r="D140" s="104"/>
      <c r="E140" s="104"/>
      <c r="G140" s="93" t="str">
        <f>IF(COUNTIF($B$2:B136,B137)&gt;0,"ĐÃ NHẬP","")</f>
        <v/>
      </c>
    </row>
    <row r="141" spans="1:7" x14ac:dyDescent="0.2">
      <c r="A141" s="92"/>
      <c r="B141" s="162"/>
      <c r="C141" s="162"/>
      <c r="D141" s="104"/>
      <c r="E141" s="104"/>
      <c r="G141" s="93" t="str">
        <f>IF(COUNTIF($B$2:B137,B138)&gt;0,"ĐÃ NHẬP","")</f>
        <v/>
      </c>
    </row>
    <row r="142" spans="1:7" x14ac:dyDescent="0.2">
      <c r="A142" s="92"/>
      <c r="B142" s="162"/>
      <c r="C142" s="162"/>
      <c r="D142" s="104"/>
      <c r="E142" s="104"/>
      <c r="G142" s="93" t="str">
        <f>IF(COUNTIF($B$2:B138,B139)&gt;0,"ĐÃ NHẬP","")</f>
        <v/>
      </c>
    </row>
    <row r="143" spans="1:7" x14ac:dyDescent="0.2">
      <c r="A143" s="92"/>
      <c r="B143" s="162"/>
      <c r="C143" s="162"/>
      <c r="D143" s="104"/>
      <c r="E143" s="104"/>
      <c r="G143" s="93" t="str">
        <f>IF(COUNTIF($B$2:B139,B140)&gt;0,"ĐÃ NHẬP","")</f>
        <v/>
      </c>
    </row>
    <row r="144" spans="1:7" x14ac:dyDescent="0.2">
      <c r="A144" s="92"/>
      <c r="B144" s="162"/>
      <c r="C144" s="162"/>
      <c r="D144" s="104"/>
      <c r="E144" s="104"/>
      <c r="G144" s="93" t="str">
        <f>IF(COUNTIF($B$2:B140,B141)&gt;0,"ĐÃ NHẬP","")</f>
        <v/>
      </c>
    </row>
    <row r="145" spans="1:7" x14ac:dyDescent="0.2">
      <c r="A145" s="92"/>
      <c r="B145" s="162"/>
      <c r="C145" s="162"/>
      <c r="D145" s="104"/>
      <c r="E145" s="104"/>
      <c r="G145" s="93" t="str">
        <f>IF(COUNTIF($B$2:B141,B142)&gt;0,"ĐÃ NHẬP","")</f>
        <v/>
      </c>
    </row>
    <row r="146" spans="1:7" x14ac:dyDescent="0.2">
      <c r="A146" s="92"/>
      <c r="B146" s="162"/>
      <c r="C146" s="162"/>
      <c r="D146" s="104"/>
      <c r="E146" s="104"/>
      <c r="G146" s="93" t="str">
        <f>IF(COUNTIF($B$2:B142,B143)&gt;0,"ĐÃ NHẬP","")</f>
        <v/>
      </c>
    </row>
    <row r="147" spans="1:7" x14ac:dyDescent="0.2">
      <c r="A147" s="92"/>
      <c r="B147" s="162"/>
      <c r="C147" s="162"/>
      <c r="D147" s="104"/>
      <c r="E147" s="104"/>
      <c r="G147" s="93" t="str">
        <f>IF(COUNTIF($B$2:B143,B144)&gt;0,"ĐÃ NHẬP","")</f>
        <v/>
      </c>
    </row>
    <row r="148" spans="1:7" x14ac:dyDescent="0.2">
      <c r="A148" s="92"/>
      <c r="B148" s="162"/>
      <c r="C148" s="162"/>
      <c r="D148" s="104"/>
      <c r="E148" s="104"/>
      <c r="G148" s="93" t="str">
        <f>IF(COUNTIF($B$2:B144,B145)&gt;0,"ĐÃ NHẬP","")</f>
        <v/>
      </c>
    </row>
    <row r="149" spans="1:7" x14ac:dyDescent="0.2">
      <c r="A149" s="92"/>
      <c r="B149" s="162"/>
      <c r="C149" s="162"/>
      <c r="D149" s="104"/>
      <c r="E149" s="104"/>
      <c r="G149" s="93" t="str">
        <f>IF(COUNTIF($B$2:B145,B146)&gt;0,"ĐÃ NHẬP","")</f>
        <v/>
      </c>
    </row>
    <row r="150" spans="1:7" x14ac:dyDescent="0.2">
      <c r="A150" s="92"/>
      <c r="B150" s="162"/>
      <c r="C150" s="162"/>
      <c r="D150" s="104"/>
      <c r="E150" s="104"/>
      <c r="G150" s="93" t="str">
        <f>IF(COUNTIF($B$2:B146,B147)&gt;0,"ĐÃ NHẬP","")</f>
        <v/>
      </c>
    </row>
    <row r="151" spans="1:7" x14ac:dyDescent="0.2">
      <c r="A151" s="92"/>
      <c r="B151" s="162"/>
      <c r="C151" s="162"/>
      <c r="D151" s="104"/>
      <c r="E151" s="104"/>
      <c r="G151" s="93" t="str">
        <f>IF(COUNTIF($B$2:B147,B148)&gt;0,"ĐÃ NHẬP","")</f>
        <v/>
      </c>
    </row>
    <row r="152" spans="1:7" x14ac:dyDescent="0.2">
      <c r="A152" s="92"/>
      <c r="B152" s="162"/>
      <c r="C152" s="162"/>
      <c r="D152" s="104"/>
      <c r="E152" s="104"/>
      <c r="G152" s="93" t="str">
        <f>IF(COUNTIF($B$2:B148,B149)&gt;0,"ĐÃ NHẬP","")</f>
        <v/>
      </c>
    </row>
    <row r="153" spans="1:7" x14ac:dyDescent="0.2">
      <c r="A153" s="92"/>
      <c r="B153" s="162"/>
      <c r="C153" s="162"/>
      <c r="D153" s="104"/>
      <c r="E153" s="104"/>
      <c r="G153" s="93" t="str">
        <f>IF(COUNTIF($B$2:B149,B150)&gt;0,"ĐÃ NHẬP","")</f>
        <v/>
      </c>
    </row>
    <row r="154" spans="1:7" x14ac:dyDescent="0.2">
      <c r="A154" s="92"/>
      <c r="B154" s="162"/>
      <c r="C154" s="162"/>
      <c r="D154" s="104"/>
      <c r="E154" s="104"/>
      <c r="G154" s="93" t="str">
        <f>IF(COUNTIF($B$2:B150,B151)&gt;0,"ĐÃ NHẬP","")</f>
        <v/>
      </c>
    </row>
    <row r="155" spans="1:7" x14ac:dyDescent="0.2">
      <c r="A155" s="92"/>
      <c r="B155" s="162"/>
      <c r="C155" s="162"/>
      <c r="D155" s="104"/>
      <c r="E155" s="104"/>
      <c r="G155" s="93" t="str">
        <f>IF(COUNTIF($B$2:B151,B152)&gt;0,"ĐÃ NHẬP","")</f>
        <v/>
      </c>
    </row>
    <row r="156" spans="1:7" x14ac:dyDescent="0.2">
      <c r="A156" s="92"/>
      <c r="B156" s="162"/>
      <c r="C156" s="162"/>
      <c r="D156" s="104"/>
      <c r="E156" s="104"/>
      <c r="G156" s="93" t="str">
        <f>IF(COUNTIF($B$2:B152,B153)&gt;0,"ĐÃ NHẬP","")</f>
        <v/>
      </c>
    </row>
    <row r="157" spans="1:7" x14ac:dyDescent="0.2">
      <c r="A157" s="92"/>
      <c r="B157" s="162"/>
      <c r="C157" s="162"/>
      <c r="D157" s="104"/>
      <c r="E157" s="104"/>
      <c r="G157" s="93" t="str">
        <f>IF(COUNTIF($B$2:B153,B154)&gt;0,"ĐÃ NHẬP","")</f>
        <v/>
      </c>
    </row>
    <row r="158" spans="1:7" x14ac:dyDescent="0.2">
      <c r="A158" s="92"/>
      <c r="B158" s="162"/>
      <c r="C158" s="162"/>
      <c r="D158" s="104"/>
      <c r="E158" s="104"/>
      <c r="G158" s="93" t="str">
        <f>IF(COUNTIF($B$2:B154,B155)&gt;0,"ĐÃ NHẬP","")</f>
        <v/>
      </c>
    </row>
    <row r="159" spans="1:7" x14ac:dyDescent="0.2">
      <c r="A159" s="92"/>
      <c r="B159" s="162"/>
      <c r="C159" s="162"/>
      <c r="D159" s="104"/>
      <c r="E159" s="104"/>
      <c r="G159" s="93" t="str">
        <f>IF(COUNTIF($B$2:B155,B156)&gt;0,"ĐÃ NHẬP","")</f>
        <v/>
      </c>
    </row>
    <row r="160" spans="1:7" x14ac:dyDescent="0.2">
      <c r="A160" s="92"/>
      <c r="B160" s="162"/>
      <c r="C160" s="162"/>
      <c r="D160" s="104"/>
      <c r="E160" s="104"/>
      <c r="G160" s="93" t="str">
        <f>IF(COUNTIF($B$2:B156,B157)&gt;0,"ĐÃ NHẬP","")</f>
        <v/>
      </c>
    </row>
    <row r="161" spans="1:7" x14ac:dyDescent="0.2">
      <c r="A161" s="92"/>
      <c r="B161" s="162"/>
      <c r="C161" s="162"/>
      <c r="D161" s="104"/>
      <c r="E161" s="104"/>
      <c r="G161" s="93" t="str">
        <f>IF(COUNTIF($B$2:B157,B158)&gt;0,"ĐÃ NHẬP","")</f>
        <v/>
      </c>
    </row>
    <row r="162" spans="1:7" x14ac:dyDescent="0.2">
      <c r="A162" s="92"/>
      <c r="B162" s="162"/>
      <c r="C162" s="162"/>
      <c r="D162" s="104"/>
      <c r="E162" s="104"/>
      <c r="G162" s="93" t="str">
        <f>IF(COUNTIF($B$2:B158,B159)&gt;0,"ĐÃ NHẬP","")</f>
        <v/>
      </c>
    </row>
    <row r="163" spans="1:7" x14ac:dyDescent="0.2">
      <c r="A163" s="92"/>
      <c r="B163" s="162"/>
      <c r="C163" s="162"/>
      <c r="D163" s="104"/>
      <c r="E163" s="104"/>
      <c r="G163" s="93" t="str">
        <f>IF(COUNTIF($B$2:B159,B160)&gt;0,"ĐÃ NHẬP","")</f>
        <v/>
      </c>
    </row>
    <row r="164" spans="1:7" x14ac:dyDescent="0.2">
      <c r="A164" s="92"/>
      <c r="B164" s="162"/>
      <c r="C164" s="162"/>
      <c r="D164" s="104"/>
      <c r="E164" s="104"/>
      <c r="G164" s="93" t="str">
        <f>IF(COUNTIF($B$2:B160,B161)&gt;0,"ĐÃ NHẬP","")</f>
        <v/>
      </c>
    </row>
    <row r="165" spans="1:7" x14ac:dyDescent="0.2">
      <c r="A165" s="92"/>
      <c r="B165" s="162"/>
      <c r="C165" s="162"/>
      <c r="D165" s="104"/>
      <c r="E165" s="104"/>
      <c r="G165" s="93" t="str">
        <f>IF(COUNTIF($B$2:B161,B162)&gt;0,"ĐÃ NHẬP","")</f>
        <v/>
      </c>
    </row>
    <row r="166" spans="1:7" x14ac:dyDescent="0.2">
      <c r="A166" s="92"/>
      <c r="B166" s="162"/>
      <c r="C166" s="162"/>
      <c r="D166" s="104"/>
      <c r="E166" s="104"/>
      <c r="G166" s="93" t="str">
        <f>IF(COUNTIF($B$2:B162,B163)&gt;0,"ĐÃ NHẬP","")</f>
        <v/>
      </c>
    </row>
    <row r="167" spans="1:7" x14ac:dyDescent="0.2">
      <c r="A167" s="92"/>
      <c r="B167" s="162"/>
      <c r="C167" s="162"/>
      <c r="D167" s="104"/>
      <c r="E167" s="104"/>
      <c r="G167" s="93" t="str">
        <f>IF(COUNTIF($B$2:B163,B164)&gt;0,"ĐÃ NHẬP","")</f>
        <v/>
      </c>
    </row>
    <row r="168" spans="1:7" x14ac:dyDescent="0.2">
      <c r="A168" s="92"/>
      <c r="B168" s="162"/>
      <c r="C168" s="162"/>
      <c r="D168" s="104"/>
      <c r="E168" s="104"/>
      <c r="G168" s="93" t="str">
        <f>IF(COUNTIF($B$2:B164,B165)&gt;0,"ĐÃ NHẬP","")</f>
        <v/>
      </c>
    </row>
    <row r="169" spans="1:7" x14ac:dyDescent="0.2">
      <c r="A169" s="92"/>
      <c r="B169" s="162"/>
      <c r="C169" s="162"/>
      <c r="D169" s="104"/>
      <c r="E169" s="104"/>
      <c r="G169" s="93" t="str">
        <f>IF(COUNTIF($B$2:B165,B166)&gt;0,"ĐÃ NHẬP","")</f>
        <v/>
      </c>
    </row>
    <row r="170" spans="1:7" x14ac:dyDescent="0.2">
      <c r="A170" s="92"/>
      <c r="B170" s="162"/>
      <c r="C170" s="162"/>
      <c r="D170" s="104"/>
      <c r="E170" s="104"/>
      <c r="G170" s="93" t="str">
        <f>IF(COUNTIF($B$2:B166,B167)&gt;0,"ĐÃ NHẬP","")</f>
        <v/>
      </c>
    </row>
    <row r="171" spans="1:7" x14ac:dyDescent="0.2">
      <c r="A171" s="92"/>
      <c r="B171" s="162"/>
      <c r="C171" s="162"/>
      <c r="D171" s="104"/>
      <c r="E171" s="104"/>
      <c r="G171" s="93" t="str">
        <f>IF(COUNTIF($B$2:B167,B168)&gt;0,"ĐÃ NHẬP","")</f>
        <v/>
      </c>
    </row>
    <row r="172" spans="1:7" x14ac:dyDescent="0.2">
      <c r="A172" s="92"/>
      <c r="B172" s="162"/>
      <c r="C172" s="162"/>
      <c r="D172" s="104"/>
      <c r="E172" s="104"/>
      <c r="G172" s="93" t="str">
        <f>IF(COUNTIF($B$2:B168,B169)&gt;0,"ĐÃ NHẬP","")</f>
        <v/>
      </c>
    </row>
    <row r="173" spans="1:7" x14ac:dyDescent="0.2">
      <c r="A173" s="92"/>
      <c r="B173" s="162"/>
      <c r="C173" s="162"/>
      <c r="D173" s="104"/>
      <c r="E173" s="104"/>
      <c r="G173" s="93" t="str">
        <f>IF(COUNTIF($B$2:B169,B170)&gt;0,"ĐÃ NHẬP","")</f>
        <v/>
      </c>
    </row>
    <row r="174" spans="1:7" x14ac:dyDescent="0.2">
      <c r="A174" s="92"/>
      <c r="B174" s="162"/>
      <c r="C174" s="162"/>
      <c r="D174" s="104"/>
      <c r="E174" s="104"/>
      <c r="G174" s="93" t="str">
        <f>IF(COUNTIF($B$2:B170,B171)&gt;0,"ĐÃ NHẬP","")</f>
        <v/>
      </c>
    </row>
    <row r="175" spans="1:7" x14ac:dyDescent="0.2">
      <c r="A175" s="92"/>
      <c r="B175" s="162"/>
      <c r="C175" s="162"/>
      <c r="D175" s="104"/>
      <c r="E175" s="104"/>
      <c r="G175" s="93" t="str">
        <f>IF(COUNTIF($B$2:B171,B172)&gt;0,"ĐÃ NHẬP","")</f>
        <v/>
      </c>
    </row>
    <row r="176" spans="1:7" x14ac:dyDescent="0.2">
      <c r="A176" s="92"/>
      <c r="B176" s="162"/>
      <c r="C176" s="162"/>
      <c r="D176" s="104"/>
      <c r="E176" s="104"/>
      <c r="G176" s="93" t="str">
        <f>IF(COUNTIF($B$2:B172,B173)&gt;0,"ĐÃ NHẬP","")</f>
        <v/>
      </c>
    </row>
    <row r="177" spans="1:7" x14ac:dyDescent="0.2">
      <c r="A177" s="92"/>
      <c r="B177" s="162"/>
      <c r="C177" s="162"/>
      <c r="D177" s="104"/>
      <c r="E177" s="104"/>
      <c r="G177" s="93" t="str">
        <f>IF(COUNTIF($B$2:B173,B174)&gt;0,"ĐÃ NHẬP","")</f>
        <v/>
      </c>
    </row>
    <row r="178" spans="1:7" x14ac:dyDescent="0.2">
      <c r="A178" s="92"/>
      <c r="B178" s="162"/>
      <c r="C178" s="162"/>
      <c r="D178" s="104"/>
      <c r="E178" s="104"/>
      <c r="G178" s="93" t="str">
        <f>IF(COUNTIF($B$2:B174,B175)&gt;0,"ĐÃ NHẬP","")</f>
        <v/>
      </c>
    </row>
    <row r="179" spans="1:7" x14ac:dyDescent="0.2">
      <c r="A179" s="92"/>
      <c r="B179" s="162"/>
      <c r="C179" s="162"/>
      <c r="D179" s="104"/>
      <c r="E179" s="104"/>
      <c r="G179" s="93" t="str">
        <f>IF(COUNTIF($B$2:B175,B176)&gt;0,"ĐÃ NHẬP","")</f>
        <v/>
      </c>
    </row>
    <row r="180" spans="1:7" x14ac:dyDescent="0.2">
      <c r="A180" s="92"/>
      <c r="B180" s="162"/>
      <c r="C180" s="162"/>
      <c r="D180" s="104"/>
      <c r="E180" s="104"/>
      <c r="G180" s="93" t="str">
        <f>IF(COUNTIF($B$2:B176,B177)&gt;0,"ĐÃ NHẬP","")</f>
        <v/>
      </c>
    </row>
    <row r="181" spans="1:7" x14ac:dyDescent="0.2">
      <c r="A181" s="92"/>
      <c r="B181" s="162"/>
      <c r="C181" s="162"/>
      <c r="D181" s="104"/>
      <c r="E181" s="104"/>
      <c r="G181" s="93" t="str">
        <f>IF(COUNTIF($B$2:B177,B178)&gt;0,"ĐÃ NHẬP","")</f>
        <v/>
      </c>
    </row>
    <row r="182" spans="1:7" x14ac:dyDescent="0.2">
      <c r="A182" s="92"/>
      <c r="B182" s="162"/>
      <c r="C182" s="162"/>
      <c r="D182" s="104"/>
      <c r="E182" s="104"/>
      <c r="G182" s="93" t="str">
        <f>IF(COUNTIF($B$2:B178,B179)&gt;0,"ĐÃ NHẬP","")</f>
        <v/>
      </c>
    </row>
    <row r="183" spans="1:7" x14ac:dyDescent="0.2">
      <c r="A183" s="92"/>
      <c r="B183" s="162"/>
      <c r="C183" s="162"/>
      <c r="D183" s="104"/>
      <c r="E183" s="104"/>
      <c r="G183" s="93" t="str">
        <f>IF(COUNTIF($B$2:B179,B180)&gt;0,"ĐÃ NHẬP","")</f>
        <v/>
      </c>
    </row>
    <row r="184" spans="1:7" x14ac:dyDescent="0.2">
      <c r="A184" s="92"/>
      <c r="B184" s="162"/>
      <c r="C184" s="162"/>
      <c r="D184" s="104"/>
      <c r="E184" s="104"/>
      <c r="G184" s="93" t="str">
        <f>IF(COUNTIF($B$2:B180,B181)&gt;0,"ĐÃ NHẬP","")</f>
        <v/>
      </c>
    </row>
    <row r="185" spans="1:7" x14ac:dyDescent="0.2">
      <c r="A185" s="92"/>
      <c r="B185" s="162"/>
      <c r="C185" s="162"/>
      <c r="D185" s="104"/>
      <c r="E185" s="104"/>
      <c r="G185" s="93" t="str">
        <f>IF(COUNTIF($B$2:B181,B182)&gt;0,"ĐÃ NHẬP","")</f>
        <v/>
      </c>
    </row>
    <row r="186" spans="1:7" x14ac:dyDescent="0.2">
      <c r="A186" s="92"/>
      <c r="B186" s="162"/>
      <c r="C186" s="162"/>
      <c r="D186" s="104"/>
      <c r="E186" s="104"/>
      <c r="G186" s="93" t="str">
        <f>IF(COUNTIF($B$2:B182,B183)&gt;0,"ĐÃ NHẬP","")</f>
        <v/>
      </c>
    </row>
    <row r="187" spans="1:7" x14ac:dyDescent="0.2">
      <c r="A187" s="92"/>
      <c r="B187" s="162"/>
      <c r="C187" s="162"/>
      <c r="D187" s="104"/>
      <c r="E187" s="104"/>
      <c r="G187" s="93" t="str">
        <f>IF(COUNTIF($B$2:B183,B184)&gt;0,"ĐÃ NHẬP","")</f>
        <v/>
      </c>
    </row>
    <row r="188" spans="1:7" x14ac:dyDescent="0.2">
      <c r="A188" s="92"/>
      <c r="B188" s="162"/>
      <c r="C188" s="162"/>
      <c r="D188" s="104"/>
      <c r="E188" s="104"/>
      <c r="G188" s="93" t="str">
        <f>IF(COUNTIF($B$2:B184,B185)&gt;0,"ĐÃ NHẬP","")</f>
        <v/>
      </c>
    </row>
    <row r="189" spans="1:7" x14ac:dyDescent="0.2">
      <c r="A189" s="92"/>
      <c r="B189" s="162"/>
      <c r="C189" s="162"/>
      <c r="D189" s="104"/>
      <c r="E189" s="104"/>
      <c r="G189" s="93" t="str">
        <f>IF(COUNTIF($B$2:B185,B186)&gt;0,"ĐÃ NHẬP","")</f>
        <v/>
      </c>
    </row>
    <row r="190" spans="1:7" x14ac:dyDescent="0.2">
      <c r="A190" s="92"/>
      <c r="B190" s="162"/>
      <c r="C190" s="162"/>
      <c r="D190" s="104"/>
      <c r="E190" s="104"/>
      <c r="G190" s="93" t="str">
        <f>IF(COUNTIF($B$2:B186,B187)&gt;0,"ĐÃ NHẬP","")</f>
        <v/>
      </c>
    </row>
    <row r="191" spans="1:7" x14ac:dyDescent="0.2">
      <c r="A191" s="92"/>
      <c r="B191" s="162"/>
      <c r="C191" s="162"/>
      <c r="D191" s="104"/>
      <c r="E191" s="104"/>
      <c r="G191" s="93" t="str">
        <f>IF(COUNTIF($B$2:B187,B188)&gt;0,"ĐÃ NHẬP","")</f>
        <v/>
      </c>
    </row>
    <row r="192" spans="1:7" x14ac:dyDescent="0.2">
      <c r="A192" s="92"/>
      <c r="B192" s="162"/>
      <c r="C192" s="162"/>
      <c r="D192" s="104"/>
      <c r="E192" s="104"/>
      <c r="G192" s="93" t="str">
        <f>IF(COUNTIF($B$2:B188,B189)&gt;0,"ĐÃ NHẬP","")</f>
        <v/>
      </c>
    </row>
    <row r="193" spans="1:7" x14ac:dyDescent="0.2">
      <c r="A193" s="92"/>
      <c r="B193" s="162"/>
      <c r="C193" s="162"/>
      <c r="D193" s="104"/>
      <c r="E193" s="104"/>
      <c r="G193" s="93" t="str">
        <f>IF(COUNTIF($B$2:B189,B190)&gt;0,"ĐÃ NHẬP","")</f>
        <v/>
      </c>
    </row>
    <row r="194" spans="1:7" x14ac:dyDescent="0.2">
      <c r="A194" s="92"/>
      <c r="B194" s="162"/>
      <c r="C194" s="162"/>
      <c r="D194" s="104"/>
      <c r="E194" s="104"/>
      <c r="G194" s="93" t="str">
        <f>IF(COUNTIF($B$2:B190,B191)&gt;0,"ĐÃ NHẬP","")</f>
        <v/>
      </c>
    </row>
    <row r="195" spans="1:7" x14ac:dyDescent="0.2">
      <c r="A195" s="92"/>
      <c r="B195" s="162"/>
      <c r="C195" s="162"/>
      <c r="D195" s="104"/>
      <c r="E195" s="104"/>
      <c r="G195" s="93" t="str">
        <f>IF(COUNTIF($B$2:B191,B192)&gt;0,"ĐÃ NHẬP","")</f>
        <v/>
      </c>
    </row>
    <row r="196" spans="1:7" x14ac:dyDescent="0.2">
      <c r="A196" s="92"/>
      <c r="B196" s="162"/>
      <c r="C196" s="162"/>
      <c r="D196" s="104"/>
      <c r="E196" s="104"/>
      <c r="G196" s="93" t="str">
        <f>IF(COUNTIF($B$2:B192,B193)&gt;0,"ĐÃ NHẬP","")</f>
        <v/>
      </c>
    </row>
    <row r="197" spans="1:7" x14ac:dyDescent="0.2">
      <c r="A197" s="92"/>
      <c r="B197" s="162"/>
      <c r="C197" s="162"/>
      <c r="D197" s="104"/>
      <c r="E197" s="104"/>
      <c r="G197" s="93" t="str">
        <f>IF(COUNTIF($B$2:B193,B194)&gt;0,"ĐÃ NHẬP","")</f>
        <v/>
      </c>
    </row>
    <row r="198" spans="1:7" x14ac:dyDescent="0.2">
      <c r="A198" s="92"/>
      <c r="B198" s="162"/>
      <c r="C198" s="162"/>
      <c r="D198" s="104"/>
      <c r="E198" s="104"/>
      <c r="G198" s="93" t="str">
        <f>IF(COUNTIF($B$2:B194,B195)&gt;0,"ĐÃ NHẬP","")</f>
        <v/>
      </c>
    </row>
    <row r="199" spans="1:7" x14ac:dyDescent="0.2">
      <c r="A199" s="92"/>
      <c r="B199" s="162"/>
      <c r="C199" s="162"/>
      <c r="D199" s="104"/>
      <c r="E199" s="104"/>
      <c r="G199" s="93" t="str">
        <f>IF(COUNTIF($B$2:B195,B196)&gt;0,"ĐÃ NHẬP","")</f>
        <v/>
      </c>
    </row>
    <row r="200" spans="1:7" x14ac:dyDescent="0.2">
      <c r="A200" s="92"/>
      <c r="B200" s="162"/>
      <c r="C200" s="162"/>
      <c r="D200" s="104"/>
      <c r="E200" s="104"/>
      <c r="G200" s="93" t="str">
        <f>IF(COUNTIF($B$2:B196,B197)&gt;0,"ĐÃ NHẬP","")</f>
        <v/>
      </c>
    </row>
    <row r="201" spans="1:7" x14ac:dyDescent="0.2">
      <c r="A201" s="92"/>
      <c r="B201" s="162"/>
      <c r="C201" s="162"/>
      <c r="D201" s="104"/>
      <c r="E201" s="104"/>
      <c r="G201" s="93" t="str">
        <f>IF(COUNTIF($B$2:B197,B198)&gt;0,"ĐÃ NHẬP","")</f>
        <v/>
      </c>
    </row>
    <row r="202" spans="1:7" x14ac:dyDescent="0.2">
      <c r="A202" s="92"/>
      <c r="B202" s="162"/>
      <c r="C202" s="162"/>
      <c r="D202" s="104"/>
      <c r="E202" s="104"/>
      <c r="G202" s="93" t="str">
        <f>IF(COUNTIF($B$2:B198,B199)&gt;0,"ĐÃ NHẬP","")</f>
        <v/>
      </c>
    </row>
    <row r="203" spans="1:7" x14ac:dyDescent="0.2">
      <c r="A203" s="92"/>
      <c r="B203" s="162"/>
      <c r="C203" s="162"/>
      <c r="D203" s="104"/>
      <c r="E203" s="104"/>
      <c r="G203" s="93" t="str">
        <f>IF(COUNTIF($B$2:B199,B200)&gt;0,"ĐÃ NHẬP","")</f>
        <v/>
      </c>
    </row>
    <row r="204" spans="1:7" x14ac:dyDescent="0.2">
      <c r="A204" s="92"/>
      <c r="B204" s="162"/>
      <c r="C204" s="162"/>
      <c r="D204" s="104"/>
      <c r="E204" s="104"/>
      <c r="G204" s="93" t="str">
        <f>IF(COUNTIF($B$2:B200,B201)&gt;0,"ĐÃ NHẬP","")</f>
        <v/>
      </c>
    </row>
    <row r="205" spans="1:7" x14ac:dyDescent="0.2">
      <c r="A205" s="92"/>
      <c r="B205" s="162"/>
      <c r="C205" s="162"/>
      <c r="D205" s="104"/>
      <c r="E205" s="104"/>
      <c r="G205" s="93" t="str">
        <f>IF(COUNTIF($B$2:B201,B202)&gt;0,"ĐÃ NHẬP","")</f>
        <v/>
      </c>
    </row>
    <row r="206" spans="1:7" x14ac:dyDescent="0.2">
      <c r="A206" s="92"/>
      <c r="B206" s="162"/>
      <c r="C206" s="162"/>
      <c r="D206" s="104"/>
      <c r="E206" s="104"/>
      <c r="G206" s="93" t="str">
        <f>IF(COUNTIF($B$2:B202,B203)&gt;0,"ĐÃ NHẬP","")</f>
        <v/>
      </c>
    </row>
    <row r="207" spans="1:7" x14ac:dyDescent="0.2">
      <c r="A207" s="92"/>
      <c r="B207" s="162"/>
      <c r="C207" s="162"/>
      <c r="D207" s="104"/>
      <c r="E207" s="104"/>
      <c r="G207" s="93" t="str">
        <f>IF(COUNTIF($B$2:B203,B204)&gt;0,"ĐÃ NHẬP","")</f>
        <v/>
      </c>
    </row>
    <row r="208" spans="1:7" x14ac:dyDescent="0.2">
      <c r="A208" s="92"/>
      <c r="B208" s="162"/>
      <c r="C208" s="162"/>
      <c r="D208" s="104"/>
      <c r="E208" s="104"/>
      <c r="G208" s="93" t="str">
        <f>IF(COUNTIF($B$2:B204,B205)&gt;0,"ĐÃ NHẬP","")</f>
        <v/>
      </c>
    </row>
    <row r="209" spans="1:7" x14ac:dyDescent="0.2">
      <c r="A209" s="92"/>
      <c r="B209" s="162"/>
      <c r="C209" s="162"/>
      <c r="D209" s="104"/>
      <c r="E209" s="104"/>
      <c r="G209" s="93" t="str">
        <f>IF(COUNTIF($B$2:B205,B206)&gt;0,"ĐÃ NHẬP","")</f>
        <v/>
      </c>
    </row>
    <row r="210" spans="1:7" x14ac:dyDescent="0.2">
      <c r="A210" s="92"/>
      <c r="B210" s="162"/>
      <c r="C210" s="162"/>
      <c r="D210" s="104"/>
      <c r="E210" s="104"/>
      <c r="G210" s="93" t="str">
        <f>IF(COUNTIF($B$2:B206,B207)&gt;0,"ĐÃ NHẬP","")</f>
        <v/>
      </c>
    </row>
    <row r="211" spans="1:7" x14ac:dyDescent="0.2">
      <c r="A211" s="92"/>
      <c r="B211" s="162"/>
      <c r="C211" s="162"/>
      <c r="D211" s="104"/>
      <c r="E211" s="104"/>
      <c r="G211" s="93" t="str">
        <f>IF(COUNTIF($B$2:B207,B208)&gt;0,"ĐÃ NHẬP","")</f>
        <v/>
      </c>
    </row>
    <row r="212" spans="1:7" x14ac:dyDescent="0.2">
      <c r="A212" s="92"/>
      <c r="B212" s="162"/>
      <c r="C212" s="162"/>
      <c r="D212" s="104"/>
      <c r="E212" s="104"/>
      <c r="G212" s="93" t="str">
        <f>IF(COUNTIF($B$2:B208,B209)&gt;0,"ĐÃ NHẬP","")</f>
        <v/>
      </c>
    </row>
    <row r="213" spans="1:7" x14ac:dyDescent="0.2">
      <c r="A213" s="92"/>
      <c r="B213" s="162"/>
      <c r="C213" s="162"/>
      <c r="D213" s="104"/>
      <c r="E213" s="104"/>
      <c r="G213" s="93" t="str">
        <f>IF(COUNTIF($B$2:B209,B210)&gt;0,"ĐÃ NHẬP","")</f>
        <v/>
      </c>
    </row>
    <row r="214" spans="1:7" x14ac:dyDescent="0.2">
      <c r="A214" s="92"/>
      <c r="B214" s="162"/>
      <c r="C214" s="162"/>
      <c r="D214" s="104"/>
      <c r="E214" s="104"/>
      <c r="G214" s="93" t="str">
        <f>IF(COUNTIF($B$2:B210,B211)&gt;0,"ĐÃ NHẬP","")</f>
        <v/>
      </c>
    </row>
    <row r="215" spans="1:7" x14ac:dyDescent="0.2">
      <c r="A215" s="92"/>
      <c r="B215" s="162"/>
      <c r="C215" s="162"/>
      <c r="D215" s="104"/>
      <c r="E215" s="104"/>
      <c r="G215" s="93" t="str">
        <f>IF(COUNTIF($B$2:B211,B212)&gt;0,"ĐÃ NHẬP","")</f>
        <v/>
      </c>
    </row>
    <row r="216" spans="1:7" x14ac:dyDescent="0.2">
      <c r="A216" s="92"/>
      <c r="B216" s="162"/>
      <c r="C216" s="162"/>
      <c r="D216" s="104"/>
      <c r="E216" s="104"/>
      <c r="G216" s="93" t="str">
        <f>IF(COUNTIF($B$2:B212,B213)&gt;0,"ĐÃ NHẬP","")</f>
        <v/>
      </c>
    </row>
    <row r="217" spans="1:7" x14ac:dyDescent="0.2">
      <c r="A217" s="92"/>
      <c r="B217" s="162"/>
      <c r="C217" s="162"/>
      <c r="D217" s="104"/>
      <c r="E217" s="104"/>
      <c r="G217" s="93" t="str">
        <f>IF(COUNTIF($B$2:B213,B214)&gt;0,"ĐÃ NHẬP","")</f>
        <v/>
      </c>
    </row>
    <row r="218" spans="1:7" x14ac:dyDescent="0.2">
      <c r="A218" s="92"/>
      <c r="B218" s="162"/>
      <c r="C218" s="162"/>
      <c r="D218" s="104"/>
      <c r="E218" s="104"/>
      <c r="G218" s="93" t="str">
        <f>IF(COUNTIF($B$2:B214,B215)&gt;0,"ĐÃ NHẬP","")</f>
        <v/>
      </c>
    </row>
    <row r="219" spans="1:7" x14ac:dyDescent="0.2">
      <c r="A219" s="92"/>
      <c r="B219" s="162"/>
      <c r="C219" s="162"/>
      <c r="D219" s="104"/>
      <c r="E219" s="104"/>
      <c r="G219" s="93" t="str">
        <f>IF(COUNTIF($B$2:B215,B216)&gt;0,"ĐÃ NHẬP","")</f>
        <v/>
      </c>
    </row>
    <row r="220" spans="1:7" x14ac:dyDescent="0.2">
      <c r="A220" s="92"/>
      <c r="B220" s="162"/>
      <c r="C220" s="162"/>
      <c r="D220" s="104"/>
      <c r="E220" s="104"/>
      <c r="G220" s="93" t="str">
        <f>IF(COUNTIF($B$2:B216,B217)&gt;0,"ĐÃ NHẬP","")</f>
        <v/>
      </c>
    </row>
    <row r="221" spans="1:7" x14ac:dyDescent="0.2">
      <c r="A221" s="92"/>
      <c r="B221" s="162"/>
      <c r="C221" s="162"/>
      <c r="D221" s="104"/>
      <c r="E221" s="104"/>
      <c r="G221" s="93" t="str">
        <f>IF(COUNTIF($B$2:B217,B218)&gt;0,"ĐÃ NHẬP","")</f>
        <v/>
      </c>
    </row>
    <row r="222" spans="1:7" x14ac:dyDescent="0.2">
      <c r="A222" s="92"/>
      <c r="B222" s="162"/>
      <c r="C222" s="162"/>
      <c r="D222" s="104"/>
      <c r="E222" s="104"/>
      <c r="G222" s="93" t="str">
        <f>IF(COUNTIF($B$2:B218,B219)&gt;0,"ĐÃ NHẬP","")</f>
        <v/>
      </c>
    </row>
    <row r="223" spans="1:7" x14ac:dyDescent="0.2">
      <c r="A223" s="92"/>
      <c r="B223" s="162"/>
      <c r="C223" s="162"/>
      <c r="D223" s="104"/>
      <c r="E223" s="104"/>
      <c r="G223" s="93" t="str">
        <f>IF(COUNTIF($B$2:B219,B220)&gt;0,"ĐÃ NHẬP","")</f>
        <v/>
      </c>
    </row>
    <row r="224" spans="1:7" x14ac:dyDescent="0.2">
      <c r="A224" s="92"/>
      <c r="B224" s="162"/>
      <c r="C224" s="162"/>
      <c r="D224" s="104"/>
      <c r="E224" s="104"/>
      <c r="G224" s="93" t="str">
        <f>IF(COUNTIF($B$2:B220,B221)&gt;0,"ĐÃ NHẬP","")</f>
        <v/>
      </c>
    </row>
    <row r="225" spans="1:7" x14ac:dyDescent="0.2">
      <c r="A225" s="92"/>
      <c r="B225" s="162"/>
      <c r="C225" s="162"/>
      <c r="D225" s="104"/>
      <c r="E225" s="104"/>
      <c r="G225" s="93" t="str">
        <f>IF(COUNTIF($B$2:B221,B222)&gt;0,"ĐÃ NHẬP","")</f>
        <v/>
      </c>
    </row>
    <row r="226" spans="1:7" x14ac:dyDescent="0.2">
      <c r="A226" s="92"/>
      <c r="B226" s="162"/>
      <c r="C226" s="162"/>
      <c r="D226" s="104"/>
      <c r="E226" s="104"/>
      <c r="G226" s="93" t="str">
        <f>IF(COUNTIF($B$2:B222,B223)&gt;0,"ĐÃ NHẬP","")</f>
        <v/>
      </c>
    </row>
    <row r="227" spans="1:7" x14ac:dyDescent="0.2">
      <c r="A227" s="92"/>
      <c r="B227" s="162"/>
      <c r="C227" s="162"/>
      <c r="D227" s="104"/>
      <c r="E227" s="104"/>
      <c r="G227" s="93" t="str">
        <f>IF(COUNTIF($B$2:B223,B224)&gt;0,"ĐÃ NHẬP","")</f>
        <v/>
      </c>
    </row>
    <row r="228" spans="1:7" x14ac:dyDescent="0.2">
      <c r="A228" s="92"/>
      <c r="B228" s="162"/>
      <c r="C228" s="162"/>
      <c r="D228" s="104"/>
      <c r="E228" s="104"/>
      <c r="G228" s="93" t="str">
        <f>IF(COUNTIF($B$2:B224,B225)&gt;0,"ĐÃ NHẬP","")</f>
        <v/>
      </c>
    </row>
    <row r="229" spans="1:7" x14ac:dyDescent="0.2">
      <c r="A229" s="92"/>
      <c r="B229" s="162"/>
      <c r="C229" s="162"/>
      <c r="D229" s="104"/>
      <c r="E229" s="104"/>
      <c r="G229" s="93" t="str">
        <f>IF(COUNTIF($B$2:B225,B226)&gt;0,"ĐÃ NHẬP","")</f>
        <v/>
      </c>
    </row>
    <row r="230" spans="1:7" x14ac:dyDescent="0.2">
      <c r="A230" s="92"/>
      <c r="B230" s="162"/>
      <c r="C230" s="162"/>
      <c r="D230" s="104"/>
      <c r="E230" s="104"/>
      <c r="G230" s="93" t="str">
        <f>IF(COUNTIF($B$2:B226,B227)&gt;0,"ĐÃ NHẬP","")</f>
        <v/>
      </c>
    </row>
    <row r="231" spans="1:7" x14ac:dyDescent="0.2">
      <c r="A231" s="92"/>
      <c r="B231" s="162"/>
      <c r="C231" s="162"/>
      <c r="D231" s="104"/>
      <c r="E231" s="104"/>
      <c r="G231" s="93" t="str">
        <f>IF(COUNTIF($B$2:B227,B228)&gt;0,"ĐÃ NHẬP","")</f>
        <v/>
      </c>
    </row>
    <row r="232" spans="1:7" x14ac:dyDescent="0.2">
      <c r="A232" s="92"/>
      <c r="B232" s="162"/>
      <c r="C232" s="162"/>
      <c r="D232" s="104"/>
      <c r="E232" s="104"/>
      <c r="G232" s="93" t="str">
        <f>IF(COUNTIF($B$2:B228,B229)&gt;0,"ĐÃ NHẬP","")</f>
        <v/>
      </c>
    </row>
    <row r="233" spans="1:7" x14ac:dyDescent="0.2">
      <c r="A233" s="92"/>
      <c r="B233" s="162"/>
      <c r="C233" s="162"/>
      <c r="D233" s="104"/>
      <c r="E233" s="104"/>
      <c r="G233" s="93" t="str">
        <f>IF(COUNTIF($B$2:B229,B230)&gt;0,"ĐÃ NHẬP","")</f>
        <v/>
      </c>
    </row>
    <row r="234" spans="1:7" x14ac:dyDescent="0.2">
      <c r="A234" s="92"/>
      <c r="B234" s="162"/>
      <c r="C234" s="162"/>
      <c r="D234" s="104"/>
      <c r="E234" s="104"/>
      <c r="G234" s="93" t="str">
        <f>IF(COUNTIF($B$2:B230,B231)&gt;0,"ĐÃ NHẬP","")</f>
        <v/>
      </c>
    </row>
    <row r="235" spans="1:7" x14ac:dyDescent="0.2">
      <c r="A235" s="92"/>
      <c r="B235" s="162"/>
      <c r="C235" s="162"/>
      <c r="D235" s="104"/>
      <c r="E235" s="104"/>
      <c r="G235" s="93" t="str">
        <f>IF(COUNTIF($B$2:B231,B232)&gt;0,"ĐÃ NHẬP","")</f>
        <v/>
      </c>
    </row>
    <row r="236" spans="1:7" x14ac:dyDescent="0.2">
      <c r="A236" s="92"/>
      <c r="B236" s="162"/>
      <c r="C236" s="162"/>
      <c r="D236" s="104"/>
      <c r="E236" s="104"/>
      <c r="G236" s="93" t="str">
        <f>IF(COUNTIF($B$2:B232,B233)&gt;0,"ĐÃ NHẬP","")</f>
        <v/>
      </c>
    </row>
    <row r="237" spans="1:7" x14ac:dyDescent="0.2">
      <c r="A237" s="92"/>
      <c r="B237" s="162"/>
      <c r="C237" s="162"/>
      <c r="D237" s="104"/>
      <c r="E237" s="104"/>
      <c r="G237" s="93" t="str">
        <f>IF(COUNTIF($B$2:B233,B234)&gt;0,"ĐÃ NHẬP","")</f>
        <v/>
      </c>
    </row>
    <row r="238" spans="1:7" x14ac:dyDescent="0.2">
      <c r="A238" s="92"/>
      <c r="B238" s="162"/>
      <c r="C238" s="162"/>
      <c r="D238" s="104"/>
      <c r="E238" s="104"/>
      <c r="G238" s="93" t="str">
        <f>IF(COUNTIF($B$2:B234,B235)&gt;0,"ĐÃ NHẬP","")</f>
        <v/>
      </c>
    </row>
    <row r="239" spans="1:7" x14ac:dyDescent="0.2">
      <c r="A239" s="92"/>
      <c r="B239" s="162"/>
      <c r="C239" s="162"/>
      <c r="D239" s="104"/>
      <c r="E239" s="104"/>
      <c r="G239" s="93" t="str">
        <f>IF(COUNTIF($B$2:B235,B236)&gt;0,"ĐÃ NHẬP","")</f>
        <v/>
      </c>
    </row>
    <row r="240" spans="1:7" x14ac:dyDescent="0.2">
      <c r="A240" s="92"/>
      <c r="B240" s="162"/>
      <c r="C240" s="162"/>
      <c r="D240" s="104"/>
      <c r="E240" s="104"/>
      <c r="G240" s="93" t="str">
        <f>IF(COUNTIF($B$2:B236,B237)&gt;0,"ĐÃ NHẬP","")</f>
        <v/>
      </c>
    </row>
    <row r="241" spans="1:7" x14ac:dyDescent="0.2">
      <c r="A241" s="92"/>
      <c r="B241" s="162"/>
      <c r="C241" s="162"/>
      <c r="D241" s="104"/>
      <c r="E241" s="104"/>
      <c r="G241" s="93" t="str">
        <f>IF(COUNTIF($B$2:B237,B238)&gt;0,"ĐÃ NHẬP","")</f>
        <v/>
      </c>
    </row>
    <row r="242" spans="1:7" x14ac:dyDescent="0.2">
      <c r="A242" s="92"/>
      <c r="B242" s="162"/>
      <c r="C242" s="162"/>
      <c r="D242" s="104"/>
      <c r="E242" s="104"/>
      <c r="G242" s="93" t="str">
        <f>IF(COUNTIF($B$2:B238,B239)&gt;0,"ĐÃ NHẬP","")</f>
        <v/>
      </c>
    </row>
    <row r="243" spans="1:7" x14ac:dyDescent="0.2">
      <c r="A243" s="92"/>
      <c r="B243" s="162"/>
      <c r="C243" s="162"/>
      <c r="D243" s="104"/>
      <c r="E243" s="104"/>
      <c r="G243" s="93" t="str">
        <f>IF(COUNTIF($B$2:B239,B240)&gt;0,"ĐÃ NHẬP","")</f>
        <v/>
      </c>
    </row>
    <row r="244" spans="1:7" x14ac:dyDescent="0.2">
      <c r="A244" s="92"/>
      <c r="B244" s="162"/>
      <c r="C244" s="162"/>
      <c r="D244" s="104"/>
      <c r="E244" s="104"/>
      <c r="G244" s="93" t="str">
        <f>IF(COUNTIF($B$2:B240,B241)&gt;0,"ĐÃ NHẬP","")</f>
        <v/>
      </c>
    </row>
    <row r="245" spans="1:7" x14ac:dyDescent="0.2">
      <c r="A245" s="92"/>
      <c r="B245" s="162"/>
      <c r="C245" s="162"/>
      <c r="D245" s="104"/>
      <c r="E245" s="104"/>
      <c r="G245" s="93" t="str">
        <f>IF(COUNTIF($B$2:B241,B242)&gt;0,"ĐÃ NHẬP","")</f>
        <v/>
      </c>
    </row>
    <row r="246" spans="1:7" x14ac:dyDescent="0.2">
      <c r="A246" s="92"/>
      <c r="B246" s="162"/>
      <c r="C246" s="162"/>
      <c r="D246" s="104"/>
      <c r="E246" s="104"/>
      <c r="G246" s="93" t="str">
        <f>IF(COUNTIF($B$2:B242,B243)&gt;0,"ĐÃ NHẬP","")</f>
        <v/>
      </c>
    </row>
    <row r="247" spans="1:7" x14ac:dyDescent="0.2">
      <c r="A247" s="92"/>
      <c r="B247" s="162"/>
      <c r="C247" s="162"/>
      <c r="D247" s="104"/>
      <c r="E247" s="104"/>
      <c r="G247" s="93" t="str">
        <f>IF(COUNTIF($B$2:B243,B244)&gt;0,"ĐÃ NHẬP","")</f>
        <v/>
      </c>
    </row>
    <row r="248" spans="1:7" x14ac:dyDescent="0.2">
      <c r="A248" s="92"/>
      <c r="B248" s="162"/>
      <c r="C248" s="162"/>
      <c r="D248" s="104"/>
      <c r="E248" s="104"/>
      <c r="G248" s="93" t="str">
        <f>IF(COUNTIF($B$2:B244,B245)&gt;0,"ĐÃ NHẬP","")</f>
        <v/>
      </c>
    </row>
    <row r="249" spans="1:7" x14ac:dyDescent="0.2">
      <c r="A249" s="92"/>
      <c r="B249" s="162"/>
      <c r="C249" s="162"/>
      <c r="D249" s="104"/>
      <c r="E249" s="104"/>
      <c r="G249" s="93" t="str">
        <f>IF(COUNTIF($B$2:B245,B246)&gt;0,"ĐÃ NHẬP","")</f>
        <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IF(COUNTIF($B$2:B491,B492)&gt;0,"ĐÃ NHẬP","")</f>
        <v/>
      </c>
    </row>
    <row r="496" spans="1:7" x14ac:dyDescent="0.2">
      <c r="A496" s="92"/>
      <c r="B496" s="162"/>
      <c r="C496" s="162"/>
      <c r="D496" s="104"/>
      <c r="E496" s="104"/>
      <c r="G496" s="93" t="str">
        <f>IF(COUNTIF($B$2:B492,B493)&gt;0,"ĐÃ NHẬP","")</f>
        <v/>
      </c>
    </row>
    <row r="497" spans="1:7" x14ac:dyDescent="0.2">
      <c r="A497" s="92"/>
      <c r="B497" s="162"/>
      <c r="C497" s="162"/>
      <c r="D497" s="104"/>
      <c r="E497" s="104"/>
      <c r="G497" s="93" t="str">
        <f>IF(COUNTIF($B$2:B493,B494)&gt;0,"ĐÃ NHẬP","")</f>
        <v/>
      </c>
    </row>
    <row r="498" spans="1:7" x14ac:dyDescent="0.2">
      <c r="A498" s="92"/>
      <c r="B498" s="162"/>
      <c r="C498" s="162"/>
      <c r="D498" s="104"/>
      <c r="E498" s="104"/>
      <c r="G498" s="93" t="str">
        <f>IF(COUNTIF($B$2:B494,B495)&gt;0,"ĐÃ NHẬP","")</f>
        <v/>
      </c>
    </row>
    <row r="499" spans="1:7" x14ac:dyDescent="0.2">
      <c r="A499" s="92"/>
      <c r="B499" s="162"/>
      <c r="C499" s="162"/>
      <c r="D499" s="104"/>
      <c r="E499" s="104"/>
      <c r="G499" s="93" t="str">
        <f>IF(COUNTIF($B$2:B495,B496)&gt;0,"ĐÃ NHẬP","")</f>
        <v/>
      </c>
    </row>
    <row r="500" spans="1:7" x14ac:dyDescent="0.2">
      <c r="A500" s="92"/>
      <c r="B500" s="162"/>
      <c r="C500" s="162"/>
      <c r="D500" s="104"/>
      <c r="E500" s="104"/>
      <c r="G500" s="93" t="str">
        <f>IF(COUNTIF($B$2:B496,B497)&gt;0,"ĐÃ NHẬP","")</f>
        <v/>
      </c>
    </row>
    <row r="501" spans="1:7" x14ac:dyDescent="0.2">
      <c r="A501" s="92"/>
      <c r="B501" s="162"/>
      <c r="C501" s="162"/>
      <c r="D501" s="104"/>
      <c r="E501" s="104"/>
      <c r="G501" s="93" t="str">
        <f>IF(COUNTIF($B$2:B497,B498)&gt;0,"ĐÃ NHẬP","")</f>
        <v/>
      </c>
    </row>
    <row r="502" spans="1:7" x14ac:dyDescent="0.2">
      <c r="A502" s="92"/>
      <c r="B502" s="162"/>
      <c r="C502" s="162"/>
      <c r="D502" s="104"/>
      <c r="E502" s="104"/>
      <c r="G502" s="93" t="str">
        <f>IF(COUNTIF($B$2:B498,B499)&gt;0,"ĐÃ NHẬP","")</f>
        <v/>
      </c>
    </row>
    <row r="503" spans="1:7" x14ac:dyDescent="0.2">
      <c r="A503" s="92"/>
      <c r="B503" s="162"/>
      <c r="C503" s="162"/>
      <c r="D503" s="104"/>
      <c r="E503" s="104"/>
      <c r="G503" s="93" t="str">
        <f>IF(COUNTIF($B$2:B499,B500)&gt;0,"ĐÃ NHẬP","")</f>
        <v/>
      </c>
    </row>
    <row r="504" spans="1:7" x14ac:dyDescent="0.2">
      <c r="A504" s="92"/>
      <c r="B504" s="162"/>
      <c r="C504" s="162"/>
      <c r="D504" s="104"/>
      <c r="E504" s="104"/>
      <c r="G504" s="93" t="str">
        <f>IF(COUNTIF($B$2:B500,B501)&gt;0,"ĐÃ NHẬP","")</f>
        <v/>
      </c>
    </row>
    <row r="505" spans="1:7" x14ac:dyDescent="0.2">
      <c r="A505" s="92"/>
      <c r="B505" s="162"/>
      <c r="C505" s="162"/>
      <c r="D505" s="104"/>
      <c r="E505" s="104"/>
      <c r="G505" s="93" t="str">
        <f>IF(COUNTIF($B$2:B501,B502)&gt;0,"ĐÃ NHẬP","")</f>
        <v/>
      </c>
    </row>
    <row r="506" spans="1:7" x14ac:dyDescent="0.2">
      <c r="A506" s="92"/>
      <c r="B506" s="162"/>
      <c r="C506" s="162"/>
      <c r="D506" s="104"/>
      <c r="E506" s="104"/>
      <c r="G506" s="93" t="str">
        <f>IF(COUNTIF($B$2:B502,B503)&gt;0,"ĐÃ NHẬP","")</f>
        <v/>
      </c>
    </row>
    <row r="507" spans="1:7" x14ac:dyDescent="0.2">
      <c r="A507" s="92"/>
      <c r="B507" s="162"/>
      <c r="C507" s="162"/>
      <c r="D507" s="104"/>
      <c r="E507" s="104"/>
      <c r="G507" s="93" t="str">
        <f>IF(COUNTIF($B$2:B503,B504)&gt;0,"ĐÃ NHẬP","")</f>
        <v/>
      </c>
    </row>
    <row r="508" spans="1:7" x14ac:dyDescent="0.2">
      <c r="A508" s="92"/>
      <c r="B508" s="162"/>
      <c r="C508" s="162"/>
      <c r="D508" s="104"/>
      <c r="E508" s="104"/>
      <c r="G508" s="93" t="str">
        <f>IF(COUNTIF($B$2:B504,B505)&gt;0,"ĐÃ NHẬP","")</f>
        <v/>
      </c>
    </row>
    <row r="509" spans="1:7" x14ac:dyDescent="0.2">
      <c r="A509" s="92"/>
      <c r="B509" s="162"/>
      <c r="C509" s="162"/>
      <c r="D509" s="104"/>
      <c r="E509" s="104"/>
      <c r="G509" s="93" t="str">
        <f>IF(COUNTIF($B$2:B505,B506)&gt;0,"ĐÃ NHẬP","")</f>
        <v/>
      </c>
    </row>
    <row r="510" spans="1:7" x14ac:dyDescent="0.2">
      <c r="A510" s="92"/>
      <c r="B510" s="162"/>
      <c r="C510" s="162"/>
      <c r="D510" s="104"/>
      <c r="E510" s="104"/>
      <c r="G510" s="93" t="str">
        <f>IF(COUNTIF($B$2:B506,B507)&gt;0,"ĐÃ NHẬP","")</f>
        <v/>
      </c>
    </row>
    <row r="511" spans="1:7" x14ac:dyDescent="0.2">
      <c r="A511" s="92"/>
      <c r="B511" s="162"/>
      <c r="C511" s="162"/>
      <c r="D511" s="104"/>
      <c r="E511" s="104"/>
      <c r="G511" s="93" t="str">
        <f>IF(COUNTIF($B$2:B507,B508)&gt;0,"ĐÃ NHẬP","")</f>
        <v/>
      </c>
    </row>
    <row r="512" spans="1:7" x14ac:dyDescent="0.2">
      <c r="A512" s="92"/>
      <c r="B512" s="162"/>
      <c r="C512" s="162"/>
      <c r="D512" s="104"/>
      <c r="E512" s="104"/>
      <c r="G512" s="93" t="str">
        <f>IF(COUNTIF($B$2:B508,B509)&gt;0,"ĐÃ NHẬP","")</f>
        <v/>
      </c>
    </row>
    <row r="513" spans="1:7" x14ac:dyDescent="0.2">
      <c r="A513" s="92"/>
      <c r="B513" s="162"/>
      <c r="C513" s="162"/>
      <c r="D513" s="104"/>
      <c r="E513" s="104"/>
      <c r="G513" s="93" t="str">
        <f>IF(COUNTIF($B$2:B509,B510)&gt;0,"ĐÃ NHẬP","")</f>
        <v/>
      </c>
    </row>
    <row r="514" spans="1:7" x14ac:dyDescent="0.2">
      <c r="A514" s="92"/>
      <c r="B514" s="162"/>
      <c r="C514" s="162"/>
      <c r="D514" s="104"/>
      <c r="E514" s="104"/>
      <c r="G514" s="93" t="str">
        <f>IF(COUNTIF($B$2:B510,B511)&gt;0,"ĐÃ NHẬP","")</f>
        <v/>
      </c>
    </row>
    <row r="515" spans="1:7" x14ac:dyDescent="0.2">
      <c r="A515" s="92"/>
      <c r="B515" s="162"/>
      <c r="C515" s="162"/>
      <c r="D515" s="104"/>
      <c r="E515" s="104"/>
      <c r="G515" s="93" t="str">
        <f>IF(COUNTIF($B$2:B511,B512)&gt;0,"ĐÃ NHẬP","")</f>
        <v/>
      </c>
    </row>
    <row r="516" spans="1:7" x14ac:dyDescent="0.2">
      <c r="A516" s="92"/>
      <c r="B516" s="162"/>
      <c r="C516" s="162"/>
      <c r="D516" s="104"/>
      <c r="E516" s="104"/>
      <c r="G516" s="93" t="str">
        <f>IF(COUNTIF($B$2:B512,B513)&gt;0,"ĐÃ NHẬP","")</f>
        <v/>
      </c>
    </row>
    <row r="517" spans="1:7" x14ac:dyDescent="0.2">
      <c r="A517" s="92"/>
      <c r="B517" s="162"/>
      <c r="C517" s="162"/>
      <c r="D517" s="104"/>
      <c r="E517" s="104"/>
      <c r="G517" s="93" t="str">
        <f>IF(COUNTIF($B$2:B513,B514)&gt;0,"ĐÃ NHẬP","")</f>
        <v/>
      </c>
    </row>
    <row r="518" spans="1:7" x14ac:dyDescent="0.2">
      <c r="A518" s="92"/>
      <c r="B518" s="162"/>
      <c r="C518" s="162"/>
      <c r="D518" s="104"/>
      <c r="E518" s="104"/>
      <c r="G518" s="93" t="str">
        <f>IF(COUNTIF($B$2:B514,B515)&gt;0,"ĐÃ NHẬP","")</f>
        <v/>
      </c>
    </row>
    <row r="519" spans="1:7" x14ac:dyDescent="0.2">
      <c r="A519" s="92"/>
      <c r="B519" s="162"/>
      <c r="C519" s="162"/>
      <c r="D519" s="104"/>
      <c r="E519" s="104"/>
      <c r="G519" s="93" t="str">
        <f>IF(COUNTIF($B$2:B515,B516)&gt;0,"ĐÃ NHẬP","")</f>
        <v/>
      </c>
    </row>
    <row r="520" spans="1:7" x14ac:dyDescent="0.2">
      <c r="A520" s="92"/>
      <c r="B520" s="162"/>
      <c r="C520" s="162"/>
      <c r="D520" s="104"/>
      <c r="E520" s="104"/>
      <c r="G520" s="93" t="str">
        <f>IF(COUNTIF($B$2:B516,B517)&gt;0,"ĐÃ NHẬP","")</f>
        <v/>
      </c>
    </row>
    <row r="521" spans="1:7" x14ac:dyDescent="0.2">
      <c r="A521" s="92"/>
      <c r="B521" s="162"/>
      <c r="C521" s="162"/>
      <c r="D521" s="104"/>
      <c r="E521" s="104"/>
      <c r="G521" s="93" t="str">
        <f>IF(COUNTIF($B$2:B517,B518)&gt;0,"ĐÃ NHẬP","")</f>
        <v/>
      </c>
    </row>
    <row r="522" spans="1:7" x14ac:dyDescent="0.2">
      <c r="A522" s="92"/>
      <c r="B522" s="162"/>
      <c r="C522" s="162"/>
      <c r="D522" s="104"/>
      <c r="E522" s="104"/>
      <c r="G522" s="93" t="str">
        <f>IF(COUNTIF($B$2:B518,B519)&gt;0,"ĐÃ NHẬP","")</f>
        <v/>
      </c>
    </row>
    <row r="523" spans="1:7" x14ac:dyDescent="0.2">
      <c r="A523" s="92"/>
      <c r="B523" s="162"/>
      <c r="C523" s="162"/>
      <c r="D523" s="104"/>
      <c r="E523" s="104"/>
      <c r="G523" s="93" t="str">
        <f>IF(COUNTIF($B$2:B519,B520)&gt;0,"ĐÃ NHẬP","")</f>
        <v/>
      </c>
    </row>
    <row r="524" spans="1:7" x14ac:dyDescent="0.2">
      <c r="A524" s="92"/>
      <c r="B524" s="162"/>
      <c r="C524" s="162"/>
      <c r="D524" s="104"/>
      <c r="E524" s="104"/>
      <c r="G524" s="93" t="str">
        <f>IF(COUNTIF($B$2:B520,B521)&gt;0,"ĐÃ NHẬP","")</f>
        <v/>
      </c>
    </row>
    <row r="525" spans="1:7" x14ac:dyDescent="0.2">
      <c r="A525" s="92"/>
      <c r="B525" s="162"/>
      <c r="C525" s="162"/>
      <c r="D525" s="104"/>
      <c r="E525" s="104"/>
      <c r="G525" s="93" t="str">
        <f>IF(COUNTIF($B$2:B521,B522)&gt;0,"ĐÃ NHẬP","")</f>
        <v/>
      </c>
    </row>
    <row r="526" spans="1:7" x14ac:dyDescent="0.2">
      <c r="A526" s="92"/>
      <c r="B526" s="162"/>
      <c r="C526" s="162"/>
      <c r="D526" s="104"/>
      <c r="E526" s="104"/>
      <c r="G526" s="93" t="str">
        <f>IF(COUNTIF($B$2:B522,B523)&gt;0,"ĐÃ NHẬP","")</f>
        <v/>
      </c>
    </row>
    <row r="527" spans="1:7" x14ac:dyDescent="0.2">
      <c r="A527" s="92"/>
      <c r="B527" s="162"/>
      <c r="C527" s="162"/>
      <c r="D527" s="104"/>
      <c r="E527" s="104"/>
      <c r="G527" s="93" t="str">
        <f>IF(COUNTIF($B$2:B523,B524)&gt;0,"ĐÃ NHẬP","")</f>
        <v/>
      </c>
    </row>
    <row r="528" spans="1:7" x14ac:dyDescent="0.2">
      <c r="A528" s="92"/>
      <c r="B528" s="162"/>
      <c r="C528" s="162"/>
      <c r="D528" s="104"/>
      <c r="E528" s="104"/>
      <c r="G528" s="93" t="str">
        <f>IF(COUNTIF($B$2:B524,B525)&gt;0,"ĐÃ NHẬP","")</f>
        <v/>
      </c>
    </row>
    <row r="529" spans="1:7" x14ac:dyDescent="0.2">
      <c r="A529" s="92"/>
      <c r="B529" s="162"/>
      <c r="C529" s="162"/>
      <c r="D529" s="104"/>
      <c r="E529" s="104"/>
      <c r="G529" s="93" t="str">
        <f>IF(COUNTIF($B$2:B525,B526)&gt;0,"ĐÃ NHẬP","")</f>
        <v/>
      </c>
    </row>
    <row r="530" spans="1:7" x14ac:dyDescent="0.2">
      <c r="A530" s="92"/>
      <c r="B530" s="162"/>
      <c r="C530" s="162"/>
      <c r="D530" s="104"/>
      <c r="E530" s="104"/>
      <c r="G530" s="93" t="str">
        <f>IF(COUNTIF($B$2:B526,B527)&gt;0,"ĐÃ NHẬP","")</f>
        <v/>
      </c>
    </row>
    <row r="531" spans="1:7" x14ac:dyDescent="0.2">
      <c r="A531" s="92"/>
      <c r="B531" s="162"/>
      <c r="C531" s="162"/>
      <c r="D531" s="104"/>
      <c r="E531" s="104"/>
      <c r="G531" s="93" t="str">
        <f>IF(COUNTIF($B$2:B527,B528)&gt;0,"ĐÃ NHẬP","")</f>
        <v/>
      </c>
    </row>
    <row r="532" spans="1:7" x14ac:dyDescent="0.2">
      <c r="A532" s="92"/>
      <c r="B532" s="162"/>
      <c r="C532" s="162"/>
      <c r="D532" s="104"/>
      <c r="E532" s="104"/>
      <c r="G532" s="93" t="str">
        <f>IF(COUNTIF($B$2:B528,B529)&gt;0,"ĐÃ NHẬP","")</f>
        <v/>
      </c>
    </row>
    <row r="533" spans="1:7" x14ac:dyDescent="0.2">
      <c r="A533" s="92"/>
      <c r="B533" s="162"/>
      <c r="C533" s="162"/>
      <c r="D533" s="104"/>
      <c r="E533" s="104"/>
      <c r="G533" s="93" t="str">
        <f>IF(COUNTIF($B$2:B529,B530)&gt;0,"ĐÃ NHẬP","")</f>
        <v/>
      </c>
    </row>
    <row r="534" spans="1:7" x14ac:dyDescent="0.2">
      <c r="A534" s="92"/>
      <c r="B534" s="162"/>
      <c r="C534" s="162"/>
      <c r="D534" s="104"/>
      <c r="E534" s="104"/>
      <c r="G534" s="93" t="str">
        <f>IF(COUNTIF($B$2:B530,B531)&gt;0,"ĐÃ NHẬP","")</f>
        <v/>
      </c>
    </row>
    <row r="535" spans="1:7" x14ac:dyDescent="0.2">
      <c r="A535" s="92"/>
      <c r="B535" s="162"/>
      <c r="C535" s="162"/>
      <c r="D535" s="104"/>
      <c r="E535" s="104"/>
      <c r="G535" s="93" t="str">
        <f>IF(COUNTIF($B$2:B531,B532)&gt;0,"ĐÃ NHẬP","")</f>
        <v/>
      </c>
    </row>
    <row r="536" spans="1:7" x14ac:dyDescent="0.2">
      <c r="A536" s="92"/>
      <c r="B536" s="162"/>
      <c r="C536" s="162"/>
      <c r="D536" s="104"/>
      <c r="E536" s="104"/>
      <c r="G536" s="93" t="str">
        <f>IF(COUNTIF($B$2:B532,B533)&gt;0,"ĐÃ NHẬP","")</f>
        <v/>
      </c>
    </row>
    <row r="537" spans="1:7" x14ac:dyDescent="0.2">
      <c r="A537" s="92"/>
      <c r="B537" s="162"/>
      <c r="C537" s="162"/>
      <c r="D537" s="104"/>
      <c r="E537" s="104"/>
      <c r="G537" s="93" t="str">
        <f>IF(COUNTIF($B$2:B533,B534)&gt;0,"ĐÃ NHẬP","")</f>
        <v/>
      </c>
    </row>
    <row r="538" spans="1:7" x14ac:dyDescent="0.2">
      <c r="A538" s="92"/>
      <c r="B538" s="162"/>
      <c r="C538" s="162"/>
      <c r="D538" s="104"/>
      <c r="E538" s="104"/>
      <c r="G538" s="93" t="str">
        <f>IF(COUNTIF($B$2:B534,B535)&gt;0,"ĐÃ NHẬP","")</f>
        <v/>
      </c>
    </row>
    <row r="539" spans="1:7" x14ac:dyDescent="0.2">
      <c r="A539" s="92"/>
      <c r="B539" s="162"/>
      <c r="C539" s="162"/>
      <c r="D539" s="104"/>
      <c r="E539" s="104"/>
      <c r="G539" s="93" t="str">
        <f>IF(COUNTIF($B$2:B535,B536)&gt;0,"ĐÃ NHẬP","")</f>
        <v/>
      </c>
    </row>
    <row r="540" spans="1:7" x14ac:dyDescent="0.2">
      <c r="A540" s="92"/>
      <c r="B540" s="162"/>
      <c r="C540" s="162"/>
      <c r="D540" s="104"/>
      <c r="E540" s="104"/>
      <c r="G540" s="93" t="str">
        <f>IF(COUNTIF($B$2:B536,B537)&gt;0,"ĐÃ NHẬP","")</f>
        <v/>
      </c>
    </row>
    <row r="541" spans="1:7" x14ac:dyDescent="0.2">
      <c r="A541" s="92"/>
      <c r="B541" s="162"/>
      <c r="C541" s="162"/>
      <c r="D541" s="104"/>
      <c r="E541" s="104"/>
      <c r="G541" s="93" t="str">
        <f>IF(COUNTIF($B$2:B537,B538)&gt;0,"ĐÃ NHẬP","")</f>
        <v/>
      </c>
    </row>
    <row r="542" spans="1:7" x14ac:dyDescent="0.2">
      <c r="A542" s="92"/>
      <c r="B542" s="162"/>
      <c r="C542" s="162"/>
      <c r="D542" s="104"/>
      <c r="E542" s="104"/>
      <c r="G542" s="93" t="str">
        <f>IF(COUNTIF($B$2:B538,B539)&gt;0,"ĐÃ NHẬP","")</f>
        <v/>
      </c>
    </row>
    <row r="543" spans="1:7" x14ac:dyDescent="0.2">
      <c r="A543" s="92"/>
      <c r="B543" s="162"/>
      <c r="C543" s="162"/>
      <c r="D543" s="104"/>
      <c r="E543" s="104"/>
      <c r="G543" s="93" t="str">
        <f>IF(COUNTIF($B$2:B539,B540)&gt;0,"ĐÃ NHẬP","")</f>
        <v/>
      </c>
    </row>
    <row r="544" spans="1:7" x14ac:dyDescent="0.2">
      <c r="A544" s="92"/>
      <c r="B544" s="162"/>
      <c r="C544" s="162"/>
      <c r="D544" s="104"/>
      <c r="E544" s="104"/>
      <c r="G544" s="93" t="str">
        <f>IF(COUNTIF($B$2:B540,B541)&gt;0,"ĐÃ NHẬP","")</f>
        <v/>
      </c>
    </row>
    <row r="545" spans="1:7" x14ac:dyDescent="0.2">
      <c r="A545" s="92"/>
      <c r="B545" s="162"/>
      <c r="C545" s="162"/>
      <c r="D545" s="104"/>
      <c r="E545" s="104"/>
      <c r="G545" s="93" t="str">
        <f>IF(COUNTIF($B$2:B541,B542)&gt;0,"ĐÃ NHẬP","")</f>
        <v/>
      </c>
    </row>
    <row r="546" spans="1:7" x14ac:dyDescent="0.2">
      <c r="A546" s="92"/>
      <c r="B546" s="162"/>
      <c r="C546" s="162"/>
      <c r="D546" s="104"/>
      <c r="E546" s="104"/>
      <c r="G546" s="93" t="str">
        <f>IF(COUNTIF($B$2:B542,B543)&gt;0,"ĐÃ NHẬP","")</f>
        <v/>
      </c>
    </row>
    <row r="547" spans="1:7" x14ac:dyDescent="0.2">
      <c r="A547" s="92"/>
      <c r="B547" s="162"/>
      <c r="C547" s="162"/>
      <c r="D547" s="104"/>
      <c r="E547" s="104"/>
      <c r="G547" s="93" t="str">
        <f>IF(COUNTIF($B$2:B543,B544)&gt;0,"ĐÃ NHẬP","")</f>
        <v/>
      </c>
    </row>
    <row r="548" spans="1:7" x14ac:dyDescent="0.2">
      <c r="A548" s="92"/>
      <c r="B548" s="162"/>
      <c r="C548" s="162"/>
      <c r="D548" s="104"/>
      <c r="E548" s="104"/>
      <c r="G548" s="93" t="str">
        <f>IF(COUNTIF($B$2:B544,B545)&gt;0,"ĐÃ NHẬP","")</f>
        <v/>
      </c>
    </row>
    <row r="549" spans="1:7" x14ac:dyDescent="0.2">
      <c r="A549" s="92"/>
      <c r="B549" s="162"/>
      <c r="C549" s="162"/>
      <c r="D549" s="104"/>
      <c r="E549" s="104"/>
      <c r="G549" s="93" t="str">
        <f>IF(COUNTIF($B$2:B545,B546)&gt;0,"ĐÃ NHẬP","")</f>
        <v/>
      </c>
    </row>
    <row r="550" spans="1:7" x14ac:dyDescent="0.2">
      <c r="A550" s="92"/>
      <c r="B550" s="162"/>
      <c r="C550" s="162"/>
      <c r="D550" s="104"/>
      <c r="E550" s="104"/>
      <c r="G550" s="93" t="str">
        <f>IF(COUNTIF($B$2:B546,B547)&gt;0,"ĐÃ NHẬP","")</f>
        <v/>
      </c>
    </row>
    <row r="551" spans="1:7" x14ac:dyDescent="0.2">
      <c r="A551" s="92"/>
      <c r="B551" s="162"/>
      <c r="C551" s="162"/>
      <c r="D551" s="104"/>
      <c r="E551" s="104"/>
      <c r="G551" s="93" t="str">
        <f>IF(COUNTIF($B$2:B547,B548)&gt;0,"ĐÃ NHẬP","")</f>
        <v/>
      </c>
    </row>
    <row r="552" spans="1:7" x14ac:dyDescent="0.2">
      <c r="A552" s="92"/>
      <c r="B552" s="162"/>
      <c r="C552" s="162"/>
      <c r="D552" s="104"/>
      <c r="E552" s="104"/>
      <c r="G552" s="93" t="str">
        <f>IF(COUNTIF($B$2:B548,B549)&gt;0,"ĐÃ NHẬP","")</f>
        <v/>
      </c>
    </row>
    <row r="553" spans="1:7" x14ac:dyDescent="0.2">
      <c r="A553" s="92"/>
      <c r="B553" s="162"/>
      <c r="C553" s="162"/>
      <c r="D553" s="104"/>
      <c r="E553" s="104"/>
      <c r="G553" s="93" t="str">
        <f>IF(COUNTIF($B$2:B549,B550)&gt;0,"ĐÃ NHẬP","")</f>
        <v/>
      </c>
    </row>
    <row r="554" spans="1:7" x14ac:dyDescent="0.2">
      <c r="A554" s="92"/>
      <c r="B554" s="162"/>
      <c r="C554" s="162"/>
      <c r="D554" s="104"/>
      <c r="E554" s="104"/>
      <c r="G554" s="93" t="str">
        <f>IF(COUNTIF($B$2:B550,B551)&gt;0,"ĐÃ NHẬP","")</f>
        <v/>
      </c>
    </row>
    <row r="555" spans="1:7" x14ac:dyDescent="0.2">
      <c r="A555" s="92"/>
      <c r="B555" s="162"/>
      <c r="C555" s="162"/>
      <c r="D555" s="104"/>
      <c r="E555" s="104"/>
      <c r="G555" s="93" t="str">
        <f>IF(COUNTIF($B$2:B551,B552)&gt;0,"ĐÃ NHẬP","")</f>
        <v/>
      </c>
    </row>
    <row r="556" spans="1:7" x14ac:dyDescent="0.2">
      <c r="A556" s="92"/>
      <c r="B556" s="162"/>
      <c r="C556" s="162"/>
      <c r="D556" s="104"/>
      <c r="E556" s="104"/>
      <c r="G556" s="93" t="str">
        <f>IF(COUNTIF($B$2:B552,B553)&gt;0,"ĐÃ NHẬP","")</f>
        <v/>
      </c>
    </row>
    <row r="557" spans="1:7" x14ac:dyDescent="0.2">
      <c r="A557" s="92"/>
      <c r="B557" s="162"/>
      <c r="C557" s="162"/>
      <c r="D557" s="104"/>
      <c r="E557" s="104"/>
      <c r="G557" s="93" t="str">
        <f>IF(COUNTIF($B$2:B553,B554)&gt;0,"ĐÃ NHẬP","")</f>
        <v/>
      </c>
    </row>
    <row r="558" spans="1:7" x14ac:dyDescent="0.2">
      <c r="A558" s="92"/>
      <c r="B558" s="162"/>
      <c r="C558" s="162"/>
      <c r="D558" s="104"/>
      <c r="E558" s="104"/>
      <c r="G558" s="93" t="str">
        <f>IF(COUNTIF($B$2:B554,B555)&gt;0,"ĐÃ NHẬP","")</f>
        <v/>
      </c>
    </row>
    <row r="559" spans="1:7" x14ac:dyDescent="0.2">
      <c r="A559" s="92"/>
      <c r="B559" s="162"/>
      <c r="C559" s="162"/>
      <c r="D559" s="104"/>
      <c r="E559" s="104"/>
      <c r="G559" s="93" t="str">
        <f>IF(COUNTIF($B$2:B555,B556)&gt;0,"ĐÃ NHẬP","")</f>
        <v/>
      </c>
    </row>
    <row r="560" spans="1:7" x14ac:dyDescent="0.2">
      <c r="A560" s="92"/>
      <c r="B560" s="162"/>
      <c r="C560" s="162"/>
      <c r="D560" s="104"/>
      <c r="E560" s="104"/>
      <c r="G560" s="93" t="str">
        <f>IF(COUNTIF($B$2:B556,B557)&gt;0,"ĐÃ NHẬP","")</f>
        <v/>
      </c>
    </row>
    <row r="561" spans="1:7" x14ac:dyDescent="0.2">
      <c r="A561" s="92"/>
      <c r="B561" s="162"/>
      <c r="C561" s="162"/>
      <c r="D561" s="104"/>
      <c r="E561" s="104"/>
      <c r="G561" s="93" t="str">
        <f>IF(COUNTIF($B$2:B557,B558)&gt;0,"ĐÃ NHẬP","")</f>
        <v/>
      </c>
    </row>
    <row r="562" spans="1:7" x14ac:dyDescent="0.2">
      <c r="A562" s="92"/>
      <c r="B562" s="162"/>
      <c r="C562" s="162"/>
      <c r="D562" s="104"/>
      <c r="E562" s="104"/>
      <c r="G562" s="93" t="str">
        <f>IF(COUNTIF($B$2:B558,B559)&gt;0,"ĐÃ NHẬP","")</f>
        <v/>
      </c>
    </row>
    <row r="563" spans="1:7" x14ac:dyDescent="0.2">
      <c r="A563" s="92"/>
      <c r="B563" s="162"/>
      <c r="C563" s="162"/>
      <c r="D563" s="104"/>
      <c r="E563" s="104"/>
      <c r="G563" s="93" t="str">
        <f>IF(COUNTIF($B$2:B559,B560)&gt;0,"ĐÃ NHẬP","")</f>
        <v/>
      </c>
    </row>
    <row r="564" spans="1:7" x14ac:dyDescent="0.2">
      <c r="A564" s="92"/>
      <c r="B564" s="162"/>
      <c r="C564" s="162"/>
      <c r="D564" s="104"/>
      <c r="E564" s="104"/>
      <c r="G564" s="93" t="str">
        <f>IF(COUNTIF($B$2:B560,B561)&gt;0,"ĐÃ NHẬP","")</f>
        <v/>
      </c>
    </row>
    <row r="565" spans="1:7" x14ac:dyDescent="0.2">
      <c r="A565" s="92"/>
      <c r="B565" s="162"/>
      <c r="C565" s="162"/>
      <c r="D565" s="104"/>
      <c r="E565" s="104"/>
      <c r="G565" s="93" t="str">
        <f>IF(COUNTIF($B$2:B561,B562)&gt;0,"ĐÃ NHẬP","")</f>
        <v/>
      </c>
    </row>
    <row r="566" spans="1:7" x14ac:dyDescent="0.2">
      <c r="A566" s="92"/>
      <c r="B566" s="162"/>
      <c r="C566" s="162"/>
      <c r="D566" s="104"/>
      <c r="E566" s="104"/>
      <c r="G566" s="93" t="str">
        <f>IF(COUNTIF($B$2:B562,B563)&gt;0,"ĐÃ NHẬP","")</f>
        <v/>
      </c>
    </row>
    <row r="567" spans="1:7" x14ac:dyDescent="0.2">
      <c r="A567" s="92"/>
      <c r="B567" s="162"/>
      <c r="C567" s="162"/>
      <c r="D567" s="104"/>
      <c r="E567" s="104"/>
      <c r="G567" s="93" t="str">
        <f>IF(COUNTIF($B$2:B563,B564)&gt;0,"ĐÃ NHẬP","")</f>
        <v/>
      </c>
    </row>
    <row r="568" spans="1:7" x14ac:dyDescent="0.2">
      <c r="A568" s="92"/>
      <c r="B568" s="162"/>
      <c r="C568" s="162"/>
      <c r="D568" s="104"/>
      <c r="E568" s="104"/>
      <c r="G568" s="93" t="str">
        <f>IF(COUNTIF($B$2:B564,B565)&gt;0,"ĐÃ NHẬP","")</f>
        <v/>
      </c>
    </row>
    <row r="569" spans="1:7" x14ac:dyDescent="0.2">
      <c r="A569" s="92"/>
      <c r="B569" s="162"/>
      <c r="C569" s="162"/>
      <c r="D569" s="104"/>
      <c r="E569" s="104"/>
      <c r="G569" s="93" t="str">
        <f>IF(COUNTIF($B$2:B565,B566)&gt;0,"ĐÃ NHẬP","")</f>
        <v/>
      </c>
    </row>
    <row r="570" spans="1:7" x14ac:dyDescent="0.2">
      <c r="A570" s="92"/>
      <c r="B570" s="162"/>
      <c r="C570" s="162"/>
      <c r="D570" s="104"/>
      <c r="E570" s="104"/>
      <c r="G570" s="93" t="str">
        <f>IF(COUNTIF($B$2:B566,B567)&gt;0,"ĐÃ NHẬP","")</f>
        <v/>
      </c>
    </row>
    <row r="571" spans="1:7" x14ac:dyDescent="0.2">
      <c r="A571" s="92"/>
      <c r="B571" s="162"/>
      <c r="C571" s="162"/>
      <c r="D571" s="104"/>
      <c r="E571" s="104"/>
      <c r="G571" s="93" t="str">
        <f>IF(COUNTIF($B$2:B567,B568)&gt;0,"ĐÃ NHẬP","")</f>
        <v/>
      </c>
    </row>
    <row r="572" spans="1:7" x14ac:dyDescent="0.2">
      <c r="A572" s="92"/>
      <c r="B572" s="162"/>
      <c r="C572" s="162"/>
      <c r="D572" s="104"/>
      <c r="E572" s="104"/>
      <c r="G572" s="93" t="str">
        <f>IF(COUNTIF($B$2:B568,B569)&gt;0,"ĐÃ NHẬP","")</f>
        <v/>
      </c>
    </row>
    <row r="573" spans="1:7" x14ac:dyDescent="0.2">
      <c r="A573" s="92"/>
      <c r="B573" s="162"/>
      <c r="C573" s="162"/>
      <c r="D573" s="104"/>
      <c r="E573" s="104"/>
      <c r="G573" s="93" t="str">
        <f>IF(COUNTIF($B$2:B569,B570)&gt;0,"ĐÃ NHẬP","")</f>
        <v/>
      </c>
    </row>
    <row r="574" spans="1:7" x14ac:dyDescent="0.2">
      <c r="A574" s="92"/>
      <c r="B574" s="162"/>
      <c r="C574" s="162"/>
      <c r="D574" s="104"/>
      <c r="E574" s="104"/>
      <c r="G574" s="93" t="str">
        <f>IF(COUNTIF($B$2:B570,B571)&gt;0,"ĐÃ NHẬP","")</f>
        <v/>
      </c>
    </row>
    <row r="575" spans="1:7" x14ac:dyDescent="0.2">
      <c r="A575" s="92"/>
      <c r="B575" s="162"/>
      <c r="C575" s="162"/>
      <c r="D575" s="104"/>
      <c r="E575" s="104"/>
      <c r="G575" s="93" t="str">
        <f>IF(COUNTIF($B$2:B571,B572)&gt;0,"ĐÃ NHẬP","")</f>
        <v/>
      </c>
    </row>
    <row r="576" spans="1:7" x14ac:dyDescent="0.2">
      <c r="A576" s="92"/>
      <c r="B576" s="162"/>
      <c r="C576" s="162"/>
      <c r="D576" s="104"/>
      <c r="E576" s="104"/>
      <c r="G576" s="93" t="str">
        <f>IF(COUNTIF($B$2:B572,B573)&gt;0,"ĐÃ NHẬP","")</f>
        <v/>
      </c>
    </row>
    <row r="577" spans="1:7" x14ac:dyDescent="0.2">
      <c r="A577" s="92"/>
      <c r="B577" s="162"/>
      <c r="C577" s="162"/>
      <c r="D577" s="104"/>
      <c r="E577" s="104"/>
      <c r="G577" s="93" t="str">
        <f>IF(COUNTIF($B$2:B573,B574)&gt;0,"ĐÃ NHẬP","")</f>
        <v/>
      </c>
    </row>
    <row r="578" spans="1:7" x14ac:dyDescent="0.2">
      <c r="A578" s="92"/>
      <c r="B578" s="162"/>
      <c r="C578" s="162"/>
      <c r="D578" s="104"/>
      <c r="E578" s="104"/>
      <c r="G578" s="93" t="str">
        <f>IF(COUNTIF($B$2:B574,B575)&gt;0,"ĐÃ NHẬP","")</f>
        <v/>
      </c>
    </row>
    <row r="579" spans="1:7" x14ac:dyDescent="0.2">
      <c r="A579" s="92"/>
      <c r="B579" s="162"/>
      <c r="C579" s="162"/>
      <c r="D579" s="104"/>
      <c r="E579" s="104"/>
      <c r="G579" s="93" t="str">
        <f>IF(COUNTIF($B$2:B575,B576)&gt;0,"ĐÃ NHẬP","")</f>
        <v/>
      </c>
    </row>
    <row r="580" spans="1:7" x14ac:dyDescent="0.2">
      <c r="A580" s="92"/>
      <c r="B580" s="162"/>
      <c r="C580" s="162"/>
      <c r="D580" s="104"/>
      <c r="E580" s="104"/>
      <c r="G580" s="93" t="str">
        <f>IF(COUNTIF($B$2:B576,B577)&gt;0,"ĐÃ NHẬP","")</f>
        <v/>
      </c>
    </row>
    <row r="581" spans="1:7" x14ac:dyDescent="0.2">
      <c r="A581" s="92"/>
      <c r="B581" s="162"/>
      <c r="C581" s="162"/>
      <c r="D581" s="104"/>
      <c r="E581" s="104"/>
      <c r="G581" s="93" t="str">
        <f>IF(COUNTIF($B$2:B577,B578)&gt;0,"ĐÃ NHẬP","")</f>
        <v/>
      </c>
    </row>
    <row r="582" spans="1:7" x14ac:dyDescent="0.2">
      <c r="A582" s="92"/>
      <c r="B582" s="162"/>
      <c r="C582" s="162"/>
      <c r="D582" s="104"/>
      <c r="E582" s="104"/>
      <c r="G582" s="93" t="str">
        <f>IF(COUNTIF($B$2:B578,B579)&gt;0,"ĐÃ NHẬP","")</f>
        <v/>
      </c>
    </row>
    <row r="583" spans="1:7" x14ac:dyDescent="0.2">
      <c r="A583" s="92"/>
      <c r="B583" s="162"/>
      <c r="C583" s="162"/>
      <c r="D583" s="104"/>
      <c r="E583" s="104"/>
      <c r="G583" s="93" t="str">
        <f>IF(COUNTIF($B$2:B579,B580)&gt;0,"ĐÃ NHẬP","")</f>
        <v/>
      </c>
    </row>
    <row r="584" spans="1:7" x14ac:dyDescent="0.2">
      <c r="A584" s="92"/>
      <c r="B584" s="162"/>
      <c r="C584" s="162"/>
      <c r="D584" s="104"/>
      <c r="E584" s="104"/>
      <c r="G584" s="93" t="str">
        <f>IF(COUNTIF($B$2:B580,B581)&gt;0,"ĐÃ NHẬP","")</f>
        <v/>
      </c>
    </row>
    <row r="585" spans="1:7" x14ac:dyDescent="0.2">
      <c r="A585" s="92"/>
      <c r="B585" s="162"/>
      <c r="C585" s="162"/>
      <c r="D585" s="104"/>
      <c r="E585" s="104"/>
      <c r="G585" s="93" t="str">
        <f>IF(COUNTIF($B$2:B581,B582)&gt;0,"ĐÃ NHẬP","")</f>
        <v/>
      </c>
    </row>
    <row r="586" spans="1:7" x14ac:dyDescent="0.2">
      <c r="A586" s="92"/>
      <c r="B586" s="162"/>
      <c r="C586" s="162"/>
      <c r="D586" s="104"/>
      <c r="E586" s="104"/>
      <c r="G586" s="93" t="str">
        <f>IF(COUNTIF($B$2:B582,B583)&gt;0,"ĐÃ NHẬP","")</f>
        <v/>
      </c>
    </row>
    <row r="587" spans="1:7" x14ac:dyDescent="0.2">
      <c r="A587" s="92"/>
      <c r="B587" s="162"/>
      <c r="C587" s="162"/>
      <c r="D587" s="104"/>
      <c r="E587" s="104"/>
      <c r="G587" s="93" t="str">
        <f>IF(COUNTIF($B$2:B583,B584)&gt;0,"ĐÃ NHẬP","")</f>
        <v/>
      </c>
    </row>
    <row r="588" spans="1:7" x14ac:dyDescent="0.2">
      <c r="A588" s="92"/>
      <c r="B588" s="162"/>
      <c r="C588" s="162"/>
      <c r="D588" s="104"/>
      <c r="E588" s="104"/>
      <c r="G588" s="93" t="str">
        <f>IF(COUNTIF($B$2:B584,B585)&gt;0,"ĐÃ NHẬP","")</f>
        <v/>
      </c>
    </row>
    <row r="589" spans="1:7" x14ac:dyDescent="0.2">
      <c r="A589" s="92"/>
      <c r="B589" s="162"/>
      <c r="C589" s="162"/>
      <c r="D589" s="104"/>
      <c r="E589" s="104"/>
      <c r="G589" s="93" t="str">
        <f>IF(COUNTIF($B$2:B585,B586)&gt;0,"ĐÃ NHẬP","")</f>
        <v/>
      </c>
    </row>
    <row r="590" spans="1:7" x14ac:dyDescent="0.2">
      <c r="A590" s="92"/>
      <c r="B590" s="162"/>
      <c r="C590" s="162"/>
      <c r="D590" s="104"/>
      <c r="E590" s="104"/>
      <c r="G590" s="93" t="str">
        <f>IF(COUNTIF($B$2:B586,B587)&gt;0,"ĐÃ NHẬP","")</f>
        <v/>
      </c>
    </row>
    <row r="591" spans="1:7" x14ac:dyDescent="0.2">
      <c r="A591" s="92"/>
      <c r="B591" s="162"/>
      <c r="C591" s="162"/>
      <c r="D591" s="104"/>
      <c r="E591" s="104"/>
      <c r="G591" s="93" t="str">
        <f>IF(COUNTIF($B$2:B587,B588)&gt;0,"ĐÃ NHẬP","")</f>
        <v/>
      </c>
    </row>
    <row r="592" spans="1:7" x14ac:dyDescent="0.2">
      <c r="A592" s="92"/>
      <c r="B592" s="162"/>
      <c r="C592" s="162"/>
      <c r="D592" s="104"/>
      <c r="E592" s="104"/>
      <c r="G592" s="93" t="str">
        <f>IF(COUNTIF($B$2:B588,B589)&gt;0,"ĐÃ NHẬP","")</f>
        <v/>
      </c>
    </row>
    <row r="593" spans="1:7" x14ac:dyDescent="0.2">
      <c r="A593" s="92"/>
      <c r="B593" s="162"/>
      <c r="C593" s="162"/>
      <c r="D593" s="104"/>
      <c r="E593" s="104"/>
      <c r="G593" s="93" t="str">
        <f>IF(COUNTIF($B$2:B589,B590)&gt;0,"ĐÃ NHẬP","")</f>
        <v/>
      </c>
    </row>
    <row r="594" spans="1:7" x14ac:dyDescent="0.2">
      <c r="A594" s="92"/>
      <c r="B594" s="162"/>
      <c r="C594" s="162"/>
      <c r="D594" s="104"/>
      <c r="E594" s="104"/>
      <c r="G594" s="93" t="str">
        <f>IF(COUNTIF($B$2:B590,B591)&gt;0,"ĐÃ NHẬP","")</f>
        <v/>
      </c>
    </row>
    <row r="595" spans="1:7" x14ac:dyDescent="0.2">
      <c r="A595" s="92"/>
      <c r="B595" s="162"/>
      <c r="C595" s="162"/>
      <c r="D595" s="104"/>
      <c r="E595" s="104"/>
      <c r="G595" s="93" t="str">
        <f>IF(COUNTIF($B$2:B591,B592)&gt;0,"ĐÃ NHẬP","")</f>
        <v/>
      </c>
    </row>
    <row r="596" spans="1:7" x14ac:dyDescent="0.2">
      <c r="A596" s="92"/>
      <c r="B596" s="162"/>
      <c r="C596" s="162"/>
      <c r="D596" s="104"/>
      <c r="E596" s="104"/>
      <c r="G596" s="93" t="str">
        <f>IF(COUNTIF($B$2:B592,B593)&gt;0,"ĐÃ NHẬP","")</f>
        <v/>
      </c>
    </row>
    <row r="597" spans="1:7" x14ac:dyDescent="0.2">
      <c r="A597" s="92"/>
      <c r="B597" s="162"/>
      <c r="C597" s="162"/>
      <c r="D597" s="104"/>
      <c r="E597" s="104"/>
      <c r="G597" s="93" t="str">
        <f>IF(COUNTIF($B$2:B593,B594)&gt;0,"ĐÃ NHẬP","")</f>
        <v/>
      </c>
    </row>
    <row r="598" spans="1:7" x14ac:dyDescent="0.2">
      <c r="A598" s="92"/>
      <c r="B598" s="162"/>
      <c r="C598" s="162"/>
      <c r="D598" s="104"/>
      <c r="E598" s="104"/>
      <c r="G598" s="93" t="str">
        <f>IF(COUNTIF($B$2:B594,B595)&gt;0,"ĐÃ NHẬP","")</f>
        <v/>
      </c>
    </row>
    <row r="599" spans="1:7" x14ac:dyDescent="0.2">
      <c r="A599" s="92"/>
      <c r="B599" s="162"/>
      <c r="C599" s="162"/>
      <c r="D599" s="104"/>
      <c r="E599" s="104"/>
      <c r="G599" s="93" t="str">
        <f>IF(COUNTIF($B$2:B595,B596)&gt;0,"ĐÃ NHẬP","")</f>
        <v/>
      </c>
    </row>
    <row r="600" spans="1:7" x14ac:dyDescent="0.2">
      <c r="A600" s="92"/>
      <c r="B600" s="162"/>
      <c r="C600" s="162"/>
      <c r="D600" s="104"/>
      <c r="E600" s="104"/>
      <c r="G600" s="93" t="str">
        <f>IF(COUNTIF($B$2:B596,B597)&gt;0,"ĐÃ NHẬP","")</f>
        <v/>
      </c>
    </row>
    <row r="601" spans="1:7" x14ac:dyDescent="0.2">
      <c r="A601" s="92"/>
      <c r="B601" s="162"/>
      <c r="C601" s="162"/>
      <c r="D601" s="104"/>
      <c r="E601" s="104"/>
      <c r="G601" s="93" t="str">
        <f>IF(COUNTIF($B$2:B597,B598)&gt;0,"ĐÃ NHẬP","")</f>
        <v/>
      </c>
    </row>
    <row r="602" spans="1:7" x14ac:dyDescent="0.2">
      <c r="A602" s="92"/>
      <c r="B602" s="162"/>
      <c r="C602" s="162"/>
      <c r="D602" s="104"/>
      <c r="E602" s="104"/>
      <c r="G602" s="93" t="str">
        <f>IF(COUNTIF($B$2:B598,B599)&gt;0,"ĐÃ NHẬP","")</f>
        <v/>
      </c>
    </row>
    <row r="603" spans="1:7" x14ac:dyDescent="0.2">
      <c r="A603" s="92"/>
      <c r="B603" s="162"/>
      <c r="C603" s="162"/>
      <c r="D603" s="104"/>
      <c r="E603" s="104"/>
      <c r="G603" s="93" t="str">
        <f>IF(COUNTIF($B$2:B599,B600)&gt;0,"ĐÃ NHẬP","")</f>
        <v/>
      </c>
    </row>
    <row r="604" spans="1:7" x14ac:dyDescent="0.2">
      <c r="A604" s="92"/>
      <c r="B604" s="162"/>
      <c r="C604" s="162"/>
      <c r="D604" s="104"/>
      <c r="E604" s="104"/>
      <c r="G604" s="93" t="str">
        <f>IF(COUNTIF($B$2:B600,B601)&gt;0,"ĐÃ NHẬP","")</f>
        <v/>
      </c>
    </row>
    <row r="605" spans="1:7" x14ac:dyDescent="0.2">
      <c r="A605" s="92"/>
      <c r="B605" s="162"/>
      <c r="C605" s="162"/>
      <c r="D605" s="104"/>
      <c r="E605" s="104"/>
      <c r="G605" s="93" t="str">
        <f>IF(COUNTIF($B$2:B601,B602)&gt;0,"ĐÃ NHẬP","")</f>
        <v/>
      </c>
    </row>
    <row r="606" spans="1:7" x14ac:dyDescent="0.2">
      <c r="A606" s="92"/>
      <c r="B606" s="162"/>
      <c r="C606" s="162"/>
      <c r="D606" s="104"/>
      <c r="E606" s="104"/>
      <c r="G606" s="93" t="str">
        <f>IF(COUNTIF($B$2:B602,B603)&gt;0,"ĐÃ NHẬP","")</f>
        <v/>
      </c>
    </row>
    <row r="607" spans="1:7" x14ac:dyDescent="0.2">
      <c r="A607" s="92"/>
      <c r="B607" s="162"/>
      <c r="C607" s="162"/>
      <c r="D607" s="104"/>
      <c r="E607" s="104"/>
      <c r="G607" s="93" t="str">
        <f>IF(COUNTIF($B$2:B603,B604)&gt;0,"ĐÃ NHẬP","")</f>
        <v/>
      </c>
    </row>
    <row r="608" spans="1:7" x14ac:dyDescent="0.2">
      <c r="A608" s="92"/>
      <c r="B608" s="162"/>
      <c r="C608" s="162"/>
      <c r="D608" s="104"/>
      <c r="E608" s="104"/>
      <c r="G608" s="93" t="str">
        <f>IF(COUNTIF($B$2:B604,B605)&gt;0,"ĐÃ NHẬP","")</f>
        <v/>
      </c>
    </row>
    <row r="609" spans="1:7" x14ac:dyDescent="0.2">
      <c r="A609" s="92"/>
      <c r="B609" s="162"/>
      <c r="C609" s="162"/>
      <c r="D609" s="104"/>
      <c r="E609" s="104"/>
      <c r="G609" s="93" t="str">
        <f>IF(COUNTIF($B$2:B605,B606)&gt;0,"ĐÃ NHẬP","")</f>
        <v/>
      </c>
    </row>
    <row r="610" spans="1:7" x14ac:dyDescent="0.2">
      <c r="A610" s="92"/>
      <c r="B610" s="162"/>
      <c r="C610" s="162"/>
      <c r="D610" s="104"/>
      <c r="E610" s="104"/>
      <c r="G610" s="93" t="str">
        <f>IF(COUNTIF($B$2:B606,B607)&gt;0,"ĐÃ NHẬP","")</f>
        <v/>
      </c>
    </row>
    <row r="611" spans="1:7" x14ac:dyDescent="0.2">
      <c r="A611" s="92"/>
      <c r="B611" s="162"/>
      <c r="C611" s="162"/>
      <c r="D611" s="104"/>
      <c r="E611" s="104"/>
      <c r="G611" s="93" t="str">
        <f>IF(COUNTIF($B$2:B607,B608)&gt;0,"ĐÃ NHẬP","")</f>
        <v/>
      </c>
    </row>
    <row r="612" spans="1:7" x14ac:dyDescent="0.2">
      <c r="A612" s="92"/>
      <c r="B612" s="162"/>
      <c r="C612" s="162"/>
      <c r="D612" s="104"/>
      <c r="E612" s="104"/>
      <c r="G612" s="93" t="str">
        <f>IF(COUNTIF($B$2:B608,B609)&gt;0,"ĐÃ NHẬP","")</f>
        <v/>
      </c>
    </row>
    <row r="613" spans="1:7" x14ac:dyDescent="0.2">
      <c r="A613" s="92"/>
      <c r="B613" s="162"/>
      <c r="C613" s="162"/>
      <c r="D613" s="104"/>
      <c r="E613" s="104"/>
      <c r="G613" s="93" t="str">
        <f>IF(COUNTIF($B$2:B609,B610)&gt;0,"ĐÃ NHẬP","")</f>
        <v/>
      </c>
    </row>
    <row r="614" spans="1:7" x14ac:dyDescent="0.2">
      <c r="A614" s="92"/>
      <c r="B614" s="162"/>
      <c r="C614" s="162"/>
      <c r="D614" s="104"/>
      <c r="E614" s="104"/>
      <c r="G614" s="93" t="str">
        <f>IF(COUNTIF($B$2:B610,B611)&gt;0,"ĐÃ NHẬP","")</f>
        <v/>
      </c>
    </row>
    <row r="615" spans="1:7" x14ac:dyDescent="0.2">
      <c r="A615" s="92"/>
      <c r="B615" s="162"/>
      <c r="C615" s="162"/>
      <c r="D615" s="104"/>
      <c r="E615" s="104"/>
      <c r="G615" s="93" t="str">
        <f>IF(COUNTIF($B$2:B611,B612)&gt;0,"ĐÃ NHẬP","")</f>
        <v/>
      </c>
    </row>
    <row r="616" spans="1:7" x14ac:dyDescent="0.2">
      <c r="A616" s="92"/>
      <c r="B616" s="162"/>
      <c r="C616" s="162"/>
      <c r="D616" s="104"/>
      <c r="E616" s="104"/>
      <c r="G616" s="93" t="str">
        <f>IF(COUNTIF($B$2:B612,B613)&gt;0,"ĐÃ NHẬP","")</f>
        <v/>
      </c>
    </row>
    <row r="617" spans="1:7" x14ac:dyDescent="0.2">
      <c r="A617" s="92"/>
      <c r="B617" s="162"/>
      <c r="C617" s="162"/>
      <c r="D617" s="104"/>
      <c r="E617" s="104"/>
      <c r="G617" s="93" t="str">
        <f>IF(COUNTIF($B$2:B613,B614)&gt;0,"ĐÃ NHẬP","")</f>
        <v/>
      </c>
    </row>
    <row r="618" spans="1:7" x14ac:dyDescent="0.2">
      <c r="A618" s="92"/>
      <c r="B618" s="162"/>
      <c r="C618" s="162"/>
      <c r="D618" s="104"/>
      <c r="E618" s="104"/>
      <c r="G618" s="93" t="str">
        <f>IF(COUNTIF($B$2:B614,B615)&gt;0,"ĐÃ NHẬP","")</f>
        <v/>
      </c>
    </row>
    <row r="619" spans="1:7" x14ac:dyDescent="0.2">
      <c r="A619" s="92"/>
      <c r="B619" s="162"/>
      <c r="C619" s="162"/>
      <c r="D619" s="104"/>
      <c r="E619" s="104"/>
      <c r="G619" s="93" t="str">
        <f>IF(COUNTIF($B$2:B615,B616)&gt;0,"ĐÃ NHẬP","")</f>
        <v/>
      </c>
    </row>
    <row r="620" spans="1:7" x14ac:dyDescent="0.2">
      <c r="A620" s="92"/>
      <c r="B620" s="162"/>
      <c r="C620" s="162"/>
      <c r="D620" s="104"/>
      <c r="E620" s="104"/>
      <c r="G620" s="93" t="str">
        <f>IF(COUNTIF($B$2:B616,B617)&gt;0,"ĐÃ NHẬP","")</f>
        <v/>
      </c>
    </row>
    <row r="621" spans="1:7" x14ac:dyDescent="0.2">
      <c r="A621" s="92"/>
      <c r="B621" s="162"/>
      <c r="C621" s="162"/>
      <c r="D621" s="104"/>
      <c r="E621" s="104"/>
      <c r="G621" s="93" t="str">
        <f>IF(COUNTIF($B$2:B617,B618)&gt;0,"ĐÃ NHẬP","")</f>
        <v/>
      </c>
    </row>
    <row r="622" spans="1:7" x14ac:dyDescent="0.2">
      <c r="A622" s="92"/>
      <c r="B622" s="162"/>
      <c r="C622" s="162"/>
      <c r="D622" s="104"/>
      <c r="E622" s="104"/>
      <c r="G622" s="93" t="str">
        <f>IF(COUNTIF($B$2:B618,B619)&gt;0,"ĐÃ NHẬP","")</f>
        <v/>
      </c>
    </row>
    <row r="623" spans="1:7" x14ac:dyDescent="0.2">
      <c r="A623" s="92"/>
      <c r="B623" s="162"/>
      <c r="C623" s="162"/>
      <c r="D623" s="104"/>
      <c r="E623" s="104"/>
      <c r="G623" s="93" t="str">
        <f>IF(COUNTIF($B$2:B619,B620)&gt;0,"ĐÃ NHẬP","")</f>
        <v/>
      </c>
    </row>
    <row r="624" spans="1:7" x14ac:dyDescent="0.2">
      <c r="A624" s="92"/>
      <c r="B624" s="162"/>
      <c r="C624" s="162"/>
      <c r="D624" s="104"/>
      <c r="E624" s="104"/>
      <c r="G624" s="93" t="str">
        <f>IF(COUNTIF($B$2:B620,B621)&gt;0,"ĐÃ NHẬP","")</f>
        <v/>
      </c>
    </row>
    <row r="625" spans="1:7" x14ac:dyDescent="0.2">
      <c r="A625" s="92"/>
      <c r="B625" s="162"/>
      <c r="C625" s="162"/>
      <c r="D625" s="104"/>
      <c r="E625" s="104"/>
      <c r="G625" s="93" t="str">
        <f>IF(COUNTIF($B$2:B621,B622)&gt;0,"ĐÃ NHẬP","")</f>
        <v/>
      </c>
    </row>
    <row r="626" spans="1:7" x14ac:dyDescent="0.2">
      <c r="A626" s="92"/>
      <c r="B626" s="162"/>
      <c r="C626" s="162"/>
      <c r="D626" s="104"/>
      <c r="E626" s="104"/>
      <c r="G626" s="93" t="str">
        <f>IF(COUNTIF($B$2:B622,B623)&gt;0,"ĐÃ NHẬP","")</f>
        <v/>
      </c>
    </row>
    <row r="627" spans="1:7" x14ac:dyDescent="0.2">
      <c r="A627" s="92"/>
      <c r="B627" s="162"/>
      <c r="C627" s="162"/>
      <c r="D627" s="104"/>
      <c r="E627" s="104"/>
      <c r="G627" s="93" t="str">
        <f>IF(COUNTIF($B$2:B623,B624)&gt;0,"ĐÃ NHẬP","")</f>
        <v/>
      </c>
    </row>
    <row r="628" spans="1:7" x14ac:dyDescent="0.2">
      <c r="A628" s="92"/>
      <c r="B628" s="162"/>
      <c r="C628" s="162"/>
      <c r="D628" s="104"/>
      <c r="E628" s="104"/>
      <c r="G628" s="93" t="str">
        <f>IF(COUNTIF($B$2:B624,B625)&gt;0,"ĐÃ NHẬP","")</f>
        <v/>
      </c>
    </row>
    <row r="629" spans="1:7" x14ac:dyDescent="0.2">
      <c r="A629" s="92"/>
      <c r="B629" s="162"/>
      <c r="C629" s="162"/>
      <c r="D629" s="104"/>
      <c r="E629" s="104"/>
      <c r="G629" s="93" t="str">
        <f>IF(COUNTIF($B$2:B625,B626)&gt;0,"ĐÃ NHẬP","")</f>
        <v/>
      </c>
    </row>
    <row r="630" spans="1:7" x14ac:dyDescent="0.2">
      <c r="A630" s="92"/>
      <c r="B630" s="162"/>
      <c r="C630" s="162"/>
      <c r="D630" s="104"/>
      <c r="E630" s="104"/>
      <c r="G630" s="93" t="str">
        <f>IF(COUNTIF($B$2:B626,B627)&gt;0,"ĐÃ NHẬP","")</f>
        <v/>
      </c>
    </row>
    <row r="631" spans="1:7" x14ac:dyDescent="0.2">
      <c r="A631" s="92"/>
      <c r="B631" s="162"/>
      <c r="C631" s="162"/>
      <c r="D631" s="104"/>
      <c r="E631" s="104"/>
      <c r="G631" s="93" t="str">
        <f>IF(COUNTIF($B$2:B627,B628)&gt;0,"ĐÃ NHẬP","")</f>
        <v/>
      </c>
    </row>
    <row r="632" spans="1:7" x14ac:dyDescent="0.2">
      <c r="A632" s="92"/>
      <c r="B632" s="162"/>
      <c r="C632" s="162"/>
      <c r="D632" s="104"/>
      <c r="E632" s="104"/>
      <c r="G632" s="93" t="str">
        <f>IF(COUNTIF(A$1:$B628,A629)&gt;0,"ĐÃ NHẬP","")</f>
        <v/>
      </c>
    </row>
    <row r="633" spans="1:7" x14ac:dyDescent="0.2">
      <c r="A633" s="92"/>
      <c r="B633" s="162"/>
      <c r="C633" s="162"/>
      <c r="D633" s="104"/>
      <c r="E633" s="104"/>
      <c r="G633" s="93" t="str">
        <f>IF(COUNTIF(A$1:$B629,A630)&gt;0,"ĐÃ NHẬP","")</f>
        <v/>
      </c>
    </row>
    <row r="634" spans="1:7" x14ac:dyDescent="0.2">
      <c r="A634" s="92"/>
      <c r="B634" s="162"/>
      <c r="C634" s="162"/>
      <c r="D634" s="104"/>
      <c r="E634" s="104"/>
      <c r="G634" s="93" t="str">
        <f>IF(COUNTIF(A$1:$B630,A631)&gt;0,"ĐÃ NHẬP","")</f>
        <v/>
      </c>
    </row>
    <row r="635" spans="1:7" x14ac:dyDescent="0.2">
      <c r="A635" s="92"/>
      <c r="B635" s="162"/>
      <c r="C635" s="162"/>
      <c r="D635" s="104"/>
      <c r="E635" s="104"/>
      <c r="G635" s="93" t="str">
        <f>IF(COUNTIF(A$1:$B631,A632)&gt;0,"ĐÃ NHẬP","")</f>
        <v/>
      </c>
    </row>
    <row r="636" spans="1:7" x14ac:dyDescent="0.2">
      <c r="A636" s="92"/>
      <c r="B636" s="162"/>
      <c r="C636" s="162"/>
      <c r="D636" s="104"/>
      <c r="E636" s="104"/>
      <c r="G636" s="93" t="str">
        <f>IF(COUNTIF(A$1:$B632,A633)&gt;0,"ĐÃ NHẬP","")</f>
        <v/>
      </c>
    </row>
    <row r="637" spans="1:7" x14ac:dyDescent="0.2">
      <c r="A637" s="92"/>
      <c r="B637" s="162"/>
      <c r="C637" s="162"/>
      <c r="D637" s="104"/>
      <c r="E637" s="104"/>
      <c r="G637" s="93" t="str">
        <f>IF(COUNTIF(A$1:$B633,A634)&gt;0,"ĐÃ NHẬP","")</f>
        <v/>
      </c>
    </row>
    <row r="638" spans="1:7" x14ac:dyDescent="0.2">
      <c r="A638" s="92"/>
      <c r="B638" s="162"/>
      <c r="C638" s="162"/>
      <c r="D638" s="104"/>
      <c r="E638" s="104"/>
      <c r="G638" s="93" t="str">
        <f>IF(COUNTIF(A$1:$B634,A635)&gt;0,"ĐÃ NHẬP","")</f>
        <v/>
      </c>
    </row>
    <row r="639" spans="1:7" x14ac:dyDescent="0.2">
      <c r="A639" s="92"/>
      <c r="B639" s="162"/>
      <c r="C639" s="162"/>
      <c r="D639" s="104"/>
      <c r="E639" s="104"/>
      <c r="G639" s="93" t="str">
        <f>IF(COUNTIF(A$1:$B635,A636)&gt;0,"ĐÃ NHẬP","")</f>
        <v/>
      </c>
    </row>
    <row r="640" spans="1:7" x14ac:dyDescent="0.2">
      <c r="A640" s="92"/>
      <c r="B640" s="162"/>
      <c r="C640" s="162"/>
      <c r="D640" s="104"/>
      <c r="E640" s="104"/>
      <c r="G640" s="93" t="str">
        <f>IF(COUNTIF(A$1:$B636,A637)&gt;0,"ĐÃ NHẬP","")</f>
        <v/>
      </c>
    </row>
    <row r="641" spans="1:7" x14ac:dyDescent="0.2">
      <c r="A641" s="92"/>
      <c r="B641" s="162"/>
      <c r="C641" s="162"/>
      <c r="D641" s="104"/>
      <c r="E641" s="104"/>
      <c r="G641" s="93" t="str">
        <f>IF(COUNTIF(A$1:$B637,A638)&gt;0,"ĐÃ NHẬP","")</f>
        <v/>
      </c>
    </row>
    <row r="642" spans="1:7" x14ac:dyDescent="0.2">
      <c r="A642" s="92"/>
      <c r="B642" s="162"/>
      <c r="C642" s="162"/>
      <c r="D642" s="104"/>
      <c r="E642" s="104"/>
      <c r="G642" s="93" t="str">
        <f>IF(COUNTIF(A$1:$B638,A639)&gt;0,"ĐÃ NHẬP","")</f>
        <v/>
      </c>
    </row>
    <row r="643" spans="1:7" x14ac:dyDescent="0.2">
      <c r="A643" s="92"/>
      <c r="B643" s="162"/>
      <c r="C643" s="162"/>
      <c r="D643" s="104"/>
      <c r="E643" s="104"/>
      <c r="G643" s="93" t="str">
        <f>IF(COUNTIF(A$1:$B639,A640)&gt;0,"ĐÃ NHẬP","")</f>
        <v/>
      </c>
    </row>
    <row r="644" spans="1:7" x14ac:dyDescent="0.2">
      <c r="A644" s="92"/>
      <c r="B644" s="162"/>
      <c r="C644" s="162"/>
      <c r="D644" s="104"/>
      <c r="E644" s="104"/>
      <c r="G644" s="93" t="str">
        <f>IF(COUNTIF(A$1:$B640,A641)&gt;0,"ĐÃ NHẬP","")</f>
        <v/>
      </c>
    </row>
    <row r="645" spans="1:7" x14ac:dyDescent="0.2">
      <c r="A645" s="92"/>
      <c r="B645" s="162"/>
      <c r="C645" s="162"/>
      <c r="D645" s="104"/>
      <c r="E645" s="104"/>
      <c r="G645" s="93" t="str">
        <f>IF(COUNTIF(A$1:$B641,A642)&gt;0,"ĐÃ NHẬP","")</f>
        <v/>
      </c>
    </row>
    <row r="646" spans="1:7" x14ac:dyDescent="0.2">
      <c r="A646" s="92"/>
      <c r="B646" s="162"/>
      <c r="C646" s="162"/>
      <c r="D646" s="104"/>
      <c r="E646" s="104"/>
      <c r="G646" s="93" t="str">
        <f>IF(COUNTIF(A$1:$B642,A643)&gt;0,"ĐÃ NHẬP","")</f>
        <v/>
      </c>
    </row>
    <row r="647" spans="1:7" x14ac:dyDescent="0.2">
      <c r="A647" s="92"/>
      <c r="B647" s="162"/>
      <c r="C647" s="162"/>
      <c r="D647" s="104"/>
      <c r="E647" s="104"/>
      <c r="G647" s="93" t="str">
        <f>IF(COUNTIF(A$1:$B643,A644)&gt;0,"ĐÃ NHẬP","")</f>
        <v/>
      </c>
    </row>
    <row r="648" spans="1:7" x14ac:dyDescent="0.2">
      <c r="A648" s="92"/>
      <c r="B648" s="162"/>
      <c r="C648" s="162"/>
      <c r="D648" s="104"/>
      <c r="E648" s="104"/>
      <c r="G648" s="93" t="str">
        <f>IF(COUNTIF(A$1:$B644,A645)&gt;0,"ĐÃ NHẬP","")</f>
        <v/>
      </c>
    </row>
    <row r="649" spans="1:7" x14ac:dyDescent="0.2">
      <c r="A649" s="92"/>
      <c r="B649" s="162"/>
      <c r="C649" s="162"/>
      <c r="D649" s="104"/>
      <c r="E649" s="104"/>
      <c r="G649" s="93" t="str">
        <f>IF(COUNTIF(A$1:$B645,A646)&gt;0,"ĐÃ NHẬP","")</f>
        <v/>
      </c>
    </row>
    <row r="650" spans="1:7" x14ac:dyDescent="0.2">
      <c r="A650" s="92"/>
      <c r="B650" s="162"/>
      <c r="C650" s="162"/>
      <c r="D650" s="104"/>
      <c r="E650" s="104"/>
      <c r="G650" s="93" t="str">
        <f>IF(COUNTIF(A$1:$B646,A647)&gt;0,"ĐÃ NHẬP","")</f>
        <v/>
      </c>
    </row>
    <row r="651" spans="1:7" x14ac:dyDescent="0.2">
      <c r="A651" s="92"/>
      <c r="B651" s="162"/>
      <c r="C651" s="162"/>
      <c r="D651" s="104"/>
      <c r="E651" s="104"/>
      <c r="G651" s="93" t="str">
        <f>IF(COUNTIF(A$1:$B647,A648)&gt;0,"ĐÃ NHẬP","")</f>
        <v/>
      </c>
    </row>
    <row r="652" spans="1:7" x14ac:dyDescent="0.2">
      <c r="A652" s="92"/>
      <c r="B652" s="162"/>
      <c r="C652" s="162"/>
      <c r="D652" s="104"/>
      <c r="E652" s="104"/>
      <c r="G652" s="93" t="str">
        <f>IF(COUNTIF(A$1:$B648,A649)&gt;0,"ĐÃ NHẬP","")</f>
        <v/>
      </c>
    </row>
    <row r="653" spans="1:7" x14ac:dyDescent="0.2">
      <c r="A653" s="92"/>
      <c r="B653" s="162"/>
      <c r="C653" s="162"/>
      <c r="D653" s="104"/>
      <c r="E653" s="104"/>
      <c r="G653" s="93" t="str">
        <f>IF(COUNTIF(A$1:$B649,A650)&gt;0,"ĐÃ NHẬP","")</f>
        <v/>
      </c>
    </row>
    <row r="654" spans="1:7" x14ac:dyDescent="0.2">
      <c r="A654" s="92"/>
      <c r="B654" s="162"/>
      <c r="C654" s="162"/>
      <c r="D654" s="104"/>
      <c r="E654" s="104"/>
      <c r="G654" s="93" t="str">
        <f>IF(COUNTIF(A$1:$B650,A651)&gt;0,"ĐÃ NHẬP","")</f>
        <v/>
      </c>
    </row>
    <row r="655" spans="1:7" x14ac:dyDescent="0.2">
      <c r="A655" s="92"/>
      <c r="B655" s="162"/>
      <c r="C655" s="162"/>
      <c r="D655" s="104"/>
      <c r="E655" s="104"/>
      <c r="G655" s="93" t="str">
        <f>IF(COUNTIF(A$1:$B651,A652)&gt;0,"ĐÃ NHẬP","")</f>
        <v/>
      </c>
    </row>
    <row r="656" spans="1:7" x14ac:dyDescent="0.2">
      <c r="A656" s="92"/>
      <c r="B656" s="162"/>
      <c r="C656" s="162"/>
      <c r="D656" s="104"/>
      <c r="E656" s="104"/>
      <c r="G656" s="93" t="str">
        <f>IF(COUNTIF(A$1:$B652,A653)&gt;0,"ĐÃ NHẬP","")</f>
        <v/>
      </c>
    </row>
    <row r="657" spans="1:7" x14ac:dyDescent="0.2">
      <c r="A657" s="92"/>
      <c r="B657" s="162"/>
      <c r="C657" s="162"/>
      <c r="D657" s="104"/>
      <c r="E657" s="104"/>
      <c r="G657" s="93" t="str">
        <f>IF(COUNTIF(A$1:$B653,A654)&gt;0,"ĐÃ NHẬP","")</f>
        <v/>
      </c>
    </row>
    <row r="658" spans="1:7" x14ac:dyDescent="0.2">
      <c r="A658" s="92"/>
      <c r="B658" s="162"/>
      <c r="C658" s="162"/>
      <c r="D658" s="104"/>
      <c r="E658" s="104"/>
      <c r="G658" s="93" t="str">
        <f>IF(COUNTIF(A$1:$B654,A655)&gt;0,"ĐÃ NHẬP","")</f>
        <v/>
      </c>
    </row>
    <row r="659" spans="1:7" x14ac:dyDescent="0.2">
      <c r="A659" s="92"/>
      <c r="B659" s="162"/>
      <c r="C659" s="162"/>
      <c r="D659" s="104"/>
      <c r="E659" s="104"/>
      <c r="G659" s="93" t="str">
        <f>IF(COUNTIF(A$1:$B655,A656)&gt;0,"ĐÃ NHẬP","")</f>
        <v/>
      </c>
    </row>
    <row r="660" spans="1:7" x14ac:dyDescent="0.2">
      <c r="A660" s="92"/>
      <c r="B660" s="162"/>
      <c r="C660" s="162"/>
      <c r="D660" s="104"/>
      <c r="E660" s="104"/>
      <c r="G660" s="93" t="str">
        <f>IF(COUNTIF(A$1:$B656,A657)&gt;0,"ĐÃ NHẬP","")</f>
        <v/>
      </c>
    </row>
    <row r="661" spans="1:7" x14ac:dyDescent="0.2">
      <c r="A661" s="92"/>
      <c r="B661" s="162"/>
      <c r="C661" s="162"/>
      <c r="D661" s="104"/>
      <c r="E661" s="104"/>
      <c r="G661" s="93" t="str">
        <f>IF(COUNTIF(A$1:$B657,A658)&gt;0,"ĐÃ NHẬP","")</f>
        <v/>
      </c>
    </row>
    <row r="662" spans="1:7" x14ac:dyDescent="0.2">
      <c r="A662" s="92"/>
      <c r="B662" s="162"/>
      <c r="C662" s="162"/>
      <c r="D662" s="104"/>
      <c r="E662" s="104"/>
      <c r="G662" s="93" t="str">
        <f>IF(COUNTIF(A$1:$B658,A659)&gt;0,"ĐÃ NHẬP","")</f>
        <v/>
      </c>
    </row>
    <row r="663" spans="1:7" x14ac:dyDescent="0.2">
      <c r="A663" s="92"/>
      <c r="B663" s="162"/>
      <c r="C663" s="162"/>
      <c r="D663" s="104"/>
      <c r="E663" s="104"/>
      <c r="G663" s="93" t="str">
        <f>IF(COUNTIF(A$1:$B659,A660)&gt;0,"ĐÃ NHẬP","")</f>
        <v/>
      </c>
    </row>
    <row r="664" spans="1:7" x14ac:dyDescent="0.2">
      <c r="A664" s="92"/>
      <c r="B664" s="162"/>
      <c r="C664" s="162"/>
      <c r="D664" s="104"/>
      <c r="E664" s="104"/>
      <c r="G664" s="93" t="str">
        <f>IF(COUNTIF(A$1:$B660,A661)&gt;0,"ĐÃ NHẬP","")</f>
        <v/>
      </c>
    </row>
    <row r="665" spans="1:7" x14ac:dyDescent="0.2">
      <c r="A665" s="92"/>
      <c r="B665" s="162"/>
      <c r="C665" s="162"/>
      <c r="D665" s="104"/>
      <c r="E665" s="104"/>
      <c r="G665" s="93" t="str">
        <f>IF(COUNTIF(A$1:$B661,A662)&gt;0,"ĐÃ NHẬP","")</f>
        <v/>
      </c>
    </row>
    <row r="666" spans="1:7" x14ac:dyDescent="0.2">
      <c r="A666" s="92"/>
      <c r="B666" s="162"/>
      <c r="C666" s="162"/>
      <c r="D666" s="104"/>
      <c r="E666" s="104"/>
      <c r="G666" s="93" t="str">
        <f>IF(COUNTIF(A$1:$B662,A663)&gt;0,"ĐÃ NHẬP","")</f>
        <v/>
      </c>
    </row>
    <row r="667" spans="1:7" x14ac:dyDescent="0.2">
      <c r="A667" s="92"/>
      <c r="B667" s="162"/>
      <c r="C667" s="162"/>
      <c r="D667" s="104"/>
      <c r="E667" s="104"/>
      <c r="G667" s="93" t="str">
        <f>IF(COUNTIF(A$1:$B663,A664)&gt;0,"ĐÃ NHẬP","")</f>
        <v/>
      </c>
    </row>
    <row r="668" spans="1:7" x14ac:dyDescent="0.2">
      <c r="A668" s="92"/>
      <c r="B668" s="162"/>
      <c r="C668" s="162"/>
      <c r="D668" s="104"/>
      <c r="E668" s="104"/>
      <c r="G668" s="93" t="str">
        <f>IF(COUNTIF(A$1:$B664,A665)&gt;0,"ĐÃ NHẬP","")</f>
        <v/>
      </c>
    </row>
    <row r="669" spans="1:7" x14ac:dyDescent="0.2">
      <c r="A669" s="92"/>
      <c r="B669" s="162"/>
      <c r="C669" s="162"/>
      <c r="D669" s="104"/>
      <c r="E669" s="104"/>
      <c r="G669" s="93" t="str">
        <f>IF(COUNTIF(A$1:$B665,A666)&gt;0,"ĐÃ NHẬP","")</f>
        <v/>
      </c>
    </row>
    <row r="670" spans="1:7" x14ac:dyDescent="0.2">
      <c r="A670" s="92"/>
      <c r="B670" s="162"/>
      <c r="C670" s="162"/>
      <c r="D670" s="104"/>
      <c r="E670" s="104"/>
      <c r="G670" s="93" t="str">
        <f>IF(COUNTIF(A$1:$B666,A667)&gt;0,"ĐÃ NHẬP","")</f>
        <v/>
      </c>
    </row>
    <row r="671" spans="1:7" x14ac:dyDescent="0.2">
      <c r="A671" s="92"/>
      <c r="B671" s="162"/>
      <c r="C671" s="162"/>
      <c r="D671" s="104"/>
      <c r="E671" s="104"/>
      <c r="G671" s="93" t="str">
        <f>IF(COUNTIF(A$1:$B667,A668)&gt;0,"ĐÃ NHẬP","")</f>
        <v/>
      </c>
    </row>
    <row r="672" spans="1:7" x14ac:dyDescent="0.2">
      <c r="A672" s="92"/>
      <c r="B672" s="162"/>
      <c r="C672" s="162"/>
      <c r="D672" s="104"/>
      <c r="E672" s="104"/>
      <c r="G672" s="93" t="str">
        <f>IF(COUNTIF(A$1:$B668,A669)&gt;0,"ĐÃ NHẬP","")</f>
        <v/>
      </c>
    </row>
    <row r="673" spans="1:7" x14ac:dyDescent="0.2">
      <c r="A673" s="92"/>
      <c r="B673" s="162"/>
      <c r="C673" s="162"/>
      <c r="D673" s="104"/>
      <c r="E673" s="104"/>
      <c r="G673" s="93" t="str">
        <f>IF(COUNTIF(A$1:$B669,A670)&gt;0,"ĐÃ NHẬP","")</f>
        <v/>
      </c>
    </row>
    <row r="674" spans="1:7" x14ac:dyDescent="0.2">
      <c r="A674" s="92"/>
      <c r="B674" s="162"/>
      <c r="C674" s="162"/>
      <c r="D674" s="104"/>
      <c r="E674" s="104"/>
      <c r="G674" s="93" t="str">
        <f>IF(COUNTIF(A$1:$B670,A671)&gt;0,"ĐÃ NHẬP","")</f>
        <v/>
      </c>
    </row>
    <row r="675" spans="1:7" x14ac:dyDescent="0.2">
      <c r="A675" s="92"/>
      <c r="B675" s="162"/>
      <c r="C675" s="162"/>
      <c r="D675" s="104"/>
      <c r="E675" s="104"/>
      <c r="G675" s="93" t="str">
        <f>IF(COUNTIF(A$1:$B671,A672)&gt;0,"ĐÃ NHẬP","")</f>
        <v/>
      </c>
    </row>
    <row r="676" spans="1:7" x14ac:dyDescent="0.2">
      <c r="A676" s="92"/>
      <c r="B676" s="162"/>
      <c r="C676" s="162"/>
      <c r="D676" s="104"/>
      <c r="E676" s="104"/>
      <c r="G676" s="93" t="str">
        <f>IF(COUNTIF(A$1:$B672,A673)&gt;0,"ĐÃ NHẬP","")</f>
        <v/>
      </c>
    </row>
    <row r="677" spans="1:7" x14ac:dyDescent="0.2">
      <c r="A677" s="92"/>
      <c r="B677" s="162"/>
      <c r="C677" s="162"/>
      <c r="D677" s="104"/>
      <c r="E677" s="104"/>
      <c r="G677" s="93" t="str">
        <f>IF(COUNTIF(A$1:$B673,A674)&gt;0,"ĐÃ NHẬP","")</f>
        <v/>
      </c>
    </row>
    <row r="678" spans="1:7" x14ac:dyDescent="0.2">
      <c r="A678" s="92"/>
      <c r="B678" s="162"/>
      <c r="C678" s="162"/>
      <c r="D678" s="104"/>
      <c r="E678" s="104"/>
      <c r="G678" s="93" t="str">
        <f>IF(COUNTIF(A$1:$B674,A675)&gt;0,"ĐÃ NHẬP","")</f>
        <v/>
      </c>
    </row>
    <row r="679" spans="1:7" x14ac:dyDescent="0.2">
      <c r="A679" s="92"/>
      <c r="B679" s="162"/>
      <c r="C679" s="162"/>
      <c r="D679" s="104"/>
      <c r="E679" s="104"/>
      <c r="G679" s="93" t="str">
        <f>IF(COUNTIF(A$1:$B675,A676)&gt;0,"ĐÃ NHẬP","")</f>
        <v/>
      </c>
    </row>
    <row r="680" spans="1:7" x14ac:dyDescent="0.2">
      <c r="A680" s="92"/>
      <c r="B680" s="162"/>
      <c r="C680" s="162"/>
      <c r="D680" s="104"/>
      <c r="E680" s="104"/>
      <c r="G680" s="93" t="str">
        <f>IF(COUNTIF(A$1:$B676,A677)&gt;0,"ĐÃ NHẬP","")</f>
        <v/>
      </c>
    </row>
    <row r="681" spans="1:7" x14ac:dyDescent="0.2">
      <c r="A681" s="92"/>
      <c r="B681" s="162"/>
      <c r="C681" s="162"/>
      <c r="D681" s="104"/>
      <c r="E681" s="104"/>
      <c r="G681" s="93" t="str">
        <f>IF(COUNTIF(A$1:$B677,A678)&gt;0,"ĐÃ NHẬP","")</f>
        <v/>
      </c>
    </row>
    <row r="682" spans="1:7" x14ac:dyDescent="0.2">
      <c r="A682" s="92"/>
      <c r="B682" s="162"/>
      <c r="C682" s="162"/>
      <c r="D682" s="104"/>
      <c r="E682" s="104"/>
      <c r="G682" s="93" t="str">
        <f>IF(COUNTIF(A$1:$B678,A679)&gt;0,"ĐÃ NHẬP","")</f>
        <v/>
      </c>
    </row>
    <row r="683" spans="1:7" x14ac:dyDescent="0.2">
      <c r="A683" s="92"/>
      <c r="B683" s="162"/>
      <c r="C683" s="162"/>
      <c r="D683" s="104"/>
      <c r="E683" s="104"/>
      <c r="G683" s="93" t="str">
        <f>IF(COUNTIF(A$1:$B679,A680)&gt;0,"ĐÃ NHẬP","")</f>
        <v/>
      </c>
    </row>
    <row r="684" spans="1:7" x14ac:dyDescent="0.2">
      <c r="A684" s="92"/>
      <c r="B684" s="162"/>
      <c r="C684" s="162"/>
      <c r="D684" s="104"/>
      <c r="E684" s="104"/>
      <c r="G684" s="93" t="str">
        <f>IF(COUNTIF(A$1:$B680,A681)&gt;0,"ĐÃ NHẬP","")</f>
        <v/>
      </c>
    </row>
    <row r="685" spans="1:7" x14ac:dyDescent="0.2">
      <c r="A685" s="92"/>
      <c r="B685" s="162"/>
      <c r="C685" s="162"/>
      <c r="D685" s="104"/>
      <c r="E685" s="104"/>
      <c r="G685" s="93" t="str">
        <f>IF(COUNTIF(A$1:$B681,A682)&gt;0,"ĐÃ NHẬP","")</f>
        <v/>
      </c>
    </row>
    <row r="686" spans="1:7" x14ac:dyDescent="0.2">
      <c r="A686" s="92"/>
      <c r="B686" s="162"/>
      <c r="C686" s="162"/>
      <c r="D686" s="104"/>
      <c r="E686" s="104"/>
      <c r="G686" s="93" t="str">
        <f>IF(COUNTIF(A$1:$B682,A683)&gt;0,"ĐÃ NHẬP","")</f>
        <v/>
      </c>
    </row>
    <row r="687" spans="1:7" x14ac:dyDescent="0.2">
      <c r="A687" s="92"/>
      <c r="B687" s="162"/>
      <c r="C687" s="162"/>
      <c r="D687" s="104"/>
      <c r="E687" s="104"/>
      <c r="G687" s="93" t="str">
        <f>IF(COUNTIF(A$1:$B683,A684)&gt;0,"ĐÃ NHẬP","")</f>
        <v/>
      </c>
    </row>
    <row r="688" spans="1:7" x14ac:dyDescent="0.2">
      <c r="A688" s="92"/>
      <c r="B688" s="162"/>
      <c r="C688" s="162"/>
      <c r="D688" s="104"/>
      <c r="E688" s="104"/>
      <c r="G688" s="93" t="str">
        <f>IF(COUNTIF(A$1:$B684,A685)&gt;0,"ĐÃ NHẬP","")</f>
        <v/>
      </c>
    </row>
    <row r="689" spans="1:7" x14ac:dyDescent="0.2">
      <c r="A689" s="92"/>
      <c r="B689" s="162"/>
      <c r="C689" s="162"/>
      <c r="D689" s="104"/>
      <c r="E689" s="104"/>
      <c r="G689" s="93" t="str">
        <f>IF(COUNTIF(A$1:$B685,A686)&gt;0,"ĐÃ NHẬP","")</f>
        <v/>
      </c>
    </row>
    <row r="690" spans="1:7" x14ac:dyDescent="0.2">
      <c r="A690" s="92"/>
      <c r="B690" s="162"/>
      <c r="C690" s="162"/>
      <c r="D690" s="104"/>
      <c r="E690" s="104"/>
      <c r="G690" s="93" t="str">
        <f>IF(COUNTIF(A$1:$B686,A687)&gt;0,"ĐÃ NHẬP","")</f>
        <v/>
      </c>
    </row>
    <row r="691" spans="1:7" x14ac:dyDescent="0.2">
      <c r="A691" s="92"/>
      <c r="B691" s="162"/>
      <c r="C691" s="162"/>
      <c r="D691" s="104"/>
      <c r="E691" s="104"/>
      <c r="G691" s="93" t="str">
        <f>IF(COUNTIF(A$1:$B687,A688)&gt;0,"ĐÃ NHẬP","")</f>
        <v/>
      </c>
    </row>
    <row r="692" spans="1:7" x14ac:dyDescent="0.2">
      <c r="A692" s="92"/>
      <c r="B692" s="162"/>
      <c r="C692" s="162"/>
      <c r="D692" s="104"/>
      <c r="E692" s="104"/>
      <c r="G692" s="93" t="str">
        <f>IF(COUNTIF(A$1:$B688,A689)&gt;0,"ĐÃ NHẬP","")</f>
        <v/>
      </c>
    </row>
    <row r="693" spans="1:7" x14ac:dyDescent="0.2">
      <c r="A693" s="92"/>
      <c r="B693" s="162"/>
      <c r="C693" s="162"/>
      <c r="D693" s="104"/>
      <c r="E693" s="104"/>
      <c r="G693" s="93" t="str">
        <f>IF(COUNTIF(A$1:$B689,A690)&gt;0,"ĐÃ NHẬP","")</f>
        <v/>
      </c>
    </row>
    <row r="694" spans="1:7" x14ac:dyDescent="0.2">
      <c r="A694" s="92"/>
      <c r="B694" s="162"/>
      <c r="C694" s="162"/>
      <c r="D694" s="104"/>
      <c r="E694" s="104"/>
      <c r="G694" s="93" t="str">
        <f>IF(COUNTIF(A$1:$B690,A691)&gt;0,"ĐÃ NHẬP","")</f>
        <v/>
      </c>
    </row>
    <row r="695" spans="1:7" x14ac:dyDescent="0.2">
      <c r="A695" s="92"/>
      <c r="B695" s="162"/>
      <c r="C695" s="162"/>
      <c r="D695" s="104"/>
      <c r="E695" s="104"/>
      <c r="G695" s="93" t="str">
        <f>IF(COUNTIF(A$1:$B691,A692)&gt;0,"ĐÃ NHẬP","")</f>
        <v/>
      </c>
    </row>
    <row r="696" spans="1:7" x14ac:dyDescent="0.2">
      <c r="A696" s="92"/>
      <c r="B696" s="162"/>
      <c r="C696" s="162"/>
      <c r="D696" s="104"/>
      <c r="E696" s="104"/>
      <c r="G696" s="93" t="str">
        <f>IF(COUNTIF(A$1:$B692,A693)&gt;0,"ĐÃ NHẬP","")</f>
        <v/>
      </c>
    </row>
    <row r="697" spans="1:7" x14ac:dyDescent="0.2">
      <c r="A697" s="92"/>
      <c r="B697" s="162"/>
      <c r="C697" s="162"/>
      <c r="D697" s="104"/>
      <c r="E697" s="104"/>
      <c r="G697" s="93" t="str">
        <f>IF(COUNTIF(A$1:$B693,A694)&gt;0,"ĐÃ NHẬP","")</f>
        <v/>
      </c>
    </row>
    <row r="698" spans="1:7" x14ac:dyDescent="0.2">
      <c r="A698" s="92"/>
      <c r="B698" s="162"/>
      <c r="C698" s="162"/>
      <c r="D698" s="104"/>
      <c r="E698" s="104"/>
      <c r="G698" s="93" t="str">
        <f>IF(COUNTIF(A$1:$B694,A695)&gt;0,"ĐÃ NHẬP","")</f>
        <v/>
      </c>
    </row>
    <row r="699" spans="1:7" x14ac:dyDescent="0.2">
      <c r="A699" s="92"/>
      <c r="B699" s="162"/>
      <c r="C699" s="162"/>
      <c r="D699" s="104"/>
      <c r="E699" s="104"/>
      <c r="G699" s="93" t="str">
        <f>IF(COUNTIF(A$1:$B695,A696)&gt;0,"ĐÃ NHẬP","")</f>
        <v/>
      </c>
    </row>
    <row r="700" spans="1:7" x14ac:dyDescent="0.2">
      <c r="A700" s="92"/>
      <c r="B700" s="162"/>
      <c r="C700" s="162"/>
      <c r="D700" s="104"/>
      <c r="E700" s="104"/>
      <c r="G700" s="93" t="str">
        <f>IF(COUNTIF(A$1:$B696,A697)&gt;0,"ĐÃ NHẬP","")</f>
        <v/>
      </c>
    </row>
    <row r="701" spans="1:7" x14ac:dyDescent="0.2">
      <c r="A701" s="92"/>
      <c r="B701" s="162"/>
      <c r="C701" s="162"/>
      <c r="D701" s="104"/>
      <c r="E701" s="104"/>
      <c r="G701" s="93" t="str">
        <f>IF(COUNTIF(A$1:$B697,A698)&gt;0,"ĐÃ NHẬP","")</f>
        <v/>
      </c>
    </row>
    <row r="702" spans="1:7" x14ac:dyDescent="0.2">
      <c r="A702" s="92"/>
      <c r="B702" s="162"/>
      <c r="C702" s="162"/>
      <c r="D702" s="104"/>
      <c r="E702" s="104"/>
      <c r="G702" s="93" t="str">
        <f>IF(COUNTIF(A$1:$B698,A699)&gt;0,"ĐÃ NHẬP","")</f>
        <v/>
      </c>
    </row>
    <row r="703" spans="1:7" x14ac:dyDescent="0.2">
      <c r="A703" s="92"/>
      <c r="B703" s="162"/>
      <c r="C703" s="162"/>
      <c r="D703" s="104"/>
      <c r="E703" s="104"/>
      <c r="G703" s="93" t="str">
        <f>IF(COUNTIF(A$1:$B699,A700)&gt;0,"ĐÃ NHẬP","")</f>
        <v/>
      </c>
    </row>
    <row r="704" spans="1:7" x14ac:dyDescent="0.2">
      <c r="A704" s="92"/>
      <c r="B704" s="162"/>
      <c r="C704" s="162"/>
      <c r="D704" s="104"/>
      <c r="E704" s="104"/>
      <c r="G704" s="93" t="str">
        <f>IF(COUNTIF(A$1:$B700,A701)&gt;0,"ĐÃ NHẬP","")</f>
        <v/>
      </c>
    </row>
    <row r="705" spans="1:7" x14ac:dyDescent="0.2">
      <c r="A705" s="92"/>
      <c r="B705" s="162"/>
      <c r="C705" s="162"/>
      <c r="D705" s="104"/>
      <c r="E705" s="104"/>
      <c r="G705" s="93" t="str">
        <f>IF(COUNTIF(A$1:$B701,A702)&gt;0,"ĐÃ NHẬP","")</f>
        <v/>
      </c>
    </row>
    <row r="706" spans="1:7" x14ac:dyDescent="0.2">
      <c r="A706" s="92"/>
      <c r="B706" s="162"/>
      <c r="C706" s="162"/>
      <c r="D706" s="104"/>
      <c r="E706" s="104"/>
      <c r="G706" s="93" t="str">
        <f>IF(COUNTIF(A$1:$B702,A703)&gt;0,"ĐÃ NHẬP","")</f>
        <v/>
      </c>
    </row>
    <row r="707" spans="1:7" x14ac:dyDescent="0.2">
      <c r="A707" s="92"/>
      <c r="B707" s="162"/>
      <c r="C707" s="162"/>
      <c r="D707" s="104"/>
      <c r="E707" s="104"/>
      <c r="G707" s="93" t="str">
        <f>IF(COUNTIF(A$1:$B703,A704)&gt;0,"ĐÃ NHẬP","")</f>
        <v/>
      </c>
    </row>
    <row r="708" spans="1:7" x14ac:dyDescent="0.2">
      <c r="A708" s="92"/>
      <c r="B708" s="162"/>
      <c r="C708" s="162"/>
      <c r="D708" s="104"/>
      <c r="E708" s="104"/>
      <c r="G708" s="93" t="str">
        <f>IF(COUNTIF(A$1:$B704,A705)&gt;0,"ĐÃ NHẬP","")</f>
        <v/>
      </c>
    </row>
    <row r="709" spans="1:7" x14ac:dyDescent="0.2">
      <c r="A709" s="92"/>
      <c r="B709" s="162"/>
      <c r="C709" s="162"/>
      <c r="D709" s="104"/>
      <c r="E709" s="104"/>
      <c r="G709" s="93" t="str">
        <f>IF(COUNTIF(A$1:$B705,A706)&gt;0,"ĐÃ NHẬP","")</f>
        <v/>
      </c>
    </row>
    <row r="710" spans="1:7" x14ac:dyDescent="0.2">
      <c r="A710" s="92"/>
      <c r="B710" s="162"/>
      <c r="C710" s="162"/>
      <c r="D710" s="104"/>
      <c r="E710" s="104"/>
      <c r="G710" s="93" t="str">
        <f>IF(COUNTIF(A$1:$B706,A707)&gt;0,"ĐÃ NHẬP","")</f>
        <v/>
      </c>
    </row>
    <row r="711" spans="1:7" x14ac:dyDescent="0.2">
      <c r="A711" s="92"/>
      <c r="B711" s="162"/>
      <c r="C711" s="162"/>
      <c r="D711" s="104"/>
      <c r="E711" s="104"/>
      <c r="G711" s="93" t="str">
        <f>IF(COUNTIF(A$1:$B707,A708)&gt;0,"ĐÃ NHẬP","")</f>
        <v/>
      </c>
    </row>
    <row r="712" spans="1:7" x14ac:dyDescent="0.2">
      <c r="A712" s="92"/>
      <c r="B712" s="162"/>
      <c r="C712" s="162"/>
      <c r="D712" s="104"/>
      <c r="E712" s="104"/>
      <c r="G712" s="93" t="str">
        <f>IF(COUNTIF(A$1:$B708,A709)&gt;0,"ĐÃ NHẬP","")</f>
        <v/>
      </c>
    </row>
    <row r="713" spans="1:7" x14ac:dyDescent="0.2">
      <c r="A713" s="92"/>
      <c r="B713" s="104"/>
      <c r="C713" s="162"/>
      <c r="D713" s="104"/>
      <c r="E713" s="104"/>
      <c r="G713" s="93" t="str">
        <f>IF(COUNTIF(A$1:$B709,A710)&gt;0,"ĐÃ NHẬP","")</f>
        <v/>
      </c>
    </row>
    <row r="714" spans="1:7" x14ac:dyDescent="0.2">
      <c r="A714" s="92"/>
      <c r="B714" s="104"/>
      <c r="C714" s="162"/>
      <c r="D714" s="104"/>
      <c r="E714" s="104"/>
      <c r="G714" s="93" t="str">
        <f>IF(COUNTIF(A$1:$B710,A711)&gt;0,"ĐÃ NHẬP","")</f>
        <v/>
      </c>
    </row>
    <row r="715" spans="1:7" x14ac:dyDescent="0.2">
      <c r="A715" s="92"/>
      <c r="B715" s="104"/>
      <c r="C715" s="162"/>
      <c r="D715" s="104"/>
      <c r="E715" s="104"/>
      <c r="G715" s="93" t="str">
        <f>IF(COUNTIF(A$1:$B711,A712)&gt;0,"ĐÃ NHẬP","")</f>
        <v/>
      </c>
    </row>
    <row r="716" spans="1:7" x14ac:dyDescent="0.2">
      <c r="A716" s="92"/>
      <c r="B716" s="104"/>
      <c r="C716" s="162"/>
      <c r="D716" s="104"/>
      <c r="E716" s="104"/>
      <c r="G716" s="93" t="str">
        <f>IF(COUNTIF(A$1:$B712,A713)&gt;0,"ĐÃ NHẬP","")</f>
        <v/>
      </c>
    </row>
    <row r="717" spans="1:7" x14ac:dyDescent="0.2">
      <c r="A717" s="92"/>
      <c r="B717" s="104"/>
      <c r="C717" s="162"/>
      <c r="D717" s="104"/>
      <c r="E717" s="104"/>
      <c r="G717" s="93" t="str">
        <f>IF(COUNTIF(A$1:$B713,A714)&gt;0,"ĐÃ NHẬP","")</f>
        <v/>
      </c>
    </row>
    <row r="718" spans="1:7" x14ac:dyDescent="0.2">
      <c r="A718" s="92"/>
      <c r="B718" s="104"/>
      <c r="C718" s="162"/>
      <c r="D718" s="104"/>
      <c r="E718" s="104"/>
      <c r="G718" s="93" t="str">
        <f>IF(COUNTIF(A$1:$B714,A715)&gt;0,"ĐÃ NHẬP","")</f>
        <v/>
      </c>
    </row>
    <row r="719" spans="1:7" x14ac:dyDescent="0.2">
      <c r="A719" s="92"/>
      <c r="B719" s="104"/>
      <c r="C719" s="162"/>
      <c r="D719" s="104"/>
      <c r="E719" s="104"/>
      <c r="G719" s="93" t="str">
        <f>IF(COUNTIF(A$1:$B715,A716)&gt;0,"ĐÃ NHẬP","")</f>
        <v/>
      </c>
    </row>
    <row r="720" spans="1:7" x14ac:dyDescent="0.2">
      <c r="A720" s="92"/>
      <c r="B720" s="104"/>
      <c r="C720" s="162"/>
      <c r="D720" s="104"/>
      <c r="E720" s="104"/>
      <c r="G720" s="93" t="str">
        <f>IF(COUNTIF(A$1:$B716,A717)&gt;0,"ĐÃ NHẬP","")</f>
        <v/>
      </c>
    </row>
    <row r="721" spans="1:7" x14ac:dyDescent="0.2">
      <c r="A721" s="92"/>
      <c r="B721" s="104"/>
      <c r="C721" s="162"/>
      <c r="D721" s="104"/>
      <c r="E721" s="104"/>
      <c r="G721" s="93" t="str">
        <f>IF(COUNTIF(A$1:$B717,A718)&gt;0,"ĐÃ NHẬP","")</f>
        <v/>
      </c>
    </row>
    <row r="722" spans="1:7" x14ac:dyDescent="0.2">
      <c r="A722" s="92"/>
      <c r="B722" s="104"/>
      <c r="C722" s="162"/>
      <c r="D722" s="104"/>
      <c r="E722" s="104"/>
      <c r="G722" s="93" t="str">
        <f>IF(COUNTIF(A$1:$B718,A719)&gt;0,"ĐÃ NHẬP","")</f>
        <v/>
      </c>
    </row>
    <row r="723" spans="1:7" x14ac:dyDescent="0.2">
      <c r="A723" s="92"/>
      <c r="B723" s="104"/>
      <c r="C723" s="162"/>
      <c r="D723" s="104"/>
      <c r="E723" s="104"/>
      <c r="G723" s="93" t="str">
        <f>IF(COUNTIF(A$1:$B719,A720)&gt;0,"ĐÃ NHẬP","")</f>
        <v/>
      </c>
    </row>
    <row r="724" spans="1:7" x14ac:dyDescent="0.2">
      <c r="A724" s="92"/>
      <c r="B724" s="104"/>
      <c r="C724" s="162"/>
      <c r="D724" s="104"/>
      <c r="E724" s="104"/>
      <c r="G724" s="93" t="str">
        <f>IF(COUNTIF(A$1:$B720,A721)&gt;0,"ĐÃ NHẬP","")</f>
        <v/>
      </c>
    </row>
    <row r="725" spans="1:7" x14ac:dyDescent="0.2">
      <c r="A725" s="92"/>
      <c r="B725" s="104"/>
      <c r="C725" s="162"/>
      <c r="D725" s="104"/>
      <c r="E725" s="104"/>
      <c r="G725" s="93" t="str">
        <f>IF(COUNTIF(A$1:$B721,A722)&gt;0,"ĐÃ NHẬP","")</f>
        <v/>
      </c>
    </row>
    <row r="726" spans="1:7" x14ac:dyDescent="0.2">
      <c r="A726" s="92"/>
      <c r="B726" s="104"/>
      <c r="C726" s="162"/>
      <c r="D726" s="104"/>
      <c r="E726" s="104"/>
      <c r="G726" s="93" t="str">
        <f>IF(COUNTIF(A$1:$B722,A723)&gt;0,"ĐÃ NHẬP","")</f>
        <v/>
      </c>
    </row>
    <row r="727" spans="1:7" x14ac:dyDescent="0.2">
      <c r="A727" s="92"/>
      <c r="B727" s="104"/>
      <c r="C727" s="162"/>
      <c r="D727" s="104"/>
      <c r="E727" s="104"/>
      <c r="G727" s="93" t="str">
        <f>IF(COUNTIF(A$1:$B723,A724)&gt;0,"ĐÃ NHẬP","")</f>
        <v/>
      </c>
    </row>
    <row r="728" spans="1:7" x14ac:dyDescent="0.2">
      <c r="A728" s="92"/>
      <c r="B728" s="104"/>
      <c r="C728" s="162"/>
      <c r="D728" s="104"/>
      <c r="E728" s="104"/>
      <c r="G728" s="93" t="str">
        <f>IF(COUNTIF(A$1:$B724,A725)&gt;0,"ĐÃ NHẬP","")</f>
        <v/>
      </c>
    </row>
    <row r="729" spans="1:7" x14ac:dyDescent="0.2">
      <c r="A729" s="92"/>
      <c r="B729" s="104"/>
      <c r="C729" s="162"/>
      <c r="D729" s="104"/>
      <c r="E729" s="104"/>
      <c r="G729" s="93" t="str">
        <f>IF(COUNTIF(A$1:$B725,A726)&gt;0,"ĐÃ NHẬP","")</f>
        <v/>
      </c>
    </row>
    <row r="730" spans="1:7" x14ac:dyDescent="0.2">
      <c r="A730" s="92"/>
      <c r="B730" s="104"/>
      <c r="C730" s="162"/>
      <c r="D730" s="104"/>
      <c r="E730" s="104"/>
      <c r="G730" s="93" t="str">
        <f>IF(COUNTIF(A$1:$B726,A727)&gt;0,"ĐÃ NHẬP","")</f>
        <v/>
      </c>
    </row>
    <row r="731" spans="1:7" x14ac:dyDescent="0.2">
      <c r="A731" s="92"/>
      <c r="B731" s="104"/>
      <c r="C731" s="162"/>
      <c r="D731" s="104"/>
      <c r="E731" s="104"/>
      <c r="G731" s="93" t="str">
        <f>IF(COUNTIF(A$1:$B727,A728)&gt;0,"ĐÃ NHẬP","")</f>
        <v/>
      </c>
    </row>
    <row r="732" spans="1:7" x14ac:dyDescent="0.2">
      <c r="A732" s="92"/>
      <c r="B732" s="104"/>
      <c r="C732" s="162"/>
      <c r="D732" s="104"/>
      <c r="E732" s="104"/>
      <c r="G732" s="93" t="str">
        <f>IF(COUNTIF(A$1:$B728,A729)&gt;0,"ĐÃ NHẬP","")</f>
        <v/>
      </c>
    </row>
    <row r="733" spans="1:7" x14ac:dyDescent="0.2">
      <c r="A733" s="92"/>
      <c r="B733" s="104"/>
      <c r="C733" s="162"/>
      <c r="D733" s="104"/>
      <c r="E733" s="104"/>
      <c r="G733" s="93" t="str">
        <f>IF(COUNTIF(A$1:$B729,A730)&gt;0,"ĐÃ NHẬP","")</f>
        <v/>
      </c>
    </row>
    <row r="734" spans="1:7" x14ac:dyDescent="0.2">
      <c r="A734" s="92"/>
      <c r="B734" s="104"/>
      <c r="C734" s="162"/>
      <c r="D734" s="104"/>
      <c r="E734" s="104"/>
      <c r="G734" s="93" t="str">
        <f>IF(COUNTIF(A$1:$B730,A731)&gt;0,"ĐÃ NHẬP","")</f>
        <v/>
      </c>
    </row>
  </sheetData>
  <autoFilter ref="A1:FS734">
    <sortState ref="A2:FS703">
      <sortCondition ref="A1:A703"/>
    </sortState>
  </autoFilter>
  <conditionalFormatting sqref="B87:B110">
    <cfRule type="duplicateValues" dxfId="8" priority="1"/>
  </conditionalFormatting>
  <conditionalFormatting sqref="B2:B86">
    <cfRule type="duplicateValues" dxfId="7" priority="344"/>
  </conditionalFormatting>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S810"/>
  <sheetViews>
    <sheetView topLeftCell="A175" zoomScale="70" zoomScaleNormal="70" workbookViewId="0">
      <selection activeCell="A180" sqref="A180:XFD180"/>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3.6640625" style="20" customWidth="1"/>
    <col min="6" max="6" width="15.1640625" style="39" customWidth="1"/>
    <col min="7" max="7" width="27" style="4" bestFit="1" customWidth="1"/>
    <col min="8" max="8" width="12.1640625" style="3" bestFit="1" customWidth="1"/>
    <col min="9" max="16384" width="9.33203125" style="3"/>
  </cols>
  <sheetData>
    <row r="1" spans="1:175" s="6" customFormat="1" ht="31.5" x14ac:dyDescent="0.2">
      <c r="A1" s="5" t="s">
        <v>0</v>
      </c>
      <c r="B1" s="5" t="s">
        <v>2701</v>
      </c>
      <c r="C1" s="5" t="s">
        <v>1</v>
      </c>
      <c r="D1" s="5" t="s">
        <v>2744</v>
      </c>
      <c r="E1" s="186" t="s">
        <v>2</v>
      </c>
      <c r="F1" s="320" t="s">
        <v>242</v>
      </c>
      <c r="G1" s="344" t="s">
        <v>2672</v>
      </c>
    </row>
    <row r="2" spans="1:175" s="35" customFormat="1" ht="47.25" x14ac:dyDescent="0.2">
      <c r="A2" s="7">
        <v>1</v>
      </c>
      <c r="B2" s="21" t="s">
        <v>97</v>
      </c>
      <c r="C2" s="21" t="s">
        <v>962</v>
      </c>
      <c r="D2" s="8" t="s">
        <v>98</v>
      </c>
      <c r="E2" s="192">
        <v>2016</v>
      </c>
      <c r="F2" s="404" t="s">
        <v>223</v>
      </c>
      <c r="G2" s="39" t="s">
        <v>2688</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row>
    <row r="3" spans="1:175" s="49" customFormat="1" ht="78" customHeight="1" x14ac:dyDescent="0.25">
      <c r="A3" s="7">
        <v>2</v>
      </c>
      <c r="B3" s="16" t="s">
        <v>85</v>
      </c>
      <c r="C3" s="88" t="s">
        <v>894</v>
      </c>
      <c r="D3" s="9" t="s">
        <v>86</v>
      </c>
      <c r="E3" s="187">
        <v>2016</v>
      </c>
      <c r="F3" s="404" t="s">
        <v>223</v>
      </c>
      <c r="G3" s="39" t="s">
        <v>2673</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row>
    <row r="4" spans="1:175" s="49" customFormat="1" ht="31.5" x14ac:dyDescent="0.25">
      <c r="A4" s="7">
        <v>3</v>
      </c>
      <c r="B4" s="16" t="s">
        <v>93</v>
      </c>
      <c r="C4" s="21" t="s">
        <v>998</v>
      </c>
      <c r="D4" s="9" t="s">
        <v>218</v>
      </c>
      <c r="E4" s="188">
        <v>2016</v>
      </c>
      <c r="F4" s="404" t="s">
        <v>223</v>
      </c>
      <c r="G4" s="39" t="s">
        <v>2688</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row>
    <row r="5" spans="1:175" s="31" customFormat="1" ht="47.25" x14ac:dyDescent="0.25">
      <c r="A5" s="7">
        <v>4</v>
      </c>
      <c r="B5" s="63" t="s">
        <v>81</v>
      </c>
      <c r="C5" s="67" t="s">
        <v>1005</v>
      </c>
      <c r="D5" s="181" t="s">
        <v>337</v>
      </c>
      <c r="E5" s="189">
        <v>2016</v>
      </c>
      <c r="F5" s="405" t="s">
        <v>223</v>
      </c>
      <c r="G5" s="94" t="s">
        <v>2674</v>
      </c>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row>
    <row r="6" spans="1:175" s="31" customFormat="1" ht="63" x14ac:dyDescent="0.25">
      <c r="A6" s="7">
        <v>5</v>
      </c>
      <c r="B6" s="63" t="s">
        <v>305</v>
      </c>
      <c r="C6" s="67" t="s">
        <v>1007</v>
      </c>
      <c r="D6" s="58" t="s">
        <v>306</v>
      </c>
      <c r="E6" s="189">
        <v>2016</v>
      </c>
      <c r="F6" s="405" t="s">
        <v>223</v>
      </c>
      <c r="G6" s="94" t="s">
        <v>2674</v>
      </c>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row>
    <row r="7" spans="1:175" s="31" customFormat="1" ht="63" x14ac:dyDescent="0.25">
      <c r="A7" s="7">
        <v>6</v>
      </c>
      <c r="B7" s="135" t="s">
        <v>94</v>
      </c>
      <c r="C7" s="137" t="s">
        <v>95</v>
      </c>
      <c r="D7" s="138" t="s">
        <v>96</v>
      </c>
      <c r="E7" s="192">
        <v>2016</v>
      </c>
      <c r="F7" s="404" t="s">
        <v>223</v>
      </c>
      <c r="G7" s="39" t="s">
        <v>2688</v>
      </c>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row>
    <row r="8" spans="1:175" s="32" customFormat="1" ht="47.25" x14ac:dyDescent="0.3">
      <c r="A8" s="7">
        <v>7</v>
      </c>
      <c r="B8" s="26" t="s">
        <v>82</v>
      </c>
      <c r="C8" s="105" t="s">
        <v>83</v>
      </c>
      <c r="D8" s="25" t="s">
        <v>84</v>
      </c>
      <c r="E8" s="187">
        <v>2016</v>
      </c>
      <c r="F8" s="404" t="s">
        <v>223</v>
      </c>
      <c r="G8" s="39" t="s">
        <v>2673</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row>
    <row r="9" spans="1:175" s="32" customFormat="1" ht="47.25" x14ac:dyDescent="0.3">
      <c r="A9" s="7">
        <v>8</v>
      </c>
      <c r="B9" s="22" t="s">
        <v>322</v>
      </c>
      <c r="C9" s="22" t="s">
        <v>1067</v>
      </c>
      <c r="D9" s="23" t="s">
        <v>30</v>
      </c>
      <c r="E9" s="189">
        <v>2016</v>
      </c>
      <c r="F9" s="405" t="s">
        <v>223</v>
      </c>
      <c r="G9" s="94" t="s">
        <v>2674</v>
      </c>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row>
    <row r="10" spans="1:175" s="32" customFormat="1" ht="47.25" x14ac:dyDescent="0.3">
      <c r="A10" s="7">
        <v>9</v>
      </c>
      <c r="B10" s="26" t="s">
        <v>87</v>
      </c>
      <c r="C10" s="26" t="s">
        <v>88</v>
      </c>
      <c r="D10" s="25" t="s">
        <v>89</v>
      </c>
      <c r="E10" s="187">
        <v>2016</v>
      </c>
      <c r="F10" s="404" t="s">
        <v>223</v>
      </c>
      <c r="G10" s="39" t="s">
        <v>2673</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row>
    <row r="11" spans="1:175" s="32" customFormat="1" ht="63" x14ac:dyDescent="0.3">
      <c r="A11" s="7">
        <v>10</v>
      </c>
      <c r="B11" s="22" t="s">
        <v>320</v>
      </c>
      <c r="C11" s="22" t="s">
        <v>1085</v>
      </c>
      <c r="D11" s="23" t="s">
        <v>321</v>
      </c>
      <c r="E11" s="189">
        <v>2016</v>
      </c>
      <c r="F11" s="405" t="s">
        <v>223</v>
      </c>
      <c r="G11" s="403" t="s">
        <v>2674</v>
      </c>
      <c r="H11" s="12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row>
    <row r="12" spans="1:175" s="32" customFormat="1" ht="47.25" x14ac:dyDescent="0.3">
      <c r="A12" s="7">
        <v>11</v>
      </c>
      <c r="B12" s="22" t="s">
        <v>90</v>
      </c>
      <c r="C12" s="121" t="s">
        <v>91</v>
      </c>
      <c r="D12" s="23" t="s">
        <v>92</v>
      </c>
      <c r="E12" s="191">
        <v>2016</v>
      </c>
      <c r="F12" s="405" t="s">
        <v>223</v>
      </c>
      <c r="G12" s="59" t="s">
        <v>2674</v>
      </c>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row>
    <row r="13" spans="1:175" s="32" customFormat="1" ht="31.5" x14ac:dyDescent="0.3">
      <c r="A13" s="7">
        <v>12</v>
      </c>
      <c r="B13" s="26" t="s">
        <v>151</v>
      </c>
      <c r="C13" s="26" t="s">
        <v>900</v>
      </c>
      <c r="D13" s="25" t="s">
        <v>152</v>
      </c>
      <c r="E13" s="190">
        <v>2017</v>
      </c>
      <c r="F13" s="404" t="s">
        <v>223</v>
      </c>
      <c r="G13" s="39" t="s">
        <v>2673</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row>
    <row r="14" spans="1:175" s="32" customFormat="1" ht="31.5" x14ac:dyDescent="0.3">
      <c r="A14" s="7">
        <v>13</v>
      </c>
      <c r="B14" s="22" t="s">
        <v>355</v>
      </c>
      <c r="C14" s="22" t="s">
        <v>979</v>
      </c>
      <c r="D14" s="23" t="s">
        <v>356</v>
      </c>
      <c r="E14" s="189">
        <v>2017</v>
      </c>
      <c r="F14" s="405" t="s">
        <v>223</v>
      </c>
      <c r="G14" s="94" t="s">
        <v>2674</v>
      </c>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row>
    <row r="15" spans="1:175" s="32" customFormat="1" ht="47.25" x14ac:dyDescent="0.3">
      <c r="A15" s="7">
        <v>14</v>
      </c>
      <c r="B15" s="97" t="s">
        <v>366</v>
      </c>
      <c r="C15" s="98" t="s">
        <v>988</v>
      </c>
      <c r="D15" s="99" t="s">
        <v>367</v>
      </c>
      <c r="E15" s="189">
        <v>2017</v>
      </c>
      <c r="F15" s="406" t="s">
        <v>223</v>
      </c>
      <c r="G15" s="94" t="s">
        <v>2674</v>
      </c>
      <c r="H15" s="43"/>
      <c r="I15" s="43"/>
      <c r="J15" s="43"/>
      <c r="K15" s="43"/>
      <c r="L15" s="43"/>
      <c r="M15" s="43"/>
      <c r="N15" s="43"/>
      <c r="O15" s="43"/>
      <c r="P15" s="43"/>
      <c r="Q15" s="43"/>
      <c r="R15" s="43"/>
      <c r="S15" s="43"/>
      <c r="T15" s="43"/>
      <c r="U15" s="43"/>
      <c r="V15" s="43"/>
      <c r="W15" s="43"/>
      <c r="X15" s="43"/>
      <c r="Y15" s="43"/>
      <c r="Z15" s="44"/>
      <c r="AA15" s="44"/>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row>
    <row r="16" spans="1:175" s="32" customFormat="1" ht="47.25" x14ac:dyDescent="0.3">
      <c r="A16" s="7">
        <v>15</v>
      </c>
      <c r="B16" s="22" t="s">
        <v>39</v>
      </c>
      <c r="C16" s="22" t="s">
        <v>1006</v>
      </c>
      <c r="D16" s="23" t="s">
        <v>40</v>
      </c>
      <c r="E16" s="189">
        <v>2017</v>
      </c>
      <c r="F16" s="405" t="s">
        <v>223</v>
      </c>
      <c r="G16" s="94" t="s">
        <v>2674</v>
      </c>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row>
    <row r="17" spans="1:175" s="32" customFormat="1" ht="31.5" x14ac:dyDescent="0.3">
      <c r="A17" s="7">
        <v>16</v>
      </c>
      <c r="B17" s="26" t="s">
        <v>148</v>
      </c>
      <c r="C17" s="26" t="s">
        <v>149</v>
      </c>
      <c r="D17" s="25" t="s">
        <v>150</v>
      </c>
      <c r="E17" s="190">
        <v>2017</v>
      </c>
      <c r="F17" s="404" t="s">
        <v>223</v>
      </c>
      <c r="G17" s="94" t="s">
        <v>2674</v>
      </c>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row>
    <row r="18" spans="1:175" s="32" customFormat="1" ht="47.25" x14ac:dyDescent="0.3">
      <c r="A18" s="7">
        <v>17</v>
      </c>
      <c r="B18" s="97" t="s">
        <v>189</v>
      </c>
      <c r="C18" s="97" t="s">
        <v>1030</v>
      </c>
      <c r="D18" s="99" t="s">
        <v>22</v>
      </c>
      <c r="E18" s="189">
        <v>2017</v>
      </c>
      <c r="F18" s="406" t="s">
        <v>223</v>
      </c>
      <c r="G18" s="94" t="s">
        <v>2674</v>
      </c>
      <c r="H18" s="43"/>
      <c r="I18" s="43"/>
      <c r="J18" s="43"/>
      <c r="K18" s="43"/>
      <c r="L18" s="43"/>
      <c r="M18" s="43"/>
      <c r="N18" s="43"/>
      <c r="O18" s="43"/>
      <c r="P18" s="43"/>
      <c r="Q18" s="43"/>
      <c r="R18" s="43"/>
      <c r="S18" s="43"/>
      <c r="T18" s="43"/>
      <c r="U18" s="43"/>
      <c r="V18" s="43"/>
      <c r="W18" s="43"/>
      <c r="X18" s="43"/>
      <c r="Y18" s="43"/>
      <c r="Z18" s="44"/>
      <c r="AA18" s="44"/>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row>
    <row r="19" spans="1:175" s="32" customFormat="1" ht="38.25" customHeight="1" x14ac:dyDescent="0.3">
      <c r="A19" s="7">
        <v>18</v>
      </c>
      <c r="B19" s="97" t="s">
        <v>188</v>
      </c>
      <c r="C19" s="97" t="s">
        <v>1044</v>
      </c>
      <c r="D19" s="99" t="s">
        <v>373</v>
      </c>
      <c r="E19" s="189">
        <v>2017</v>
      </c>
      <c r="F19" s="406" t="s">
        <v>223</v>
      </c>
      <c r="G19" s="94" t="s">
        <v>2674</v>
      </c>
      <c r="H19" s="43"/>
      <c r="I19" s="43"/>
      <c r="J19" s="43"/>
      <c r="K19" s="43"/>
      <c r="L19" s="43"/>
      <c r="M19" s="43"/>
      <c r="N19" s="43"/>
      <c r="O19" s="43"/>
      <c r="P19" s="43"/>
      <c r="Q19" s="43"/>
      <c r="R19" s="43"/>
      <c r="S19" s="43"/>
      <c r="T19" s="43"/>
      <c r="U19" s="43"/>
      <c r="V19" s="43"/>
      <c r="W19" s="43"/>
      <c r="X19" s="43"/>
      <c r="Y19" s="43"/>
      <c r="Z19" s="44"/>
      <c r="AA19" s="44"/>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row>
    <row r="20" spans="1:175" s="32" customFormat="1" ht="63" x14ac:dyDescent="0.3">
      <c r="A20" s="7">
        <v>19</v>
      </c>
      <c r="B20" s="22" t="s">
        <v>345</v>
      </c>
      <c r="C20" s="121" t="s">
        <v>1068</v>
      </c>
      <c r="D20" s="23" t="s">
        <v>304</v>
      </c>
      <c r="E20" s="189">
        <v>2017</v>
      </c>
      <c r="F20" s="405" t="s">
        <v>223</v>
      </c>
      <c r="G20" s="94" t="s">
        <v>2674</v>
      </c>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row>
    <row r="21" spans="1:175" s="32" customFormat="1" ht="63" x14ac:dyDescent="0.3">
      <c r="A21" s="7">
        <v>20</v>
      </c>
      <c r="B21" s="119" t="s">
        <v>185</v>
      </c>
      <c r="C21" s="67" t="s">
        <v>1079</v>
      </c>
      <c r="D21" s="58" t="s">
        <v>186</v>
      </c>
      <c r="E21" s="189">
        <v>2017</v>
      </c>
      <c r="F21" s="406" t="s">
        <v>223</v>
      </c>
      <c r="G21" s="94" t="s">
        <v>2674</v>
      </c>
      <c r="H21" s="43"/>
      <c r="I21" s="43"/>
      <c r="J21" s="43"/>
      <c r="K21" s="43"/>
      <c r="L21" s="43"/>
      <c r="M21" s="43"/>
      <c r="N21" s="43"/>
      <c r="O21" s="43"/>
      <c r="P21" s="43"/>
      <c r="Q21" s="43"/>
      <c r="R21" s="43"/>
      <c r="S21" s="43"/>
      <c r="T21" s="43"/>
      <c r="U21" s="43"/>
      <c r="V21" s="43"/>
      <c r="W21" s="43"/>
      <c r="X21" s="43"/>
      <c r="Y21" s="43"/>
      <c r="Z21" s="44"/>
      <c r="AA21" s="44"/>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row>
    <row r="22" spans="1:175" s="32" customFormat="1" ht="63" x14ac:dyDescent="0.3">
      <c r="A22" s="7">
        <v>21</v>
      </c>
      <c r="B22" s="150" t="s">
        <v>184</v>
      </c>
      <c r="C22" s="150" t="s">
        <v>1148</v>
      </c>
      <c r="D22" s="151" t="s">
        <v>238</v>
      </c>
      <c r="E22" s="193">
        <v>2017</v>
      </c>
      <c r="F22" s="404" t="s">
        <v>223</v>
      </c>
      <c r="G22" s="39" t="s">
        <v>2673</v>
      </c>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row>
    <row r="23" spans="1:175" s="32" customFormat="1" ht="47.25" x14ac:dyDescent="0.3">
      <c r="A23" s="7">
        <v>22</v>
      </c>
      <c r="B23" s="22" t="s">
        <v>503</v>
      </c>
      <c r="C23" s="22" t="s">
        <v>936</v>
      </c>
      <c r="D23" s="23" t="s">
        <v>504</v>
      </c>
      <c r="E23" s="189">
        <v>2018</v>
      </c>
      <c r="F23" s="405" t="s">
        <v>223</v>
      </c>
      <c r="G23" s="59" t="s">
        <v>2674</v>
      </c>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row>
    <row r="24" spans="1:175" s="54" customFormat="1" ht="47.25" x14ac:dyDescent="0.25">
      <c r="A24" s="7">
        <v>23</v>
      </c>
      <c r="B24" s="127" t="s">
        <v>1170</v>
      </c>
      <c r="C24" s="74" t="s">
        <v>1278</v>
      </c>
      <c r="D24" s="11" t="s">
        <v>1171</v>
      </c>
      <c r="E24" s="189">
        <v>2018</v>
      </c>
      <c r="F24" s="407" t="s">
        <v>223</v>
      </c>
      <c r="G24" s="167" t="s">
        <v>2676</v>
      </c>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c r="CT24" s="125"/>
      <c r="CU24" s="125"/>
      <c r="CV24" s="125"/>
      <c r="CW24" s="125"/>
      <c r="CX24" s="125"/>
      <c r="CY24" s="125"/>
      <c r="CZ24" s="125"/>
      <c r="DA24" s="125"/>
      <c r="DB24" s="125"/>
      <c r="DC24" s="125"/>
      <c r="DD24" s="125"/>
      <c r="DE24" s="125"/>
      <c r="DF24" s="125"/>
      <c r="DG24" s="125"/>
      <c r="DH24" s="125"/>
      <c r="DI24" s="125"/>
      <c r="DJ24" s="125"/>
      <c r="DK24" s="125"/>
      <c r="DL24" s="125"/>
      <c r="DM24" s="125"/>
      <c r="DN24" s="125"/>
      <c r="DO24" s="125"/>
      <c r="DP24" s="125"/>
      <c r="DQ24" s="125"/>
      <c r="DR24" s="125"/>
      <c r="DS24" s="125"/>
      <c r="DT24" s="125"/>
      <c r="DU24" s="125"/>
      <c r="DV24" s="125"/>
      <c r="DW24" s="125"/>
      <c r="DX24" s="125"/>
      <c r="DY24" s="125"/>
      <c r="DZ24" s="125"/>
      <c r="EA24" s="125"/>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c r="EX24" s="125"/>
      <c r="EY24" s="125"/>
      <c r="EZ24" s="125"/>
      <c r="FA24" s="125"/>
      <c r="FB24" s="125"/>
      <c r="FC24" s="125"/>
      <c r="FD24" s="125"/>
      <c r="FE24" s="125"/>
      <c r="FF24" s="125"/>
      <c r="FG24" s="125"/>
      <c r="FH24" s="125"/>
      <c r="FI24" s="125"/>
      <c r="FJ24" s="125"/>
      <c r="FK24" s="125"/>
      <c r="FL24" s="125"/>
      <c r="FM24" s="125"/>
      <c r="FN24" s="125"/>
      <c r="FO24" s="125"/>
      <c r="FP24" s="125"/>
      <c r="FQ24" s="125"/>
      <c r="FR24" s="125"/>
      <c r="FS24" s="125"/>
    </row>
    <row r="25" spans="1:175" s="54" customFormat="1" ht="31.5" x14ac:dyDescent="0.25">
      <c r="A25" s="7">
        <v>24</v>
      </c>
      <c r="B25" s="10" t="s">
        <v>461</v>
      </c>
      <c r="C25" s="10" t="s">
        <v>951</v>
      </c>
      <c r="D25" s="1" t="s">
        <v>462</v>
      </c>
      <c r="E25" s="189">
        <v>2018</v>
      </c>
      <c r="F25" s="406" t="s">
        <v>223</v>
      </c>
      <c r="G25" s="59" t="s">
        <v>2674</v>
      </c>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row>
    <row r="26" spans="1:175" s="54" customFormat="1" ht="31.5" x14ac:dyDescent="0.25">
      <c r="A26" s="7">
        <v>25</v>
      </c>
      <c r="B26" s="127" t="s">
        <v>1168</v>
      </c>
      <c r="C26" s="17" t="s">
        <v>1279</v>
      </c>
      <c r="D26" s="11" t="s">
        <v>1169</v>
      </c>
      <c r="E26" s="189">
        <v>2018</v>
      </c>
      <c r="F26" s="407" t="s">
        <v>223</v>
      </c>
      <c r="G26" s="167" t="s">
        <v>2676</v>
      </c>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row>
    <row r="27" spans="1:175" s="54" customFormat="1" ht="47.25" x14ac:dyDescent="0.25">
      <c r="A27" s="7">
        <v>26</v>
      </c>
      <c r="B27" s="10" t="s">
        <v>459</v>
      </c>
      <c r="C27" s="10" t="s">
        <v>1017</v>
      </c>
      <c r="D27" s="1" t="s">
        <v>460</v>
      </c>
      <c r="E27" s="189">
        <v>2018</v>
      </c>
      <c r="F27" s="406" t="s">
        <v>223</v>
      </c>
      <c r="G27" s="59" t="s">
        <v>2674</v>
      </c>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row>
    <row r="28" spans="1:175" s="54" customFormat="1" ht="47.25" x14ac:dyDescent="0.25">
      <c r="A28" s="7">
        <v>27</v>
      </c>
      <c r="B28" s="127" t="s">
        <v>1184</v>
      </c>
      <c r="C28" s="170" t="s">
        <v>1280</v>
      </c>
      <c r="D28" s="11" t="s">
        <v>1185</v>
      </c>
      <c r="E28" s="189">
        <v>2018</v>
      </c>
      <c r="F28" s="407" t="s">
        <v>223</v>
      </c>
      <c r="G28" s="167" t="s">
        <v>2676</v>
      </c>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111"/>
      <c r="CI28" s="111"/>
      <c r="CJ28" s="111"/>
      <c r="CK28" s="111"/>
      <c r="CL28" s="111"/>
      <c r="CM28" s="111"/>
      <c r="CN28" s="111"/>
      <c r="CO28" s="111"/>
      <c r="CP28" s="111"/>
      <c r="CQ28" s="111"/>
      <c r="CR28" s="111"/>
      <c r="CS28" s="111"/>
      <c r="CT28" s="111"/>
      <c r="CU28" s="111"/>
      <c r="CV28" s="111"/>
      <c r="CW28" s="111"/>
      <c r="CX28" s="111"/>
      <c r="CY28" s="111"/>
      <c r="CZ28" s="111"/>
      <c r="DA28" s="111"/>
      <c r="DB28" s="111"/>
      <c r="DC28" s="111"/>
      <c r="DD28" s="111"/>
      <c r="DE28" s="111"/>
      <c r="DF28" s="111"/>
      <c r="DG28" s="111"/>
      <c r="DH28" s="111"/>
      <c r="DI28" s="111"/>
      <c r="DJ28" s="111"/>
      <c r="DK28" s="111"/>
      <c r="DL28" s="111"/>
      <c r="DM28" s="111"/>
      <c r="DN28" s="111"/>
      <c r="DO28" s="111"/>
      <c r="DP28" s="111"/>
      <c r="DQ28" s="111"/>
      <c r="DR28" s="111"/>
      <c r="DS28" s="111"/>
      <c r="DT28" s="111"/>
      <c r="DU28" s="111"/>
      <c r="DV28" s="111"/>
      <c r="DW28" s="111"/>
      <c r="DX28" s="111"/>
      <c r="DY28" s="111"/>
      <c r="DZ28" s="111"/>
      <c r="EA28" s="111"/>
      <c r="EB28" s="111"/>
      <c r="EC28" s="111"/>
      <c r="ED28" s="111"/>
      <c r="EE28" s="111"/>
      <c r="EF28" s="111"/>
      <c r="EG28" s="111"/>
      <c r="EH28" s="111"/>
      <c r="EI28" s="111"/>
      <c r="EJ28" s="111"/>
      <c r="EK28" s="111"/>
      <c r="EL28" s="111"/>
      <c r="EM28" s="111"/>
      <c r="EN28" s="111"/>
      <c r="EO28" s="111"/>
      <c r="EP28" s="111"/>
      <c r="EQ28" s="111"/>
      <c r="ER28" s="111"/>
      <c r="ES28" s="111"/>
      <c r="ET28" s="111"/>
      <c r="EU28" s="111"/>
      <c r="EV28" s="111"/>
      <c r="EW28" s="111"/>
      <c r="EX28" s="111"/>
      <c r="EY28" s="111"/>
      <c r="EZ28" s="111"/>
      <c r="FA28" s="111"/>
      <c r="FB28" s="111"/>
      <c r="FC28" s="111"/>
      <c r="FD28" s="111"/>
      <c r="FE28" s="111"/>
      <c r="FF28" s="111"/>
      <c r="FG28" s="111"/>
      <c r="FH28" s="111"/>
      <c r="FI28" s="111"/>
      <c r="FJ28" s="111"/>
      <c r="FK28" s="111"/>
      <c r="FL28" s="111"/>
      <c r="FM28" s="111"/>
      <c r="FN28" s="111"/>
      <c r="FO28" s="111"/>
      <c r="FP28" s="111"/>
      <c r="FQ28" s="111"/>
      <c r="FR28" s="111"/>
      <c r="FS28" s="111"/>
    </row>
    <row r="29" spans="1:175" s="54" customFormat="1" ht="31.5" x14ac:dyDescent="0.25">
      <c r="A29" s="7">
        <v>28</v>
      </c>
      <c r="B29" s="157" t="s">
        <v>849</v>
      </c>
      <c r="C29" s="157" t="s">
        <v>1072</v>
      </c>
      <c r="D29" s="154" t="s">
        <v>850</v>
      </c>
      <c r="E29" s="189">
        <v>2018</v>
      </c>
      <c r="F29" s="408" t="s">
        <v>223</v>
      </c>
      <c r="G29" s="158" t="s">
        <v>2674</v>
      </c>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row>
    <row r="30" spans="1:175" s="54" customFormat="1" ht="31.5" x14ac:dyDescent="0.25">
      <c r="A30" s="7">
        <v>29</v>
      </c>
      <c r="B30" s="69" t="s">
        <v>598</v>
      </c>
      <c r="C30" s="69" t="s">
        <v>928</v>
      </c>
      <c r="D30" s="68" t="s">
        <v>599</v>
      </c>
      <c r="E30" s="189">
        <v>2019</v>
      </c>
      <c r="F30" s="409" t="s">
        <v>223</v>
      </c>
      <c r="G30" s="91" t="s">
        <v>2674</v>
      </c>
      <c r="I30" s="52"/>
    </row>
    <row r="31" spans="1:175" s="54" customFormat="1" ht="78.75" x14ac:dyDescent="0.25">
      <c r="A31" s="7">
        <v>30</v>
      </c>
      <c r="B31" s="69" t="s">
        <v>591</v>
      </c>
      <c r="C31" s="69" t="s">
        <v>745</v>
      </c>
      <c r="D31" s="68" t="s">
        <v>306</v>
      </c>
      <c r="E31" s="189">
        <v>2019</v>
      </c>
      <c r="F31" s="409" t="s">
        <v>223</v>
      </c>
      <c r="G31" s="91" t="s">
        <v>2674</v>
      </c>
      <c r="I31" s="52"/>
    </row>
    <row r="32" spans="1:175" s="54" customFormat="1" ht="47.25" x14ac:dyDescent="0.25">
      <c r="A32" s="7">
        <v>31</v>
      </c>
      <c r="B32" s="69" t="s">
        <v>575</v>
      </c>
      <c r="C32" s="70" t="s">
        <v>752</v>
      </c>
      <c r="D32" s="68" t="s">
        <v>576</v>
      </c>
      <c r="E32" s="189">
        <v>2019</v>
      </c>
      <c r="F32" s="409" t="s">
        <v>223</v>
      </c>
      <c r="G32" s="91" t="s">
        <v>2674</v>
      </c>
      <c r="I32" s="52"/>
    </row>
    <row r="33" spans="1:175" s="54" customFormat="1" ht="31.5" x14ac:dyDescent="0.3">
      <c r="A33" s="7">
        <v>32</v>
      </c>
      <c r="B33" s="74" t="s">
        <v>265</v>
      </c>
      <c r="C33" s="144" t="s">
        <v>266</v>
      </c>
      <c r="D33" s="75" t="s">
        <v>258</v>
      </c>
      <c r="E33" s="194">
        <v>2019</v>
      </c>
      <c r="F33" s="410" t="s">
        <v>223</v>
      </c>
      <c r="G33" s="337" t="s">
        <v>2673</v>
      </c>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row>
    <row r="34" spans="1:175" s="107" customFormat="1" ht="31.5" x14ac:dyDescent="0.25">
      <c r="A34" s="7">
        <v>33</v>
      </c>
      <c r="B34" s="17" t="s">
        <v>1236</v>
      </c>
      <c r="C34" s="17" t="s">
        <v>1299</v>
      </c>
      <c r="D34" s="15" t="s">
        <v>1192</v>
      </c>
      <c r="E34" s="189">
        <v>2019</v>
      </c>
      <c r="F34" s="411" t="s">
        <v>223</v>
      </c>
      <c r="G34" s="402" t="s">
        <v>2676</v>
      </c>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c r="DK34" s="114"/>
      <c r="DL34" s="114"/>
      <c r="DM34" s="114"/>
      <c r="DN34" s="114"/>
      <c r="DO34" s="114"/>
      <c r="DP34" s="114"/>
      <c r="DQ34" s="114"/>
      <c r="DR34" s="114"/>
      <c r="DS34" s="114"/>
      <c r="DT34" s="114"/>
      <c r="DU34" s="114"/>
      <c r="DV34" s="114"/>
      <c r="DW34" s="114"/>
      <c r="DX34" s="114"/>
      <c r="DY34" s="114"/>
      <c r="DZ34" s="114"/>
      <c r="EA34" s="114"/>
      <c r="EB34" s="114"/>
      <c r="EC34" s="114"/>
      <c r="ED34" s="114"/>
      <c r="EE34" s="114"/>
      <c r="EF34" s="114"/>
      <c r="EG34" s="114"/>
      <c r="EH34" s="114"/>
      <c r="EI34" s="114"/>
      <c r="EJ34" s="114"/>
      <c r="EK34" s="114"/>
      <c r="EL34" s="114"/>
      <c r="EM34" s="114"/>
      <c r="EN34" s="114"/>
      <c r="EO34" s="114"/>
      <c r="EP34" s="114"/>
      <c r="EQ34" s="114"/>
      <c r="ER34" s="114"/>
      <c r="ES34" s="114"/>
      <c r="ET34" s="114"/>
      <c r="EU34" s="114"/>
      <c r="EV34" s="114"/>
      <c r="EW34" s="114"/>
      <c r="EX34" s="114"/>
      <c r="EY34" s="114"/>
      <c r="EZ34" s="114"/>
      <c r="FA34" s="114"/>
      <c r="FB34" s="114"/>
      <c r="FC34" s="114"/>
      <c r="FD34" s="114"/>
      <c r="FE34" s="114"/>
      <c r="FF34" s="114"/>
      <c r="FG34" s="114"/>
      <c r="FH34" s="114"/>
      <c r="FI34" s="114"/>
      <c r="FJ34" s="114"/>
      <c r="FK34" s="114"/>
      <c r="FL34" s="114"/>
      <c r="FM34" s="114"/>
      <c r="FN34" s="114"/>
      <c r="FO34" s="114"/>
      <c r="FP34" s="114"/>
      <c r="FQ34" s="114"/>
      <c r="FR34" s="114"/>
      <c r="FS34" s="114"/>
    </row>
    <row r="35" spans="1:175" s="54" customFormat="1" ht="47.25" x14ac:dyDescent="0.3">
      <c r="A35" s="7">
        <v>34</v>
      </c>
      <c r="B35" s="74" t="s">
        <v>281</v>
      </c>
      <c r="C35" s="74" t="s">
        <v>943</v>
      </c>
      <c r="D35" s="75" t="s">
        <v>282</v>
      </c>
      <c r="E35" s="194">
        <v>2019</v>
      </c>
      <c r="F35" s="410" t="s">
        <v>223</v>
      </c>
      <c r="G35" s="337" t="s">
        <v>2673</v>
      </c>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row>
    <row r="36" spans="1:175" s="54" customFormat="1" ht="31.5" x14ac:dyDescent="0.25">
      <c r="A36" s="7">
        <v>35</v>
      </c>
      <c r="B36" s="171" t="s">
        <v>1230</v>
      </c>
      <c r="C36" s="74" t="s">
        <v>2717</v>
      </c>
      <c r="D36" s="172" t="s">
        <v>1231</v>
      </c>
      <c r="E36" s="189">
        <v>2019</v>
      </c>
      <c r="F36" s="411" t="s">
        <v>223</v>
      </c>
      <c r="G36" s="402" t="s">
        <v>2676</v>
      </c>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c r="DK36" s="114"/>
      <c r="DL36" s="114"/>
      <c r="DM36" s="114"/>
      <c r="DN36" s="114"/>
      <c r="DO36" s="114"/>
      <c r="DP36" s="114"/>
      <c r="DQ36" s="114"/>
      <c r="DR36" s="114"/>
      <c r="DS36" s="114"/>
      <c r="DT36" s="114"/>
      <c r="DU36" s="114"/>
      <c r="DV36" s="114"/>
      <c r="DW36" s="114"/>
      <c r="DX36" s="114"/>
      <c r="DY36" s="114"/>
      <c r="DZ36" s="114"/>
      <c r="EA36" s="114"/>
      <c r="EB36" s="114"/>
      <c r="EC36" s="114"/>
      <c r="ED36" s="114"/>
      <c r="EE36" s="114"/>
      <c r="EF36" s="114"/>
      <c r="EG36" s="114"/>
      <c r="EH36" s="114"/>
      <c r="EI36" s="114"/>
      <c r="EJ36" s="114"/>
      <c r="EK36" s="114"/>
      <c r="EL36" s="114"/>
      <c r="EM36" s="114"/>
      <c r="EN36" s="114"/>
      <c r="EO36" s="114"/>
      <c r="EP36" s="114"/>
      <c r="EQ36" s="114"/>
      <c r="ER36" s="114"/>
      <c r="ES36" s="114"/>
      <c r="ET36" s="114"/>
      <c r="EU36" s="114"/>
      <c r="EV36" s="114"/>
      <c r="EW36" s="114"/>
      <c r="EX36" s="114"/>
      <c r="EY36" s="114"/>
      <c r="EZ36" s="114"/>
      <c r="FA36" s="114"/>
      <c r="FB36" s="114"/>
      <c r="FC36" s="114"/>
      <c r="FD36" s="114"/>
      <c r="FE36" s="114"/>
      <c r="FF36" s="114"/>
      <c r="FG36" s="114"/>
      <c r="FH36" s="114"/>
      <c r="FI36" s="114"/>
      <c r="FJ36" s="114"/>
      <c r="FK36" s="114"/>
      <c r="FL36" s="114"/>
      <c r="FM36" s="114"/>
      <c r="FN36" s="114"/>
      <c r="FO36" s="114"/>
      <c r="FP36" s="114"/>
      <c r="FQ36" s="114"/>
      <c r="FR36" s="114"/>
      <c r="FS36" s="114"/>
    </row>
    <row r="37" spans="1:175" s="54" customFormat="1" ht="47.25" x14ac:dyDescent="0.3">
      <c r="A37" s="7">
        <v>36</v>
      </c>
      <c r="B37" s="74" t="s">
        <v>263</v>
      </c>
      <c r="C37" s="74" t="s">
        <v>944</v>
      </c>
      <c r="D37" s="75" t="s">
        <v>264</v>
      </c>
      <c r="E37" s="194">
        <v>2019</v>
      </c>
      <c r="F37" s="410" t="s">
        <v>223</v>
      </c>
      <c r="G37" s="337" t="s">
        <v>2673</v>
      </c>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row>
    <row r="38" spans="1:175" s="54" customFormat="1" ht="31.5" x14ac:dyDescent="0.25">
      <c r="A38" s="7">
        <v>37</v>
      </c>
      <c r="B38" s="17" t="s">
        <v>1234</v>
      </c>
      <c r="C38" s="17" t="s">
        <v>1300</v>
      </c>
      <c r="D38" s="182" t="s">
        <v>1235</v>
      </c>
      <c r="E38" s="189">
        <v>2019</v>
      </c>
      <c r="F38" s="411" t="s">
        <v>223</v>
      </c>
      <c r="G38" s="337" t="s">
        <v>2673</v>
      </c>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4"/>
      <c r="DR38" s="114"/>
      <c r="DS38" s="114"/>
      <c r="DT38" s="114"/>
      <c r="DU38" s="114"/>
      <c r="DV38" s="114"/>
      <c r="DW38" s="114"/>
      <c r="DX38" s="114"/>
      <c r="DY38" s="114"/>
      <c r="DZ38" s="114"/>
      <c r="EA38" s="114"/>
      <c r="EB38" s="114"/>
      <c r="EC38" s="114"/>
      <c r="ED38" s="114"/>
      <c r="EE38" s="114"/>
      <c r="EF38" s="114"/>
      <c r="EG38" s="114"/>
      <c r="EH38" s="114"/>
      <c r="EI38" s="114"/>
      <c r="EJ38" s="114"/>
      <c r="EK38" s="114"/>
      <c r="EL38" s="114"/>
      <c r="EM38" s="114"/>
      <c r="EN38" s="114"/>
      <c r="EO38" s="114"/>
      <c r="EP38" s="114"/>
      <c r="EQ38" s="114"/>
      <c r="ER38" s="114"/>
      <c r="ES38" s="114"/>
      <c r="ET38" s="114"/>
      <c r="EU38" s="114"/>
      <c r="EV38" s="114"/>
      <c r="EW38" s="114"/>
      <c r="EX38" s="114"/>
      <c r="EY38" s="114"/>
      <c r="EZ38" s="114"/>
      <c r="FA38" s="114"/>
      <c r="FB38" s="114"/>
      <c r="FC38" s="114"/>
      <c r="FD38" s="114"/>
      <c r="FE38" s="114"/>
      <c r="FF38" s="114"/>
      <c r="FG38" s="114"/>
      <c r="FH38" s="114"/>
      <c r="FI38" s="114"/>
      <c r="FJ38" s="114"/>
      <c r="FK38" s="114"/>
      <c r="FL38" s="114"/>
      <c r="FM38" s="114"/>
      <c r="FN38" s="114"/>
      <c r="FO38" s="114"/>
      <c r="FP38" s="114"/>
      <c r="FQ38" s="114"/>
      <c r="FR38" s="114"/>
      <c r="FS38" s="114"/>
    </row>
    <row r="39" spans="1:175" s="54" customFormat="1" ht="31.5" x14ac:dyDescent="0.25">
      <c r="A39" s="7">
        <v>38</v>
      </c>
      <c r="B39" s="17" t="s">
        <v>1237</v>
      </c>
      <c r="C39" s="17" t="s">
        <v>1301</v>
      </c>
      <c r="D39" s="15" t="s">
        <v>1192</v>
      </c>
      <c r="E39" s="189">
        <v>2019</v>
      </c>
      <c r="F39" s="411" t="s">
        <v>223</v>
      </c>
      <c r="G39" s="402" t="s">
        <v>2676</v>
      </c>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4"/>
      <c r="DV39" s="114"/>
      <c r="DW39" s="114"/>
      <c r="DX39" s="114"/>
      <c r="DY39" s="114"/>
      <c r="DZ39" s="114"/>
      <c r="EA39" s="114"/>
      <c r="EB39" s="114"/>
      <c r="EC39" s="114"/>
      <c r="ED39" s="114"/>
      <c r="EE39" s="114"/>
      <c r="EF39" s="114"/>
      <c r="EG39" s="114"/>
      <c r="EH39" s="114"/>
      <c r="EI39" s="114"/>
      <c r="EJ39" s="114"/>
      <c r="EK39" s="114"/>
      <c r="EL39" s="114"/>
      <c r="EM39" s="114"/>
      <c r="EN39" s="114"/>
      <c r="EO39" s="114"/>
      <c r="EP39" s="114"/>
      <c r="EQ39" s="114"/>
      <c r="ER39" s="114"/>
      <c r="ES39" s="114"/>
      <c r="ET39" s="114"/>
      <c r="EU39" s="114"/>
      <c r="EV39" s="114"/>
      <c r="EW39" s="114"/>
      <c r="EX39" s="114"/>
      <c r="EY39" s="114"/>
      <c r="EZ39" s="114"/>
      <c r="FA39" s="114"/>
      <c r="FB39" s="114"/>
      <c r="FC39" s="114"/>
      <c r="FD39" s="114"/>
      <c r="FE39" s="114"/>
      <c r="FF39" s="114"/>
      <c r="FG39" s="114"/>
      <c r="FH39" s="114"/>
      <c r="FI39" s="114"/>
      <c r="FJ39" s="114"/>
      <c r="FK39" s="114"/>
      <c r="FL39" s="114"/>
      <c r="FM39" s="114"/>
      <c r="FN39" s="114"/>
      <c r="FO39" s="114"/>
      <c r="FP39" s="114"/>
      <c r="FQ39" s="114"/>
      <c r="FR39" s="114"/>
      <c r="FS39" s="114"/>
    </row>
    <row r="40" spans="1:175" s="54" customFormat="1" ht="31.5" x14ac:dyDescent="0.25">
      <c r="A40" s="7">
        <v>39</v>
      </c>
      <c r="B40" s="69" t="s">
        <v>715</v>
      </c>
      <c r="C40" s="69" t="s">
        <v>1251</v>
      </c>
      <c r="D40" s="68" t="s">
        <v>716</v>
      </c>
      <c r="E40" s="189">
        <v>2019</v>
      </c>
      <c r="F40" s="409" t="s">
        <v>223</v>
      </c>
      <c r="G40" s="91" t="s">
        <v>2674</v>
      </c>
      <c r="H40" s="53"/>
      <c r="I40" s="52"/>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row>
    <row r="41" spans="1:175" s="54" customFormat="1" ht="47.25" x14ac:dyDescent="0.25">
      <c r="A41" s="7">
        <v>40</v>
      </c>
      <c r="B41" s="69" t="s">
        <v>600</v>
      </c>
      <c r="C41" s="69" t="s">
        <v>802</v>
      </c>
      <c r="D41" s="68" t="s">
        <v>531</v>
      </c>
      <c r="E41" s="189">
        <v>2019</v>
      </c>
      <c r="F41" s="409" t="s">
        <v>223</v>
      </c>
      <c r="G41" s="91" t="s">
        <v>2674</v>
      </c>
      <c r="I41" s="52"/>
    </row>
    <row r="42" spans="1:175" s="54" customFormat="1" ht="31.5" x14ac:dyDescent="0.3">
      <c r="A42" s="7">
        <v>41</v>
      </c>
      <c r="B42" s="74" t="s">
        <v>267</v>
      </c>
      <c r="C42" s="74" t="s">
        <v>1003</v>
      </c>
      <c r="D42" s="75" t="s">
        <v>268</v>
      </c>
      <c r="E42" s="194">
        <v>2019</v>
      </c>
      <c r="F42" s="410" t="s">
        <v>223</v>
      </c>
      <c r="G42" s="337" t="s">
        <v>2673</v>
      </c>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row>
    <row r="43" spans="1:175" s="54" customFormat="1" ht="63" x14ac:dyDescent="0.25">
      <c r="A43" s="7">
        <v>42</v>
      </c>
      <c r="B43" s="69" t="s">
        <v>647</v>
      </c>
      <c r="C43" s="69" t="s">
        <v>811</v>
      </c>
      <c r="D43" s="68" t="s">
        <v>648</v>
      </c>
      <c r="E43" s="189">
        <v>2019</v>
      </c>
      <c r="F43" s="412" t="s">
        <v>223</v>
      </c>
      <c r="G43" s="91" t="s">
        <v>2674</v>
      </c>
      <c r="H43" s="53"/>
      <c r="I43" s="52"/>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row>
    <row r="44" spans="1:175" s="54" customFormat="1" ht="63" x14ac:dyDescent="0.25">
      <c r="A44" s="7">
        <v>43</v>
      </c>
      <c r="B44" s="17" t="s">
        <v>1232</v>
      </c>
      <c r="C44" s="176" t="s">
        <v>1302</v>
      </c>
      <c r="D44" s="15" t="s">
        <v>1233</v>
      </c>
      <c r="E44" s="189">
        <v>2019</v>
      </c>
      <c r="F44" s="411" t="s">
        <v>223</v>
      </c>
      <c r="G44" s="402" t="s">
        <v>2676</v>
      </c>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row>
    <row r="45" spans="1:175" s="54" customFormat="1" ht="31.5" x14ac:dyDescent="0.25">
      <c r="A45" s="7">
        <v>44</v>
      </c>
      <c r="B45" s="69" t="s">
        <v>704</v>
      </c>
      <c r="C45" s="69" t="s">
        <v>1041</v>
      </c>
      <c r="D45" s="68" t="s">
        <v>428</v>
      </c>
      <c r="E45" s="189">
        <v>2019</v>
      </c>
      <c r="F45" s="409" t="s">
        <v>223</v>
      </c>
      <c r="G45" s="91" t="s">
        <v>2674</v>
      </c>
      <c r="H45" s="53"/>
      <c r="I45" s="52"/>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53"/>
      <c r="FO45" s="53"/>
      <c r="FP45" s="53"/>
      <c r="FQ45" s="53"/>
      <c r="FR45" s="53"/>
      <c r="FS45" s="53"/>
    </row>
    <row r="46" spans="1:175" s="54" customFormat="1" ht="63" x14ac:dyDescent="0.25">
      <c r="A46" s="7">
        <v>45</v>
      </c>
      <c r="B46" s="74" t="s">
        <v>614</v>
      </c>
      <c r="C46" s="74" t="s">
        <v>844</v>
      </c>
      <c r="D46" s="75" t="s">
        <v>605</v>
      </c>
      <c r="E46" s="189">
        <v>2019</v>
      </c>
      <c r="F46" s="412" t="s">
        <v>223</v>
      </c>
      <c r="G46" s="91" t="s">
        <v>2674</v>
      </c>
      <c r="H46" s="55"/>
      <c r="I46" s="52"/>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row>
    <row r="47" spans="1:175" s="54" customFormat="1" ht="63" x14ac:dyDescent="0.25">
      <c r="A47" s="7">
        <v>46</v>
      </c>
      <c r="B47" s="69" t="s">
        <v>532</v>
      </c>
      <c r="C47" s="69" t="s">
        <v>859</v>
      </c>
      <c r="D47" s="68" t="s">
        <v>533</v>
      </c>
      <c r="E47" s="189">
        <v>2019</v>
      </c>
      <c r="F47" s="409" t="s">
        <v>223</v>
      </c>
      <c r="G47" s="91" t="s">
        <v>2674</v>
      </c>
      <c r="I47" s="52"/>
    </row>
    <row r="48" spans="1:175" s="54" customFormat="1" ht="47.25" x14ac:dyDescent="0.25">
      <c r="A48" s="7">
        <v>47</v>
      </c>
      <c r="B48" s="69" t="s">
        <v>610</v>
      </c>
      <c r="C48" s="69" t="s">
        <v>863</v>
      </c>
      <c r="D48" s="68" t="s">
        <v>611</v>
      </c>
      <c r="E48" s="189">
        <v>2019</v>
      </c>
      <c r="F48" s="409" t="s">
        <v>223</v>
      </c>
      <c r="G48" s="91" t="s">
        <v>2674</v>
      </c>
      <c r="H48" s="55"/>
      <c r="I48" s="52"/>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row>
    <row r="49" spans="1:175" ht="66" x14ac:dyDescent="0.25">
      <c r="A49" s="7">
        <v>48</v>
      </c>
      <c r="B49" s="198" t="s">
        <v>1324</v>
      </c>
      <c r="C49" s="198" t="s">
        <v>1327</v>
      </c>
      <c r="D49" s="199" t="s">
        <v>321</v>
      </c>
      <c r="E49" s="194">
        <v>2020</v>
      </c>
      <c r="F49" s="404" t="s">
        <v>223</v>
      </c>
      <c r="G49" s="91" t="s">
        <v>2674</v>
      </c>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row>
    <row r="50" spans="1:175" s="223" customFormat="1" ht="31.5" x14ac:dyDescent="0.25">
      <c r="A50" s="7">
        <v>49</v>
      </c>
      <c r="B50" s="319" t="s">
        <v>1802</v>
      </c>
      <c r="C50" s="319" t="s">
        <v>1803</v>
      </c>
      <c r="D50" s="320" t="s">
        <v>1804</v>
      </c>
      <c r="E50" s="187">
        <v>2016</v>
      </c>
      <c r="F50" s="406" t="s">
        <v>223</v>
      </c>
      <c r="G50" s="222" t="s">
        <v>2688</v>
      </c>
    </row>
    <row r="51" spans="1:175" s="223" customFormat="1" ht="47.25" x14ac:dyDescent="0.25">
      <c r="A51" s="7">
        <v>50</v>
      </c>
      <c r="B51" s="319" t="s">
        <v>1805</v>
      </c>
      <c r="C51" s="319" t="s">
        <v>1806</v>
      </c>
      <c r="D51" s="320" t="s">
        <v>1807</v>
      </c>
      <c r="E51" s="187">
        <v>2016</v>
      </c>
      <c r="F51" s="406" t="s">
        <v>223</v>
      </c>
      <c r="G51" s="222" t="s">
        <v>2688</v>
      </c>
    </row>
    <row r="52" spans="1:175" s="223" customFormat="1" ht="31.5" x14ac:dyDescent="0.25">
      <c r="A52" s="7">
        <v>51</v>
      </c>
      <c r="B52" s="319" t="s">
        <v>1808</v>
      </c>
      <c r="C52" s="319" t="s">
        <v>1809</v>
      </c>
      <c r="D52" s="320" t="s">
        <v>1810</v>
      </c>
      <c r="E52" s="187">
        <v>2016</v>
      </c>
      <c r="F52" s="406" t="s">
        <v>223</v>
      </c>
      <c r="G52" s="222" t="s">
        <v>2688</v>
      </c>
    </row>
    <row r="53" spans="1:175" s="223" customFormat="1" ht="47.25" x14ac:dyDescent="0.25">
      <c r="A53" s="7">
        <v>52</v>
      </c>
      <c r="B53" s="319" t="s">
        <v>1811</v>
      </c>
      <c r="C53" s="325" t="s">
        <v>1812</v>
      </c>
      <c r="D53" s="320" t="s">
        <v>1813</v>
      </c>
      <c r="E53" s="187">
        <v>2016</v>
      </c>
      <c r="F53" s="406" t="s">
        <v>223</v>
      </c>
      <c r="G53" s="222" t="s">
        <v>2688</v>
      </c>
    </row>
    <row r="54" spans="1:175" s="223" customFormat="1" ht="31.5" x14ac:dyDescent="0.25">
      <c r="A54" s="7">
        <v>53</v>
      </c>
      <c r="B54" s="319" t="s">
        <v>1814</v>
      </c>
      <c r="C54" s="325" t="s">
        <v>1812</v>
      </c>
      <c r="D54" s="320" t="s">
        <v>1807</v>
      </c>
      <c r="E54" s="187">
        <v>2016</v>
      </c>
      <c r="F54" s="406" t="s">
        <v>223</v>
      </c>
      <c r="G54" s="222" t="s">
        <v>2688</v>
      </c>
    </row>
    <row r="55" spans="1:175" s="223" customFormat="1" ht="47.25" x14ac:dyDescent="0.25">
      <c r="A55" s="7">
        <v>54</v>
      </c>
      <c r="B55" s="319" t="s">
        <v>1815</v>
      </c>
      <c r="C55" s="325" t="s">
        <v>1816</v>
      </c>
      <c r="D55" s="320" t="s">
        <v>1813</v>
      </c>
      <c r="E55" s="187">
        <v>2016</v>
      </c>
      <c r="F55" s="406" t="s">
        <v>223</v>
      </c>
      <c r="G55" s="222" t="s">
        <v>2688</v>
      </c>
    </row>
    <row r="56" spans="1:175" s="223" customFormat="1" ht="47.25" x14ac:dyDescent="0.25">
      <c r="A56" s="7">
        <v>55</v>
      </c>
      <c r="B56" s="319" t="s">
        <v>1817</v>
      </c>
      <c r="C56" s="325" t="s">
        <v>1818</v>
      </c>
      <c r="D56" s="320" t="s">
        <v>1813</v>
      </c>
      <c r="E56" s="187">
        <v>2016</v>
      </c>
      <c r="F56" s="406" t="s">
        <v>223</v>
      </c>
      <c r="G56" s="222" t="s">
        <v>2688</v>
      </c>
    </row>
    <row r="57" spans="1:175" s="223" customFormat="1" ht="63" x14ac:dyDescent="0.25">
      <c r="A57" s="7">
        <v>56</v>
      </c>
      <c r="B57" s="319" t="s">
        <v>1819</v>
      </c>
      <c r="C57" s="325" t="s">
        <v>1820</v>
      </c>
      <c r="D57" s="320" t="s">
        <v>1813</v>
      </c>
      <c r="E57" s="187">
        <v>2016</v>
      </c>
      <c r="F57" s="406" t="s">
        <v>223</v>
      </c>
      <c r="G57" s="222" t="s">
        <v>2688</v>
      </c>
    </row>
    <row r="58" spans="1:175" s="223" customFormat="1" ht="63" x14ac:dyDescent="0.25">
      <c r="A58" s="7">
        <v>57</v>
      </c>
      <c r="B58" s="319" t="s">
        <v>1821</v>
      </c>
      <c r="C58" s="325" t="s">
        <v>1822</v>
      </c>
      <c r="D58" s="320" t="s">
        <v>1813</v>
      </c>
      <c r="E58" s="187">
        <v>2016</v>
      </c>
      <c r="F58" s="406" t="s">
        <v>223</v>
      </c>
      <c r="G58" s="222" t="s">
        <v>2688</v>
      </c>
    </row>
    <row r="59" spans="1:175" s="223" customFormat="1" ht="47.25" x14ac:dyDescent="0.25">
      <c r="A59" s="7">
        <v>58</v>
      </c>
      <c r="B59" s="319" t="s">
        <v>1823</v>
      </c>
      <c r="C59" s="325" t="s">
        <v>1824</v>
      </c>
      <c r="D59" s="320" t="s">
        <v>1825</v>
      </c>
      <c r="E59" s="187">
        <v>2016</v>
      </c>
      <c r="F59" s="406" t="s">
        <v>223</v>
      </c>
      <c r="G59" s="222" t="s">
        <v>2688</v>
      </c>
    </row>
    <row r="60" spans="1:175" s="223" customFormat="1" ht="47.25" x14ac:dyDescent="0.25">
      <c r="A60" s="7">
        <v>59</v>
      </c>
      <c r="B60" s="319" t="s">
        <v>1826</v>
      </c>
      <c r="C60" s="325" t="s">
        <v>1827</v>
      </c>
      <c r="D60" s="320" t="s">
        <v>1825</v>
      </c>
      <c r="E60" s="187">
        <v>2016</v>
      </c>
      <c r="F60" s="406" t="s">
        <v>223</v>
      </c>
      <c r="G60" s="222" t="s">
        <v>2688</v>
      </c>
    </row>
    <row r="61" spans="1:175" s="223" customFormat="1" ht="47.25" x14ac:dyDescent="0.25">
      <c r="A61" s="7">
        <v>60</v>
      </c>
      <c r="B61" s="319" t="s">
        <v>1828</v>
      </c>
      <c r="C61" s="319" t="s">
        <v>1829</v>
      </c>
      <c r="D61" s="320" t="s">
        <v>1830</v>
      </c>
      <c r="E61" s="188">
        <v>2016</v>
      </c>
      <c r="F61" s="406" t="s">
        <v>223</v>
      </c>
      <c r="G61" s="222" t="s">
        <v>2688</v>
      </c>
    </row>
    <row r="62" spans="1:175" s="223" customFormat="1" ht="47.25" x14ac:dyDescent="0.25">
      <c r="A62" s="7">
        <v>61</v>
      </c>
      <c r="B62" s="319" t="s">
        <v>1831</v>
      </c>
      <c r="C62" s="325" t="s">
        <v>1832</v>
      </c>
      <c r="D62" s="320" t="s">
        <v>1825</v>
      </c>
      <c r="E62" s="187">
        <v>2016</v>
      </c>
      <c r="F62" s="406" t="s">
        <v>223</v>
      </c>
      <c r="G62" s="222" t="s">
        <v>2688</v>
      </c>
    </row>
    <row r="63" spans="1:175" s="223" customFormat="1" ht="47.25" x14ac:dyDescent="0.25">
      <c r="A63" s="7">
        <v>62</v>
      </c>
      <c r="B63" s="319" t="s">
        <v>2718</v>
      </c>
      <c r="C63" s="319" t="s">
        <v>1833</v>
      </c>
      <c r="D63" s="320" t="s">
        <v>1825</v>
      </c>
      <c r="E63" s="187">
        <v>2016</v>
      </c>
      <c r="F63" s="406" t="s">
        <v>223</v>
      </c>
      <c r="G63" s="222" t="s">
        <v>2688</v>
      </c>
    </row>
    <row r="64" spans="1:175" s="223" customFormat="1" ht="47.25" x14ac:dyDescent="0.25">
      <c r="A64" s="7">
        <v>63</v>
      </c>
      <c r="B64" s="319" t="s">
        <v>1834</v>
      </c>
      <c r="C64" s="325" t="s">
        <v>1832</v>
      </c>
      <c r="D64" s="320" t="s">
        <v>1813</v>
      </c>
      <c r="E64" s="187">
        <v>2016</v>
      </c>
      <c r="F64" s="406" t="s">
        <v>223</v>
      </c>
      <c r="G64" s="222" t="s">
        <v>2688</v>
      </c>
    </row>
    <row r="65" spans="1:7" s="223" customFormat="1" ht="47.25" x14ac:dyDescent="0.25">
      <c r="A65" s="7">
        <v>64</v>
      </c>
      <c r="B65" s="319" t="s">
        <v>1835</v>
      </c>
      <c r="C65" s="325" t="s">
        <v>1836</v>
      </c>
      <c r="D65" s="320" t="s">
        <v>1813</v>
      </c>
      <c r="E65" s="187">
        <v>2016</v>
      </c>
      <c r="F65" s="406" t="s">
        <v>223</v>
      </c>
      <c r="G65" s="222" t="s">
        <v>2688</v>
      </c>
    </row>
    <row r="66" spans="1:7" s="223" customFormat="1" ht="47.25" x14ac:dyDescent="0.25">
      <c r="A66" s="7">
        <v>65</v>
      </c>
      <c r="B66" s="319" t="s">
        <v>1837</v>
      </c>
      <c r="C66" s="325" t="s">
        <v>1838</v>
      </c>
      <c r="D66" s="320" t="s">
        <v>1839</v>
      </c>
      <c r="E66" s="187">
        <v>2016</v>
      </c>
      <c r="F66" s="406" t="s">
        <v>223</v>
      </c>
      <c r="G66" s="222" t="s">
        <v>2688</v>
      </c>
    </row>
    <row r="67" spans="1:7" s="223" customFormat="1" ht="31.5" x14ac:dyDescent="0.25">
      <c r="A67" s="7">
        <v>66</v>
      </c>
      <c r="B67" s="319" t="s">
        <v>1840</v>
      </c>
      <c r="C67" s="325" t="s">
        <v>1841</v>
      </c>
      <c r="D67" s="320" t="s">
        <v>1842</v>
      </c>
      <c r="E67" s="187">
        <v>2016</v>
      </c>
      <c r="F67" s="406" t="s">
        <v>223</v>
      </c>
      <c r="G67" s="222" t="s">
        <v>2688</v>
      </c>
    </row>
    <row r="68" spans="1:7" s="223" customFormat="1" ht="47.25" x14ac:dyDescent="0.25">
      <c r="A68" s="7">
        <v>67</v>
      </c>
      <c r="B68" s="319" t="s">
        <v>1843</v>
      </c>
      <c r="C68" s="319" t="s">
        <v>1844</v>
      </c>
      <c r="D68" s="320" t="s">
        <v>1845</v>
      </c>
      <c r="E68" s="187">
        <v>2016</v>
      </c>
      <c r="F68" s="406" t="s">
        <v>223</v>
      </c>
      <c r="G68" s="222" t="s">
        <v>2688</v>
      </c>
    </row>
    <row r="69" spans="1:7" s="223" customFormat="1" ht="31.5" x14ac:dyDescent="0.25">
      <c r="A69" s="7">
        <v>68</v>
      </c>
      <c r="B69" s="319" t="s">
        <v>1846</v>
      </c>
      <c r="C69" s="325" t="s">
        <v>1847</v>
      </c>
      <c r="D69" s="320" t="s">
        <v>1848</v>
      </c>
      <c r="E69" s="187">
        <v>2016</v>
      </c>
      <c r="F69" s="406" t="s">
        <v>223</v>
      </c>
      <c r="G69" s="222" t="s">
        <v>2688</v>
      </c>
    </row>
    <row r="70" spans="1:7" s="223" customFormat="1" ht="47.25" x14ac:dyDescent="0.25">
      <c r="A70" s="7">
        <v>69</v>
      </c>
      <c r="B70" s="319" t="s">
        <v>1849</v>
      </c>
      <c r="C70" s="325" t="s">
        <v>1850</v>
      </c>
      <c r="D70" s="320" t="s">
        <v>1851</v>
      </c>
      <c r="E70" s="187">
        <v>2016</v>
      </c>
      <c r="F70" s="406" t="s">
        <v>223</v>
      </c>
      <c r="G70" s="222" t="s">
        <v>2688</v>
      </c>
    </row>
    <row r="71" spans="1:7" s="223" customFormat="1" ht="31.5" x14ac:dyDescent="0.25">
      <c r="A71" s="7">
        <v>70</v>
      </c>
      <c r="B71" s="319" t="s">
        <v>1852</v>
      </c>
      <c r="C71" s="325" t="s">
        <v>1853</v>
      </c>
      <c r="D71" s="320" t="s">
        <v>1842</v>
      </c>
      <c r="E71" s="187">
        <v>2016</v>
      </c>
      <c r="F71" s="406" t="s">
        <v>223</v>
      </c>
      <c r="G71" s="222" t="s">
        <v>2688</v>
      </c>
    </row>
    <row r="72" spans="1:7" s="223" customFormat="1" ht="63" x14ac:dyDescent="0.25">
      <c r="A72" s="7">
        <v>71</v>
      </c>
      <c r="B72" s="319" t="s">
        <v>1854</v>
      </c>
      <c r="C72" s="325" t="s">
        <v>1853</v>
      </c>
      <c r="D72" s="320" t="s">
        <v>1842</v>
      </c>
      <c r="E72" s="187">
        <v>2016</v>
      </c>
      <c r="F72" s="406" t="s">
        <v>223</v>
      </c>
      <c r="G72" s="222" t="s">
        <v>2688</v>
      </c>
    </row>
    <row r="73" spans="1:7" s="223" customFormat="1" ht="63" x14ac:dyDescent="0.25">
      <c r="A73" s="7">
        <v>72</v>
      </c>
      <c r="B73" s="319" t="s">
        <v>1855</v>
      </c>
      <c r="C73" s="319" t="s">
        <v>1856</v>
      </c>
      <c r="D73" s="320" t="s">
        <v>1813</v>
      </c>
      <c r="E73" s="187">
        <v>2016</v>
      </c>
      <c r="F73" s="406" t="s">
        <v>223</v>
      </c>
      <c r="G73" s="222" t="s">
        <v>2688</v>
      </c>
    </row>
    <row r="74" spans="1:7" s="223" customFormat="1" ht="47.25" x14ac:dyDescent="0.25">
      <c r="A74" s="7">
        <v>73</v>
      </c>
      <c r="B74" s="319" t="s">
        <v>1857</v>
      </c>
      <c r="C74" s="325" t="s">
        <v>1858</v>
      </c>
      <c r="D74" s="320" t="s">
        <v>1813</v>
      </c>
      <c r="E74" s="187">
        <v>2016</v>
      </c>
      <c r="F74" s="406" t="s">
        <v>223</v>
      </c>
      <c r="G74" s="222" t="s">
        <v>2688</v>
      </c>
    </row>
    <row r="75" spans="1:7" s="223" customFormat="1" ht="31.5" x14ac:dyDescent="0.25">
      <c r="A75" s="7">
        <v>74</v>
      </c>
      <c r="B75" s="319" t="s">
        <v>1859</v>
      </c>
      <c r="C75" s="325" t="s">
        <v>1860</v>
      </c>
      <c r="D75" s="320" t="s">
        <v>1842</v>
      </c>
      <c r="E75" s="187">
        <v>2016</v>
      </c>
      <c r="F75" s="406" t="s">
        <v>223</v>
      </c>
      <c r="G75" s="222" t="s">
        <v>2688</v>
      </c>
    </row>
    <row r="76" spans="1:7" s="223" customFormat="1" ht="47.25" x14ac:dyDescent="0.25">
      <c r="A76" s="7">
        <v>75</v>
      </c>
      <c r="B76" s="319" t="s">
        <v>1861</v>
      </c>
      <c r="C76" s="325" t="s">
        <v>1862</v>
      </c>
      <c r="D76" s="320" t="s">
        <v>1813</v>
      </c>
      <c r="E76" s="187">
        <v>2016</v>
      </c>
      <c r="F76" s="406" t="s">
        <v>223</v>
      </c>
      <c r="G76" s="222" t="s">
        <v>2688</v>
      </c>
    </row>
    <row r="77" spans="1:7" s="223" customFormat="1" ht="47.25" x14ac:dyDescent="0.25">
      <c r="A77" s="7">
        <v>76</v>
      </c>
      <c r="B77" s="319" t="s">
        <v>1863</v>
      </c>
      <c r="C77" s="325" t="s">
        <v>1864</v>
      </c>
      <c r="D77" s="320" t="s">
        <v>1842</v>
      </c>
      <c r="E77" s="187">
        <v>2016</v>
      </c>
      <c r="F77" s="406" t="s">
        <v>223</v>
      </c>
      <c r="G77" s="222" t="s">
        <v>2688</v>
      </c>
    </row>
    <row r="78" spans="1:7" s="223" customFormat="1" ht="47.25" x14ac:dyDescent="0.25">
      <c r="A78" s="7">
        <v>77</v>
      </c>
      <c r="B78" s="319" t="s">
        <v>1865</v>
      </c>
      <c r="C78" s="325" t="s">
        <v>1866</v>
      </c>
      <c r="D78" s="320" t="s">
        <v>1813</v>
      </c>
      <c r="E78" s="187">
        <v>2016</v>
      </c>
      <c r="F78" s="406" t="s">
        <v>223</v>
      </c>
      <c r="G78" s="222" t="s">
        <v>2688</v>
      </c>
    </row>
    <row r="79" spans="1:7" s="223" customFormat="1" ht="47.25" x14ac:dyDescent="0.25">
      <c r="A79" s="7">
        <v>78</v>
      </c>
      <c r="B79" s="319" t="s">
        <v>1867</v>
      </c>
      <c r="C79" s="325" t="s">
        <v>1868</v>
      </c>
      <c r="D79" s="320" t="s">
        <v>1869</v>
      </c>
      <c r="E79" s="187">
        <v>2016</v>
      </c>
      <c r="F79" s="406" t="s">
        <v>223</v>
      </c>
      <c r="G79" s="222" t="s">
        <v>2688</v>
      </c>
    </row>
    <row r="80" spans="1:7" s="223" customFormat="1" ht="47.25" x14ac:dyDescent="0.25">
      <c r="A80" s="7">
        <v>79</v>
      </c>
      <c r="B80" s="319" t="s">
        <v>1870</v>
      </c>
      <c r="C80" s="325" t="s">
        <v>1871</v>
      </c>
      <c r="D80" s="320" t="s">
        <v>1869</v>
      </c>
      <c r="E80" s="190">
        <v>2016</v>
      </c>
      <c r="F80" s="406" t="s">
        <v>223</v>
      </c>
      <c r="G80" s="222" t="s">
        <v>2688</v>
      </c>
    </row>
    <row r="81" spans="1:7" s="223" customFormat="1" ht="47.25" x14ac:dyDescent="0.25">
      <c r="A81" s="7">
        <v>80</v>
      </c>
      <c r="B81" s="319" t="s">
        <v>1872</v>
      </c>
      <c r="C81" s="325" t="s">
        <v>1873</v>
      </c>
      <c r="D81" s="320" t="s">
        <v>1869</v>
      </c>
      <c r="E81" s="190">
        <v>2016</v>
      </c>
      <c r="F81" s="406" t="s">
        <v>223</v>
      </c>
      <c r="G81" s="222" t="s">
        <v>2688</v>
      </c>
    </row>
    <row r="82" spans="1:7" s="223" customFormat="1" ht="47.25" x14ac:dyDescent="0.25">
      <c r="A82" s="7">
        <v>81</v>
      </c>
      <c r="B82" s="319" t="s">
        <v>1874</v>
      </c>
      <c r="C82" s="325" t="s">
        <v>1875</v>
      </c>
      <c r="D82" s="320" t="s">
        <v>1869</v>
      </c>
      <c r="E82" s="190">
        <v>2016</v>
      </c>
      <c r="F82" s="406" t="s">
        <v>223</v>
      </c>
      <c r="G82" s="222" t="s">
        <v>2688</v>
      </c>
    </row>
    <row r="83" spans="1:7" s="223" customFormat="1" ht="47.25" x14ac:dyDescent="0.25">
      <c r="A83" s="7">
        <v>82</v>
      </c>
      <c r="B83" s="319" t="s">
        <v>1876</v>
      </c>
      <c r="C83" s="319" t="s">
        <v>1877</v>
      </c>
      <c r="D83" s="320" t="s">
        <v>1813</v>
      </c>
      <c r="E83" s="188">
        <v>2016</v>
      </c>
      <c r="F83" s="406" t="s">
        <v>223</v>
      </c>
      <c r="G83" s="222" t="s">
        <v>2688</v>
      </c>
    </row>
    <row r="84" spans="1:7" s="223" customFormat="1" ht="47.25" x14ac:dyDescent="0.25">
      <c r="A84" s="7">
        <v>83</v>
      </c>
      <c r="B84" s="319" t="s">
        <v>1878</v>
      </c>
      <c r="C84" s="319" t="s">
        <v>1879</v>
      </c>
      <c r="D84" s="320" t="s">
        <v>1813</v>
      </c>
      <c r="E84" s="188">
        <v>2016</v>
      </c>
      <c r="F84" s="406" t="s">
        <v>223</v>
      </c>
      <c r="G84" s="222" t="s">
        <v>2688</v>
      </c>
    </row>
    <row r="85" spans="1:7" s="223" customFormat="1" ht="63" x14ac:dyDescent="0.25">
      <c r="A85" s="7">
        <v>84</v>
      </c>
      <c r="B85" s="319" t="s">
        <v>1880</v>
      </c>
      <c r="C85" s="325" t="s">
        <v>1881</v>
      </c>
      <c r="D85" s="320" t="s">
        <v>1813</v>
      </c>
      <c r="E85" s="188">
        <v>2016</v>
      </c>
      <c r="F85" s="406" t="s">
        <v>223</v>
      </c>
      <c r="G85" s="222" t="s">
        <v>2688</v>
      </c>
    </row>
    <row r="86" spans="1:7" s="223" customFormat="1" ht="47.25" x14ac:dyDescent="0.25">
      <c r="A86" s="7">
        <v>85</v>
      </c>
      <c r="B86" s="319" t="s">
        <v>1882</v>
      </c>
      <c r="C86" s="325" t="s">
        <v>1883</v>
      </c>
      <c r="D86" s="320" t="s">
        <v>1813</v>
      </c>
      <c r="E86" s="188">
        <v>2016</v>
      </c>
      <c r="F86" s="406" t="s">
        <v>223</v>
      </c>
      <c r="G86" s="222" t="s">
        <v>2688</v>
      </c>
    </row>
    <row r="87" spans="1:7" s="223" customFormat="1" ht="47.25" x14ac:dyDescent="0.25">
      <c r="A87" s="7">
        <v>86</v>
      </c>
      <c r="B87" s="319" t="s">
        <v>1884</v>
      </c>
      <c r="C87" s="325" t="s">
        <v>1885</v>
      </c>
      <c r="D87" s="320" t="s">
        <v>1813</v>
      </c>
      <c r="E87" s="188">
        <v>2016</v>
      </c>
      <c r="F87" s="406" t="s">
        <v>223</v>
      </c>
      <c r="G87" s="222" t="s">
        <v>2688</v>
      </c>
    </row>
    <row r="88" spans="1:7" s="223" customFormat="1" ht="47.25" x14ac:dyDescent="0.25">
      <c r="A88" s="7">
        <v>87</v>
      </c>
      <c r="B88" s="319" t="s">
        <v>1886</v>
      </c>
      <c r="C88" s="325" t="s">
        <v>1887</v>
      </c>
      <c r="D88" s="320" t="s">
        <v>1813</v>
      </c>
      <c r="E88" s="188">
        <v>2016</v>
      </c>
      <c r="F88" s="406" t="s">
        <v>223</v>
      </c>
      <c r="G88" s="222" t="s">
        <v>2688</v>
      </c>
    </row>
    <row r="89" spans="1:7" s="223" customFormat="1" ht="47.25" x14ac:dyDescent="0.25">
      <c r="A89" s="7">
        <v>88</v>
      </c>
      <c r="B89" s="319" t="s">
        <v>1888</v>
      </c>
      <c r="C89" s="325" t="s">
        <v>1889</v>
      </c>
      <c r="D89" s="320" t="s">
        <v>1869</v>
      </c>
      <c r="E89" s="187">
        <v>2016</v>
      </c>
      <c r="F89" s="406" t="s">
        <v>223</v>
      </c>
      <c r="G89" s="222" t="s">
        <v>2688</v>
      </c>
    </row>
    <row r="90" spans="1:7" s="223" customFormat="1" ht="63" x14ac:dyDescent="0.25">
      <c r="A90" s="7">
        <v>89</v>
      </c>
      <c r="B90" s="319" t="s">
        <v>1890</v>
      </c>
      <c r="C90" s="319" t="s">
        <v>1891</v>
      </c>
      <c r="D90" s="320" t="s">
        <v>1869</v>
      </c>
      <c r="E90" s="187">
        <v>2016</v>
      </c>
      <c r="F90" s="406" t="s">
        <v>223</v>
      </c>
      <c r="G90" s="222" t="s">
        <v>2688</v>
      </c>
    </row>
    <row r="91" spans="1:7" s="223" customFormat="1" ht="63" x14ac:dyDescent="0.25">
      <c r="A91" s="7">
        <v>90</v>
      </c>
      <c r="B91" s="319" t="s">
        <v>1892</v>
      </c>
      <c r="C91" s="319" t="s">
        <v>1893</v>
      </c>
      <c r="D91" s="320" t="s">
        <v>1894</v>
      </c>
      <c r="E91" s="188">
        <v>2016</v>
      </c>
      <c r="F91" s="406" t="s">
        <v>223</v>
      </c>
      <c r="G91" s="222" t="s">
        <v>2688</v>
      </c>
    </row>
    <row r="92" spans="1:7" s="223" customFormat="1" ht="47.25" x14ac:dyDescent="0.25">
      <c r="A92" s="7">
        <v>91</v>
      </c>
      <c r="B92" s="319" t="s">
        <v>1895</v>
      </c>
      <c r="C92" s="325" t="s">
        <v>1379</v>
      </c>
      <c r="D92" s="320" t="s">
        <v>1869</v>
      </c>
      <c r="E92" s="188">
        <v>2016</v>
      </c>
      <c r="F92" s="406" t="s">
        <v>223</v>
      </c>
      <c r="G92" s="222" t="s">
        <v>2688</v>
      </c>
    </row>
    <row r="93" spans="1:7" s="223" customFormat="1" ht="47.25" x14ac:dyDescent="0.25">
      <c r="A93" s="7">
        <v>92</v>
      </c>
      <c r="B93" s="317" t="s">
        <v>2105</v>
      </c>
      <c r="C93" s="317" t="s">
        <v>2106</v>
      </c>
      <c r="D93" s="318" t="s">
        <v>2107</v>
      </c>
      <c r="E93" s="231">
        <v>2017</v>
      </c>
      <c r="F93" s="413" t="s">
        <v>223</v>
      </c>
      <c r="G93" s="222" t="s">
        <v>2688</v>
      </c>
    </row>
    <row r="94" spans="1:7" s="223" customFormat="1" ht="47.25" x14ac:dyDescent="0.25">
      <c r="A94" s="7">
        <v>93</v>
      </c>
      <c r="B94" s="317" t="s">
        <v>2108</v>
      </c>
      <c r="C94" s="317" t="s">
        <v>2109</v>
      </c>
      <c r="D94" s="318" t="s">
        <v>2110</v>
      </c>
      <c r="E94" s="231">
        <v>2017</v>
      </c>
      <c r="F94" s="413" t="s">
        <v>223</v>
      </c>
      <c r="G94" s="222" t="s">
        <v>2673</v>
      </c>
    </row>
    <row r="95" spans="1:7" s="223" customFormat="1" ht="47.25" x14ac:dyDescent="0.25">
      <c r="A95" s="7">
        <v>94</v>
      </c>
      <c r="B95" s="326" t="s">
        <v>2111</v>
      </c>
      <c r="C95" s="327" t="s">
        <v>2112</v>
      </c>
      <c r="D95" s="326" t="s">
        <v>2113</v>
      </c>
      <c r="E95" s="230">
        <v>2017</v>
      </c>
      <c r="F95" s="413" t="s">
        <v>223</v>
      </c>
      <c r="G95" s="222" t="s">
        <v>2688</v>
      </c>
    </row>
    <row r="96" spans="1:7" s="223" customFormat="1" ht="63" x14ac:dyDescent="0.25">
      <c r="A96" s="7">
        <v>95</v>
      </c>
      <c r="B96" s="326" t="s">
        <v>2114</v>
      </c>
      <c r="C96" s="327" t="s">
        <v>2115</v>
      </c>
      <c r="D96" s="326" t="s">
        <v>2113</v>
      </c>
      <c r="E96" s="230">
        <v>2017</v>
      </c>
      <c r="F96" s="413" t="s">
        <v>223</v>
      </c>
      <c r="G96" s="222" t="s">
        <v>2688</v>
      </c>
    </row>
    <row r="97" spans="1:9" s="223" customFormat="1" ht="47.25" x14ac:dyDescent="0.25">
      <c r="A97" s="7">
        <v>96</v>
      </c>
      <c r="B97" s="326" t="s">
        <v>2116</v>
      </c>
      <c r="C97" s="327" t="s">
        <v>2112</v>
      </c>
      <c r="D97" s="326" t="s">
        <v>2117</v>
      </c>
      <c r="E97" s="230">
        <v>2017</v>
      </c>
      <c r="F97" s="413" t="s">
        <v>223</v>
      </c>
      <c r="G97" s="222" t="s">
        <v>2688</v>
      </c>
    </row>
    <row r="98" spans="1:9" s="223" customFormat="1" ht="63" x14ac:dyDescent="0.25">
      <c r="A98" s="7">
        <v>98</v>
      </c>
      <c r="B98" s="321" t="s">
        <v>2374</v>
      </c>
      <c r="C98" s="328" t="s">
        <v>2375</v>
      </c>
      <c r="D98" s="305" t="s">
        <v>2376</v>
      </c>
      <c r="E98" s="228">
        <v>2018</v>
      </c>
      <c r="F98" s="414" t="s">
        <v>223</v>
      </c>
      <c r="G98" s="222" t="s">
        <v>2688</v>
      </c>
    </row>
    <row r="99" spans="1:9" s="223" customFormat="1" ht="47.25" x14ac:dyDescent="0.25">
      <c r="A99" s="7">
        <v>99</v>
      </c>
      <c r="B99" s="321" t="s">
        <v>2377</v>
      </c>
      <c r="C99" s="321" t="s">
        <v>2378</v>
      </c>
      <c r="D99" s="305" t="s">
        <v>2376</v>
      </c>
      <c r="E99" s="228">
        <v>2018</v>
      </c>
      <c r="F99" s="414" t="s">
        <v>223</v>
      </c>
      <c r="G99" s="222" t="s">
        <v>2688</v>
      </c>
    </row>
    <row r="100" spans="1:9" s="223" customFormat="1" ht="31.5" x14ac:dyDescent="0.25">
      <c r="A100" s="7">
        <v>100</v>
      </c>
      <c r="B100" s="321" t="s">
        <v>2379</v>
      </c>
      <c r="C100" s="321" t="s">
        <v>2380</v>
      </c>
      <c r="D100" s="305" t="s">
        <v>2381</v>
      </c>
      <c r="E100" s="228">
        <v>2018</v>
      </c>
      <c r="F100" s="414" t="s">
        <v>223</v>
      </c>
      <c r="G100" s="222" t="s">
        <v>2688</v>
      </c>
    </row>
    <row r="101" spans="1:9" s="223" customFormat="1" ht="47.25" x14ac:dyDescent="0.25">
      <c r="A101" s="7">
        <v>101</v>
      </c>
      <c r="B101" s="321" t="s">
        <v>2382</v>
      </c>
      <c r="C101" s="321" t="s">
        <v>2383</v>
      </c>
      <c r="D101" s="305" t="s">
        <v>2376</v>
      </c>
      <c r="E101" s="228">
        <v>2018</v>
      </c>
      <c r="F101" s="414" t="s">
        <v>223</v>
      </c>
      <c r="G101" s="222" t="s">
        <v>2688</v>
      </c>
    </row>
    <row r="102" spans="1:9" s="223" customFormat="1" ht="47.25" x14ac:dyDescent="0.25">
      <c r="A102" s="7">
        <v>102</v>
      </c>
      <c r="B102" s="321" t="s">
        <v>2384</v>
      </c>
      <c r="C102" s="321" t="s">
        <v>2385</v>
      </c>
      <c r="D102" s="305" t="s">
        <v>2386</v>
      </c>
      <c r="E102" s="228">
        <v>2018</v>
      </c>
      <c r="F102" s="414" t="s">
        <v>223</v>
      </c>
      <c r="G102" s="222" t="s">
        <v>2688</v>
      </c>
    </row>
    <row r="103" spans="1:9" s="223" customFormat="1" ht="47.25" x14ac:dyDescent="0.25">
      <c r="A103" s="7">
        <v>103</v>
      </c>
      <c r="B103" s="321" t="s">
        <v>2387</v>
      </c>
      <c r="C103" s="321" t="s">
        <v>2388</v>
      </c>
      <c r="D103" s="305" t="s">
        <v>2389</v>
      </c>
      <c r="E103" s="228">
        <v>2018</v>
      </c>
      <c r="F103" s="414" t="s">
        <v>223</v>
      </c>
      <c r="G103" s="222" t="s">
        <v>2688</v>
      </c>
    </row>
    <row r="104" spans="1:9" s="223" customFormat="1" ht="47.25" x14ac:dyDescent="0.25">
      <c r="A104" s="7">
        <v>104</v>
      </c>
      <c r="B104" s="321" t="s">
        <v>2390</v>
      </c>
      <c r="C104" s="328" t="s">
        <v>2391</v>
      </c>
      <c r="D104" s="305" t="s">
        <v>2381</v>
      </c>
      <c r="E104" s="228">
        <v>2018</v>
      </c>
      <c r="F104" s="414" t="s">
        <v>223</v>
      </c>
      <c r="G104" s="222" t="s">
        <v>2688</v>
      </c>
    </row>
    <row r="105" spans="1:9" s="223" customFormat="1" ht="47.25" x14ac:dyDescent="0.25">
      <c r="A105" s="7">
        <v>105</v>
      </c>
      <c r="B105" s="321" t="s">
        <v>2392</v>
      </c>
      <c r="C105" s="321" t="s">
        <v>2393</v>
      </c>
      <c r="D105" s="305" t="s">
        <v>2394</v>
      </c>
      <c r="E105" s="228">
        <v>2018</v>
      </c>
      <c r="F105" s="414" t="s">
        <v>223</v>
      </c>
      <c r="G105" s="222" t="s">
        <v>2688</v>
      </c>
    </row>
    <row r="106" spans="1:9" s="223" customFormat="1" ht="31.5" x14ac:dyDescent="0.25">
      <c r="A106" s="7">
        <v>106</v>
      </c>
      <c r="B106" s="321" t="s">
        <v>2395</v>
      </c>
      <c r="C106" s="328" t="s">
        <v>2396</v>
      </c>
      <c r="D106" s="305" t="s">
        <v>2397</v>
      </c>
      <c r="E106" s="228">
        <v>2018</v>
      </c>
      <c r="F106" s="414" t="s">
        <v>223</v>
      </c>
      <c r="G106" s="222" t="s">
        <v>2688</v>
      </c>
    </row>
    <row r="107" spans="1:9" s="223" customFormat="1" ht="47.25" x14ac:dyDescent="0.25">
      <c r="A107" s="7">
        <v>107</v>
      </c>
      <c r="B107" s="321" t="s">
        <v>2398</v>
      </c>
      <c r="C107" s="328" t="s">
        <v>2399</v>
      </c>
      <c r="D107" s="305" t="s">
        <v>2206</v>
      </c>
      <c r="E107" s="228">
        <v>2018</v>
      </c>
      <c r="F107" s="414" t="s">
        <v>223</v>
      </c>
      <c r="G107" s="222" t="s">
        <v>2688</v>
      </c>
    </row>
    <row r="108" spans="1:9" s="223" customFormat="1" ht="31.5" x14ac:dyDescent="0.25">
      <c r="A108" s="7">
        <v>109</v>
      </c>
      <c r="B108" s="313" t="s">
        <v>2586</v>
      </c>
      <c r="C108" s="313" t="s">
        <v>2587</v>
      </c>
      <c r="D108" s="312" t="s">
        <v>2585</v>
      </c>
      <c r="E108" s="228">
        <v>2019</v>
      </c>
      <c r="F108" s="415" t="s">
        <v>223</v>
      </c>
      <c r="G108" s="222" t="s">
        <v>2688</v>
      </c>
    </row>
    <row r="109" spans="1:9" s="223" customFormat="1" ht="47.25" x14ac:dyDescent="0.25">
      <c r="A109" s="7">
        <v>110</v>
      </c>
      <c r="B109" s="313" t="s">
        <v>2657</v>
      </c>
      <c r="C109" s="322" t="s">
        <v>2658</v>
      </c>
      <c r="D109" s="312" t="s">
        <v>2659</v>
      </c>
      <c r="E109" s="228">
        <v>2019</v>
      </c>
      <c r="F109" s="415" t="s">
        <v>223</v>
      </c>
      <c r="G109" s="222" t="s">
        <v>2688</v>
      </c>
    </row>
    <row r="110" spans="1:9" s="487" customFormat="1" ht="33" x14ac:dyDescent="0.25">
      <c r="A110" s="472">
        <v>100</v>
      </c>
      <c r="B110" s="527" t="s">
        <v>632</v>
      </c>
      <c r="C110" s="506" t="s">
        <v>2982</v>
      </c>
      <c r="D110" s="474" t="s">
        <v>633</v>
      </c>
      <c r="E110" s="475">
        <v>43679</v>
      </c>
      <c r="F110" s="476" t="s">
        <v>223</v>
      </c>
      <c r="G110" s="91" t="s">
        <v>2674</v>
      </c>
    </row>
    <row r="111" spans="1:9" s="505" customFormat="1" ht="63" x14ac:dyDescent="0.2">
      <c r="A111" s="500">
        <v>69</v>
      </c>
      <c r="B111" s="514" t="s">
        <v>2999</v>
      </c>
      <c r="C111" s="515" t="s">
        <v>3000</v>
      </c>
      <c r="D111" s="516" t="s">
        <v>3001</v>
      </c>
      <c r="E111" s="530">
        <v>43654</v>
      </c>
      <c r="F111" s="504" t="s">
        <v>223</v>
      </c>
      <c r="G111" s="222" t="s">
        <v>2688</v>
      </c>
      <c r="H111" s="38"/>
      <c r="I111" s="38"/>
    </row>
    <row r="112" spans="1:9" s="505" customFormat="1" ht="31.5" x14ac:dyDescent="0.2">
      <c r="A112" s="500">
        <v>70</v>
      </c>
      <c r="B112" s="522" t="s">
        <v>2584</v>
      </c>
      <c r="C112" s="523" t="s">
        <v>2585</v>
      </c>
      <c r="D112" s="524" t="s">
        <v>3002</v>
      </c>
      <c r="E112" s="530">
        <v>43658</v>
      </c>
      <c r="F112" s="504" t="s">
        <v>223</v>
      </c>
      <c r="G112" s="222" t="s">
        <v>2688</v>
      </c>
      <c r="H112" s="38"/>
      <c r="I112" s="38"/>
    </row>
    <row r="113" spans="1:9" s="505" customFormat="1" ht="47.25" x14ac:dyDescent="0.2">
      <c r="A113" s="500">
        <v>71</v>
      </c>
      <c r="B113" s="510" t="s">
        <v>3003</v>
      </c>
      <c r="C113" s="511" t="s">
        <v>2950</v>
      </c>
      <c r="D113" s="512" t="s">
        <v>3004</v>
      </c>
      <c r="E113" s="530">
        <v>43754</v>
      </c>
      <c r="F113" s="504" t="s">
        <v>223</v>
      </c>
      <c r="G113" s="222" t="s">
        <v>2688</v>
      </c>
      <c r="H113" s="38"/>
      <c r="I113" s="38"/>
    </row>
    <row r="114" spans="1:9" s="505" customFormat="1" ht="47.25" x14ac:dyDescent="0.2">
      <c r="A114" s="500">
        <v>72</v>
      </c>
      <c r="B114" s="522" t="s">
        <v>3005</v>
      </c>
      <c r="C114" s="523" t="s">
        <v>3006</v>
      </c>
      <c r="D114" s="524" t="s">
        <v>3007</v>
      </c>
      <c r="E114" s="530">
        <v>43782</v>
      </c>
      <c r="F114" s="504" t="s">
        <v>223</v>
      </c>
      <c r="G114" s="222" t="s">
        <v>2688</v>
      </c>
      <c r="H114" s="38"/>
      <c r="I114" s="38"/>
    </row>
    <row r="115" spans="1:9" s="505" customFormat="1" ht="78.75" x14ac:dyDescent="0.2">
      <c r="A115" s="500">
        <v>73</v>
      </c>
      <c r="B115" s="501" t="s">
        <v>3008</v>
      </c>
      <c r="C115" s="502" t="s">
        <v>3009</v>
      </c>
      <c r="D115" s="503" t="s">
        <v>3010</v>
      </c>
      <c r="E115" s="530">
        <v>43787</v>
      </c>
      <c r="F115" s="504" t="s">
        <v>223</v>
      </c>
      <c r="G115" s="222" t="s">
        <v>2688</v>
      </c>
      <c r="H115" s="38"/>
      <c r="I115" s="38"/>
    </row>
    <row r="116" spans="1:9" s="505" customFormat="1" ht="16.5" x14ac:dyDescent="0.2">
      <c r="A116" s="500">
        <v>74</v>
      </c>
      <c r="B116" s="501" t="s">
        <v>3011</v>
      </c>
      <c r="C116" s="502" t="s">
        <v>3012</v>
      </c>
      <c r="D116" s="503" t="s">
        <v>3013</v>
      </c>
      <c r="E116" s="530">
        <v>43791</v>
      </c>
      <c r="F116" s="504" t="s">
        <v>223</v>
      </c>
      <c r="G116" s="222" t="s">
        <v>2688</v>
      </c>
      <c r="H116" s="38"/>
      <c r="I116" s="38"/>
    </row>
    <row r="117" spans="1:9" s="505" customFormat="1" ht="47.25" x14ac:dyDescent="0.2">
      <c r="A117" s="500">
        <v>75</v>
      </c>
      <c r="B117" s="501" t="s">
        <v>3014</v>
      </c>
      <c r="C117" s="502" t="s">
        <v>3015</v>
      </c>
      <c r="D117" s="503" t="s">
        <v>3016</v>
      </c>
      <c r="E117" s="530">
        <v>43793</v>
      </c>
      <c r="F117" s="504" t="s">
        <v>223</v>
      </c>
      <c r="G117" s="222" t="s">
        <v>2688</v>
      </c>
      <c r="H117" s="38"/>
      <c r="I117" s="38"/>
    </row>
    <row r="118" spans="1:9" s="223" customFormat="1" ht="47.25" x14ac:dyDescent="0.25">
      <c r="A118" s="7">
        <v>111</v>
      </c>
      <c r="B118" s="313" t="s">
        <v>2669</v>
      </c>
      <c r="C118" s="313" t="s">
        <v>2670</v>
      </c>
      <c r="D118" s="312" t="s">
        <v>2671</v>
      </c>
      <c r="E118" s="228">
        <v>2019</v>
      </c>
      <c r="F118" s="415" t="s">
        <v>223</v>
      </c>
      <c r="G118" s="222" t="s">
        <v>2688</v>
      </c>
    </row>
    <row r="119" spans="1:9" s="487" customFormat="1" ht="33" x14ac:dyDescent="0.25">
      <c r="A119" s="486">
        <v>1</v>
      </c>
      <c r="B119" s="507" t="s">
        <v>2983</v>
      </c>
      <c r="C119" s="508" t="s">
        <v>2984</v>
      </c>
      <c r="D119" s="508" t="s">
        <v>2985</v>
      </c>
      <c r="E119" s="597">
        <v>2020</v>
      </c>
      <c r="F119" s="508" t="s">
        <v>223</v>
      </c>
      <c r="G119" s="610" t="s">
        <v>2674</v>
      </c>
    </row>
    <row r="120" spans="1:9" s="487" customFormat="1" ht="49.5" x14ac:dyDescent="0.25">
      <c r="A120" s="486">
        <v>10</v>
      </c>
      <c r="B120" s="198" t="s">
        <v>3679</v>
      </c>
      <c r="C120" s="598" t="s">
        <v>3680</v>
      </c>
      <c r="D120" s="484" t="s">
        <v>3681</v>
      </c>
      <c r="E120" s="597">
        <v>2020</v>
      </c>
      <c r="F120" s="486" t="s">
        <v>223</v>
      </c>
      <c r="G120" s="610" t="s">
        <v>2674</v>
      </c>
    </row>
    <row r="121" spans="1:9" s="487" customFormat="1" ht="66" x14ac:dyDescent="0.25">
      <c r="A121" s="486">
        <v>43</v>
      </c>
      <c r="B121" s="198" t="s">
        <v>2991</v>
      </c>
      <c r="C121" s="199" t="s">
        <v>2992</v>
      </c>
      <c r="D121" s="484" t="s">
        <v>2993</v>
      </c>
      <c r="E121" s="597">
        <v>2020</v>
      </c>
      <c r="F121" s="486" t="s">
        <v>223</v>
      </c>
      <c r="G121" s="610" t="s">
        <v>2674</v>
      </c>
    </row>
    <row r="122" spans="1:9" s="487" customFormat="1" ht="49.5" x14ac:dyDescent="0.25">
      <c r="A122" s="486">
        <v>73</v>
      </c>
      <c r="B122" s="483" t="s">
        <v>3682</v>
      </c>
      <c r="C122" s="598" t="s">
        <v>3683</v>
      </c>
      <c r="D122" s="484" t="s">
        <v>3059</v>
      </c>
      <c r="E122" s="597">
        <v>2020</v>
      </c>
      <c r="F122" s="486" t="s">
        <v>223</v>
      </c>
      <c r="G122" s="610" t="s">
        <v>2674</v>
      </c>
    </row>
    <row r="123" spans="1:9" s="487" customFormat="1" ht="66" x14ac:dyDescent="0.25">
      <c r="A123" s="486">
        <v>75</v>
      </c>
      <c r="B123" s="483" t="s">
        <v>3684</v>
      </c>
      <c r="C123" s="625" t="s">
        <v>3685</v>
      </c>
      <c r="D123" s="484" t="s">
        <v>3059</v>
      </c>
      <c r="E123" s="597">
        <v>2020</v>
      </c>
      <c r="F123" s="486" t="s">
        <v>223</v>
      </c>
      <c r="G123" s="610" t="s">
        <v>2674</v>
      </c>
    </row>
    <row r="124" spans="1:9" s="487" customFormat="1" ht="49.5" x14ac:dyDescent="0.25">
      <c r="A124" s="486">
        <v>76</v>
      </c>
      <c r="B124" s="483" t="s">
        <v>3686</v>
      </c>
      <c r="C124" s="484" t="s">
        <v>3687</v>
      </c>
      <c r="D124" s="484" t="s">
        <v>3059</v>
      </c>
      <c r="E124" s="597">
        <v>2020</v>
      </c>
      <c r="F124" s="486" t="s">
        <v>223</v>
      </c>
      <c r="G124" s="610" t="s">
        <v>2674</v>
      </c>
    </row>
    <row r="125" spans="1:9" s="487" customFormat="1" ht="49.5" x14ac:dyDescent="0.25">
      <c r="A125" s="486">
        <v>77</v>
      </c>
      <c r="B125" s="483" t="s">
        <v>3688</v>
      </c>
      <c r="C125" s="598" t="s">
        <v>3689</v>
      </c>
      <c r="D125" s="484" t="s">
        <v>3059</v>
      </c>
      <c r="E125" s="597">
        <v>2020</v>
      </c>
      <c r="F125" s="486" t="s">
        <v>223</v>
      </c>
      <c r="G125" s="610" t="s">
        <v>2674</v>
      </c>
    </row>
    <row r="126" spans="1:9" s="487" customFormat="1" ht="49.5" x14ac:dyDescent="0.25">
      <c r="A126" s="486">
        <v>79</v>
      </c>
      <c r="B126" s="198" t="s">
        <v>3690</v>
      </c>
      <c r="C126" s="598" t="s">
        <v>3691</v>
      </c>
      <c r="D126" s="484" t="s">
        <v>3059</v>
      </c>
      <c r="E126" s="597">
        <v>2020</v>
      </c>
      <c r="F126" s="486" t="s">
        <v>223</v>
      </c>
      <c r="G126" s="610" t="s">
        <v>2674</v>
      </c>
    </row>
    <row r="127" spans="1:9" s="487" customFormat="1" ht="49.5" x14ac:dyDescent="0.25">
      <c r="A127" s="486">
        <v>82</v>
      </c>
      <c r="B127" s="198" t="s">
        <v>3692</v>
      </c>
      <c r="C127" s="484" t="s">
        <v>3693</v>
      </c>
      <c r="D127" s="484" t="s">
        <v>3059</v>
      </c>
      <c r="E127" s="597">
        <v>2020</v>
      </c>
      <c r="F127" s="486" t="s">
        <v>223</v>
      </c>
      <c r="G127" s="610" t="s">
        <v>2674</v>
      </c>
    </row>
    <row r="128" spans="1:9" s="487" customFormat="1" ht="49.5" x14ac:dyDescent="0.25">
      <c r="A128" s="486">
        <v>86</v>
      </c>
      <c r="B128" s="198" t="s">
        <v>3694</v>
      </c>
      <c r="C128" s="598" t="s">
        <v>3695</v>
      </c>
      <c r="D128" s="484" t="s">
        <v>3059</v>
      </c>
      <c r="E128" s="597">
        <v>2020</v>
      </c>
      <c r="F128" s="486" t="s">
        <v>223</v>
      </c>
      <c r="G128" s="610" t="s">
        <v>2674</v>
      </c>
    </row>
    <row r="129" spans="1:8" s="487" customFormat="1" ht="49.5" x14ac:dyDescent="0.25">
      <c r="A129" s="486">
        <v>87</v>
      </c>
      <c r="B129" s="198" t="s">
        <v>3696</v>
      </c>
      <c r="C129" s="598" t="s">
        <v>3697</v>
      </c>
      <c r="D129" s="484" t="s">
        <v>3059</v>
      </c>
      <c r="E129" s="597">
        <v>2020</v>
      </c>
      <c r="F129" s="486" t="s">
        <v>223</v>
      </c>
      <c r="G129" s="610" t="s">
        <v>2674</v>
      </c>
    </row>
    <row r="130" spans="1:8" s="487" customFormat="1" ht="49.5" x14ac:dyDescent="0.25">
      <c r="A130" s="486">
        <v>90</v>
      </c>
      <c r="B130" s="198" t="s">
        <v>2986</v>
      </c>
      <c r="C130" s="598" t="s">
        <v>2987</v>
      </c>
      <c r="D130" s="484" t="s">
        <v>2988</v>
      </c>
      <c r="E130" s="597">
        <v>2020</v>
      </c>
      <c r="F130" s="486" t="s">
        <v>223</v>
      </c>
      <c r="G130" s="610" t="s">
        <v>2674</v>
      </c>
    </row>
    <row r="131" spans="1:8" s="487" customFormat="1" ht="66" x14ac:dyDescent="0.25">
      <c r="A131" s="486">
        <v>130</v>
      </c>
      <c r="B131" s="483" t="s">
        <v>3698</v>
      </c>
      <c r="C131" s="598" t="s">
        <v>3699</v>
      </c>
      <c r="D131" s="484" t="s">
        <v>321</v>
      </c>
      <c r="E131" s="597">
        <v>2020</v>
      </c>
      <c r="F131" s="486" t="s">
        <v>223</v>
      </c>
      <c r="G131" s="610" t="s">
        <v>2674</v>
      </c>
    </row>
    <row r="132" spans="1:8" s="487" customFormat="1" ht="66" x14ac:dyDescent="0.25">
      <c r="A132" s="486">
        <v>131</v>
      </c>
      <c r="B132" s="198" t="s">
        <v>2989</v>
      </c>
      <c r="C132" s="598" t="s">
        <v>2990</v>
      </c>
      <c r="D132" s="484" t="s">
        <v>321</v>
      </c>
      <c r="E132" s="597">
        <v>2020</v>
      </c>
      <c r="F132" s="486" t="s">
        <v>223</v>
      </c>
      <c r="G132" s="610" t="s">
        <v>2674</v>
      </c>
    </row>
    <row r="133" spans="1:8" s="487" customFormat="1" ht="66" x14ac:dyDescent="0.25">
      <c r="A133" s="486">
        <v>134</v>
      </c>
      <c r="B133" s="483" t="s">
        <v>3700</v>
      </c>
      <c r="C133" s="484" t="s">
        <v>3701</v>
      </c>
      <c r="D133" s="484" t="s">
        <v>1330</v>
      </c>
      <c r="E133" s="597">
        <v>2020</v>
      </c>
      <c r="F133" s="486" t="s">
        <v>223</v>
      </c>
      <c r="G133" s="610" t="s">
        <v>2674</v>
      </c>
    </row>
    <row r="134" spans="1:8" s="545" customFormat="1" ht="31.5" x14ac:dyDescent="0.25">
      <c r="A134" s="644">
        <v>27</v>
      </c>
      <c r="B134" s="640" t="s">
        <v>2994</v>
      </c>
      <c r="C134" s="641" t="s">
        <v>4015</v>
      </c>
      <c r="D134" s="639" t="s">
        <v>2995</v>
      </c>
      <c r="E134" s="642">
        <v>2020</v>
      </c>
      <c r="F134" s="646" t="s">
        <v>223</v>
      </c>
      <c r="G134" s="165" t="s">
        <v>2676</v>
      </c>
      <c r="H134" s="654"/>
    </row>
    <row r="135" spans="1:8" s="477" customFormat="1" ht="47.25" customHeight="1" x14ac:dyDescent="0.25">
      <c r="A135" s="639">
        <v>28</v>
      </c>
      <c r="B135" s="645" t="s">
        <v>2996</v>
      </c>
      <c r="C135" s="645" t="s">
        <v>4016</v>
      </c>
      <c r="D135" s="644" t="s">
        <v>2995</v>
      </c>
      <c r="E135" s="642">
        <v>2020</v>
      </c>
      <c r="F135" s="646" t="s">
        <v>223</v>
      </c>
      <c r="G135" s="165" t="s">
        <v>2676</v>
      </c>
      <c r="H135" s="674"/>
    </row>
    <row r="136" spans="1:8" s="545" customFormat="1" ht="47.25" x14ac:dyDescent="0.25">
      <c r="A136" s="644">
        <v>29</v>
      </c>
      <c r="B136" s="645" t="s">
        <v>2997</v>
      </c>
      <c r="C136" s="645" t="s">
        <v>4017</v>
      </c>
      <c r="D136" s="644" t="s">
        <v>2998</v>
      </c>
      <c r="E136" s="642">
        <v>2020</v>
      </c>
      <c r="F136" s="646" t="s">
        <v>223</v>
      </c>
      <c r="G136" s="165" t="s">
        <v>2676</v>
      </c>
      <c r="H136" s="654"/>
    </row>
    <row r="137" spans="1:8" s="559" customFormat="1" ht="47.25" x14ac:dyDescent="0.25">
      <c r="A137" s="612">
        <v>20</v>
      </c>
      <c r="B137" s="615" t="s">
        <v>3702</v>
      </c>
      <c r="C137" s="616" t="s">
        <v>3703</v>
      </c>
      <c r="D137" s="617" t="s">
        <v>22</v>
      </c>
      <c r="E137" s="614">
        <v>2021</v>
      </c>
      <c r="F137" s="596" t="s">
        <v>223</v>
      </c>
      <c r="G137" s="610" t="s">
        <v>2674</v>
      </c>
    </row>
    <row r="138" spans="1:8" s="559" customFormat="1" ht="31.5" x14ac:dyDescent="0.25">
      <c r="A138" s="612">
        <v>54</v>
      </c>
      <c r="B138" s="615" t="s">
        <v>3704</v>
      </c>
      <c r="C138" s="616" t="s">
        <v>3705</v>
      </c>
      <c r="D138" s="617" t="s">
        <v>599</v>
      </c>
      <c r="E138" s="614">
        <v>2021</v>
      </c>
      <c r="F138" s="596" t="s">
        <v>223</v>
      </c>
      <c r="G138" s="610" t="s">
        <v>2674</v>
      </c>
    </row>
    <row r="139" spans="1:8" s="559" customFormat="1" ht="47.25" x14ac:dyDescent="0.25">
      <c r="A139" s="612">
        <v>55</v>
      </c>
      <c r="B139" s="615" t="s">
        <v>3706</v>
      </c>
      <c r="C139" s="616" t="s">
        <v>3707</v>
      </c>
      <c r="D139" s="617" t="s">
        <v>3708</v>
      </c>
      <c r="E139" s="614">
        <v>2021</v>
      </c>
      <c r="F139" s="596" t="s">
        <v>223</v>
      </c>
      <c r="G139" s="610" t="s">
        <v>2674</v>
      </c>
    </row>
    <row r="140" spans="1:8" s="559" customFormat="1" ht="47.25" x14ac:dyDescent="0.25">
      <c r="A140" s="612">
        <v>72</v>
      </c>
      <c r="B140" s="626" t="s">
        <v>3709</v>
      </c>
      <c r="C140" s="627" t="s">
        <v>3710</v>
      </c>
      <c r="D140" s="628" t="s">
        <v>3711</v>
      </c>
      <c r="E140" s="614">
        <v>2021</v>
      </c>
      <c r="F140" s="596" t="s">
        <v>223</v>
      </c>
      <c r="G140" s="610" t="s">
        <v>2674</v>
      </c>
    </row>
    <row r="141" spans="1:8" s="559" customFormat="1" ht="47.25" x14ac:dyDescent="0.25">
      <c r="A141" s="612">
        <v>96</v>
      </c>
      <c r="B141" s="626" t="s">
        <v>3712</v>
      </c>
      <c r="C141" s="629" t="s">
        <v>3713</v>
      </c>
      <c r="D141" s="628" t="s">
        <v>3714</v>
      </c>
      <c r="E141" s="614">
        <v>2021</v>
      </c>
      <c r="F141" s="596" t="s">
        <v>223</v>
      </c>
      <c r="G141" s="610" t="s">
        <v>2674</v>
      </c>
    </row>
    <row r="142" spans="1:8" s="559" customFormat="1" ht="31.5" x14ac:dyDescent="0.25">
      <c r="A142" s="612">
        <v>97</v>
      </c>
      <c r="B142" s="626" t="s">
        <v>3715</v>
      </c>
      <c r="C142" s="629" t="s">
        <v>3716</v>
      </c>
      <c r="D142" s="628" t="s">
        <v>3184</v>
      </c>
      <c r="E142" s="614">
        <v>2021</v>
      </c>
      <c r="F142" s="596" t="s">
        <v>223</v>
      </c>
      <c r="G142" s="610" t="s">
        <v>2674</v>
      </c>
    </row>
    <row r="143" spans="1:8" s="559" customFormat="1" ht="47.25" x14ac:dyDescent="0.25">
      <c r="A143" s="612">
        <v>99</v>
      </c>
      <c r="B143" s="626" t="s">
        <v>3529</v>
      </c>
      <c r="C143" s="630" t="s">
        <v>3717</v>
      </c>
      <c r="D143" s="628" t="s">
        <v>528</v>
      </c>
      <c r="E143" s="614">
        <v>2021</v>
      </c>
      <c r="F143" s="596" t="s">
        <v>223</v>
      </c>
      <c r="G143" s="610" t="s">
        <v>2674</v>
      </c>
    </row>
    <row r="144" spans="1:8" s="559" customFormat="1" ht="31.5" x14ac:dyDescent="0.25">
      <c r="A144" s="612">
        <v>114</v>
      </c>
      <c r="B144" s="626" t="s">
        <v>3718</v>
      </c>
      <c r="C144" s="629" t="s">
        <v>3719</v>
      </c>
      <c r="D144" s="628" t="s">
        <v>3720</v>
      </c>
      <c r="E144" s="614">
        <v>2021</v>
      </c>
      <c r="F144" s="596" t="s">
        <v>223</v>
      </c>
      <c r="G144" s="610" t="s">
        <v>2674</v>
      </c>
    </row>
    <row r="145" spans="1:8" s="559" customFormat="1" ht="63" x14ac:dyDescent="0.25">
      <c r="A145" s="612">
        <v>125</v>
      </c>
      <c r="B145" s="626" t="s">
        <v>3721</v>
      </c>
      <c r="C145" s="629" t="s">
        <v>3722</v>
      </c>
      <c r="D145" s="628" t="s">
        <v>3723</v>
      </c>
      <c r="E145" s="614">
        <v>2021</v>
      </c>
      <c r="F145" s="596" t="s">
        <v>223</v>
      </c>
      <c r="G145" s="610" t="s">
        <v>2674</v>
      </c>
    </row>
    <row r="146" spans="1:8" s="559" customFormat="1" ht="63" x14ac:dyDescent="0.25">
      <c r="A146" s="612">
        <v>170</v>
      </c>
      <c r="B146" s="626" t="s">
        <v>3724</v>
      </c>
      <c r="C146" s="629" t="s">
        <v>3725</v>
      </c>
      <c r="D146" s="628" t="s">
        <v>1192</v>
      </c>
      <c r="E146" s="614">
        <v>2021</v>
      </c>
      <c r="F146" s="596" t="s">
        <v>223</v>
      </c>
      <c r="G146" s="610" t="s">
        <v>2674</v>
      </c>
    </row>
    <row r="147" spans="1:8" s="559" customFormat="1" ht="47.25" x14ac:dyDescent="0.25">
      <c r="A147" s="612">
        <v>171</v>
      </c>
      <c r="B147" s="626" t="s">
        <v>3726</v>
      </c>
      <c r="C147" s="629" t="s">
        <v>3727</v>
      </c>
      <c r="D147" s="628" t="s">
        <v>3728</v>
      </c>
      <c r="E147" s="614">
        <v>2021</v>
      </c>
      <c r="F147" s="596" t="s">
        <v>223</v>
      </c>
      <c r="G147" s="610" t="s">
        <v>2674</v>
      </c>
    </row>
    <row r="148" spans="1:8" s="559" customFormat="1" ht="47.25" x14ac:dyDescent="0.25">
      <c r="A148" s="612">
        <v>172</v>
      </c>
      <c r="B148" s="615" t="s">
        <v>3729</v>
      </c>
      <c r="C148" s="616" t="s">
        <v>3730</v>
      </c>
      <c r="D148" s="617" t="s">
        <v>1192</v>
      </c>
      <c r="E148" s="614">
        <v>2021</v>
      </c>
      <c r="F148" s="596" t="s">
        <v>223</v>
      </c>
      <c r="G148" s="610" t="s">
        <v>2674</v>
      </c>
    </row>
    <row r="149" spans="1:8" s="559" customFormat="1" ht="47.25" x14ac:dyDescent="0.25">
      <c r="A149" s="612">
        <v>173</v>
      </c>
      <c r="B149" s="615" t="s">
        <v>3731</v>
      </c>
      <c r="C149" s="616" t="s">
        <v>3732</v>
      </c>
      <c r="D149" s="617" t="s">
        <v>1192</v>
      </c>
      <c r="E149" s="614">
        <v>2021</v>
      </c>
      <c r="F149" s="596" t="s">
        <v>223</v>
      </c>
      <c r="G149" s="610" t="s">
        <v>2674</v>
      </c>
    </row>
    <row r="150" spans="1:8" s="559" customFormat="1" ht="47.25" x14ac:dyDescent="0.25">
      <c r="A150" s="612">
        <v>174</v>
      </c>
      <c r="B150" s="626" t="s">
        <v>3733</v>
      </c>
      <c r="C150" s="629" t="s">
        <v>3734</v>
      </c>
      <c r="D150" s="628" t="s">
        <v>3728</v>
      </c>
      <c r="E150" s="614">
        <v>2021</v>
      </c>
      <c r="F150" s="596" t="s">
        <v>223</v>
      </c>
      <c r="G150" s="610" t="s">
        <v>2674</v>
      </c>
    </row>
    <row r="151" spans="1:8" s="559" customFormat="1" ht="47.25" x14ac:dyDescent="0.25">
      <c r="A151" s="612">
        <v>175</v>
      </c>
      <c r="B151" s="615" t="s">
        <v>3735</v>
      </c>
      <c r="C151" s="616" t="s">
        <v>3736</v>
      </c>
      <c r="D151" s="617" t="s">
        <v>3728</v>
      </c>
      <c r="E151" s="614">
        <v>2021</v>
      </c>
      <c r="F151" s="596" t="s">
        <v>223</v>
      </c>
      <c r="G151" s="610" t="s">
        <v>2674</v>
      </c>
    </row>
    <row r="152" spans="1:8" s="559" customFormat="1" ht="47.25" x14ac:dyDescent="0.25">
      <c r="A152" s="612">
        <v>176</v>
      </c>
      <c r="B152" s="626" t="s">
        <v>3737</v>
      </c>
      <c r="C152" s="629" t="s">
        <v>3738</v>
      </c>
      <c r="D152" s="628" t="s">
        <v>3728</v>
      </c>
      <c r="E152" s="614">
        <v>2021</v>
      </c>
      <c r="F152" s="596" t="s">
        <v>223</v>
      </c>
      <c r="G152" s="610" t="s">
        <v>2674</v>
      </c>
    </row>
    <row r="153" spans="1:8" s="559" customFormat="1" ht="31.5" x14ac:dyDescent="0.25">
      <c r="A153" s="612">
        <v>177</v>
      </c>
      <c r="B153" s="626" t="s">
        <v>3739</v>
      </c>
      <c r="C153" s="631" t="s">
        <v>3740</v>
      </c>
      <c r="D153" s="628" t="s">
        <v>3728</v>
      </c>
      <c r="E153" s="614">
        <v>2021</v>
      </c>
      <c r="F153" s="596" t="s">
        <v>223</v>
      </c>
      <c r="G153" s="610" t="s">
        <v>2674</v>
      </c>
    </row>
    <row r="154" spans="1:8" s="559" customFormat="1" ht="47.25" x14ac:dyDescent="0.25">
      <c r="A154" s="612">
        <v>178</v>
      </c>
      <c r="B154" s="626" t="s">
        <v>3741</v>
      </c>
      <c r="C154" s="629" t="s">
        <v>3742</v>
      </c>
      <c r="D154" s="628" t="s">
        <v>3728</v>
      </c>
      <c r="E154" s="614">
        <v>2021</v>
      </c>
      <c r="F154" s="596" t="s">
        <v>223</v>
      </c>
      <c r="G154" s="610" t="s">
        <v>2674</v>
      </c>
    </row>
    <row r="155" spans="1:8" s="559" customFormat="1" ht="63" x14ac:dyDescent="0.25">
      <c r="A155" s="612">
        <v>179</v>
      </c>
      <c r="B155" s="626" t="s">
        <v>3743</v>
      </c>
      <c r="C155" s="632" t="s">
        <v>3744</v>
      </c>
      <c r="D155" s="628" t="s">
        <v>3728</v>
      </c>
      <c r="E155" s="614">
        <v>2021</v>
      </c>
      <c r="F155" s="596" t="s">
        <v>223</v>
      </c>
      <c r="G155" s="610" t="s">
        <v>2674</v>
      </c>
    </row>
    <row r="156" spans="1:8" s="545" customFormat="1" ht="47.25" x14ac:dyDescent="0.25">
      <c r="A156" s="667">
        <v>36</v>
      </c>
      <c r="B156" s="668" t="s">
        <v>4018</v>
      </c>
      <c r="C156" s="669" t="s">
        <v>4019</v>
      </c>
      <c r="D156" s="667" t="s">
        <v>213</v>
      </c>
      <c r="E156" s="670">
        <v>2021</v>
      </c>
      <c r="F156" s="671" t="s">
        <v>223</v>
      </c>
      <c r="G156" s="165" t="s">
        <v>2676</v>
      </c>
      <c r="H156" s="654"/>
    </row>
    <row r="157" spans="1:8" s="545" customFormat="1" ht="47.25" x14ac:dyDescent="0.25">
      <c r="A157" s="667">
        <v>37</v>
      </c>
      <c r="B157" s="668" t="s">
        <v>4020</v>
      </c>
      <c r="C157" s="669" t="s">
        <v>4021</v>
      </c>
      <c r="D157" s="667" t="s">
        <v>213</v>
      </c>
      <c r="E157" s="670">
        <v>2021</v>
      </c>
      <c r="F157" s="671" t="s">
        <v>223</v>
      </c>
      <c r="G157" s="165" t="s">
        <v>2676</v>
      </c>
      <c r="H157" s="654"/>
    </row>
    <row r="158" spans="1:8" s="545" customFormat="1" ht="47.25" x14ac:dyDescent="0.25">
      <c r="A158" s="667">
        <v>38</v>
      </c>
      <c r="B158" s="668" t="s">
        <v>4022</v>
      </c>
      <c r="C158" s="669" t="s">
        <v>4023</v>
      </c>
      <c r="D158" s="667" t="s">
        <v>4024</v>
      </c>
      <c r="E158" s="670">
        <v>2021</v>
      </c>
      <c r="F158" s="671" t="s">
        <v>223</v>
      </c>
      <c r="G158" s="165" t="s">
        <v>2676</v>
      </c>
      <c r="H158" s="654"/>
    </row>
    <row r="159" spans="1:8" s="545" customFormat="1" ht="47.25" x14ac:dyDescent="0.25">
      <c r="A159" s="667">
        <v>39</v>
      </c>
      <c r="B159" s="668" t="s">
        <v>4025</v>
      </c>
      <c r="C159" s="669" t="s">
        <v>4026</v>
      </c>
      <c r="D159" s="667" t="s">
        <v>1192</v>
      </c>
      <c r="E159" s="670">
        <v>2021</v>
      </c>
      <c r="F159" s="671" t="s">
        <v>223</v>
      </c>
      <c r="G159" s="165" t="s">
        <v>2676</v>
      </c>
      <c r="H159" s="654"/>
    </row>
    <row r="160" spans="1:8" s="545" customFormat="1" ht="31.5" x14ac:dyDescent="0.25">
      <c r="A160" s="667">
        <v>41</v>
      </c>
      <c r="B160" s="668" t="s">
        <v>4027</v>
      </c>
      <c r="C160" s="669" t="s">
        <v>4028</v>
      </c>
      <c r="D160" s="667" t="s">
        <v>4029</v>
      </c>
      <c r="E160" s="670">
        <v>2021</v>
      </c>
      <c r="F160" s="671" t="s">
        <v>223</v>
      </c>
      <c r="G160" s="165" t="s">
        <v>2676</v>
      </c>
      <c r="H160" s="654"/>
    </row>
    <row r="161" spans="1:8" s="545" customFormat="1" ht="31.5" x14ac:dyDescent="0.25">
      <c r="A161" s="667">
        <v>43</v>
      </c>
      <c r="B161" s="668" t="s">
        <v>4030</v>
      </c>
      <c r="C161" s="669" t="s">
        <v>4031</v>
      </c>
      <c r="D161" s="667" t="s">
        <v>4032</v>
      </c>
      <c r="E161" s="670">
        <v>2021</v>
      </c>
      <c r="F161" s="671" t="s">
        <v>223</v>
      </c>
      <c r="G161" s="165" t="s">
        <v>2676</v>
      </c>
      <c r="H161" s="654"/>
    </row>
    <row r="162" spans="1:8" s="545" customFormat="1" ht="48.75" customHeight="1" x14ac:dyDescent="0.25">
      <c r="A162" s="667">
        <v>44</v>
      </c>
      <c r="B162" s="668" t="s">
        <v>4033</v>
      </c>
      <c r="C162" s="667" t="s">
        <v>4034</v>
      </c>
      <c r="D162" s="667" t="s">
        <v>4032</v>
      </c>
      <c r="E162" s="670">
        <v>2021</v>
      </c>
      <c r="F162" s="671" t="s">
        <v>223</v>
      </c>
      <c r="G162" s="165" t="s">
        <v>2676</v>
      </c>
      <c r="H162" s="654"/>
    </row>
    <row r="163" spans="1:8" s="545" customFormat="1" ht="47.25" x14ac:dyDescent="0.25">
      <c r="A163" s="667">
        <v>50</v>
      </c>
      <c r="B163" s="668" t="s">
        <v>4035</v>
      </c>
      <c r="C163" s="669" t="s">
        <v>4036</v>
      </c>
      <c r="D163" s="667" t="s">
        <v>4000</v>
      </c>
      <c r="E163" s="670">
        <v>2021</v>
      </c>
      <c r="F163" s="671" t="s">
        <v>223</v>
      </c>
      <c r="G163" s="165" t="s">
        <v>2676</v>
      </c>
      <c r="H163" s="654"/>
    </row>
    <row r="164" spans="1:8" s="545" customFormat="1" ht="78.75" x14ac:dyDescent="0.25">
      <c r="A164" s="667">
        <v>51</v>
      </c>
      <c r="B164" s="668" t="s">
        <v>4037</v>
      </c>
      <c r="C164" s="669" t="s">
        <v>4038</v>
      </c>
      <c r="D164" s="667" t="s">
        <v>4000</v>
      </c>
      <c r="E164" s="670">
        <v>2021</v>
      </c>
      <c r="F164" s="671" t="s">
        <v>223</v>
      </c>
      <c r="G164" s="165" t="s">
        <v>2676</v>
      </c>
      <c r="H164" s="654"/>
    </row>
    <row r="165" spans="1:8" s="545" customFormat="1" ht="47.25" x14ac:dyDescent="0.25">
      <c r="A165" s="639">
        <v>23</v>
      </c>
      <c r="B165" s="652" t="s">
        <v>4039</v>
      </c>
      <c r="C165" s="639" t="s">
        <v>4040</v>
      </c>
      <c r="D165" s="639" t="s">
        <v>4041</v>
      </c>
      <c r="E165" s="642">
        <v>2022</v>
      </c>
      <c r="F165" s="646" t="s">
        <v>223</v>
      </c>
      <c r="G165" s="165" t="s">
        <v>2676</v>
      </c>
    </row>
    <row r="166" spans="1:8" s="545" customFormat="1" ht="47.25" x14ac:dyDescent="0.25">
      <c r="A166" s="639">
        <v>24</v>
      </c>
      <c r="B166" s="652" t="s">
        <v>4042</v>
      </c>
      <c r="C166" s="653" t="s">
        <v>4043</v>
      </c>
      <c r="D166" s="639" t="s">
        <v>4044</v>
      </c>
      <c r="E166" s="642">
        <v>2022</v>
      </c>
      <c r="F166" s="646" t="s">
        <v>223</v>
      </c>
      <c r="G166" s="165" t="s">
        <v>2676</v>
      </c>
    </row>
    <row r="167" spans="1:8" s="545" customFormat="1" ht="47.25" x14ac:dyDescent="0.25">
      <c r="A167" s="639">
        <v>25</v>
      </c>
      <c r="B167" s="652" t="s">
        <v>4045</v>
      </c>
      <c r="C167" s="639" t="s">
        <v>4046</v>
      </c>
      <c r="D167" s="639" t="s">
        <v>4047</v>
      </c>
      <c r="E167" s="642">
        <v>2022</v>
      </c>
      <c r="F167" s="646" t="s">
        <v>223</v>
      </c>
      <c r="G167" s="165" t="s">
        <v>2676</v>
      </c>
    </row>
    <row r="168" spans="1:8" s="545" customFormat="1" ht="47.25" x14ac:dyDescent="0.25">
      <c r="A168" s="639">
        <v>26</v>
      </c>
      <c r="B168" s="652" t="s">
        <v>4048</v>
      </c>
      <c r="C168" s="653" t="s">
        <v>4049</v>
      </c>
      <c r="D168" s="639" t="s">
        <v>4050</v>
      </c>
      <c r="E168" s="642">
        <v>2022</v>
      </c>
      <c r="F168" s="646" t="s">
        <v>223</v>
      </c>
      <c r="G168" s="165" t="s">
        <v>2676</v>
      </c>
    </row>
    <row r="169" spans="1:8" s="545" customFormat="1" ht="31.5" x14ac:dyDescent="0.25">
      <c r="A169" s="639">
        <v>27</v>
      </c>
      <c r="B169" s="652" t="s">
        <v>4051</v>
      </c>
      <c r="C169" s="653" t="s">
        <v>4052</v>
      </c>
      <c r="D169" s="639" t="s">
        <v>4000</v>
      </c>
      <c r="E169" s="642">
        <v>2022</v>
      </c>
      <c r="F169" s="646" t="s">
        <v>223</v>
      </c>
      <c r="G169" s="165" t="s">
        <v>2676</v>
      </c>
    </row>
    <row r="170" spans="1:8" s="580" customFormat="1" ht="31.5" x14ac:dyDescent="0.2">
      <c r="A170" s="639">
        <v>19</v>
      </c>
      <c r="B170" s="639" t="s">
        <v>4224</v>
      </c>
      <c r="C170" s="639" t="s">
        <v>4225</v>
      </c>
      <c r="D170" s="639" t="s">
        <v>268</v>
      </c>
      <c r="E170" s="676">
        <v>43966</v>
      </c>
      <c r="F170" s="646" t="s">
        <v>223</v>
      </c>
      <c r="G170" s="408" t="s">
        <v>2673</v>
      </c>
    </row>
    <row r="171" spans="1:8" s="580" customFormat="1" ht="47.25" customHeight="1" x14ac:dyDescent="0.2">
      <c r="A171" s="639">
        <v>18</v>
      </c>
      <c r="B171" s="652" t="s">
        <v>4226</v>
      </c>
      <c r="C171" s="653" t="s">
        <v>4227</v>
      </c>
      <c r="D171" s="639" t="s">
        <v>268</v>
      </c>
      <c r="E171" s="642">
        <v>2021</v>
      </c>
      <c r="F171" s="646" t="s">
        <v>223</v>
      </c>
      <c r="G171" s="408" t="s">
        <v>2673</v>
      </c>
    </row>
    <row r="172" spans="1:8" s="580" customFormat="1" ht="31.5" x14ac:dyDescent="0.2">
      <c r="A172" s="639">
        <v>19</v>
      </c>
      <c r="B172" s="640" t="s">
        <v>4228</v>
      </c>
      <c r="C172" s="653" t="s">
        <v>4028</v>
      </c>
      <c r="D172" s="639" t="s">
        <v>4229</v>
      </c>
      <c r="E172" s="642">
        <v>2021</v>
      </c>
      <c r="F172" s="539" t="s">
        <v>223</v>
      </c>
      <c r="G172" s="408" t="s">
        <v>2673</v>
      </c>
    </row>
    <row r="173" spans="1:8" s="580" customFormat="1" ht="47.25" customHeight="1" x14ac:dyDescent="0.2">
      <c r="A173" s="639">
        <v>18</v>
      </c>
      <c r="B173" s="652" t="s">
        <v>4230</v>
      </c>
      <c r="C173" s="639" t="s">
        <v>4231</v>
      </c>
      <c r="D173" s="639" t="s">
        <v>4232</v>
      </c>
      <c r="E173" s="642">
        <v>2022</v>
      </c>
      <c r="F173" s="646" t="s">
        <v>223</v>
      </c>
      <c r="G173" s="408" t="s">
        <v>2673</v>
      </c>
    </row>
    <row r="174" spans="1:8" s="580" customFormat="1" ht="33.75" customHeight="1" x14ac:dyDescent="0.2">
      <c r="A174" s="639">
        <v>19</v>
      </c>
      <c r="B174" s="652" t="s">
        <v>4233</v>
      </c>
      <c r="C174" s="653" t="s">
        <v>4234</v>
      </c>
      <c r="D174" s="639" t="s">
        <v>268</v>
      </c>
      <c r="E174" s="642">
        <v>2022</v>
      </c>
      <c r="F174" s="646" t="s">
        <v>223</v>
      </c>
      <c r="G174" s="408" t="s">
        <v>2673</v>
      </c>
    </row>
    <row r="175" spans="1:8" s="545" customFormat="1" ht="31.5" x14ac:dyDescent="0.25">
      <c r="A175" s="677">
        <v>17</v>
      </c>
      <c r="B175" s="678" t="s">
        <v>4659</v>
      </c>
      <c r="C175" s="679" t="s">
        <v>4660</v>
      </c>
      <c r="D175" s="677" t="s">
        <v>4661</v>
      </c>
      <c r="E175" s="680">
        <v>2020</v>
      </c>
      <c r="F175" s="677" t="s">
        <v>223</v>
      </c>
      <c r="G175" s="406" t="s">
        <v>2677</v>
      </c>
    </row>
    <row r="176" spans="1:8" s="545" customFormat="1" ht="63" x14ac:dyDescent="0.25">
      <c r="A176" s="677">
        <v>70</v>
      </c>
      <c r="B176" s="678" t="s">
        <v>4662</v>
      </c>
      <c r="C176" s="679" t="s">
        <v>4663</v>
      </c>
      <c r="D176" s="677" t="s">
        <v>4664</v>
      </c>
      <c r="E176" s="680">
        <v>2020</v>
      </c>
      <c r="F176" s="677" t="s">
        <v>223</v>
      </c>
      <c r="G176" s="406" t="s">
        <v>2677</v>
      </c>
    </row>
    <row r="177" spans="1:7" s="545" customFormat="1" ht="47.25" x14ac:dyDescent="0.25">
      <c r="A177" s="677">
        <v>77</v>
      </c>
      <c r="B177" s="678" t="s">
        <v>4665</v>
      </c>
      <c r="C177" s="677" t="s">
        <v>4666</v>
      </c>
      <c r="D177" s="677" t="s">
        <v>4667</v>
      </c>
      <c r="E177" s="680">
        <v>2020</v>
      </c>
      <c r="F177" s="677" t="s">
        <v>223</v>
      </c>
      <c r="G177" s="406" t="s">
        <v>2677</v>
      </c>
    </row>
    <row r="178" spans="1:7" s="545" customFormat="1" ht="47.25" x14ac:dyDescent="0.25">
      <c r="A178" s="677">
        <v>78</v>
      </c>
      <c r="B178" s="678" t="s">
        <v>4668</v>
      </c>
      <c r="C178" s="677" t="s">
        <v>4666</v>
      </c>
      <c r="D178" s="677" t="s">
        <v>4667</v>
      </c>
      <c r="E178" s="680">
        <v>2020</v>
      </c>
      <c r="F178" s="677" t="s">
        <v>223</v>
      </c>
      <c r="G178" s="406" t="s">
        <v>2677</v>
      </c>
    </row>
    <row r="179" spans="1:7" s="545" customFormat="1" ht="31.5" x14ac:dyDescent="0.25">
      <c r="A179" s="677">
        <v>71</v>
      </c>
      <c r="B179" s="678" t="s">
        <v>4669</v>
      </c>
      <c r="C179" s="679" t="s">
        <v>4670</v>
      </c>
      <c r="D179" s="677" t="s">
        <v>4361</v>
      </c>
      <c r="E179" s="680">
        <v>2020</v>
      </c>
      <c r="F179" s="677" t="s">
        <v>223</v>
      </c>
      <c r="G179" s="406" t="s">
        <v>2677</v>
      </c>
    </row>
    <row r="180" spans="1:7" s="545" customFormat="1" ht="47.25" x14ac:dyDescent="0.25">
      <c r="A180" s="677">
        <v>2</v>
      </c>
      <c r="B180" s="678" t="s">
        <v>4678</v>
      </c>
      <c r="C180" s="679" t="s">
        <v>4679</v>
      </c>
      <c r="D180" s="677" t="s">
        <v>4673</v>
      </c>
      <c r="E180" s="680">
        <v>2020</v>
      </c>
      <c r="F180" s="677" t="s">
        <v>223</v>
      </c>
      <c r="G180" s="406" t="s">
        <v>2677</v>
      </c>
    </row>
    <row r="181" spans="1:7" s="545" customFormat="1" ht="47.25" x14ac:dyDescent="0.25">
      <c r="A181" s="677">
        <v>1</v>
      </c>
      <c r="B181" s="678" t="s">
        <v>4671</v>
      </c>
      <c r="C181" s="677" t="s">
        <v>4672</v>
      </c>
      <c r="D181" s="677" t="s">
        <v>4673</v>
      </c>
      <c r="E181" s="680">
        <v>2020</v>
      </c>
      <c r="F181" s="677" t="s">
        <v>223</v>
      </c>
      <c r="G181" s="406" t="s">
        <v>2677</v>
      </c>
    </row>
    <row r="182" spans="1:7" s="545" customFormat="1" ht="47.25" x14ac:dyDescent="0.25">
      <c r="A182" s="639">
        <v>42</v>
      </c>
      <c r="B182" s="639" t="s">
        <v>4674</v>
      </c>
      <c r="C182" s="653" t="s">
        <v>4675</v>
      </c>
      <c r="D182" s="639" t="s">
        <v>4391</v>
      </c>
      <c r="E182" s="642">
        <v>2021</v>
      </c>
      <c r="F182" s="677" t="s">
        <v>223</v>
      </c>
      <c r="G182" s="406" t="s">
        <v>2677</v>
      </c>
    </row>
    <row r="183" spans="1:7" s="545" customFormat="1" ht="31.5" x14ac:dyDescent="0.25">
      <c r="A183" s="639">
        <v>39</v>
      </c>
      <c r="B183" s="639" t="s">
        <v>4676</v>
      </c>
      <c r="C183" s="653" t="s">
        <v>4677</v>
      </c>
      <c r="D183" s="639" t="s">
        <v>4520</v>
      </c>
      <c r="E183" s="642">
        <v>2021</v>
      </c>
      <c r="F183" s="677" t="s">
        <v>223</v>
      </c>
      <c r="G183" s="406" t="s">
        <v>2677</v>
      </c>
    </row>
    <row r="184" spans="1:7" ht="19.5" x14ac:dyDescent="0.2">
      <c r="A184" s="92"/>
      <c r="B184" s="162"/>
      <c r="C184" s="162"/>
      <c r="D184" s="461" t="s">
        <v>2730</v>
      </c>
      <c r="E184" s="461"/>
      <c r="F184" s="461"/>
      <c r="G184" s="460">
        <f>COUNTIF(G2:G183,"Hội nghị, hội thảo QT")</f>
        <v>79</v>
      </c>
    </row>
    <row r="185" spans="1:7" ht="19.5" x14ac:dyDescent="0.2">
      <c r="A185" s="92"/>
      <c r="B185" s="162"/>
      <c r="C185" s="162"/>
      <c r="D185" s="461" t="s">
        <v>2674</v>
      </c>
      <c r="E185" s="461"/>
      <c r="F185" s="461"/>
      <c r="G185" s="460">
        <f>COUNTIF(G2:G183,"Tạp chí ISI")</f>
        <v>63</v>
      </c>
    </row>
    <row r="186" spans="1:7" ht="19.5" x14ac:dyDescent="0.2">
      <c r="A186" s="92"/>
      <c r="B186" s="162"/>
      <c r="C186" s="162"/>
      <c r="D186" s="461" t="s">
        <v>2673</v>
      </c>
      <c r="E186" s="461"/>
      <c r="F186" s="461"/>
      <c r="G186" s="460">
        <f>COUNTIF(G2:G183,"Tạp chí QT khác")</f>
        <v>16</v>
      </c>
    </row>
    <row r="187" spans="1:7" ht="19.5" x14ac:dyDescent="0.2">
      <c r="A187" s="92"/>
      <c r="B187" s="162"/>
      <c r="C187" s="162"/>
      <c r="D187" s="461" t="s">
        <v>2676</v>
      </c>
      <c r="E187" s="461"/>
      <c r="F187" s="461"/>
      <c r="G187" s="460">
        <f>COUNTIF(G2:G183,"Tạp chí Scopus")</f>
        <v>24</v>
      </c>
    </row>
    <row r="188" spans="1:7" ht="21.75" x14ac:dyDescent="0.2">
      <c r="A188" s="92"/>
      <c r="B188" s="162"/>
      <c r="C188" s="162"/>
      <c r="D188" s="462" t="s">
        <v>2731</v>
      </c>
      <c r="E188" s="462"/>
      <c r="F188" s="462"/>
      <c r="G188" s="463">
        <f>SUM(G184:G187)</f>
        <v>182</v>
      </c>
    </row>
    <row r="189" spans="1:7" x14ac:dyDescent="0.2">
      <c r="A189" s="92"/>
      <c r="B189" s="162"/>
      <c r="C189" s="162"/>
      <c r="D189" s="104"/>
      <c r="E189" s="104"/>
      <c r="G189" s="93" t="str">
        <f>IF(COUNTIF($B$2:B185,B186)&gt;0,"ĐÃ NHẬP","")</f>
        <v/>
      </c>
    </row>
    <row r="190" spans="1:7" x14ac:dyDescent="0.2">
      <c r="A190" s="92"/>
      <c r="B190" s="162"/>
      <c r="C190" s="162"/>
      <c r="D190" s="104"/>
      <c r="E190" s="104"/>
      <c r="G190" s="93" t="str">
        <f>IF(COUNTIF($B$2:B186,B187)&gt;0,"ĐÃ NHẬP","")</f>
        <v/>
      </c>
    </row>
    <row r="191" spans="1:7" x14ac:dyDescent="0.2">
      <c r="A191" s="92"/>
      <c r="B191" s="162"/>
      <c r="C191" s="162"/>
      <c r="D191" s="104"/>
      <c r="E191" s="104"/>
      <c r="G191" s="93" t="str">
        <f>IF(COUNTIF($B$2:B187,B188)&gt;0,"ĐÃ NHẬP","")</f>
        <v/>
      </c>
    </row>
    <row r="192" spans="1:7" x14ac:dyDescent="0.2">
      <c r="A192" s="92"/>
      <c r="B192" s="162"/>
      <c r="C192" s="162"/>
      <c r="D192" s="104"/>
      <c r="E192" s="104"/>
      <c r="G192" s="93" t="str">
        <f>IF(COUNTIF($B$2:B188,B189)&gt;0,"ĐÃ NHẬP","")</f>
        <v/>
      </c>
    </row>
    <row r="193" spans="1:7" x14ac:dyDescent="0.2">
      <c r="A193" s="92"/>
      <c r="B193" s="162"/>
      <c r="C193" s="162"/>
      <c r="D193" s="104"/>
      <c r="E193" s="104"/>
      <c r="G193" s="93" t="str">
        <f>IF(COUNTIF($B$2:B189,B190)&gt;0,"ĐÃ NHẬP","")</f>
        <v/>
      </c>
    </row>
    <row r="194" spans="1:7" x14ac:dyDescent="0.2">
      <c r="A194" s="92"/>
      <c r="B194" s="162"/>
      <c r="C194" s="162"/>
      <c r="D194" s="104"/>
      <c r="E194" s="104"/>
      <c r="G194" s="93" t="str">
        <f>IF(COUNTIF($B$2:B190,B191)&gt;0,"ĐÃ NHẬP","")</f>
        <v/>
      </c>
    </row>
    <row r="195" spans="1:7" x14ac:dyDescent="0.2">
      <c r="A195" s="92"/>
      <c r="B195" s="162"/>
      <c r="C195" s="162"/>
      <c r="D195" s="104"/>
      <c r="E195" s="104"/>
      <c r="G195" s="93" t="str">
        <f>IF(COUNTIF($B$2:B191,B192)&gt;0,"ĐÃ NHẬP","")</f>
        <v/>
      </c>
    </row>
    <row r="196" spans="1:7" x14ac:dyDescent="0.2">
      <c r="A196" s="92"/>
      <c r="B196" s="162"/>
      <c r="C196" s="162"/>
      <c r="D196" s="104"/>
      <c r="E196" s="104"/>
      <c r="G196" s="93" t="str">
        <f>IF(COUNTIF($B$2:B192,B193)&gt;0,"ĐÃ NHẬP","")</f>
        <v/>
      </c>
    </row>
    <row r="197" spans="1:7" x14ac:dyDescent="0.2">
      <c r="A197" s="92"/>
      <c r="B197" s="162"/>
      <c r="C197" s="162"/>
      <c r="D197" s="104"/>
      <c r="E197" s="104"/>
      <c r="G197" s="93" t="str">
        <f>IF(COUNTIF($B$2:B193,B194)&gt;0,"ĐÃ NHẬP","")</f>
        <v/>
      </c>
    </row>
    <row r="198" spans="1:7" x14ac:dyDescent="0.2">
      <c r="A198" s="92"/>
      <c r="B198" s="162"/>
      <c r="C198" s="162"/>
      <c r="D198" s="104"/>
      <c r="E198" s="104"/>
      <c r="G198" s="93" t="str">
        <f>IF(COUNTIF($B$2:B194,B195)&gt;0,"ĐÃ NHẬP","")</f>
        <v/>
      </c>
    </row>
    <row r="199" spans="1:7" x14ac:dyDescent="0.2">
      <c r="A199" s="92"/>
      <c r="B199" s="162"/>
      <c r="C199" s="162"/>
      <c r="D199" s="104"/>
      <c r="E199" s="104"/>
      <c r="G199" s="93" t="str">
        <f>IF(COUNTIF($B$2:B195,B196)&gt;0,"ĐÃ NHẬP","")</f>
        <v/>
      </c>
    </row>
    <row r="200" spans="1:7" x14ac:dyDescent="0.2">
      <c r="A200" s="92"/>
      <c r="B200" s="162"/>
      <c r="C200" s="162"/>
      <c r="D200" s="104"/>
      <c r="E200" s="104"/>
      <c r="G200" s="93" t="str">
        <f>IF(COUNTIF($B$2:B196,B197)&gt;0,"ĐÃ NHẬP","")</f>
        <v/>
      </c>
    </row>
    <row r="201" spans="1:7" x14ac:dyDescent="0.2">
      <c r="A201" s="92"/>
      <c r="B201" s="162"/>
      <c r="C201" s="162"/>
      <c r="D201" s="104"/>
      <c r="E201" s="104"/>
      <c r="G201" s="93" t="str">
        <f>IF(COUNTIF($B$2:B197,B198)&gt;0,"ĐÃ NHẬP","")</f>
        <v/>
      </c>
    </row>
    <row r="202" spans="1:7" x14ac:dyDescent="0.2">
      <c r="A202" s="92"/>
      <c r="B202" s="162"/>
      <c r="C202" s="162"/>
      <c r="D202" s="104"/>
      <c r="E202" s="104"/>
      <c r="G202" s="93" t="str">
        <f>IF(COUNTIF($B$2:B198,B199)&gt;0,"ĐÃ NHẬP","")</f>
        <v/>
      </c>
    </row>
    <row r="203" spans="1:7" x14ac:dyDescent="0.2">
      <c r="A203" s="92"/>
      <c r="B203" s="162"/>
      <c r="C203" s="162"/>
      <c r="D203" s="104"/>
      <c r="E203" s="104"/>
      <c r="G203" s="93" t="str">
        <f>IF(COUNTIF($B$2:B199,B200)&gt;0,"ĐÃ NHẬP","")</f>
        <v/>
      </c>
    </row>
    <row r="204" spans="1:7" x14ac:dyDescent="0.2">
      <c r="A204" s="92"/>
      <c r="B204" s="162"/>
      <c r="C204" s="162"/>
      <c r="D204" s="104"/>
      <c r="E204" s="104"/>
      <c r="G204" s="93" t="str">
        <f>IF(COUNTIF($B$2:B200,B201)&gt;0,"ĐÃ NHẬP","")</f>
        <v/>
      </c>
    </row>
    <row r="205" spans="1:7" x14ac:dyDescent="0.2">
      <c r="A205" s="92"/>
      <c r="B205" s="162"/>
      <c r="C205" s="162"/>
      <c r="D205" s="104"/>
      <c r="E205" s="104"/>
      <c r="G205" s="93" t="str">
        <f>IF(COUNTIF($B$2:B201,B202)&gt;0,"ĐÃ NHẬP","")</f>
        <v/>
      </c>
    </row>
    <row r="206" spans="1:7" x14ac:dyDescent="0.2">
      <c r="A206" s="92"/>
      <c r="B206" s="162"/>
      <c r="C206" s="162"/>
      <c r="D206" s="104"/>
      <c r="E206" s="104"/>
      <c r="G206" s="93" t="str">
        <f>IF(COUNTIF($B$2:B202,B203)&gt;0,"ĐÃ NHẬP","")</f>
        <v/>
      </c>
    </row>
    <row r="207" spans="1:7" x14ac:dyDescent="0.2">
      <c r="A207" s="92"/>
      <c r="B207" s="162"/>
      <c r="C207" s="162"/>
      <c r="D207" s="104"/>
      <c r="E207" s="104"/>
      <c r="G207" s="93" t="str">
        <f>IF(COUNTIF($B$2:B203,B204)&gt;0,"ĐÃ NHẬP","")</f>
        <v/>
      </c>
    </row>
    <row r="208" spans="1:7" x14ac:dyDescent="0.2">
      <c r="A208" s="92"/>
      <c r="B208" s="162"/>
      <c r="C208" s="162"/>
      <c r="D208" s="104"/>
      <c r="E208" s="104"/>
      <c r="G208" s="93" t="str">
        <f>IF(COUNTIF($B$2:B204,B205)&gt;0,"ĐÃ NHẬP","")</f>
        <v/>
      </c>
    </row>
    <row r="209" spans="1:7" x14ac:dyDescent="0.2">
      <c r="A209" s="92"/>
      <c r="B209" s="162"/>
      <c r="C209" s="162"/>
      <c r="D209" s="104"/>
      <c r="E209" s="104"/>
      <c r="G209" s="93" t="str">
        <f>IF(COUNTIF($B$2:B205,B206)&gt;0,"ĐÃ NHẬP","")</f>
        <v/>
      </c>
    </row>
    <row r="210" spans="1:7" x14ac:dyDescent="0.2">
      <c r="A210" s="92"/>
      <c r="B210" s="162"/>
      <c r="C210" s="162"/>
      <c r="D210" s="104"/>
      <c r="E210" s="104"/>
      <c r="G210" s="93" t="str">
        <f>IF(COUNTIF($B$2:B206,B207)&gt;0,"ĐÃ NHẬP","")</f>
        <v/>
      </c>
    </row>
    <row r="211" spans="1:7" x14ac:dyDescent="0.2">
      <c r="A211" s="92"/>
      <c r="B211" s="162"/>
      <c r="C211" s="162"/>
      <c r="D211" s="104"/>
      <c r="E211" s="104"/>
      <c r="G211" s="93" t="str">
        <f>IF(COUNTIF($B$2:B207,B208)&gt;0,"ĐÃ NHẬP","")</f>
        <v/>
      </c>
    </row>
    <row r="212" spans="1:7" x14ac:dyDescent="0.2">
      <c r="A212" s="92"/>
      <c r="B212" s="162"/>
      <c r="C212" s="162"/>
      <c r="D212" s="104"/>
      <c r="E212" s="104"/>
      <c r="G212" s="93" t="str">
        <f>IF(COUNTIF($B$2:B208,B209)&gt;0,"ĐÃ NHẬP","")</f>
        <v/>
      </c>
    </row>
    <row r="213" spans="1:7" x14ac:dyDescent="0.2">
      <c r="A213" s="92"/>
      <c r="B213" s="162"/>
      <c r="C213" s="162"/>
      <c r="D213" s="104"/>
      <c r="E213" s="104"/>
      <c r="G213" s="93" t="str">
        <f>IF(COUNTIF($B$2:B209,B210)&gt;0,"ĐÃ NHẬP","")</f>
        <v/>
      </c>
    </row>
    <row r="214" spans="1:7" x14ac:dyDescent="0.2">
      <c r="A214" s="92"/>
      <c r="B214" s="162"/>
      <c r="C214" s="162"/>
      <c r="D214" s="104"/>
      <c r="E214" s="104"/>
      <c r="G214" s="93" t="str">
        <f>IF(COUNTIF($B$2:B210,B211)&gt;0,"ĐÃ NHẬP","")</f>
        <v/>
      </c>
    </row>
    <row r="215" spans="1:7" x14ac:dyDescent="0.2">
      <c r="A215" s="92"/>
      <c r="B215" s="162"/>
      <c r="C215" s="162"/>
      <c r="D215" s="104"/>
      <c r="E215" s="104"/>
      <c r="G215" s="93" t="str">
        <f>IF(COUNTIF($B$2:B211,B212)&gt;0,"ĐÃ NHẬP","")</f>
        <v/>
      </c>
    </row>
    <row r="216" spans="1:7" x14ac:dyDescent="0.2">
      <c r="A216" s="92"/>
      <c r="B216" s="162"/>
      <c r="C216" s="162"/>
      <c r="D216" s="104"/>
      <c r="E216" s="104"/>
      <c r="G216" s="93" t="str">
        <f>IF(COUNTIF($B$2:B212,B213)&gt;0,"ĐÃ NHẬP","")</f>
        <v/>
      </c>
    </row>
    <row r="217" spans="1:7" x14ac:dyDescent="0.2">
      <c r="A217" s="92"/>
      <c r="B217" s="162"/>
      <c r="C217" s="162"/>
      <c r="D217" s="104"/>
      <c r="E217" s="104"/>
      <c r="G217" s="93" t="str">
        <f>IF(COUNTIF($B$2:B213,B214)&gt;0,"ĐÃ NHẬP","")</f>
        <v/>
      </c>
    </row>
    <row r="218" spans="1:7" x14ac:dyDescent="0.2">
      <c r="A218" s="92"/>
      <c r="B218" s="162"/>
      <c r="C218" s="162"/>
      <c r="D218" s="104"/>
      <c r="E218" s="104"/>
      <c r="G218" s="93" t="str">
        <f>IF(COUNTIF($B$2:B214,B215)&gt;0,"ĐÃ NHẬP","")</f>
        <v/>
      </c>
    </row>
    <row r="219" spans="1:7" x14ac:dyDescent="0.2">
      <c r="A219" s="92"/>
      <c r="B219" s="162"/>
      <c r="C219" s="162"/>
      <c r="D219" s="104"/>
      <c r="E219" s="104"/>
      <c r="G219" s="93" t="str">
        <f>IF(COUNTIF($B$2:B215,B216)&gt;0,"ĐÃ NHẬP","")</f>
        <v/>
      </c>
    </row>
    <row r="220" spans="1:7" x14ac:dyDescent="0.2">
      <c r="A220" s="92"/>
      <c r="B220" s="162"/>
      <c r="C220" s="162"/>
      <c r="D220" s="104"/>
      <c r="E220" s="104"/>
      <c r="G220" s="93" t="str">
        <f>IF(COUNTIF($B$2:B216,B217)&gt;0,"ĐÃ NHẬP","")</f>
        <v/>
      </c>
    </row>
    <row r="221" spans="1:7" x14ac:dyDescent="0.2">
      <c r="A221" s="92"/>
      <c r="B221" s="162"/>
      <c r="C221" s="162"/>
      <c r="D221" s="104"/>
      <c r="E221" s="104"/>
      <c r="G221" s="93" t="str">
        <f>IF(COUNTIF($B$2:B217,B218)&gt;0,"ĐÃ NHẬP","")</f>
        <v/>
      </c>
    </row>
    <row r="222" spans="1:7" x14ac:dyDescent="0.2">
      <c r="A222" s="92"/>
      <c r="B222" s="162"/>
      <c r="C222" s="162"/>
      <c r="D222" s="104"/>
      <c r="E222" s="104"/>
      <c r="G222" s="93" t="str">
        <f>IF(COUNTIF($B$2:B218,B219)&gt;0,"ĐÃ NHẬP","")</f>
        <v/>
      </c>
    </row>
    <row r="223" spans="1:7" x14ac:dyDescent="0.2">
      <c r="A223" s="92"/>
      <c r="B223" s="162"/>
      <c r="C223" s="162"/>
      <c r="D223" s="104"/>
      <c r="E223" s="104"/>
      <c r="G223" s="93" t="str">
        <f>IF(COUNTIF($B$2:B219,B220)&gt;0,"ĐÃ NHẬP","")</f>
        <v/>
      </c>
    </row>
    <row r="224" spans="1:7" x14ac:dyDescent="0.2">
      <c r="A224" s="92"/>
      <c r="B224" s="162"/>
      <c r="C224" s="162"/>
      <c r="D224" s="104"/>
      <c r="E224" s="104"/>
      <c r="G224" s="93" t="str">
        <f>IF(COUNTIF($B$2:B220,B221)&gt;0,"ĐÃ NHẬP","")</f>
        <v/>
      </c>
    </row>
    <row r="225" spans="1:7" x14ac:dyDescent="0.2">
      <c r="A225" s="92"/>
      <c r="B225" s="162"/>
      <c r="C225" s="162"/>
      <c r="D225" s="104"/>
      <c r="E225" s="104"/>
      <c r="G225" s="93" t="str">
        <f>IF(COUNTIF($B$2:B221,B222)&gt;0,"ĐÃ NHẬP","")</f>
        <v/>
      </c>
    </row>
    <row r="226" spans="1:7" x14ac:dyDescent="0.2">
      <c r="A226" s="92"/>
      <c r="B226" s="162"/>
      <c r="C226" s="162"/>
      <c r="D226" s="104"/>
      <c r="E226" s="104"/>
      <c r="G226" s="93" t="str">
        <f>IF(COUNTIF($B$2:B222,B223)&gt;0,"ĐÃ NHẬP","")</f>
        <v/>
      </c>
    </row>
    <row r="227" spans="1:7" x14ac:dyDescent="0.2">
      <c r="A227" s="92"/>
      <c r="B227" s="162"/>
      <c r="C227" s="162"/>
      <c r="D227" s="104"/>
      <c r="E227" s="104"/>
      <c r="G227" s="93" t="str">
        <f>IF(COUNTIF($B$2:B223,B224)&gt;0,"ĐÃ NHẬP","")</f>
        <v/>
      </c>
    </row>
    <row r="228" spans="1:7" x14ac:dyDescent="0.2">
      <c r="A228" s="92"/>
      <c r="B228" s="162"/>
      <c r="C228" s="162"/>
      <c r="D228" s="104"/>
      <c r="E228" s="104"/>
      <c r="G228" s="93" t="str">
        <f>IF(COUNTIF($B$2:B224,B225)&gt;0,"ĐÃ NHẬP","")</f>
        <v/>
      </c>
    </row>
    <row r="229" spans="1:7" x14ac:dyDescent="0.2">
      <c r="A229" s="92"/>
      <c r="B229" s="162"/>
      <c r="C229" s="162"/>
      <c r="D229" s="104"/>
      <c r="E229" s="104"/>
      <c r="G229" s="93" t="str">
        <f>IF(COUNTIF($B$2:B225,B226)&gt;0,"ĐÃ NHẬP","")</f>
        <v/>
      </c>
    </row>
    <row r="230" spans="1:7" x14ac:dyDescent="0.2">
      <c r="A230" s="92"/>
      <c r="B230" s="162"/>
      <c r="C230" s="162"/>
      <c r="D230" s="104"/>
      <c r="E230" s="104"/>
      <c r="G230" s="93" t="str">
        <f>IF(COUNTIF($B$2:B226,B227)&gt;0,"ĐÃ NHẬP","")</f>
        <v/>
      </c>
    </row>
    <row r="231" spans="1:7" x14ac:dyDescent="0.2">
      <c r="A231" s="92"/>
      <c r="B231" s="162"/>
      <c r="C231" s="162"/>
      <c r="D231" s="104"/>
      <c r="E231" s="104"/>
      <c r="G231" s="93" t="str">
        <f>IF(COUNTIF($B$2:B227,B228)&gt;0,"ĐÃ NHẬP","")</f>
        <v/>
      </c>
    </row>
    <row r="232" spans="1:7" x14ac:dyDescent="0.2">
      <c r="A232" s="92"/>
      <c r="B232" s="162"/>
      <c r="C232" s="162"/>
      <c r="D232" s="104"/>
      <c r="E232" s="104"/>
      <c r="G232" s="93" t="str">
        <f>IF(COUNTIF($B$2:B228,B229)&gt;0,"ĐÃ NHẬP","")</f>
        <v/>
      </c>
    </row>
    <row r="233" spans="1:7" x14ac:dyDescent="0.2">
      <c r="A233" s="92"/>
      <c r="B233" s="162"/>
      <c r="C233" s="162"/>
      <c r="D233" s="104"/>
      <c r="E233" s="104"/>
      <c r="G233" s="93" t="str">
        <f>IF(COUNTIF($B$2:B229,B230)&gt;0,"ĐÃ NHẬP","")</f>
        <v/>
      </c>
    </row>
    <row r="234" spans="1:7" x14ac:dyDescent="0.2">
      <c r="A234" s="92"/>
      <c r="B234" s="162"/>
      <c r="C234" s="162"/>
      <c r="D234" s="104"/>
      <c r="E234" s="104"/>
      <c r="G234" s="93" t="str">
        <f>IF(COUNTIF($B$2:B230,B231)&gt;0,"ĐÃ NHẬP","")</f>
        <v/>
      </c>
    </row>
    <row r="235" spans="1:7" x14ac:dyDescent="0.2">
      <c r="A235" s="92"/>
      <c r="B235" s="162"/>
      <c r="C235" s="162"/>
      <c r="D235" s="104"/>
      <c r="E235" s="104"/>
      <c r="G235" s="93" t="str">
        <f>IF(COUNTIF($B$2:B231,B232)&gt;0,"ĐÃ NHẬP","")</f>
        <v/>
      </c>
    </row>
    <row r="236" spans="1:7" x14ac:dyDescent="0.2">
      <c r="A236" s="92"/>
      <c r="B236" s="162"/>
      <c r="C236" s="162"/>
      <c r="D236" s="104"/>
      <c r="E236" s="104"/>
      <c r="G236" s="93" t="str">
        <f>IF(COUNTIF($B$2:B232,B233)&gt;0,"ĐÃ NHẬP","")</f>
        <v/>
      </c>
    </row>
    <row r="237" spans="1:7" x14ac:dyDescent="0.2">
      <c r="A237" s="92"/>
      <c r="B237" s="162"/>
      <c r="C237" s="162"/>
      <c r="D237" s="104"/>
      <c r="E237" s="104"/>
      <c r="G237" s="93" t="str">
        <f>IF(COUNTIF($B$2:B233,B234)&gt;0,"ĐÃ NHẬP","")</f>
        <v/>
      </c>
    </row>
    <row r="238" spans="1:7" x14ac:dyDescent="0.2">
      <c r="A238" s="92"/>
      <c r="B238" s="162"/>
      <c r="C238" s="162"/>
      <c r="D238" s="104"/>
      <c r="E238" s="104"/>
      <c r="G238" s="93" t="str">
        <f>IF(COUNTIF($B$2:B234,B235)&gt;0,"ĐÃ NHẬP","")</f>
        <v/>
      </c>
    </row>
    <row r="239" spans="1:7" x14ac:dyDescent="0.2">
      <c r="A239" s="92"/>
      <c r="B239" s="162"/>
      <c r="C239" s="162"/>
      <c r="D239" s="104"/>
      <c r="E239" s="104"/>
      <c r="G239" s="93" t="str">
        <f>IF(COUNTIF($B$2:B235,B236)&gt;0,"ĐÃ NHẬP","")</f>
        <v/>
      </c>
    </row>
    <row r="240" spans="1:7" x14ac:dyDescent="0.2">
      <c r="A240" s="92"/>
      <c r="B240" s="162"/>
      <c r="C240" s="162"/>
      <c r="D240" s="104"/>
      <c r="E240" s="104"/>
      <c r="G240" s="93" t="str">
        <f>IF(COUNTIF($B$2:B236,B237)&gt;0,"ĐÃ NHẬP","")</f>
        <v/>
      </c>
    </row>
    <row r="241" spans="1:7" x14ac:dyDescent="0.2">
      <c r="A241" s="92"/>
      <c r="B241" s="162"/>
      <c r="C241" s="162"/>
      <c r="D241" s="104"/>
      <c r="E241" s="104"/>
      <c r="G241" s="93" t="str">
        <f>IF(COUNTIF($B$2:B237,B238)&gt;0,"ĐÃ NHẬP","")</f>
        <v/>
      </c>
    </row>
    <row r="242" spans="1:7" x14ac:dyDescent="0.2">
      <c r="A242" s="92"/>
      <c r="B242" s="162"/>
      <c r="C242" s="162"/>
      <c r="D242" s="104"/>
      <c r="E242" s="104"/>
      <c r="G242" s="93" t="str">
        <f>IF(COUNTIF($B$2:B238,B239)&gt;0,"ĐÃ NHẬP","")</f>
        <v/>
      </c>
    </row>
    <row r="243" spans="1:7" x14ac:dyDescent="0.2">
      <c r="A243" s="92"/>
      <c r="B243" s="162"/>
      <c r="C243" s="162"/>
      <c r="D243" s="104"/>
      <c r="E243" s="104"/>
      <c r="G243" s="93" t="str">
        <f>IF(COUNTIF($B$2:B239,B240)&gt;0,"ĐÃ NHẬP","")</f>
        <v/>
      </c>
    </row>
    <row r="244" spans="1:7" x14ac:dyDescent="0.2">
      <c r="A244" s="92"/>
      <c r="B244" s="162"/>
      <c r="C244" s="162"/>
      <c r="D244" s="104"/>
      <c r="E244" s="104"/>
      <c r="G244" s="93" t="str">
        <f>IF(COUNTIF($B$2:B240,B241)&gt;0,"ĐÃ NHẬP","")</f>
        <v/>
      </c>
    </row>
    <row r="245" spans="1:7" x14ac:dyDescent="0.2">
      <c r="A245" s="92"/>
      <c r="B245" s="162"/>
      <c r="C245" s="162"/>
      <c r="D245" s="104"/>
      <c r="E245" s="104"/>
      <c r="G245" s="93" t="str">
        <f>IF(COUNTIF($B$2:B241,B242)&gt;0,"ĐÃ NHẬP","")</f>
        <v/>
      </c>
    </row>
    <row r="246" spans="1:7" x14ac:dyDescent="0.2">
      <c r="A246" s="92"/>
      <c r="B246" s="162"/>
      <c r="C246" s="162"/>
      <c r="D246" s="104"/>
      <c r="E246" s="104"/>
      <c r="G246" s="93" t="str">
        <f>IF(COUNTIF($B$2:B242,B243)&gt;0,"ĐÃ NHẬP","")</f>
        <v/>
      </c>
    </row>
    <row r="247" spans="1:7" x14ac:dyDescent="0.2">
      <c r="A247" s="92"/>
      <c r="B247" s="162"/>
      <c r="C247" s="162"/>
      <c r="D247" s="104"/>
      <c r="E247" s="104"/>
      <c r="G247" s="93" t="str">
        <f>IF(COUNTIF($B$2:B243,B244)&gt;0,"ĐÃ NHẬP","")</f>
        <v/>
      </c>
    </row>
    <row r="248" spans="1:7" x14ac:dyDescent="0.2">
      <c r="A248" s="92"/>
      <c r="B248" s="162"/>
      <c r="C248" s="162"/>
      <c r="D248" s="104"/>
      <c r="E248" s="104"/>
      <c r="G248" s="93" t="str">
        <f>IF(COUNTIF($B$2:B244,B245)&gt;0,"ĐÃ NHẬP","")</f>
        <v/>
      </c>
    </row>
    <row r="249" spans="1:7" x14ac:dyDescent="0.2">
      <c r="A249" s="92"/>
      <c r="B249" s="162"/>
      <c r="C249" s="162"/>
      <c r="D249" s="104"/>
      <c r="E249" s="104"/>
      <c r="G249" s="93" t="str">
        <f>IF(COUNTIF($B$2:B245,B246)&gt;0,"ĐÃ NHẬP","")</f>
        <v/>
      </c>
    </row>
    <row r="250" spans="1:7" x14ac:dyDescent="0.2">
      <c r="A250" s="92"/>
      <c r="B250" s="162"/>
      <c r="C250" s="162"/>
      <c r="D250" s="104"/>
      <c r="E250" s="104"/>
      <c r="G250" s="93" t="str">
        <f>IF(COUNTIF($B$2:B246,B247)&gt;0,"ĐÃ NHẬP","")</f>
        <v/>
      </c>
    </row>
    <row r="251" spans="1:7" x14ac:dyDescent="0.2">
      <c r="A251" s="92"/>
      <c r="B251" s="162"/>
      <c r="C251" s="162"/>
      <c r="D251" s="104"/>
      <c r="E251" s="104"/>
      <c r="G251" s="93" t="str">
        <f>IF(COUNTIF($B$2:B247,B248)&gt;0,"ĐÃ NHẬP","")</f>
        <v/>
      </c>
    </row>
    <row r="252" spans="1:7" x14ac:dyDescent="0.2">
      <c r="A252" s="92"/>
      <c r="B252" s="162"/>
      <c r="C252" s="162"/>
      <c r="D252" s="104"/>
      <c r="E252" s="104"/>
      <c r="G252" s="93" t="str">
        <f>IF(COUNTIF($B$2:B248,B249)&gt;0,"ĐÃ NHẬP","")</f>
        <v/>
      </c>
    </row>
    <row r="253" spans="1:7" x14ac:dyDescent="0.2">
      <c r="A253" s="92"/>
      <c r="B253" s="162"/>
      <c r="C253" s="162"/>
      <c r="D253" s="104"/>
      <c r="E253" s="104"/>
      <c r="G253" s="93" t="str">
        <f>IF(COUNTIF($B$2:B249,B250)&gt;0,"ĐÃ NHẬP","")</f>
        <v/>
      </c>
    </row>
    <row r="254" spans="1:7" x14ac:dyDescent="0.2">
      <c r="A254" s="92"/>
      <c r="B254" s="162"/>
      <c r="C254" s="162"/>
      <c r="D254" s="104"/>
      <c r="E254" s="104"/>
      <c r="G254" s="93" t="str">
        <f>IF(COUNTIF($B$2:B250,B251)&gt;0,"ĐÃ NHẬP","")</f>
        <v/>
      </c>
    </row>
    <row r="255" spans="1:7" x14ac:dyDescent="0.2">
      <c r="A255" s="92"/>
      <c r="B255" s="162"/>
      <c r="C255" s="162"/>
      <c r="D255" s="104"/>
      <c r="E255" s="104"/>
      <c r="G255" s="93" t="str">
        <f>IF(COUNTIF($B$2:B251,B252)&gt;0,"ĐÃ NHẬP","")</f>
        <v/>
      </c>
    </row>
    <row r="256" spans="1:7" x14ac:dyDescent="0.2">
      <c r="A256" s="92"/>
      <c r="B256" s="162"/>
      <c r="C256" s="162"/>
      <c r="D256" s="104"/>
      <c r="E256" s="104"/>
      <c r="G256" s="93" t="str">
        <f>IF(COUNTIF($B$2:B252,B253)&gt;0,"ĐÃ NHẬP","")</f>
        <v/>
      </c>
    </row>
    <row r="257" spans="1:7" x14ac:dyDescent="0.2">
      <c r="A257" s="92"/>
      <c r="B257" s="162"/>
      <c r="C257" s="162"/>
      <c r="D257" s="104"/>
      <c r="E257" s="104"/>
      <c r="G257" s="93" t="str">
        <f>IF(COUNTIF($B$2:B253,B254)&gt;0,"ĐÃ NHẬP","")</f>
        <v/>
      </c>
    </row>
    <row r="258" spans="1:7" x14ac:dyDescent="0.2">
      <c r="A258" s="92"/>
      <c r="B258" s="162"/>
      <c r="C258" s="162"/>
      <c r="D258" s="104"/>
      <c r="E258" s="104"/>
      <c r="G258" s="93" t="str">
        <f>IF(COUNTIF($B$2:B254,B255)&gt;0,"ĐÃ NHẬP","")</f>
        <v/>
      </c>
    </row>
    <row r="259" spans="1:7" x14ac:dyDescent="0.2">
      <c r="A259" s="92"/>
      <c r="B259" s="162"/>
      <c r="C259" s="162"/>
      <c r="D259" s="104"/>
      <c r="E259" s="104"/>
      <c r="G259" s="93" t="str">
        <f>IF(COUNTIF($B$2:B255,B256)&gt;0,"ĐÃ NHẬP","")</f>
        <v/>
      </c>
    </row>
    <row r="260" spans="1:7" x14ac:dyDescent="0.2">
      <c r="A260" s="92"/>
      <c r="B260" s="162"/>
      <c r="C260" s="162"/>
      <c r="D260" s="104"/>
      <c r="E260" s="104"/>
      <c r="G260" s="93" t="str">
        <f>IF(COUNTIF($B$2:B256,B257)&gt;0,"ĐÃ NHẬP","")</f>
        <v/>
      </c>
    </row>
    <row r="261" spans="1:7" x14ac:dyDescent="0.2">
      <c r="A261" s="92"/>
      <c r="B261" s="162"/>
      <c r="C261" s="162"/>
      <c r="D261" s="104"/>
      <c r="E261" s="104"/>
      <c r="G261" s="93" t="str">
        <f>IF(COUNTIF($B$2:B257,B258)&gt;0,"ĐÃ NHẬP","")</f>
        <v/>
      </c>
    </row>
    <row r="262" spans="1:7" x14ac:dyDescent="0.2">
      <c r="A262" s="92"/>
      <c r="B262" s="162"/>
      <c r="C262" s="162"/>
      <c r="D262" s="104"/>
      <c r="E262" s="104"/>
      <c r="G262" s="93" t="str">
        <f>IF(COUNTIF($B$2:B258,B259)&gt;0,"ĐÃ NHẬP","")</f>
        <v/>
      </c>
    </row>
    <row r="263" spans="1:7" x14ac:dyDescent="0.2">
      <c r="A263" s="92"/>
      <c r="B263" s="162"/>
      <c r="C263" s="162"/>
      <c r="D263" s="104"/>
      <c r="E263" s="104"/>
      <c r="G263" s="93" t="str">
        <f>IF(COUNTIF($B$2:B259,B260)&gt;0,"ĐÃ NHẬP","")</f>
        <v/>
      </c>
    </row>
    <row r="264" spans="1:7" x14ac:dyDescent="0.2">
      <c r="A264" s="92"/>
      <c r="B264" s="162"/>
      <c r="C264" s="162"/>
      <c r="D264" s="104"/>
      <c r="E264" s="104"/>
      <c r="G264" s="93" t="str">
        <f>IF(COUNTIF($B$2:B260,B261)&gt;0,"ĐÃ NHẬP","")</f>
        <v/>
      </c>
    </row>
    <row r="265" spans="1:7" x14ac:dyDescent="0.2">
      <c r="A265" s="92"/>
      <c r="B265" s="162"/>
      <c r="C265" s="162"/>
      <c r="D265" s="104"/>
      <c r="E265" s="104"/>
      <c r="G265" s="93" t="str">
        <f>IF(COUNTIF($B$2:B261,B262)&gt;0,"ĐÃ NHẬP","")</f>
        <v/>
      </c>
    </row>
    <row r="266" spans="1:7" x14ac:dyDescent="0.2">
      <c r="A266" s="92"/>
      <c r="B266" s="162"/>
      <c r="C266" s="162"/>
      <c r="D266" s="104"/>
      <c r="E266" s="104"/>
      <c r="G266" s="93" t="str">
        <f>IF(COUNTIF($B$2:B262,B263)&gt;0,"ĐÃ NHẬP","")</f>
        <v/>
      </c>
    </row>
    <row r="267" spans="1:7" x14ac:dyDescent="0.2">
      <c r="A267" s="92"/>
      <c r="B267" s="162"/>
      <c r="C267" s="162"/>
      <c r="D267" s="104"/>
      <c r="E267" s="104"/>
      <c r="G267" s="93" t="str">
        <f>IF(COUNTIF($B$2:B263,B264)&gt;0,"ĐÃ NHẬP","")</f>
        <v/>
      </c>
    </row>
    <row r="268" spans="1:7" x14ac:dyDescent="0.2">
      <c r="A268" s="92"/>
      <c r="B268" s="162"/>
      <c r="C268" s="162"/>
      <c r="D268" s="104"/>
      <c r="E268" s="104"/>
      <c r="G268" s="93" t="str">
        <f>IF(COUNTIF($B$2:B264,B265)&gt;0,"ĐÃ NHẬP","")</f>
        <v/>
      </c>
    </row>
    <row r="269" spans="1:7" x14ac:dyDescent="0.2">
      <c r="A269" s="92"/>
      <c r="B269" s="162"/>
      <c r="C269" s="162"/>
      <c r="D269" s="104"/>
      <c r="E269" s="104"/>
      <c r="G269" s="93" t="str">
        <f>IF(COUNTIF($B$2:B265,B266)&gt;0,"ĐÃ NHẬP","")</f>
        <v/>
      </c>
    </row>
    <row r="270" spans="1:7" x14ac:dyDescent="0.2">
      <c r="A270" s="92"/>
      <c r="B270" s="162"/>
      <c r="C270" s="162"/>
      <c r="D270" s="104"/>
      <c r="E270" s="104"/>
      <c r="G270" s="93" t="str">
        <f>IF(COUNTIF($B$2:B266,B267)&gt;0,"ĐÃ NHẬP","")</f>
        <v/>
      </c>
    </row>
    <row r="271" spans="1:7" x14ac:dyDescent="0.2">
      <c r="A271" s="92"/>
      <c r="B271" s="162"/>
      <c r="C271" s="162"/>
      <c r="D271" s="104"/>
      <c r="E271" s="104"/>
      <c r="G271" s="93" t="str">
        <f>IF(COUNTIF($B$2:B267,B268)&gt;0,"ĐÃ NHẬP","")</f>
        <v/>
      </c>
    </row>
    <row r="272" spans="1:7" x14ac:dyDescent="0.2">
      <c r="A272" s="92"/>
      <c r="B272" s="162"/>
      <c r="C272" s="162"/>
      <c r="D272" s="104"/>
      <c r="E272" s="104"/>
      <c r="G272" s="93" t="str">
        <f>IF(COUNTIF($B$2:B268,B269)&gt;0,"ĐÃ NHẬP","")</f>
        <v/>
      </c>
    </row>
    <row r="273" spans="1:7" x14ac:dyDescent="0.2">
      <c r="A273" s="92"/>
      <c r="B273" s="162"/>
      <c r="C273" s="162"/>
      <c r="D273" s="104"/>
      <c r="E273" s="104"/>
      <c r="G273" s="93" t="str">
        <f>IF(COUNTIF($B$2:B269,B270)&gt;0,"ĐÃ NHẬP","")</f>
        <v/>
      </c>
    </row>
    <row r="274" spans="1:7" x14ac:dyDescent="0.2">
      <c r="A274" s="92"/>
      <c r="B274" s="162"/>
      <c r="C274" s="162"/>
      <c r="D274" s="104"/>
      <c r="E274" s="104"/>
      <c r="G274" s="93" t="str">
        <f>IF(COUNTIF($B$2:B270,B271)&gt;0,"ĐÃ NHẬP","")</f>
        <v/>
      </c>
    </row>
    <row r="275" spans="1:7" x14ac:dyDescent="0.2">
      <c r="A275" s="92"/>
      <c r="B275" s="162"/>
      <c r="C275" s="162"/>
      <c r="D275" s="104"/>
      <c r="E275" s="104"/>
      <c r="G275" s="93" t="str">
        <f>IF(COUNTIF($B$2:B271,B272)&gt;0,"ĐÃ NHẬP","")</f>
        <v/>
      </c>
    </row>
    <row r="276" spans="1:7" x14ac:dyDescent="0.2">
      <c r="A276" s="92"/>
      <c r="B276" s="162"/>
      <c r="C276" s="162"/>
      <c r="D276" s="104"/>
      <c r="E276" s="104"/>
      <c r="G276" s="93" t="str">
        <f>IF(COUNTIF($B$2:B272,B273)&gt;0,"ĐÃ NHẬP","")</f>
        <v/>
      </c>
    </row>
    <row r="277" spans="1:7" x14ac:dyDescent="0.2">
      <c r="A277" s="92"/>
      <c r="B277" s="162"/>
      <c r="C277" s="162"/>
      <c r="D277" s="104"/>
      <c r="E277" s="104"/>
      <c r="G277" s="93" t="str">
        <f>IF(COUNTIF($B$2:B273,B274)&gt;0,"ĐÃ NHẬP","")</f>
        <v/>
      </c>
    </row>
    <row r="278" spans="1:7" x14ac:dyDescent="0.2">
      <c r="A278" s="92"/>
      <c r="B278" s="162"/>
      <c r="C278" s="162"/>
      <c r="D278" s="104"/>
      <c r="E278" s="104"/>
      <c r="G278" s="93" t="str">
        <f>IF(COUNTIF($B$2:B274,B275)&gt;0,"ĐÃ NHẬP","")</f>
        <v/>
      </c>
    </row>
    <row r="279" spans="1:7" x14ac:dyDescent="0.2">
      <c r="A279" s="92"/>
      <c r="B279" s="162"/>
      <c r="C279" s="162"/>
      <c r="D279" s="104"/>
      <c r="E279" s="104"/>
      <c r="G279" s="93" t="str">
        <f>IF(COUNTIF($B$2:B275,B276)&gt;0,"ĐÃ NHẬP","")</f>
        <v/>
      </c>
    </row>
    <row r="280" spans="1:7" x14ac:dyDescent="0.2">
      <c r="A280" s="92"/>
      <c r="B280" s="162"/>
      <c r="C280" s="162"/>
      <c r="D280" s="104"/>
      <c r="E280" s="104"/>
      <c r="G280" s="93" t="str">
        <f>IF(COUNTIF($B$2:B276,B277)&gt;0,"ĐÃ NHẬP","")</f>
        <v/>
      </c>
    </row>
    <row r="281" spans="1:7" x14ac:dyDescent="0.2">
      <c r="A281" s="92"/>
      <c r="B281" s="162"/>
      <c r="C281" s="162"/>
      <c r="D281" s="104"/>
      <c r="E281" s="104"/>
      <c r="G281" s="93" t="str">
        <f>IF(COUNTIF($B$2:B277,B278)&gt;0,"ĐÃ NHẬP","")</f>
        <v/>
      </c>
    </row>
    <row r="282" spans="1:7" x14ac:dyDescent="0.2">
      <c r="A282" s="92"/>
      <c r="B282" s="162"/>
      <c r="C282" s="162"/>
      <c r="D282" s="104"/>
      <c r="E282" s="104"/>
      <c r="G282" s="93" t="str">
        <f>IF(COUNTIF($B$2:B278,B279)&gt;0,"ĐÃ NHẬP","")</f>
        <v/>
      </c>
    </row>
    <row r="283" spans="1:7" x14ac:dyDescent="0.2">
      <c r="A283" s="92"/>
      <c r="B283" s="162"/>
      <c r="C283" s="162"/>
      <c r="D283" s="104"/>
      <c r="E283" s="104"/>
      <c r="G283" s="93" t="str">
        <f>IF(COUNTIF($B$2:B279,B280)&gt;0,"ĐÃ NHẬP","")</f>
        <v/>
      </c>
    </row>
    <row r="284" spans="1:7" x14ac:dyDescent="0.2">
      <c r="A284" s="92"/>
      <c r="B284" s="162"/>
      <c r="C284" s="162"/>
      <c r="D284" s="104"/>
      <c r="E284" s="104"/>
      <c r="G284" s="93" t="str">
        <f>IF(COUNTIF($B$2:B280,B281)&gt;0,"ĐÃ NHẬP","")</f>
        <v/>
      </c>
    </row>
    <row r="285" spans="1:7" x14ac:dyDescent="0.2">
      <c r="A285" s="92"/>
      <c r="B285" s="162"/>
      <c r="C285" s="162"/>
      <c r="D285" s="104"/>
      <c r="E285" s="104"/>
      <c r="G285" s="93" t="str">
        <f>IF(COUNTIF($B$2:B281,B282)&gt;0,"ĐÃ NHẬP","")</f>
        <v/>
      </c>
    </row>
    <row r="286" spans="1:7" x14ac:dyDescent="0.2">
      <c r="A286" s="92"/>
      <c r="B286" s="162"/>
      <c r="C286" s="162"/>
      <c r="D286" s="104"/>
      <c r="E286" s="104"/>
      <c r="G286" s="93" t="str">
        <f>IF(COUNTIF($B$2:B282,B283)&gt;0,"ĐÃ NHẬP","")</f>
        <v/>
      </c>
    </row>
    <row r="287" spans="1:7" x14ac:dyDescent="0.2">
      <c r="A287" s="92"/>
      <c r="B287" s="162"/>
      <c r="C287" s="162"/>
      <c r="D287" s="104"/>
      <c r="E287" s="104"/>
      <c r="G287" s="93" t="str">
        <f>IF(COUNTIF($B$2:B283,B284)&gt;0,"ĐÃ NHẬP","")</f>
        <v/>
      </c>
    </row>
    <row r="288" spans="1:7" x14ac:dyDescent="0.2">
      <c r="A288" s="92"/>
      <c r="B288" s="162"/>
      <c r="C288" s="162"/>
      <c r="D288" s="104"/>
      <c r="E288" s="104"/>
      <c r="G288" s="93" t="str">
        <f>IF(COUNTIF($B$2:B284,B285)&gt;0,"ĐÃ NHẬP","")</f>
        <v/>
      </c>
    </row>
    <row r="289" spans="1:7" x14ac:dyDescent="0.2">
      <c r="A289" s="92"/>
      <c r="B289" s="162"/>
      <c r="C289" s="162"/>
      <c r="D289" s="104"/>
      <c r="E289" s="104"/>
      <c r="G289" s="93" t="str">
        <f>IF(COUNTIF($B$2:B285,B286)&gt;0,"ĐÃ NHẬP","")</f>
        <v/>
      </c>
    </row>
    <row r="290" spans="1:7" x14ac:dyDescent="0.2">
      <c r="A290" s="92"/>
      <c r="B290" s="162"/>
      <c r="C290" s="162"/>
      <c r="D290" s="104"/>
      <c r="E290" s="104"/>
      <c r="G290" s="93" t="str">
        <f>IF(COUNTIF($B$2:B286,B287)&gt;0,"ĐÃ NHẬP","")</f>
        <v/>
      </c>
    </row>
    <row r="291" spans="1:7" x14ac:dyDescent="0.2">
      <c r="A291" s="92"/>
      <c r="B291" s="162"/>
      <c r="C291" s="162"/>
      <c r="D291" s="104"/>
      <c r="E291" s="104"/>
      <c r="G291" s="93" t="str">
        <f>IF(COUNTIF($B$2:B287,B288)&gt;0,"ĐÃ NHẬP","")</f>
        <v/>
      </c>
    </row>
    <row r="292" spans="1:7" x14ac:dyDescent="0.2">
      <c r="A292" s="92"/>
      <c r="B292" s="162"/>
      <c r="C292" s="162"/>
      <c r="D292" s="104"/>
      <c r="E292" s="104"/>
      <c r="G292" s="93" t="str">
        <f>IF(COUNTIF($B$2:B288,B289)&gt;0,"ĐÃ NHẬP","")</f>
        <v/>
      </c>
    </row>
    <row r="293" spans="1:7" x14ac:dyDescent="0.2">
      <c r="A293" s="92"/>
      <c r="B293" s="162"/>
      <c r="C293" s="162"/>
      <c r="D293" s="104"/>
      <c r="E293" s="104"/>
      <c r="G293" s="93" t="str">
        <f>IF(COUNTIF($B$2:B289,B290)&gt;0,"ĐÃ NHẬP","")</f>
        <v/>
      </c>
    </row>
    <row r="294" spans="1:7" x14ac:dyDescent="0.2">
      <c r="A294" s="92"/>
      <c r="B294" s="162"/>
      <c r="C294" s="162"/>
      <c r="D294" s="104"/>
      <c r="E294" s="104"/>
      <c r="G294" s="93" t="str">
        <f>IF(COUNTIF($B$2:B290,B291)&gt;0,"ĐÃ NHẬP","")</f>
        <v/>
      </c>
    </row>
    <row r="295" spans="1:7" x14ac:dyDescent="0.2">
      <c r="A295" s="92"/>
      <c r="B295" s="162"/>
      <c r="C295" s="162"/>
      <c r="D295" s="104"/>
      <c r="E295" s="104"/>
      <c r="G295" s="93" t="str">
        <f>IF(COUNTIF($B$2:B291,B292)&gt;0,"ĐÃ NHẬP","")</f>
        <v/>
      </c>
    </row>
    <row r="296" spans="1:7" x14ac:dyDescent="0.2">
      <c r="A296" s="92"/>
      <c r="B296" s="162"/>
      <c r="C296" s="162"/>
      <c r="D296" s="104"/>
      <c r="E296" s="104"/>
      <c r="G296" s="93" t="str">
        <f>IF(COUNTIF($B$2:B292,B293)&gt;0,"ĐÃ NHẬP","")</f>
        <v/>
      </c>
    </row>
    <row r="297" spans="1:7" x14ac:dyDescent="0.2">
      <c r="A297" s="92"/>
      <c r="B297" s="162"/>
      <c r="C297" s="162"/>
      <c r="D297" s="104"/>
      <c r="E297" s="104"/>
      <c r="G297" s="93" t="str">
        <f>IF(COUNTIF($B$2:B293,B294)&gt;0,"ĐÃ NHẬP","")</f>
        <v/>
      </c>
    </row>
    <row r="298" spans="1:7" x14ac:dyDescent="0.2">
      <c r="A298" s="92"/>
      <c r="B298" s="162"/>
      <c r="C298" s="162"/>
      <c r="D298" s="104"/>
      <c r="E298" s="104"/>
      <c r="G298" s="93" t="str">
        <f>IF(COUNTIF($B$2:B294,B295)&gt;0,"ĐÃ NHẬP","")</f>
        <v/>
      </c>
    </row>
    <row r="299" spans="1:7" x14ac:dyDescent="0.2">
      <c r="A299" s="92"/>
      <c r="B299" s="162"/>
      <c r="C299" s="162"/>
      <c r="D299" s="104"/>
      <c r="E299" s="104"/>
      <c r="G299" s="93" t="str">
        <f>IF(COUNTIF($B$2:B295,B296)&gt;0,"ĐÃ NHẬP","")</f>
        <v/>
      </c>
    </row>
    <row r="300" spans="1:7" x14ac:dyDescent="0.2">
      <c r="A300" s="92"/>
      <c r="B300" s="162"/>
      <c r="C300" s="162"/>
      <c r="D300" s="104"/>
      <c r="E300" s="104"/>
      <c r="G300" s="93" t="str">
        <f>IF(COUNTIF($B$2:B296,B297)&gt;0,"ĐÃ NHẬP","")</f>
        <v/>
      </c>
    </row>
    <row r="301" spans="1:7" x14ac:dyDescent="0.2">
      <c r="A301" s="92"/>
      <c r="B301" s="162"/>
      <c r="C301" s="162"/>
      <c r="D301" s="104"/>
      <c r="E301" s="104"/>
      <c r="G301" s="93" t="str">
        <f>IF(COUNTIF($B$2:B297,B298)&gt;0,"ĐÃ NHẬP","")</f>
        <v/>
      </c>
    </row>
    <row r="302" spans="1:7" x14ac:dyDescent="0.2">
      <c r="A302" s="92"/>
      <c r="B302" s="162"/>
      <c r="C302" s="162"/>
      <c r="D302" s="104"/>
      <c r="E302" s="104"/>
      <c r="G302" s="93" t="str">
        <f>IF(COUNTIF($B$2:B298,B299)&gt;0,"ĐÃ NHẬP","")</f>
        <v/>
      </c>
    </row>
    <row r="303" spans="1:7" x14ac:dyDescent="0.2">
      <c r="A303" s="92"/>
      <c r="B303" s="162"/>
      <c r="C303" s="162"/>
      <c r="D303" s="104"/>
      <c r="E303" s="104"/>
      <c r="G303" s="93" t="str">
        <f>IF(COUNTIF($B$2:B299,B300)&gt;0,"ĐÃ NHẬP","")</f>
        <v/>
      </c>
    </row>
    <row r="304" spans="1:7" x14ac:dyDescent="0.2">
      <c r="A304" s="92"/>
      <c r="B304" s="162"/>
      <c r="C304" s="162"/>
      <c r="D304" s="104"/>
      <c r="E304" s="104"/>
      <c r="G304" s="93" t="str">
        <f>IF(COUNTIF($B$2:B300,B301)&gt;0,"ĐÃ NHẬP","")</f>
        <v/>
      </c>
    </row>
    <row r="305" spans="1:7" x14ac:dyDescent="0.2">
      <c r="A305" s="92"/>
      <c r="B305" s="162"/>
      <c r="C305" s="162"/>
      <c r="D305" s="104"/>
      <c r="E305" s="104"/>
      <c r="G305" s="93" t="str">
        <f>IF(COUNTIF($B$2:B301,B302)&gt;0,"ĐÃ NHẬP","")</f>
        <v/>
      </c>
    </row>
    <row r="306" spans="1:7" x14ac:dyDescent="0.2">
      <c r="A306" s="92"/>
      <c r="B306" s="162"/>
      <c r="C306" s="162"/>
      <c r="D306" s="104"/>
      <c r="E306" s="104"/>
      <c r="G306" s="93" t="str">
        <f>IF(COUNTIF($B$2:B302,B303)&gt;0,"ĐÃ NHẬP","")</f>
        <v/>
      </c>
    </row>
    <row r="307" spans="1:7" x14ac:dyDescent="0.2">
      <c r="A307" s="92"/>
      <c r="B307" s="162"/>
      <c r="C307" s="162"/>
      <c r="D307" s="104"/>
      <c r="E307" s="104"/>
      <c r="G307" s="93" t="str">
        <f>IF(COUNTIF($B$2:B303,B304)&gt;0,"ĐÃ NHẬP","")</f>
        <v/>
      </c>
    </row>
    <row r="308" spans="1:7" x14ac:dyDescent="0.2">
      <c r="A308" s="92"/>
      <c r="B308" s="162"/>
      <c r="C308" s="162"/>
      <c r="D308" s="104"/>
      <c r="E308" s="104"/>
      <c r="G308" s="93" t="str">
        <f>IF(COUNTIF($B$2:B304,B305)&gt;0,"ĐÃ NHẬP","")</f>
        <v/>
      </c>
    </row>
    <row r="309" spans="1:7" x14ac:dyDescent="0.2">
      <c r="A309" s="92"/>
      <c r="B309" s="162"/>
      <c r="C309" s="162"/>
      <c r="D309" s="104"/>
      <c r="E309" s="104"/>
      <c r="G309" s="93" t="str">
        <f>IF(COUNTIF($B$2:B305,B306)&gt;0,"ĐÃ NHẬP","")</f>
        <v/>
      </c>
    </row>
    <row r="310" spans="1:7" x14ac:dyDescent="0.2">
      <c r="A310" s="92"/>
      <c r="B310" s="162"/>
      <c r="C310" s="162"/>
      <c r="D310" s="104"/>
      <c r="E310" s="104"/>
      <c r="G310" s="93" t="str">
        <f>IF(COUNTIF($B$2:B306,B307)&gt;0,"ĐÃ NHẬP","")</f>
        <v/>
      </c>
    </row>
    <row r="311" spans="1:7" x14ac:dyDescent="0.2">
      <c r="A311" s="92"/>
      <c r="B311" s="162"/>
      <c r="C311" s="162"/>
      <c r="D311" s="104"/>
      <c r="E311" s="104"/>
      <c r="G311" s="93" t="str">
        <f>IF(COUNTIF($B$2:B307,B308)&gt;0,"ĐÃ NHẬP","")</f>
        <v/>
      </c>
    </row>
    <row r="312" spans="1:7" x14ac:dyDescent="0.2">
      <c r="A312" s="92"/>
      <c r="B312" s="162"/>
      <c r="C312" s="162"/>
      <c r="D312" s="104"/>
      <c r="E312" s="104"/>
      <c r="G312" s="93" t="str">
        <f>IF(COUNTIF($B$2:B308,B309)&gt;0,"ĐÃ NHẬP","")</f>
        <v/>
      </c>
    </row>
    <row r="313" spans="1:7" x14ac:dyDescent="0.2">
      <c r="A313" s="92"/>
      <c r="B313" s="162"/>
      <c r="C313" s="162"/>
      <c r="D313" s="104"/>
      <c r="E313" s="104"/>
      <c r="G313" s="93" t="str">
        <f>IF(COUNTIF($B$2:B309,B310)&gt;0,"ĐÃ NHẬP","")</f>
        <v/>
      </c>
    </row>
    <row r="314" spans="1:7" x14ac:dyDescent="0.2">
      <c r="A314" s="92"/>
      <c r="B314" s="162"/>
      <c r="C314" s="162"/>
      <c r="D314" s="104"/>
      <c r="E314" s="104"/>
      <c r="G314" s="93" t="str">
        <f>IF(COUNTIF($B$2:B310,B311)&gt;0,"ĐÃ NHẬP","")</f>
        <v/>
      </c>
    </row>
    <row r="315" spans="1:7" x14ac:dyDescent="0.2">
      <c r="A315" s="92"/>
      <c r="B315" s="162"/>
      <c r="C315" s="162"/>
      <c r="D315" s="104"/>
      <c r="E315" s="104"/>
      <c r="G315" s="93" t="str">
        <f>IF(COUNTIF($B$2:B311,B312)&gt;0,"ĐÃ NHẬP","")</f>
        <v/>
      </c>
    </row>
    <row r="316" spans="1:7" x14ac:dyDescent="0.2">
      <c r="A316" s="92"/>
      <c r="B316" s="162"/>
      <c r="C316" s="162"/>
      <c r="D316" s="104"/>
      <c r="E316" s="104"/>
      <c r="G316" s="93" t="str">
        <f>IF(COUNTIF($B$2:B312,B313)&gt;0,"ĐÃ NHẬP","")</f>
        <v/>
      </c>
    </row>
    <row r="317" spans="1:7" x14ac:dyDescent="0.2">
      <c r="A317" s="92"/>
      <c r="B317" s="162"/>
      <c r="C317" s="162"/>
      <c r="D317" s="104"/>
      <c r="E317" s="104"/>
      <c r="G317" s="93" t="str">
        <f>IF(COUNTIF($B$2:B313,B314)&gt;0,"ĐÃ NHẬP","")</f>
        <v/>
      </c>
    </row>
    <row r="318" spans="1:7" x14ac:dyDescent="0.2">
      <c r="A318" s="92"/>
      <c r="B318" s="162"/>
      <c r="C318" s="162"/>
      <c r="D318" s="104"/>
      <c r="E318" s="104"/>
      <c r="G318" s="93" t="str">
        <f>IF(COUNTIF($B$2:B314,B315)&gt;0,"ĐÃ NHẬP","")</f>
        <v/>
      </c>
    </row>
    <row r="319" spans="1:7" x14ac:dyDescent="0.2">
      <c r="A319" s="92"/>
      <c r="B319" s="162"/>
      <c r="C319" s="162"/>
      <c r="D319" s="104"/>
      <c r="E319" s="104"/>
      <c r="G319" s="93" t="str">
        <f>IF(COUNTIF($B$2:B315,B316)&gt;0,"ĐÃ NHẬP","")</f>
        <v/>
      </c>
    </row>
    <row r="320" spans="1:7" x14ac:dyDescent="0.2">
      <c r="A320" s="92"/>
      <c r="B320" s="162"/>
      <c r="C320" s="162"/>
      <c r="D320" s="104"/>
      <c r="E320" s="104"/>
      <c r="G320" s="93" t="str">
        <f>IF(COUNTIF($B$2:B316,B317)&gt;0,"ĐÃ NHẬP","")</f>
        <v/>
      </c>
    </row>
    <row r="321" spans="1:7" x14ac:dyDescent="0.2">
      <c r="A321" s="92"/>
      <c r="B321" s="162"/>
      <c r="C321" s="162"/>
      <c r="D321" s="104"/>
      <c r="E321" s="104"/>
      <c r="G321" s="93" t="str">
        <f>IF(COUNTIF($B$2:B317,B318)&gt;0,"ĐÃ NHẬP","")</f>
        <v/>
      </c>
    </row>
    <row r="322" spans="1:7" x14ac:dyDescent="0.2">
      <c r="A322" s="92"/>
      <c r="B322" s="162"/>
      <c r="C322" s="162"/>
      <c r="D322" s="104"/>
      <c r="E322" s="104"/>
      <c r="G322" s="93" t="str">
        <f>IF(COUNTIF($B$2:B318,B319)&gt;0,"ĐÃ NHẬP","")</f>
        <v/>
      </c>
    </row>
    <row r="323" spans="1:7" x14ac:dyDescent="0.2">
      <c r="A323" s="92"/>
      <c r="B323" s="162"/>
      <c r="C323" s="162"/>
      <c r="D323" s="104"/>
      <c r="E323" s="104"/>
      <c r="G323" s="93" t="str">
        <f>IF(COUNTIF($B$2:B319,B320)&gt;0,"ĐÃ NHẬP","")</f>
        <v/>
      </c>
    </row>
    <row r="324" spans="1:7" x14ac:dyDescent="0.2">
      <c r="A324" s="92"/>
      <c r="B324" s="162"/>
      <c r="C324" s="162"/>
      <c r="D324" s="104"/>
      <c r="E324" s="104"/>
      <c r="G324" s="93" t="str">
        <f>IF(COUNTIF($B$2:B320,B321)&gt;0,"ĐÃ NHẬP","")</f>
        <v/>
      </c>
    </row>
    <row r="325" spans="1:7" x14ac:dyDescent="0.2">
      <c r="A325" s="92"/>
      <c r="B325" s="162"/>
      <c r="C325" s="162"/>
      <c r="D325" s="104"/>
      <c r="E325" s="104"/>
      <c r="G325" s="93" t="str">
        <f>IF(COUNTIF($B$2:B321,B322)&gt;0,"ĐÃ NHẬP","")</f>
        <v/>
      </c>
    </row>
    <row r="326" spans="1:7" x14ac:dyDescent="0.2">
      <c r="A326" s="92"/>
      <c r="B326" s="162"/>
      <c r="C326" s="162"/>
      <c r="D326" s="104"/>
      <c r="E326" s="104"/>
      <c r="G326" s="93" t="str">
        <f>IF(COUNTIF($B$2:B322,B323)&gt;0,"ĐÃ NHẬP","")</f>
        <v/>
      </c>
    </row>
    <row r="327" spans="1:7" x14ac:dyDescent="0.2">
      <c r="A327" s="92"/>
      <c r="B327" s="162"/>
      <c r="C327" s="162"/>
      <c r="D327" s="104"/>
      <c r="E327" s="104"/>
      <c r="G327" s="93" t="str">
        <f>IF(COUNTIF($B$2:B323,B324)&gt;0,"ĐÃ NHẬP","")</f>
        <v/>
      </c>
    </row>
    <row r="328" spans="1:7" x14ac:dyDescent="0.2">
      <c r="A328" s="92"/>
      <c r="B328" s="162"/>
      <c r="C328" s="162"/>
      <c r="D328" s="104"/>
      <c r="E328" s="104"/>
      <c r="G328" s="93" t="str">
        <f>IF(COUNTIF($B$2:B324,B325)&gt;0,"ĐÃ NHẬP","")</f>
        <v/>
      </c>
    </row>
    <row r="329" spans="1:7" x14ac:dyDescent="0.2">
      <c r="A329" s="92"/>
      <c r="B329" s="162"/>
      <c r="C329" s="162"/>
      <c r="D329" s="104"/>
      <c r="E329" s="104"/>
      <c r="G329" s="93" t="str">
        <f>IF(COUNTIF($B$2:B325,B326)&gt;0,"ĐÃ NHẬP","")</f>
        <v/>
      </c>
    </row>
    <row r="330" spans="1:7" x14ac:dyDescent="0.2">
      <c r="A330" s="92"/>
      <c r="B330" s="162"/>
      <c r="C330" s="162"/>
      <c r="D330" s="104"/>
      <c r="E330" s="104"/>
      <c r="G330" s="93" t="str">
        <f>IF(COUNTIF($B$2:B326,B327)&gt;0,"ĐÃ NHẬP","")</f>
        <v/>
      </c>
    </row>
    <row r="331" spans="1:7" x14ac:dyDescent="0.2">
      <c r="A331" s="92"/>
      <c r="B331" s="162"/>
      <c r="C331" s="162"/>
      <c r="D331" s="104"/>
      <c r="E331" s="104"/>
      <c r="G331" s="93" t="str">
        <f>IF(COUNTIF($B$2:B327,B328)&gt;0,"ĐÃ NHẬP","")</f>
        <v/>
      </c>
    </row>
    <row r="332" spans="1:7" x14ac:dyDescent="0.2">
      <c r="A332" s="92"/>
      <c r="B332" s="162"/>
      <c r="C332" s="162"/>
      <c r="D332" s="104"/>
      <c r="E332" s="104"/>
      <c r="G332" s="93" t="str">
        <f>IF(COUNTIF($B$2:B328,B329)&gt;0,"ĐÃ NHẬP","")</f>
        <v/>
      </c>
    </row>
    <row r="333" spans="1:7" x14ac:dyDescent="0.2">
      <c r="A333" s="92"/>
      <c r="B333" s="162"/>
      <c r="C333" s="162"/>
      <c r="D333" s="104"/>
      <c r="E333" s="104"/>
      <c r="G333" s="93" t="str">
        <f>IF(COUNTIF($B$2:B329,B330)&gt;0,"ĐÃ NHẬP","")</f>
        <v/>
      </c>
    </row>
    <row r="334" spans="1:7" x14ac:dyDescent="0.2">
      <c r="A334" s="92"/>
      <c r="B334" s="162"/>
      <c r="C334" s="162"/>
      <c r="D334" s="104"/>
      <c r="E334" s="104"/>
      <c r="G334" s="93" t="str">
        <f>IF(COUNTIF($B$2:B330,B331)&gt;0,"ĐÃ NHẬP","")</f>
        <v/>
      </c>
    </row>
    <row r="335" spans="1:7" x14ac:dyDescent="0.2">
      <c r="A335" s="92"/>
      <c r="B335" s="162"/>
      <c r="C335" s="162"/>
      <c r="D335" s="104"/>
      <c r="E335" s="104"/>
      <c r="G335" s="93" t="str">
        <f>IF(COUNTIF($B$2:B331,B332)&gt;0,"ĐÃ NHẬP","")</f>
        <v/>
      </c>
    </row>
    <row r="336" spans="1:7" x14ac:dyDescent="0.2">
      <c r="A336" s="92"/>
      <c r="B336" s="162"/>
      <c r="C336" s="162"/>
      <c r="D336" s="104"/>
      <c r="E336" s="104"/>
      <c r="G336" s="93" t="str">
        <f>IF(COUNTIF($B$2:B332,B333)&gt;0,"ĐÃ NHẬP","")</f>
        <v/>
      </c>
    </row>
    <row r="337" spans="1:7" x14ac:dyDescent="0.2">
      <c r="A337" s="92"/>
      <c r="B337" s="162"/>
      <c r="C337" s="162"/>
      <c r="D337" s="104"/>
      <c r="E337" s="104"/>
      <c r="G337" s="93" t="str">
        <f>IF(COUNTIF($B$2:B333,B334)&gt;0,"ĐÃ NHẬP","")</f>
        <v/>
      </c>
    </row>
    <row r="338" spans="1:7" x14ac:dyDescent="0.2">
      <c r="A338" s="92"/>
      <c r="B338" s="162"/>
      <c r="C338" s="162"/>
      <c r="D338" s="104"/>
      <c r="E338" s="104"/>
      <c r="G338" s="93" t="str">
        <f>IF(COUNTIF($B$2:B334,B335)&gt;0,"ĐÃ NHẬP","")</f>
        <v/>
      </c>
    </row>
    <row r="339" spans="1:7" x14ac:dyDescent="0.2">
      <c r="A339" s="92"/>
      <c r="B339" s="162"/>
      <c r="C339" s="162"/>
      <c r="D339" s="104"/>
      <c r="E339" s="104"/>
      <c r="G339" s="93" t="str">
        <f>IF(COUNTIF($B$2:B335,B336)&gt;0,"ĐÃ NHẬP","")</f>
        <v/>
      </c>
    </row>
    <row r="340" spans="1:7" x14ac:dyDescent="0.2">
      <c r="A340" s="92"/>
      <c r="B340" s="162"/>
      <c r="C340" s="162"/>
      <c r="D340" s="104"/>
      <c r="E340" s="104"/>
      <c r="G340" s="93" t="str">
        <f>IF(COUNTIF($B$2:B336,B337)&gt;0,"ĐÃ NHẬP","")</f>
        <v/>
      </c>
    </row>
    <row r="341" spans="1:7" x14ac:dyDescent="0.2">
      <c r="A341" s="92"/>
      <c r="B341" s="162"/>
      <c r="C341" s="162"/>
      <c r="D341" s="104"/>
      <c r="E341" s="104"/>
      <c r="G341" s="93" t="str">
        <f>IF(COUNTIF($B$2:B337,B338)&gt;0,"ĐÃ NHẬP","")</f>
        <v/>
      </c>
    </row>
    <row r="342" spans="1:7" x14ac:dyDescent="0.2">
      <c r="A342" s="92"/>
      <c r="B342" s="162"/>
      <c r="C342" s="162"/>
      <c r="D342" s="104"/>
      <c r="E342" s="104"/>
      <c r="G342" s="93" t="str">
        <f>IF(COUNTIF($B$2:B338,B339)&gt;0,"ĐÃ NHẬP","")</f>
        <v/>
      </c>
    </row>
    <row r="343" spans="1:7" x14ac:dyDescent="0.2">
      <c r="A343" s="92"/>
      <c r="B343" s="162"/>
      <c r="C343" s="162"/>
      <c r="D343" s="104"/>
      <c r="E343" s="104"/>
      <c r="G343" s="93" t="str">
        <f>IF(COUNTIF($B$2:B339,B340)&gt;0,"ĐÃ NHẬP","")</f>
        <v/>
      </c>
    </row>
    <row r="344" spans="1:7" x14ac:dyDescent="0.2">
      <c r="A344" s="92"/>
      <c r="B344" s="162"/>
      <c r="C344" s="162"/>
      <c r="D344" s="104"/>
      <c r="E344" s="104"/>
      <c r="G344" s="93" t="str">
        <f>IF(COUNTIF($B$2:B340,B341)&gt;0,"ĐÃ NHẬP","")</f>
        <v/>
      </c>
    </row>
    <row r="345" spans="1:7" x14ac:dyDescent="0.2">
      <c r="A345" s="92"/>
      <c r="B345" s="162"/>
      <c r="C345" s="162"/>
      <c r="D345" s="104"/>
      <c r="E345" s="104"/>
      <c r="G345" s="93" t="str">
        <f>IF(COUNTIF($B$2:B341,B342)&gt;0,"ĐÃ NHẬP","")</f>
        <v/>
      </c>
    </row>
    <row r="346" spans="1:7" x14ac:dyDescent="0.2">
      <c r="A346" s="92"/>
      <c r="B346" s="162"/>
      <c r="C346" s="162"/>
      <c r="D346" s="104"/>
      <c r="E346" s="104"/>
      <c r="G346" s="93" t="str">
        <f>IF(COUNTIF($B$2:B342,B343)&gt;0,"ĐÃ NHẬP","")</f>
        <v/>
      </c>
    </row>
    <row r="347" spans="1:7" x14ac:dyDescent="0.2">
      <c r="A347" s="92"/>
      <c r="B347" s="162"/>
      <c r="C347" s="162"/>
      <c r="D347" s="104"/>
      <c r="E347" s="104"/>
      <c r="G347" s="93" t="str">
        <f>IF(COUNTIF($B$2:B343,B344)&gt;0,"ĐÃ NHẬP","")</f>
        <v/>
      </c>
    </row>
    <row r="348" spans="1:7" x14ac:dyDescent="0.2">
      <c r="A348" s="92"/>
      <c r="B348" s="162"/>
      <c r="C348" s="162"/>
      <c r="D348" s="104"/>
      <c r="E348" s="104"/>
      <c r="G348" s="93" t="str">
        <f>IF(COUNTIF($B$2:B344,B345)&gt;0,"ĐÃ NHẬP","")</f>
        <v/>
      </c>
    </row>
    <row r="349" spans="1:7" x14ac:dyDescent="0.2">
      <c r="A349" s="92"/>
      <c r="B349" s="162"/>
      <c r="C349" s="162"/>
      <c r="D349" s="104"/>
      <c r="E349" s="104"/>
      <c r="G349" s="93" t="str">
        <f>IF(COUNTIF($B$2:B345,B346)&gt;0,"ĐÃ NHẬP","")</f>
        <v/>
      </c>
    </row>
    <row r="350" spans="1:7" x14ac:dyDescent="0.2">
      <c r="A350" s="92"/>
      <c r="B350" s="162"/>
      <c r="C350" s="162"/>
      <c r="D350" s="104"/>
      <c r="E350" s="104"/>
      <c r="G350" s="93" t="str">
        <f>IF(COUNTIF($B$2:B346,B347)&gt;0,"ĐÃ NHẬP","")</f>
        <v/>
      </c>
    </row>
    <row r="351" spans="1:7" x14ac:dyDescent="0.2">
      <c r="A351" s="92"/>
      <c r="B351" s="162"/>
      <c r="C351" s="162"/>
      <c r="D351" s="104"/>
      <c r="E351" s="104"/>
      <c r="G351" s="93" t="str">
        <f>IF(COUNTIF($B$2:B347,B348)&gt;0,"ĐÃ NHẬP","")</f>
        <v/>
      </c>
    </row>
    <row r="352" spans="1:7" x14ac:dyDescent="0.2">
      <c r="A352" s="92"/>
      <c r="B352" s="162"/>
      <c r="C352" s="162"/>
      <c r="D352" s="104"/>
      <c r="E352" s="104"/>
      <c r="G352" s="93" t="str">
        <f>IF(COUNTIF($B$2:B348,B349)&gt;0,"ĐÃ NHẬP","")</f>
        <v/>
      </c>
    </row>
    <row r="353" spans="1:7" x14ac:dyDescent="0.2">
      <c r="A353" s="92"/>
      <c r="B353" s="162"/>
      <c r="C353" s="162"/>
      <c r="D353" s="104"/>
      <c r="E353" s="104"/>
      <c r="G353" s="93" t="str">
        <f>IF(COUNTIF($B$2:B349,B350)&gt;0,"ĐÃ NHẬP","")</f>
        <v/>
      </c>
    </row>
    <row r="354" spans="1:7" x14ac:dyDescent="0.2">
      <c r="A354" s="92"/>
      <c r="B354" s="162"/>
      <c r="C354" s="162"/>
      <c r="D354" s="104"/>
      <c r="E354" s="104"/>
      <c r="G354" s="93" t="str">
        <f>IF(COUNTIF($B$2:B350,B351)&gt;0,"ĐÃ NHẬP","")</f>
        <v/>
      </c>
    </row>
    <row r="355" spans="1:7" x14ac:dyDescent="0.2">
      <c r="A355" s="92"/>
      <c r="B355" s="162"/>
      <c r="C355" s="162"/>
      <c r="D355" s="104"/>
      <c r="E355" s="104"/>
      <c r="G355" s="93" t="str">
        <f>IF(COUNTIF($B$2:B351,B352)&gt;0,"ĐÃ NHẬP","")</f>
        <v/>
      </c>
    </row>
    <row r="356" spans="1:7" x14ac:dyDescent="0.2">
      <c r="A356" s="92"/>
      <c r="B356" s="162"/>
      <c r="C356" s="162"/>
      <c r="D356" s="104"/>
      <c r="E356" s="104"/>
      <c r="G356" s="93" t="str">
        <f>IF(COUNTIF($B$2:B352,B353)&gt;0,"ĐÃ NHẬP","")</f>
        <v/>
      </c>
    </row>
    <row r="357" spans="1:7" x14ac:dyDescent="0.2">
      <c r="A357" s="92"/>
      <c r="B357" s="162"/>
      <c r="C357" s="162"/>
      <c r="D357" s="104"/>
      <c r="E357" s="104"/>
      <c r="G357" s="93" t="str">
        <f>IF(COUNTIF($B$2:B353,B354)&gt;0,"ĐÃ NHẬP","")</f>
        <v/>
      </c>
    </row>
    <row r="358" spans="1:7" x14ac:dyDescent="0.2">
      <c r="A358" s="92"/>
      <c r="B358" s="162"/>
      <c r="C358" s="162"/>
      <c r="D358" s="104"/>
      <c r="E358" s="104"/>
      <c r="G358" s="93" t="str">
        <f>IF(COUNTIF($B$2:B354,B355)&gt;0,"ĐÃ NHẬP","")</f>
        <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IF(COUNTIF($B$2:B491,B492)&gt;0,"ĐÃ NHẬP","")</f>
        <v/>
      </c>
    </row>
    <row r="496" spans="1:7" x14ac:dyDescent="0.2">
      <c r="A496" s="92"/>
      <c r="B496" s="162"/>
      <c r="C496" s="162"/>
      <c r="D496" s="104"/>
      <c r="E496" s="104"/>
      <c r="G496" s="93" t="str">
        <f>IF(COUNTIF($B$2:B492,B493)&gt;0,"ĐÃ NHẬP","")</f>
        <v/>
      </c>
    </row>
    <row r="497" spans="1:7" x14ac:dyDescent="0.2">
      <c r="A497" s="92"/>
      <c r="B497" s="162"/>
      <c r="C497" s="162"/>
      <c r="D497" s="104"/>
      <c r="E497" s="104"/>
      <c r="G497" s="93" t="str">
        <f>IF(COUNTIF($B$2:B493,B494)&gt;0,"ĐÃ NHẬP","")</f>
        <v/>
      </c>
    </row>
    <row r="498" spans="1:7" x14ac:dyDescent="0.2">
      <c r="A498" s="92"/>
      <c r="B498" s="162"/>
      <c r="C498" s="162"/>
      <c r="D498" s="104"/>
      <c r="E498" s="104"/>
      <c r="G498" s="93" t="str">
        <f>IF(COUNTIF($B$2:B494,B495)&gt;0,"ĐÃ NHẬP","")</f>
        <v/>
      </c>
    </row>
    <row r="499" spans="1:7" x14ac:dyDescent="0.2">
      <c r="A499" s="92"/>
      <c r="B499" s="162"/>
      <c r="C499" s="162"/>
      <c r="D499" s="104"/>
      <c r="E499" s="104"/>
      <c r="G499" s="93" t="str">
        <f>IF(COUNTIF($B$2:B495,B496)&gt;0,"ĐÃ NHẬP","")</f>
        <v/>
      </c>
    </row>
    <row r="500" spans="1:7" x14ac:dyDescent="0.2">
      <c r="A500" s="92"/>
      <c r="B500" s="162"/>
      <c r="C500" s="162"/>
      <c r="D500" s="104"/>
      <c r="E500" s="104"/>
      <c r="G500" s="93" t="str">
        <f>IF(COUNTIF($B$2:B496,B497)&gt;0,"ĐÃ NHẬP","")</f>
        <v/>
      </c>
    </row>
    <row r="501" spans="1:7" x14ac:dyDescent="0.2">
      <c r="A501" s="92"/>
      <c r="B501" s="162"/>
      <c r="C501" s="162"/>
      <c r="D501" s="104"/>
      <c r="E501" s="104"/>
      <c r="G501" s="93" t="str">
        <f>IF(COUNTIF($B$2:B497,B498)&gt;0,"ĐÃ NHẬP","")</f>
        <v/>
      </c>
    </row>
    <row r="502" spans="1:7" x14ac:dyDescent="0.2">
      <c r="A502" s="92"/>
      <c r="B502" s="162"/>
      <c r="C502" s="162"/>
      <c r="D502" s="104"/>
      <c r="E502" s="104"/>
      <c r="G502" s="93" t="str">
        <f>IF(COUNTIF($B$2:B498,B499)&gt;0,"ĐÃ NHẬP","")</f>
        <v/>
      </c>
    </row>
    <row r="503" spans="1:7" x14ac:dyDescent="0.2">
      <c r="A503" s="92"/>
      <c r="B503" s="162"/>
      <c r="C503" s="162"/>
      <c r="D503" s="104"/>
      <c r="E503" s="104"/>
      <c r="G503" s="93" t="str">
        <f>IF(COUNTIF($B$2:B499,B500)&gt;0,"ĐÃ NHẬP","")</f>
        <v/>
      </c>
    </row>
    <row r="504" spans="1:7" x14ac:dyDescent="0.2">
      <c r="A504" s="92"/>
      <c r="B504" s="162"/>
      <c r="C504" s="162"/>
      <c r="D504" s="104"/>
      <c r="E504" s="104"/>
      <c r="G504" s="93" t="str">
        <f>IF(COUNTIF($B$2:B500,B501)&gt;0,"ĐÃ NHẬP","")</f>
        <v/>
      </c>
    </row>
    <row r="505" spans="1:7" x14ac:dyDescent="0.2">
      <c r="A505" s="92"/>
      <c r="B505" s="162"/>
      <c r="C505" s="162"/>
      <c r="D505" s="104"/>
      <c r="E505" s="104"/>
      <c r="G505" s="93" t="str">
        <f>IF(COUNTIF($B$2:B501,B502)&gt;0,"ĐÃ NHẬP","")</f>
        <v/>
      </c>
    </row>
    <row r="506" spans="1:7" x14ac:dyDescent="0.2">
      <c r="A506" s="92"/>
      <c r="B506" s="162"/>
      <c r="C506" s="162"/>
      <c r="D506" s="104"/>
      <c r="E506" s="104"/>
      <c r="G506" s="93" t="str">
        <f>IF(COUNTIF($B$2:B502,B503)&gt;0,"ĐÃ NHẬP","")</f>
        <v/>
      </c>
    </row>
    <row r="507" spans="1:7" x14ac:dyDescent="0.2">
      <c r="A507" s="92"/>
      <c r="B507" s="162"/>
      <c r="C507" s="162"/>
      <c r="D507" s="104"/>
      <c r="E507" s="104"/>
      <c r="G507" s="93" t="str">
        <f>IF(COUNTIF($B$2:B503,B504)&gt;0,"ĐÃ NHẬP","")</f>
        <v/>
      </c>
    </row>
    <row r="508" spans="1:7" x14ac:dyDescent="0.2">
      <c r="A508" s="92"/>
      <c r="B508" s="162"/>
      <c r="C508" s="162"/>
      <c r="D508" s="104"/>
      <c r="E508" s="104"/>
      <c r="G508" s="93" t="str">
        <f>IF(COUNTIF($B$2:B504,B505)&gt;0,"ĐÃ NHẬP","")</f>
        <v/>
      </c>
    </row>
    <row r="509" spans="1:7" x14ac:dyDescent="0.2">
      <c r="A509" s="92"/>
      <c r="B509" s="162"/>
      <c r="C509" s="162"/>
      <c r="D509" s="104"/>
      <c r="E509" s="104"/>
      <c r="G509" s="93" t="str">
        <f>IF(COUNTIF($B$2:B505,B506)&gt;0,"ĐÃ NHẬP","")</f>
        <v/>
      </c>
    </row>
    <row r="510" spans="1:7" x14ac:dyDescent="0.2">
      <c r="A510" s="92"/>
      <c r="B510" s="162"/>
      <c r="C510" s="162"/>
      <c r="D510" s="104"/>
      <c r="E510" s="104"/>
      <c r="G510" s="93" t="str">
        <f>IF(COUNTIF($B$2:B506,B507)&gt;0,"ĐÃ NHẬP","")</f>
        <v/>
      </c>
    </row>
    <row r="511" spans="1:7" x14ac:dyDescent="0.2">
      <c r="A511" s="92"/>
      <c r="B511" s="162"/>
      <c r="C511" s="162"/>
      <c r="D511" s="104"/>
      <c r="E511" s="104"/>
      <c r="G511" s="93" t="str">
        <f>IF(COUNTIF($B$2:B507,B508)&gt;0,"ĐÃ NHẬP","")</f>
        <v/>
      </c>
    </row>
    <row r="512" spans="1:7" x14ac:dyDescent="0.2">
      <c r="A512" s="92"/>
      <c r="B512" s="162"/>
      <c r="C512" s="162"/>
      <c r="D512" s="104"/>
      <c r="E512" s="104"/>
      <c r="G512" s="93" t="str">
        <f>IF(COUNTIF($B$2:B508,B509)&gt;0,"ĐÃ NHẬP","")</f>
        <v/>
      </c>
    </row>
    <row r="513" spans="1:7" x14ac:dyDescent="0.2">
      <c r="A513" s="92"/>
      <c r="B513" s="162"/>
      <c r="C513" s="162"/>
      <c r="D513" s="104"/>
      <c r="E513" s="104"/>
      <c r="G513" s="93" t="str">
        <f>IF(COUNTIF($B$2:B509,B510)&gt;0,"ĐÃ NHẬP","")</f>
        <v/>
      </c>
    </row>
    <row r="514" spans="1:7" x14ac:dyDescent="0.2">
      <c r="A514" s="92"/>
      <c r="B514" s="162"/>
      <c r="C514" s="162"/>
      <c r="D514" s="104"/>
      <c r="E514" s="104"/>
      <c r="G514" s="93" t="str">
        <f>IF(COUNTIF($B$2:B510,B511)&gt;0,"ĐÃ NHẬP","")</f>
        <v/>
      </c>
    </row>
    <row r="515" spans="1:7" x14ac:dyDescent="0.2">
      <c r="A515" s="92"/>
      <c r="B515" s="162"/>
      <c r="C515" s="162"/>
      <c r="D515" s="104"/>
      <c r="E515" s="104"/>
      <c r="G515" s="93" t="str">
        <f>IF(COUNTIF($B$2:B511,B512)&gt;0,"ĐÃ NHẬP","")</f>
        <v/>
      </c>
    </row>
    <row r="516" spans="1:7" x14ac:dyDescent="0.2">
      <c r="A516" s="92"/>
      <c r="B516" s="162"/>
      <c r="C516" s="162"/>
      <c r="D516" s="104"/>
      <c r="E516" s="104"/>
      <c r="G516" s="93" t="str">
        <f>IF(COUNTIF($B$2:B512,B513)&gt;0,"ĐÃ NHẬP","")</f>
        <v/>
      </c>
    </row>
    <row r="517" spans="1:7" x14ac:dyDescent="0.2">
      <c r="A517" s="92"/>
      <c r="B517" s="162"/>
      <c r="C517" s="162"/>
      <c r="D517" s="104"/>
      <c r="E517" s="104"/>
      <c r="G517" s="93" t="str">
        <f>IF(COUNTIF($B$2:B513,B514)&gt;0,"ĐÃ NHẬP","")</f>
        <v/>
      </c>
    </row>
    <row r="518" spans="1:7" x14ac:dyDescent="0.2">
      <c r="A518" s="92"/>
      <c r="B518" s="162"/>
      <c r="C518" s="162"/>
      <c r="D518" s="104"/>
      <c r="E518" s="104"/>
      <c r="G518" s="93" t="str">
        <f>IF(COUNTIF($B$2:B514,B515)&gt;0,"ĐÃ NHẬP","")</f>
        <v/>
      </c>
    </row>
    <row r="519" spans="1:7" x14ac:dyDescent="0.2">
      <c r="A519" s="92"/>
      <c r="B519" s="162"/>
      <c r="C519" s="162"/>
      <c r="D519" s="104"/>
      <c r="E519" s="104"/>
      <c r="G519" s="93" t="str">
        <f>IF(COUNTIF($B$2:B515,B516)&gt;0,"ĐÃ NHẬP","")</f>
        <v/>
      </c>
    </row>
    <row r="520" spans="1:7" x14ac:dyDescent="0.2">
      <c r="A520" s="92"/>
      <c r="B520" s="162"/>
      <c r="C520" s="162"/>
      <c r="D520" s="104"/>
      <c r="E520" s="104"/>
      <c r="G520" s="93" t="str">
        <f>IF(COUNTIF($B$2:B516,B517)&gt;0,"ĐÃ NHẬP","")</f>
        <v/>
      </c>
    </row>
    <row r="521" spans="1:7" x14ac:dyDescent="0.2">
      <c r="A521" s="92"/>
      <c r="B521" s="162"/>
      <c r="C521" s="162"/>
      <c r="D521" s="104"/>
      <c r="E521" s="104"/>
      <c r="G521" s="93" t="str">
        <f>IF(COUNTIF($B$2:B517,B518)&gt;0,"ĐÃ NHẬP","")</f>
        <v/>
      </c>
    </row>
    <row r="522" spans="1:7" x14ac:dyDescent="0.2">
      <c r="A522" s="92"/>
      <c r="B522" s="162"/>
      <c r="C522" s="162"/>
      <c r="D522" s="104"/>
      <c r="E522" s="104"/>
      <c r="G522" s="93" t="str">
        <f>IF(COUNTIF($B$2:B518,B519)&gt;0,"ĐÃ NHẬP","")</f>
        <v/>
      </c>
    </row>
    <row r="523" spans="1:7" x14ac:dyDescent="0.2">
      <c r="A523" s="92"/>
      <c r="B523" s="162"/>
      <c r="C523" s="162"/>
      <c r="D523" s="104"/>
      <c r="E523" s="104"/>
      <c r="G523" s="93" t="str">
        <f>IF(COUNTIF($B$2:B519,B520)&gt;0,"ĐÃ NHẬP","")</f>
        <v/>
      </c>
    </row>
    <row r="524" spans="1:7" x14ac:dyDescent="0.2">
      <c r="A524" s="92"/>
      <c r="B524" s="162"/>
      <c r="C524" s="162"/>
      <c r="D524" s="104"/>
      <c r="E524" s="104"/>
      <c r="G524" s="93" t="str">
        <f>IF(COUNTIF($B$2:B520,B521)&gt;0,"ĐÃ NHẬP","")</f>
        <v/>
      </c>
    </row>
    <row r="525" spans="1:7" x14ac:dyDescent="0.2">
      <c r="A525" s="92"/>
      <c r="B525" s="162"/>
      <c r="C525" s="162"/>
      <c r="D525" s="104"/>
      <c r="E525" s="104"/>
      <c r="G525" s="93" t="str">
        <f>IF(COUNTIF($B$2:B521,B522)&gt;0,"ĐÃ NHẬP","")</f>
        <v/>
      </c>
    </row>
    <row r="526" spans="1:7" x14ac:dyDescent="0.2">
      <c r="A526" s="92"/>
      <c r="B526" s="162"/>
      <c r="C526" s="162"/>
      <c r="D526" s="104"/>
      <c r="E526" s="104"/>
      <c r="G526" s="93" t="str">
        <f>IF(COUNTIF($B$2:B522,B523)&gt;0,"ĐÃ NHẬP","")</f>
        <v/>
      </c>
    </row>
    <row r="527" spans="1:7" x14ac:dyDescent="0.2">
      <c r="A527" s="92"/>
      <c r="B527" s="162"/>
      <c r="C527" s="162"/>
      <c r="D527" s="104"/>
      <c r="E527" s="104"/>
      <c r="G527" s="93" t="str">
        <f>IF(COUNTIF($B$2:B523,B524)&gt;0,"ĐÃ NHẬP","")</f>
        <v/>
      </c>
    </row>
    <row r="528" spans="1:7" x14ac:dyDescent="0.2">
      <c r="A528" s="92"/>
      <c r="B528" s="162"/>
      <c r="C528" s="162"/>
      <c r="D528" s="104"/>
      <c r="E528" s="104"/>
      <c r="G528" s="93" t="str">
        <f>IF(COUNTIF($B$2:B524,B525)&gt;0,"ĐÃ NHẬP","")</f>
        <v/>
      </c>
    </row>
    <row r="529" spans="1:7" x14ac:dyDescent="0.2">
      <c r="A529" s="92"/>
      <c r="B529" s="162"/>
      <c r="C529" s="162"/>
      <c r="D529" s="104"/>
      <c r="E529" s="104"/>
      <c r="G529" s="93" t="str">
        <f>IF(COUNTIF($B$2:B525,B526)&gt;0,"ĐÃ NHẬP","")</f>
        <v/>
      </c>
    </row>
    <row r="530" spans="1:7" x14ac:dyDescent="0.2">
      <c r="A530" s="92"/>
      <c r="B530" s="162"/>
      <c r="C530" s="162"/>
      <c r="D530" s="104"/>
      <c r="E530" s="104"/>
      <c r="G530" s="93" t="str">
        <f>IF(COUNTIF($B$2:B526,B527)&gt;0,"ĐÃ NHẬP","")</f>
        <v/>
      </c>
    </row>
    <row r="531" spans="1:7" x14ac:dyDescent="0.2">
      <c r="A531" s="92"/>
      <c r="B531" s="162"/>
      <c r="C531" s="162"/>
      <c r="D531" s="104"/>
      <c r="E531" s="104"/>
      <c r="G531" s="93" t="str">
        <f>IF(COUNTIF($B$2:B527,B528)&gt;0,"ĐÃ NHẬP","")</f>
        <v/>
      </c>
    </row>
    <row r="532" spans="1:7" x14ac:dyDescent="0.2">
      <c r="A532" s="92"/>
      <c r="B532" s="162"/>
      <c r="C532" s="162"/>
      <c r="D532" s="104"/>
      <c r="E532" s="104"/>
      <c r="G532" s="93" t="str">
        <f>IF(COUNTIF($B$2:B528,B529)&gt;0,"ĐÃ NHẬP","")</f>
        <v/>
      </c>
    </row>
    <row r="533" spans="1:7" x14ac:dyDescent="0.2">
      <c r="A533" s="92"/>
      <c r="B533" s="162"/>
      <c r="C533" s="162"/>
      <c r="D533" s="104"/>
      <c r="E533" s="104"/>
      <c r="G533" s="93" t="str">
        <f>IF(COUNTIF($B$2:B529,B530)&gt;0,"ĐÃ NHẬP","")</f>
        <v/>
      </c>
    </row>
    <row r="534" spans="1:7" x14ac:dyDescent="0.2">
      <c r="A534" s="92"/>
      <c r="B534" s="162"/>
      <c r="C534" s="162"/>
      <c r="D534" s="104"/>
      <c r="E534" s="104"/>
      <c r="G534" s="93" t="str">
        <f>IF(COUNTIF($B$2:B530,B531)&gt;0,"ĐÃ NHẬP","")</f>
        <v/>
      </c>
    </row>
    <row r="535" spans="1:7" x14ac:dyDescent="0.2">
      <c r="A535" s="92"/>
      <c r="B535" s="162"/>
      <c r="C535" s="162"/>
      <c r="D535" s="104"/>
      <c r="E535" s="104"/>
      <c r="G535" s="93" t="str">
        <f>IF(COUNTIF($B$2:B531,B532)&gt;0,"ĐÃ NHẬP","")</f>
        <v/>
      </c>
    </row>
    <row r="536" spans="1:7" x14ac:dyDescent="0.2">
      <c r="A536" s="92"/>
      <c r="B536" s="162"/>
      <c r="C536" s="162"/>
      <c r="D536" s="104"/>
      <c r="E536" s="104"/>
      <c r="G536" s="93" t="str">
        <f>IF(COUNTIF($B$2:B532,B533)&gt;0,"ĐÃ NHẬP","")</f>
        <v/>
      </c>
    </row>
    <row r="537" spans="1:7" x14ac:dyDescent="0.2">
      <c r="A537" s="92"/>
      <c r="B537" s="162"/>
      <c r="C537" s="162"/>
      <c r="D537" s="104"/>
      <c r="E537" s="104"/>
      <c r="G537" s="93" t="str">
        <f>IF(COUNTIF($B$2:B533,B534)&gt;0,"ĐÃ NHẬP","")</f>
        <v/>
      </c>
    </row>
    <row r="538" spans="1:7" x14ac:dyDescent="0.2">
      <c r="A538" s="92"/>
      <c r="B538" s="162"/>
      <c r="C538" s="162"/>
      <c r="D538" s="104"/>
      <c r="E538" s="104"/>
      <c r="G538" s="93" t="str">
        <f>IF(COUNTIF($B$2:B534,B535)&gt;0,"ĐÃ NHẬP","")</f>
        <v/>
      </c>
    </row>
    <row r="539" spans="1:7" x14ac:dyDescent="0.2">
      <c r="A539" s="92"/>
      <c r="B539" s="162"/>
      <c r="C539" s="162"/>
      <c r="D539" s="104"/>
      <c r="E539" s="104"/>
      <c r="G539" s="93" t="str">
        <f>IF(COUNTIF($B$2:B535,B536)&gt;0,"ĐÃ NHẬP","")</f>
        <v/>
      </c>
    </row>
    <row r="540" spans="1:7" x14ac:dyDescent="0.2">
      <c r="A540" s="92"/>
      <c r="B540" s="162"/>
      <c r="C540" s="162"/>
      <c r="D540" s="104"/>
      <c r="E540" s="104"/>
      <c r="G540" s="93" t="str">
        <f>IF(COUNTIF($B$2:B536,B537)&gt;0,"ĐÃ NHẬP","")</f>
        <v/>
      </c>
    </row>
    <row r="541" spans="1:7" x14ac:dyDescent="0.2">
      <c r="A541" s="92"/>
      <c r="B541" s="162"/>
      <c r="C541" s="162"/>
      <c r="D541" s="104"/>
      <c r="E541" s="104"/>
      <c r="G541" s="93" t="str">
        <f>IF(COUNTIF($B$2:B537,B538)&gt;0,"ĐÃ NHẬP","")</f>
        <v/>
      </c>
    </row>
    <row r="542" spans="1:7" x14ac:dyDescent="0.2">
      <c r="A542" s="92"/>
      <c r="B542" s="162"/>
      <c r="C542" s="162"/>
      <c r="D542" s="104"/>
      <c r="E542" s="104"/>
      <c r="G542" s="93" t="str">
        <f>IF(COUNTIF($B$2:B538,B539)&gt;0,"ĐÃ NHẬP","")</f>
        <v/>
      </c>
    </row>
    <row r="543" spans="1:7" x14ac:dyDescent="0.2">
      <c r="A543" s="92"/>
      <c r="B543" s="162"/>
      <c r="C543" s="162"/>
      <c r="D543" s="104"/>
      <c r="E543" s="104"/>
      <c r="G543" s="93" t="str">
        <f>IF(COUNTIF($B$2:B539,B540)&gt;0,"ĐÃ NHẬP","")</f>
        <v/>
      </c>
    </row>
    <row r="544" spans="1:7" x14ac:dyDescent="0.2">
      <c r="A544" s="92"/>
      <c r="B544" s="162"/>
      <c r="C544" s="162"/>
      <c r="D544" s="104"/>
      <c r="E544" s="104"/>
      <c r="G544" s="93" t="str">
        <f>IF(COUNTIF($B$2:B540,B541)&gt;0,"ĐÃ NHẬP","")</f>
        <v/>
      </c>
    </row>
    <row r="545" spans="1:7" x14ac:dyDescent="0.2">
      <c r="A545" s="92"/>
      <c r="B545" s="162"/>
      <c r="C545" s="162"/>
      <c r="D545" s="104"/>
      <c r="E545" s="104"/>
      <c r="G545" s="93" t="str">
        <f>IF(COUNTIF($B$2:B541,B542)&gt;0,"ĐÃ NHẬP","")</f>
        <v/>
      </c>
    </row>
    <row r="546" spans="1:7" x14ac:dyDescent="0.2">
      <c r="A546" s="92"/>
      <c r="B546" s="162"/>
      <c r="C546" s="162"/>
      <c r="D546" s="104"/>
      <c r="E546" s="104"/>
      <c r="G546" s="93" t="str">
        <f>IF(COUNTIF($B$2:B542,B543)&gt;0,"ĐÃ NHẬP","")</f>
        <v/>
      </c>
    </row>
    <row r="547" spans="1:7" x14ac:dyDescent="0.2">
      <c r="A547" s="92"/>
      <c r="B547" s="162"/>
      <c r="C547" s="162"/>
      <c r="D547" s="104"/>
      <c r="E547" s="104"/>
      <c r="G547" s="93" t="str">
        <f>IF(COUNTIF($B$2:B543,B544)&gt;0,"ĐÃ NHẬP","")</f>
        <v/>
      </c>
    </row>
    <row r="548" spans="1:7" x14ac:dyDescent="0.2">
      <c r="A548" s="92"/>
      <c r="B548" s="162"/>
      <c r="C548" s="162"/>
      <c r="D548" s="104"/>
      <c r="E548" s="104"/>
      <c r="G548" s="93" t="str">
        <f>IF(COUNTIF($B$2:B544,B545)&gt;0,"ĐÃ NHẬP","")</f>
        <v/>
      </c>
    </row>
    <row r="549" spans="1:7" x14ac:dyDescent="0.2">
      <c r="A549" s="92"/>
      <c r="B549" s="162"/>
      <c r="C549" s="162"/>
      <c r="D549" s="104"/>
      <c r="E549" s="104"/>
      <c r="G549" s="93" t="str">
        <f>IF(COUNTIF($B$2:B545,B546)&gt;0,"ĐÃ NHẬP","")</f>
        <v/>
      </c>
    </row>
    <row r="550" spans="1:7" x14ac:dyDescent="0.2">
      <c r="A550" s="92"/>
      <c r="B550" s="162"/>
      <c r="C550" s="162"/>
      <c r="D550" s="104"/>
      <c r="E550" s="104"/>
      <c r="G550" s="93" t="str">
        <f>IF(COUNTIF($B$2:B546,B547)&gt;0,"ĐÃ NHẬP","")</f>
        <v/>
      </c>
    </row>
    <row r="551" spans="1:7" x14ac:dyDescent="0.2">
      <c r="A551" s="92"/>
      <c r="B551" s="162"/>
      <c r="C551" s="162"/>
      <c r="D551" s="104"/>
      <c r="E551" s="104"/>
      <c r="G551" s="93" t="str">
        <f>IF(COUNTIF($B$2:B547,B548)&gt;0,"ĐÃ NHẬP","")</f>
        <v/>
      </c>
    </row>
    <row r="552" spans="1:7" x14ac:dyDescent="0.2">
      <c r="A552" s="92"/>
      <c r="B552" s="162"/>
      <c r="C552" s="162"/>
      <c r="D552" s="104"/>
      <c r="E552" s="104"/>
      <c r="G552" s="93" t="str">
        <f>IF(COUNTIF($B$2:B548,B549)&gt;0,"ĐÃ NHẬP","")</f>
        <v/>
      </c>
    </row>
    <row r="553" spans="1:7" x14ac:dyDescent="0.2">
      <c r="A553" s="92"/>
      <c r="B553" s="162"/>
      <c r="C553" s="162"/>
      <c r="D553" s="104"/>
      <c r="E553" s="104"/>
      <c r="G553" s="93" t="str">
        <f>IF(COUNTIF($B$2:B549,B550)&gt;0,"ĐÃ NHẬP","")</f>
        <v/>
      </c>
    </row>
    <row r="554" spans="1:7" x14ac:dyDescent="0.2">
      <c r="A554" s="92"/>
      <c r="B554" s="162"/>
      <c r="C554" s="162"/>
      <c r="D554" s="104"/>
      <c r="E554" s="104"/>
      <c r="G554" s="93" t="str">
        <f>IF(COUNTIF($B$2:B550,B551)&gt;0,"ĐÃ NHẬP","")</f>
        <v/>
      </c>
    </row>
    <row r="555" spans="1:7" x14ac:dyDescent="0.2">
      <c r="A555" s="92"/>
      <c r="B555" s="162"/>
      <c r="C555" s="162"/>
      <c r="D555" s="104"/>
      <c r="E555" s="104"/>
      <c r="G555" s="93" t="str">
        <f>IF(COUNTIF($B$2:B551,B552)&gt;0,"ĐÃ NHẬP","")</f>
        <v/>
      </c>
    </row>
    <row r="556" spans="1:7" x14ac:dyDescent="0.2">
      <c r="A556" s="92"/>
      <c r="B556" s="162"/>
      <c r="C556" s="162"/>
      <c r="D556" s="104"/>
      <c r="E556" s="104"/>
      <c r="G556" s="93" t="str">
        <f>IF(COUNTIF($B$2:B552,B553)&gt;0,"ĐÃ NHẬP","")</f>
        <v/>
      </c>
    </row>
    <row r="557" spans="1:7" x14ac:dyDescent="0.2">
      <c r="A557" s="92"/>
      <c r="B557" s="162"/>
      <c r="C557" s="162"/>
      <c r="D557" s="104"/>
      <c r="E557" s="104"/>
      <c r="G557" s="93" t="str">
        <f>IF(COUNTIF($B$2:B553,B554)&gt;0,"ĐÃ NHẬP","")</f>
        <v/>
      </c>
    </row>
    <row r="558" spans="1:7" x14ac:dyDescent="0.2">
      <c r="A558" s="92"/>
      <c r="B558" s="162"/>
      <c r="C558" s="162"/>
      <c r="D558" s="104"/>
      <c r="E558" s="104"/>
      <c r="G558" s="93" t="str">
        <f>IF(COUNTIF($B$2:B554,B555)&gt;0,"ĐÃ NHẬP","")</f>
        <v/>
      </c>
    </row>
    <row r="559" spans="1:7" x14ac:dyDescent="0.2">
      <c r="A559" s="92"/>
      <c r="B559" s="162"/>
      <c r="C559" s="162"/>
      <c r="D559" s="104"/>
      <c r="E559" s="104"/>
      <c r="G559" s="93" t="str">
        <f>IF(COUNTIF($B$2:B555,B556)&gt;0,"ĐÃ NHẬP","")</f>
        <v/>
      </c>
    </row>
    <row r="560" spans="1:7" x14ac:dyDescent="0.2">
      <c r="A560" s="92"/>
      <c r="B560" s="162"/>
      <c r="C560" s="162"/>
      <c r="D560" s="104"/>
      <c r="E560" s="104"/>
      <c r="G560" s="93" t="str">
        <f>IF(COUNTIF($B$2:B556,B557)&gt;0,"ĐÃ NHẬP","")</f>
        <v/>
      </c>
    </row>
    <row r="561" spans="1:7" x14ac:dyDescent="0.2">
      <c r="A561" s="92"/>
      <c r="B561" s="162"/>
      <c r="C561" s="162"/>
      <c r="D561" s="104"/>
      <c r="E561" s="104"/>
      <c r="G561" s="93" t="str">
        <f>IF(COUNTIF($B$2:B557,B558)&gt;0,"ĐÃ NHẬP","")</f>
        <v/>
      </c>
    </row>
    <row r="562" spans="1:7" x14ac:dyDescent="0.2">
      <c r="A562" s="92"/>
      <c r="B562" s="162"/>
      <c r="C562" s="162"/>
      <c r="D562" s="104"/>
      <c r="E562" s="104"/>
      <c r="G562" s="93" t="str">
        <f>IF(COUNTIF($B$2:B558,B559)&gt;0,"ĐÃ NHẬP","")</f>
        <v/>
      </c>
    </row>
    <row r="563" spans="1:7" x14ac:dyDescent="0.2">
      <c r="A563" s="92"/>
      <c r="B563" s="162"/>
      <c r="C563" s="162"/>
      <c r="D563" s="104"/>
      <c r="E563" s="104"/>
      <c r="G563" s="93" t="str">
        <f>IF(COUNTIF($B$2:B559,B560)&gt;0,"ĐÃ NHẬP","")</f>
        <v/>
      </c>
    </row>
    <row r="564" spans="1:7" x14ac:dyDescent="0.2">
      <c r="A564" s="92"/>
      <c r="B564" s="162"/>
      <c r="C564" s="162"/>
      <c r="D564" s="104"/>
      <c r="E564" s="104"/>
      <c r="G564" s="93" t="str">
        <f>IF(COUNTIF($B$2:B560,B561)&gt;0,"ĐÃ NHẬP","")</f>
        <v/>
      </c>
    </row>
    <row r="565" spans="1:7" x14ac:dyDescent="0.2">
      <c r="A565" s="92"/>
      <c r="B565" s="162"/>
      <c r="C565" s="162"/>
      <c r="D565" s="104"/>
      <c r="E565" s="104"/>
      <c r="G565" s="93" t="str">
        <f>IF(COUNTIF($B$2:B561,B562)&gt;0,"ĐÃ NHẬP","")</f>
        <v/>
      </c>
    </row>
    <row r="566" spans="1:7" x14ac:dyDescent="0.2">
      <c r="A566" s="92"/>
      <c r="B566" s="162"/>
      <c r="C566" s="162"/>
      <c r="D566" s="104"/>
      <c r="E566" s="104"/>
      <c r="G566" s="93" t="str">
        <f>IF(COUNTIF($B$2:B562,B563)&gt;0,"ĐÃ NHẬP","")</f>
        <v/>
      </c>
    </row>
    <row r="567" spans="1:7" x14ac:dyDescent="0.2">
      <c r="A567" s="92"/>
      <c r="B567" s="162"/>
      <c r="C567" s="162"/>
      <c r="D567" s="104"/>
      <c r="E567" s="104"/>
      <c r="G567" s="93" t="str">
        <f>IF(COUNTIF($B$2:B563,B564)&gt;0,"ĐÃ NHẬP","")</f>
        <v/>
      </c>
    </row>
    <row r="568" spans="1:7" x14ac:dyDescent="0.2">
      <c r="A568" s="92"/>
      <c r="B568" s="162"/>
      <c r="C568" s="162"/>
      <c r="D568" s="104"/>
      <c r="E568" s="104"/>
      <c r="G568" s="93" t="str">
        <f>IF(COUNTIF($B$2:B564,B565)&gt;0,"ĐÃ NHẬP","")</f>
        <v/>
      </c>
    </row>
    <row r="569" spans="1:7" x14ac:dyDescent="0.2">
      <c r="A569" s="92"/>
      <c r="B569" s="162"/>
      <c r="C569" s="162"/>
      <c r="D569" s="104"/>
      <c r="E569" s="104"/>
      <c r="G569" s="93" t="str">
        <f>IF(COUNTIF($B$2:B565,B566)&gt;0,"ĐÃ NHẬP","")</f>
        <v/>
      </c>
    </row>
    <row r="570" spans="1:7" x14ac:dyDescent="0.2">
      <c r="A570" s="92"/>
      <c r="B570" s="162"/>
      <c r="C570" s="162"/>
      <c r="D570" s="104"/>
      <c r="E570" s="104"/>
      <c r="G570" s="93" t="str">
        <f>IF(COUNTIF($B$2:B566,B567)&gt;0,"ĐÃ NHẬP","")</f>
        <v/>
      </c>
    </row>
    <row r="571" spans="1:7" x14ac:dyDescent="0.2">
      <c r="A571" s="92"/>
      <c r="B571" s="162"/>
      <c r="C571" s="162"/>
      <c r="D571" s="104"/>
      <c r="E571" s="104"/>
      <c r="G571" s="93" t="str">
        <f>IF(COUNTIF($B$2:B567,B568)&gt;0,"ĐÃ NHẬP","")</f>
        <v/>
      </c>
    </row>
    <row r="572" spans="1:7" x14ac:dyDescent="0.2">
      <c r="A572" s="92"/>
      <c r="B572" s="162"/>
      <c r="C572" s="162"/>
      <c r="D572" s="104"/>
      <c r="E572" s="104"/>
      <c r="G572" s="93" t="str">
        <f>IF(COUNTIF($B$2:B568,B569)&gt;0,"ĐÃ NHẬP","")</f>
        <v/>
      </c>
    </row>
    <row r="573" spans="1:7" x14ac:dyDescent="0.2">
      <c r="A573" s="92"/>
      <c r="B573" s="162"/>
      <c r="C573" s="162"/>
      <c r="D573" s="104"/>
      <c r="E573" s="104"/>
      <c r="G573" s="93" t="str">
        <f>IF(COUNTIF($B$2:B569,B570)&gt;0,"ĐÃ NHẬP","")</f>
        <v/>
      </c>
    </row>
    <row r="574" spans="1:7" x14ac:dyDescent="0.2">
      <c r="A574" s="92"/>
      <c r="B574" s="162"/>
      <c r="C574" s="162"/>
      <c r="D574" s="104"/>
      <c r="E574" s="104"/>
      <c r="G574" s="93" t="str">
        <f>IF(COUNTIF($B$2:B570,B571)&gt;0,"ĐÃ NHẬP","")</f>
        <v/>
      </c>
    </row>
    <row r="575" spans="1:7" x14ac:dyDescent="0.2">
      <c r="A575" s="92"/>
      <c r="B575" s="162"/>
      <c r="C575" s="162"/>
      <c r="D575" s="104"/>
      <c r="E575" s="104"/>
      <c r="G575" s="93" t="str">
        <f>IF(COUNTIF($B$2:B571,B572)&gt;0,"ĐÃ NHẬP","")</f>
        <v/>
      </c>
    </row>
    <row r="576" spans="1:7" x14ac:dyDescent="0.2">
      <c r="A576" s="92"/>
      <c r="B576" s="162"/>
      <c r="C576" s="162"/>
      <c r="D576" s="104"/>
      <c r="E576" s="104"/>
      <c r="G576" s="93" t="str">
        <f>IF(COUNTIF($B$2:B572,B573)&gt;0,"ĐÃ NHẬP","")</f>
        <v/>
      </c>
    </row>
    <row r="577" spans="1:7" x14ac:dyDescent="0.2">
      <c r="A577" s="92"/>
      <c r="B577" s="162"/>
      <c r="C577" s="162"/>
      <c r="D577" s="104"/>
      <c r="E577" s="104"/>
      <c r="G577" s="93" t="str">
        <f>IF(COUNTIF($B$2:B573,B574)&gt;0,"ĐÃ NHẬP","")</f>
        <v/>
      </c>
    </row>
    <row r="578" spans="1:7" x14ac:dyDescent="0.2">
      <c r="A578" s="92"/>
      <c r="B578" s="162"/>
      <c r="C578" s="162"/>
      <c r="D578" s="104"/>
      <c r="E578" s="104"/>
      <c r="G578" s="93" t="str">
        <f>IF(COUNTIF($B$2:B574,B575)&gt;0,"ĐÃ NHẬP","")</f>
        <v/>
      </c>
    </row>
    <row r="579" spans="1:7" x14ac:dyDescent="0.2">
      <c r="A579" s="92"/>
      <c r="B579" s="162"/>
      <c r="C579" s="162"/>
      <c r="D579" s="104"/>
      <c r="E579" s="104"/>
      <c r="G579" s="93" t="str">
        <f>IF(COUNTIF($B$2:B575,B576)&gt;0,"ĐÃ NHẬP","")</f>
        <v/>
      </c>
    </row>
    <row r="580" spans="1:7" x14ac:dyDescent="0.2">
      <c r="A580" s="92"/>
      <c r="B580" s="162"/>
      <c r="C580" s="162"/>
      <c r="D580" s="104"/>
      <c r="E580" s="104"/>
      <c r="G580" s="93" t="str">
        <f>IF(COUNTIF($B$2:B576,B577)&gt;0,"ĐÃ NHẬP","")</f>
        <v/>
      </c>
    </row>
    <row r="581" spans="1:7" x14ac:dyDescent="0.2">
      <c r="A581" s="92"/>
      <c r="B581" s="162"/>
      <c r="C581" s="162"/>
      <c r="D581" s="104"/>
      <c r="E581" s="104"/>
      <c r="G581" s="93" t="str">
        <f>IF(COUNTIF($B$2:B577,B578)&gt;0,"ĐÃ NHẬP","")</f>
        <v/>
      </c>
    </row>
    <row r="582" spans="1:7" x14ac:dyDescent="0.2">
      <c r="A582" s="92"/>
      <c r="B582" s="162"/>
      <c r="C582" s="162"/>
      <c r="D582" s="104"/>
      <c r="E582" s="104"/>
      <c r="G582" s="93" t="str">
        <f>IF(COUNTIF($B$2:B578,B579)&gt;0,"ĐÃ NHẬP","")</f>
        <v/>
      </c>
    </row>
    <row r="583" spans="1:7" x14ac:dyDescent="0.2">
      <c r="A583" s="92"/>
      <c r="B583" s="162"/>
      <c r="C583" s="162"/>
      <c r="D583" s="104"/>
      <c r="E583" s="104"/>
      <c r="G583" s="93" t="str">
        <f>IF(COUNTIF($B$2:B579,B580)&gt;0,"ĐÃ NHẬP","")</f>
        <v/>
      </c>
    </row>
    <row r="584" spans="1:7" x14ac:dyDescent="0.2">
      <c r="A584" s="92"/>
      <c r="B584" s="162"/>
      <c r="C584" s="162"/>
      <c r="D584" s="104"/>
      <c r="E584" s="104"/>
      <c r="G584" s="93" t="str">
        <f>IF(COUNTIF($B$2:B580,B581)&gt;0,"ĐÃ NHẬP","")</f>
        <v/>
      </c>
    </row>
    <row r="585" spans="1:7" x14ac:dyDescent="0.2">
      <c r="A585" s="92"/>
      <c r="B585" s="162"/>
      <c r="C585" s="162"/>
      <c r="D585" s="104"/>
      <c r="E585" s="104"/>
      <c r="G585" s="93" t="str">
        <f>IF(COUNTIF($B$2:B581,B582)&gt;0,"ĐÃ NHẬP","")</f>
        <v/>
      </c>
    </row>
    <row r="586" spans="1:7" x14ac:dyDescent="0.2">
      <c r="A586" s="92"/>
      <c r="B586" s="162"/>
      <c r="C586" s="162"/>
      <c r="D586" s="104"/>
      <c r="E586" s="104"/>
      <c r="G586" s="93" t="str">
        <f>IF(COUNTIF($B$2:B582,B583)&gt;0,"ĐÃ NHẬP","")</f>
        <v/>
      </c>
    </row>
    <row r="587" spans="1:7" x14ac:dyDescent="0.2">
      <c r="A587" s="92"/>
      <c r="B587" s="162"/>
      <c r="C587" s="162"/>
      <c r="D587" s="104"/>
      <c r="E587" s="104"/>
      <c r="G587" s="93" t="str">
        <f>IF(COUNTIF($B$2:B583,B584)&gt;0,"ĐÃ NHẬP","")</f>
        <v/>
      </c>
    </row>
    <row r="588" spans="1:7" x14ac:dyDescent="0.2">
      <c r="A588" s="92"/>
      <c r="B588" s="162"/>
      <c r="C588" s="162"/>
      <c r="D588" s="104"/>
      <c r="E588" s="104"/>
      <c r="G588" s="93" t="str">
        <f>IF(COUNTIF($B$2:B584,B585)&gt;0,"ĐÃ NHẬP","")</f>
        <v/>
      </c>
    </row>
    <row r="589" spans="1:7" x14ac:dyDescent="0.2">
      <c r="A589" s="92"/>
      <c r="B589" s="162"/>
      <c r="C589" s="162"/>
      <c r="D589" s="104"/>
      <c r="E589" s="104"/>
      <c r="G589" s="93" t="str">
        <f>IF(COUNTIF($B$2:B585,B586)&gt;0,"ĐÃ NHẬP","")</f>
        <v/>
      </c>
    </row>
    <row r="590" spans="1:7" x14ac:dyDescent="0.2">
      <c r="A590" s="92"/>
      <c r="B590" s="162"/>
      <c r="C590" s="162"/>
      <c r="D590" s="104"/>
      <c r="E590" s="104"/>
      <c r="G590" s="93" t="str">
        <f>IF(COUNTIF($B$2:B586,B587)&gt;0,"ĐÃ NHẬP","")</f>
        <v/>
      </c>
    </row>
    <row r="591" spans="1:7" x14ac:dyDescent="0.2">
      <c r="A591" s="92"/>
      <c r="B591" s="162"/>
      <c r="C591" s="162"/>
      <c r="D591" s="104"/>
      <c r="E591" s="104"/>
      <c r="G591" s="93" t="str">
        <f>IF(COUNTIF($B$2:B587,B588)&gt;0,"ĐÃ NHẬP","")</f>
        <v/>
      </c>
    </row>
    <row r="592" spans="1:7" x14ac:dyDescent="0.2">
      <c r="A592" s="92"/>
      <c r="B592" s="162"/>
      <c r="C592" s="162"/>
      <c r="D592" s="104"/>
      <c r="E592" s="104"/>
      <c r="G592" s="93" t="str">
        <f>IF(COUNTIF($B$2:B588,B589)&gt;0,"ĐÃ NHẬP","")</f>
        <v/>
      </c>
    </row>
    <row r="593" spans="1:7" x14ac:dyDescent="0.2">
      <c r="A593" s="92"/>
      <c r="B593" s="162"/>
      <c r="C593" s="162"/>
      <c r="D593" s="104"/>
      <c r="E593" s="104"/>
      <c r="G593" s="93" t="str">
        <f>IF(COUNTIF($B$2:B589,B590)&gt;0,"ĐÃ NHẬP","")</f>
        <v/>
      </c>
    </row>
    <row r="594" spans="1:7" x14ac:dyDescent="0.2">
      <c r="A594" s="92"/>
      <c r="B594" s="162"/>
      <c r="C594" s="162"/>
      <c r="D594" s="104"/>
      <c r="E594" s="104"/>
      <c r="G594" s="93" t="str">
        <f>IF(COUNTIF($B$2:B590,B591)&gt;0,"ĐÃ NHẬP","")</f>
        <v/>
      </c>
    </row>
    <row r="595" spans="1:7" x14ac:dyDescent="0.2">
      <c r="A595" s="92"/>
      <c r="B595" s="162"/>
      <c r="C595" s="162"/>
      <c r="D595" s="104"/>
      <c r="E595" s="104"/>
      <c r="G595" s="93" t="str">
        <f>IF(COUNTIF($B$2:B591,B592)&gt;0,"ĐÃ NHẬP","")</f>
        <v/>
      </c>
    </row>
    <row r="596" spans="1:7" x14ac:dyDescent="0.2">
      <c r="A596" s="92"/>
      <c r="B596" s="162"/>
      <c r="C596" s="162"/>
      <c r="D596" s="104"/>
      <c r="E596" s="104"/>
      <c r="G596" s="93" t="str">
        <f>IF(COUNTIF($B$2:B592,B593)&gt;0,"ĐÃ NHẬP","")</f>
        <v/>
      </c>
    </row>
    <row r="597" spans="1:7" x14ac:dyDescent="0.2">
      <c r="A597" s="92"/>
      <c r="B597" s="162"/>
      <c r="C597" s="162"/>
      <c r="D597" s="104"/>
      <c r="E597" s="104"/>
      <c r="G597" s="93" t="str">
        <f>IF(COUNTIF($B$2:B593,B594)&gt;0,"ĐÃ NHẬP","")</f>
        <v/>
      </c>
    </row>
    <row r="598" spans="1:7" x14ac:dyDescent="0.2">
      <c r="A598" s="92"/>
      <c r="B598" s="162"/>
      <c r="C598" s="162"/>
      <c r="D598" s="104"/>
      <c r="E598" s="104"/>
      <c r="G598" s="93" t="str">
        <f>IF(COUNTIF($B$2:B594,B595)&gt;0,"ĐÃ NHẬP","")</f>
        <v/>
      </c>
    </row>
    <row r="599" spans="1:7" x14ac:dyDescent="0.2">
      <c r="A599" s="92"/>
      <c r="B599" s="162"/>
      <c r="C599" s="162"/>
      <c r="D599" s="104"/>
      <c r="E599" s="104"/>
      <c r="G599" s="93" t="str">
        <f>IF(COUNTIF($B$2:B595,B596)&gt;0,"ĐÃ NHẬP","")</f>
        <v/>
      </c>
    </row>
    <row r="600" spans="1:7" x14ac:dyDescent="0.2">
      <c r="A600" s="92"/>
      <c r="B600" s="162"/>
      <c r="C600" s="162"/>
      <c r="D600" s="104"/>
      <c r="E600" s="104"/>
      <c r="G600" s="93" t="str">
        <f>IF(COUNTIF($B$2:B596,B597)&gt;0,"ĐÃ NHẬP","")</f>
        <v/>
      </c>
    </row>
    <row r="601" spans="1:7" x14ac:dyDescent="0.2">
      <c r="A601" s="92"/>
      <c r="B601" s="162"/>
      <c r="C601" s="162"/>
      <c r="D601" s="104"/>
      <c r="E601" s="104"/>
      <c r="G601" s="93" t="str">
        <f>IF(COUNTIF($B$2:B597,B598)&gt;0,"ĐÃ NHẬP","")</f>
        <v/>
      </c>
    </row>
    <row r="602" spans="1:7" x14ac:dyDescent="0.2">
      <c r="A602" s="92"/>
      <c r="B602" s="162"/>
      <c r="C602" s="162"/>
      <c r="D602" s="104"/>
      <c r="E602" s="104"/>
      <c r="G602" s="93" t="str">
        <f>IF(COUNTIF($B$2:B598,B599)&gt;0,"ĐÃ NHẬP","")</f>
        <v/>
      </c>
    </row>
    <row r="603" spans="1:7" x14ac:dyDescent="0.2">
      <c r="A603" s="92"/>
      <c r="B603" s="162"/>
      <c r="C603" s="162"/>
      <c r="D603" s="104"/>
      <c r="E603" s="104"/>
      <c r="G603" s="93" t="str">
        <f>IF(COUNTIF($B$2:B599,B600)&gt;0,"ĐÃ NHẬP","")</f>
        <v/>
      </c>
    </row>
    <row r="604" spans="1:7" x14ac:dyDescent="0.2">
      <c r="A604" s="92"/>
      <c r="B604" s="162"/>
      <c r="C604" s="162"/>
      <c r="D604" s="104"/>
      <c r="E604" s="104"/>
      <c r="G604" s="93" t="str">
        <f>IF(COUNTIF($B$2:B600,B601)&gt;0,"ĐÃ NHẬP","")</f>
        <v/>
      </c>
    </row>
    <row r="605" spans="1:7" x14ac:dyDescent="0.2">
      <c r="A605" s="92"/>
      <c r="B605" s="162"/>
      <c r="C605" s="162"/>
      <c r="D605" s="104"/>
      <c r="E605" s="104"/>
      <c r="G605" s="93" t="str">
        <f>IF(COUNTIF($B$2:B601,B602)&gt;0,"ĐÃ NHẬP","")</f>
        <v/>
      </c>
    </row>
    <row r="606" spans="1:7" x14ac:dyDescent="0.2">
      <c r="A606" s="92"/>
      <c r="B606" s="162"/>
      <c r="C606" s="162"/>
      <c r="D606" s="104"/>
      <c r="E606" s="104"/>
      <c r="G606" s="93" t="str">
        <f>IF(COUNTIF($B$2:B602,B603)&gt;0,"ĐÃ NHẬP","")</f>
        <v/>
      </c>
    </row>
    <row r="607" spans="1:7" x14ac:dyDescent="0.2">
      <c r="A607" s="92"/>
      <c r="B607" s="162"/>
      <c r="C607" s="162"/>
      <c r="D607" s="104"/>
      <c r="E607" s="104"/>
      <c r="G607" s="93" t="str">
        <f>IF(COUNTIF($B$2:B603,B604)&gt;0,"ĐÃ NHẬP","")</f>
        <v/>
      </c>
    </row>
    <row r="608" spans="1:7" x14ac:dyDescent="0.2">
      <c r="A608" s="92"/>
      <c r="B608" s="162"/>
      <c r="C608" s="162"/>
      <c r="D608" s="104"/>
      <c r="E608" s="104"/>
      <c r="G608" s="93" t="str">
        <f>IF(COUNTIF($B$2:B604,B605)&gt;0,"ĐÃ NHẬP","")</f>
        <v/>
      </c>
    </row>
    <row r="609" spans="1:7" x14ac:dyDescent="0.2">
      <c r="A609" s="92"/>
      <c r="B609" s="162"/>
      <c r="C609" s="162"/>
      <c r="D609" s="104"/>
      <c r="E609" s="104"/>
      <c r="G609" s="93" t="str">
        <f>IF(COUNTIF($B$2:B605,B606)&gt;0,"ĐÃ NHẬP","")</f>
        <v/>
      </c>
    </row>
    <row r="610" spans="1:7" x14ac:dyDescent="0.2">
      <c r="A610" s="92"/>
      <c r="B610" s="162"/>
      <c r="C610" s="162"/>
      <c r="D610" s="104"/>
      <c r="E610" s="104"/>
      <c r="G610" s="93" t="str">
        <f>IF(COUNTIF($B$2:B606,B607)&gt;0,"ĐÃ NHẬP","")</f>
        <v/>
      </c>
    </row>
    <row r="611" spans="1:7" x14ac:dyDescent="0.2">
      <c r="A611" s="92"/>
      <c r="B611" s="162"/>
      <c r="C611" s="162"/>
      <c r="D611" s="104"/>
      <c r="E611" s="104"/>
      <c r="G611" s="93" t="str">
        <f>IF(COUNTIF($B$2:B607,B608)&gt;0,"ĐÃ NHẬP","")</f>
        <v/>
      </c>
    </row>
    <row r="612" spans="1:7" x14ac:dyDescent="0.2">
      <c r="A612" s="92"/>
      <c r="B612" s="162"/>
      <c r="C612" s="162"/>
      <c r="D612" s="104"/>
      <c r="E612" s="104"/>
      <c r="G612" s="93" t="str">
        <f>IF(COUNTIF($B$2:B608,B609)&gt;0,"ĐÃ NHẬP","")</f>
        <v/>
      </c>
    </row>
    <row r="613" spans="1:7" x14ac:dyDescent="0.2">
      <c r="A613" s="92"/>
      <c r="B613" s="162"/>
      <c r="C613" s="162"/>
      <c r="D613" s="104"/>
      <c r="E613" s="104"/>
      <c r="G613" s="93" t="str">
        <f>IF(COUNTIF($B$2:B609,B610)&gt;0,"ĐÃ NHẬP","")</f>
        <v/>
      </c>
    </row>
    <row r="614" spans="1:7" x14ac:dyDescent="0.2">
      <c r="A614" s="92"/>
      <c r="B614" s="162"/>
      <c r="C614" s="162"/>
      <c r="D614" s="104"/>
      <c r="E614" s="104"/>
      <c r="G614" s="93" t="str">
        <f>IF(COUNTIF($B$2:B610,B611)&gt;0,"ĐÃ NHẬP","")</f>
        <v/>
      </c>
    </row>
    <row r="615" spans="1:7" x14ac:dyDescent="0.2">
      <c r="A615" s="92"/>
      <c r="B615" s="162"/>
      <c r="C615" s="162"/>
      <c r="D615" s="104"/>
      <c r="E615" s="104"/>
      <c r="G615" s="93" t="str">
        <f>IF(COUNTIF($B$2:B611,B612)&gt;0,"ĐÃ NHẬP","")</f>
        <v/>
      </c>
    </row>
    <row r="616" spans="1:7" x14ac:dyDescent="0.2">
      <c r="A616" s="92"/>
      <c r="B616" s="162"/>
      <c r="C616" s="162"/>
      <c r="D616" s="104"/>
      <c r="E616" s="104"/>
      <c r="G616" s="93" t="str">
        <f>IF(COUNTIF($B$2:B612,B613)&gt;0,"ĐÃ NHẬP","")</f>
        <v/>
      </c>
    </row>
    <row r="617" spans="1:7" x14ac:dyDescent="0.2">
      <c r="A617" s="92"/>
      <c r="B617" s="162"/>
      <c r="C617" s="162"/>
      <c r="D617" s="104"/>
      <c r="E617" s="104"/>
      <c r="G617" s="93" t="str">
        <f>IF(COUNTIF($B$2:B613,B614)&gt;0,"ĐÃ NHẬP","")</f>
        <v/>
      </c>
    </row>
    <row r="618" spans="1:7" x14ac:dyDescent="0.2">
      <c r="A618" s="92"/>
      <c r="B618" s="162"/>
      <c r="C618" s="162"/>
      <c r="D618" s="104"/>
      <c r="E618" s="104"/>
      <c r="G618" s="93" t="str">
        <f>IF(COUNTIF($B$2:B614,B615)&gt;0,"ĐÃ NHẬP","")</f>
        <v/>
      </c>
    </row>
    <row r="619" spans="1:7" x14ac:dyDescent="0.2">
      <c r="A619" s="92"/>
      <c r="B619" s="162"/>
      <c r="C619" s="162"/>
      <c r="D619" s="104"/>
      <c r="E619" s="104"/>
      <c r="G619" s="93" t="str">
        <f>IF(COUNTIF($B$2:B615,B616)&gt;0,"ĐÃ NHẬP","")</f>
        <v/>
      </c>
    </row>
    <row r="620" spans="1:7" x14ac:dyDescent="0.2">
      <c r="A620" s="92"/>
      <c r="B620" s="162"/>
      <c r="C620" s="162"/>
      <c r="D620" s="104"/>
      <c r="E620" s="104"/>
      <c r="G620" s="93" t="str">
        <f>IF(COUNTIF($B$2:B616,B617)&gt;0,"ĐÃ NHẬP","")</f>
        <v/>
      </c>
    </row>
    <row r="621" spans="1:7" x14ac:dyDescent="0.2">
      <c r="A621" s="92"/>
      <c r="B621" s="162"/>
      <c r="C621" s="162"/>
      <c r="D621" s="104"/>
      <c r="E621" s="104"/>
      <c r="G621" s="93" t="str">
        <f>IF(COUNTIF($B$2:B617,B618)&gt;0,"ĐÃ NHẬP","")</f>
        <v/>
      </c>
    </row>
    <row r="622" spans="1:7" x14ac:dyDescent="0.2">
      <c r="A622" s="92"/>
      <c r="B622" s="162"/>
      <c r="C622" s="162"/>
      <c r="D622" s="104"/>
      <c r="E622" s="104"/>
      <c r="G622" s="93" t="str">
        <f>IF(COUNTIF($B$2:B618,B619)&gt;0,"ĐÃ NHẬP","")</f>
        <v/>
      </c>
    </row>
    <row r="623" spans="1:7" x14ac:dyDescent="0.2">
      <c r="A623" s="92"/>
      <c r="B623" s="162"/>
      <c r="C623" s="162"/>
      <c r="D623" s="104"/>
      <c r="E623" s="104"/>
      <c r="G623" s="93" t="str">
        <f>IF(COUNTIF($B$2:B619,B620)&gt;0,"ĐÃ NHẬP","")</f>
        <v/>
      </c>
    </row>
    <row r="624" spans="1:7" x14ac:dyDescent="0.2">
      <c r="A624" s="92"/>
      <c r="B624" s="162"/>
      <c r="C624" s="162"/>
      <c r="D624" s="104"/>
      <c r="E624" s="104"/>
      <c r="G624" s="93" t="str">
        <f>IF(COUNTIF($B$2:B620,B621)&gt;0,"ĐÃ NHẬP","")</f>
        <v/>
      </c>
    </row>
    <row r="625" spans="1:7" x14ac:dyDescent="0.2">
      <c r="A625" s="92"/>
      <c r="B625" s="162"/>
      <c r="C625" s="162"/>
      <c r="D625" s="104"/>
      <c r="E625" s="104"/>
      <c r="G625" s="93" t="str">
        <f>IF(COUNTIF($B$2:B621,B622)&gt;0,"ĐÃ NHẬP","")</f>
        <v/>
      </c>
    </row>
    <row r="626" spans="1:7" x14ac:dyDescent="0.2">
      <c r="A626" s="92"/>
      <c r="B626" s="162"/>
      <c r="C626" s="162"/>
      <c r="D626" s="104"/>
      <c r="E626" s="104"/>
      <c r="G626" s="93" t="str">
        <f>IF(COUNTIF($B$2:B622,B623)&gt;0,"ĐÃ NHẬP","")</f>
        <v/>
      </c>
    </row>
    <row r="627" spans="1:7" x14ac:dyDescent="0.2">
      <c r="A627" s="92"/>
      <c r="B627" s="162"/>
      <c r="C627" s="162"/>
      <c r="D627" s="104"/>
      <c r="E627" s="104"/>
      <c r="G627" s="93" t="str">
        <f>IF(COUNTIF($B$2:B623,B624)&gt;0,"ĐÃ NHẬP","")</f>
        <v/>
      </c>
    </row>
    <row r="628" spans="1:7" x14ac:dyDescent="0.2">
      <c r="A628" s="92"/>
      <c r="B628" s="162"/>
      <c r="C628" s="162"/>
      <c r="D628" s="104"/>
      <c r="E628" s="104"/>
      <c r="G628" s="93" t="str">
        <f>IF(COUNTIF($B$2:B624,B625)&gt;0,"ĐÃ NHẬP","")</f>
        <v/>
      </c>
    </row>
    <row r="629" spans="1:7" x14ac:dyDescent="0.2">
      <c r="A629" s="92"/>
      <c r="B629" s="162"/>
      <c r="C629" s="162"/>
      <c r="D629" s="104"/>
      <c r="E629" s="104"/>
      <c r="G629" s="93" t="str">
        <f>IF(COUNTIF($B$2:B625,B626)&gt;0,"ĐÃ NHẬP","")</f>
        <v/>
      </c>
    </row>
    <row r="630" spans="1:7" x14ac:dyDescent="0.2">
      <c r="A630" s="92"/>
      <c r="B630" s="162"/>
      <c r="C630" s="162"/>
      <c r="D630" s="104"/>
      <c r="E630" s="104"/>
      <c r="G630" s="93" t="str">
        <f>IF(COUNTIF($B$2:B626,B627)&gt;0,"ĐÃ NHẬP","")</f>
        <v/>
      </c>
    </row>
    <row r="631" spans="1:7" x14ac:dyDescent="0.2">
      <c r="A631" s="92"/>
      <c r="B631" s="162"/>
      <c r="C631" s="162"/>
      <c r="D631" s="104"/>
      <c r="E631" s="104"/>
      <c r="G631" s="93" t="str">
        <f>IF(COUNTIF($B$2:B627,B628)&gt;0,"ĐÃ NHẬP","")</f>
        <v/>
      </c>
    </row>
    <row r="632" spans="1:7" x14ac:dyDescent="0.2">
      <c r="A632" s="92"/>
      <c r="B632" s="162"/>
      <c r="C632" s="162"/>
      <c r="D632" s="104"/>
      <c r="E632" s="104"/>
      <c r="G632" s="93" t="str">
        <f>IF(COUNTIF($B$2:B628,B629)&gt;0,"ĐÃ NHẬP","")</f>
        <v/>
      </c>
    </row>
    <row r="633" spans="1:7" x14ac:dyDescent="0.2">
      <c r="A633" s="92"/>
      <c r="B633" s="162"/>
      <c r="C633" s="162"/>
      <c r="D633" s="104"/>
      <c r="E633" s="104"/>
      <c r="G633" s="93" t="str">
        <f>IF(COUNTIF($B$2:B629,B630)&gt;0,"ĐÃ NHẬP","")</f>
        <v/>
      </c>
    </row>
    <row r="634" spans="1:7" x14ac:dyDescent="0.2">
      <c r="A634" s="92"/>
      <c r="B634" s="162"/>
      <c r="C634" s="162"/>
      <c r="D634" s="104"/>
      <c r="E634" s="104"/>
      <c r="G634" s="93" t="str">
        <f>IF(COUNTIF($B$2:B630,B631)&gt;0,"ĐÃ NHẬP","")</f>
        <v/>
      </c>
    </row>
    <row r="635" spans="1:7" x14ac:dyDescent="0.2">
      <c r="A635" s="92"/>
      <c r="B635" s="162"/>
      <c r="C635" s="162"/>
      <c r="D635" s="104"/>
      <c r="E635" s="104"/>
      <c r="G635" s="93" t="str">
        <f>IF(COUNTIF($B$2:B631,B632)&gt;0,"ĐÃ NHẬP","")</f>
        <v/>
      </c>
    </row>
    <row r="636" spans="1:7" x14ac:dyDescent="0.2">
      <c r="A636" s="92"/>
      <c r="B636" s="162"/>
      <c r="C636" s="162"/>
      <c r="D636" s="104"/>
      <c r="E636" s="104"/>
      <c r="G636" s="93" t="str">
        <f>IF(COUNTIF($B$2:B632,B633)&gt;0,"ĐÃ NHẬP","")</f>
        <v/>
      </c>
    </row>
    <row r="637" spans="1:7" x14ac:dyDescent="0.2">
      <c r="A637" s="92"/>
      <c r="B637" s="162"/>
      <c r="C637" s="162"/>
      <c r="D637" s="104"/>
      <c r="E637" s="104"/>
      <c r="G637" s="93" t="str">
        <f>IF(COUNTIF($B$2:B633,B634)&gt;0,"ĐÃ NHẬP","")</f>
        <v/>
      </c>
    </row>
    <row r="638" spans="1:7" x14ac:dyDescent="0.2">
      <c r="A638" s="92"/>
      <c r="B638" s="162"/>
      <c r="C638" s="162"/>
      <c r="D638" s="104"/>
      <c r="E638" s="104"/>
      <c r="G638" s="93" t="str">
        <f>IF(COUNTIF($B$2:B634,B635)&gt;0,"ĐÃ NHẬP","")</f>
        <v/>
      </c>
    </row>
    <row r="639" spans="1:7" x14ac:dyDescent="0.2">
      <c r="A639" s="92"/>
      <c r="B639" s="162"/>
      <c r="C639" s="162"/>
      <c r="D639" s="104"/>
      <c r="E639" s="104"/>
      <c r="G639" s="93" t="str">
        <f>IF(COUNTIF($B$2:B635,B636)&gt;0,"ĐÃ NHẬP","")</f>
        <v/>
      </c>
    </row>
    <row r="640" spans="1:7" x14ac:dyDescent="0.2">
      <c r="A640" s="92"/>
      <c r="B640" s="162"/>
      <c r="C640" s="162"/>
      <c r="D640" s="104"/>
      <c r="E640" s="104"/>
      <c r="G640" s="93" t="str">
        <f>IF(COUNTIF($B$2:B636,B637)&gt;0,"ĐÃ NHẬP","")</f>
        <v/>
      </c>
    </row>
    <row r="641" spans="1:7" x14ac:dyDescent="0.2">
      <c r="A641" s="92"/>
      <c r="B641" s="162"/>
      <c r="C641" s="162"/>
      <c r="D641" s="104"/>
      <c r="E641" s="104"/>
      <c r="G641" s="93" t="str">
        <f>IF(COUNTIF($B$2:B637,B638)&gt;0,"ĐÃ NHẬP","")</f>
        <v/>
      </c>
    </row>
    <row r="642" spans="1:7" x14ac:dyDescent="0.2">
      <c r="A642" s="92"/>
      <c r="B642" s="162"/>
      <c r="C642" s="162"/>
      <c r="D642" s="104"/>
      <c r="E642" s="104"/>
      <c r="G642" s="93" t="str">
        <f>IF(COUNTIF($B$2:B638,B639)&gt;0,"ĐÃ NHẬP","")</f>
        <v/>
      </c>
    </row>
    <row r="643" spans="1:7" x14ac:dyDescent="0.2">
      <c r="A643" s="92"/>
      <c r="B643" s="162"/>
      <c r="C643" s="162"/>
      <c r="D643" s="104"/>
      <c r="E643" s="104"/>
      <c r="G643" s="93" t="str">
        <f>IF(COUNTIF($B$2:B639,B640)&gt;0,"ĐÃ NHẬP","")</f>
        <v/>
      </c>
    </row>
    <row r="644" spans="1:7" x14ac:dyDescent="0.2">
      <c r="A644" s="92"/>
      <c r="B644" s="162"/>
      <c r="C644" s="162"/>
      <c r="D644" s="104"/>
      <c r="E644" s="104"/>
      <c r="G644" s="93" t="str">
        <f>IF(COUNTIF($B$2:B640,B641)&gt;0,"ĐÃ NHẬP","")</f>
        <v/>
      </c>
    </row>
    <row r="645" spans="1:7" x14ac:dyDescent="0.2">
      <c r="A645" s="92"/>
      <c r="B645" s="162"/>
      <c r="C645" s="162"/>
      <c r="D645" s="104"/>
      <c r="E645" s="104"/>
      <c r="G645" s="93" t="str">
        <f>IF(COUNTIF($B$2:B641,B642)&gt;0,"ĐÃ NHẬP","")</f>
        <v/>
      </c>
    </row>
    <row r="646" spans="1:7" x14ac:dyDescent="0.2">
      <c r="A646" s="92"/>
      <c r="B646" s="162"/>
      <c r="C646" s="162"/>
      <c r="D646" s="104"/>
      <c r="E646" s="104"/>
      <c r="G646" s="93" t="str">
        <f>IF(COUNTIF($B$2:B642,B643)&gt;0,"ĐÃ NHẬP","")</f>
        <v/>
      </c>
    </row>
    <row r="647" spans="1:7" x14ac:dyDescent="0.2">
      <c r="A647" s="92"/>
      <c r="B647" s="162"/>
      <c r="C647" s="162"/>
      <c r="D647" s="104"/>
      <c r="E647" s="104"/>
      <c r="G647" s="93" t="str">
        <f>IF(COUNTIF($B$2:B643,B644)&gt;0,"ĐÃ NHẬP","")</f>
        <v/>
      </c>
    </row>
    <row r="648" spans="1:7" x14ac:dyDescent="0.2">
      <c r="A648" s="92"/>
      <c r="B648" s="162"/>
      <c r="C648" s="162"/>
      <c r="D648" s="104"/>
      <c r="E648" s="104"/>
      <c r="G648" s="93" t="str">
        <f>IF(COUNTIF($B$2:B644,B645)&gt;0,"ĐÃ NHẬP","")</f>
        <v/>
      </c>
    </row>
    <row r="649" spans="1:7" x14ac:dyDescent="0.2">
      <c r="A649" s="92"/>
      <c r="B649" s="162"/>
      <c r="C649" s="162"/>
      <c r="D649" s="104"/>
      <c r="E649" s="104"/>
      <c r="G649" s="93" t="str">
        <f>IF(COUNTIF($B$2:B645,B646)&gt;0,"ĐÃ NHẬP","")</f>
        <v/>
      </c>
    </row>
    <row r="650" spans="1:7" x14ac:dyDescent="0.2">
      <c r="A650" s="92"/>
      <c r="B650" s="162"/>
      <c r="C650" s="162"/>
      <c r="D650" s="104"/>
      <c r="E650" s="104"/>
      <c r="G650" s="93" t="str">
        <f>IF(COUNTIF($B$2:B646,B647)&gt;0,"ĐÃ NHẬP","")</f>
        <v/>
      </c>
    </row>
    <row r="651" spans="1:7" x14ac:dyDescent="0.2">
      <c r="A651" s="92"/>
      <c r="B651" s="162"/>
      <c r="C651" s="162"/>
      <c r="D651" s="104"/>
      <c r="E651" s="104"/>
      <c r="G651" s="93" t="str">
        <f>IF(COUNTIF($B$2:B647,B648)&gt;0,"ĐÃ NHẬP","")</f>
        <v/>
      </c>
    </row>
    <row r="652" spans="1:7" x14ac:dyDescent="0.2">
      <c r="A652" s="92"/>
      <c r="B652" s="162"/>
      <c r="C652" s="162"/>
      <c r="D652" s="104"/>
      <c r="E652" s="104"/>
      <c r="G652" s="93" t="str">
        <f>IF(COUNTIF($B$2:B648,B649)&gt;0,"ĐÃ NHẬP","")</f>
        <v/>
      </c>
    </row>
    <row r="653" spans="1:7" x14ac:dyDescent="0.2">
      <c r="A653" s="92"/>
      <c r="B653" s="162"/>
      <c r="C653" s="162"/>
      <c r="D653" s="104"/>
      <c r="E653" s="104"/>
      <c r="G653" s="93" t="str">
        <f>IF(COUNTIF($B$2:B649,B650)&gt;0,"ĐÃ NHẬP","")</f>
        <v/>
      </c>
    </row>
    <row r="654" spans="1:7" x14ac:dyDescent="0.2">
      <c r="A654" s="92"/>
      <c r="B654" s="162"/>
      <c r="C654" s="162"/>
      <c r="D654" s="104"/>
      <c r="E654" s="104"/>
      <c r="G654" s="93" t="str">
        <f>IF(COUNTIF($B$2:B650,B651)&gt;0,"ĐÃ NHẬP","")</f>
        <v/>
      </c>
    </row>
    <row r="655" spans="1:7" x14ac:dyDescent="0.2">
      <c r="A655" s="92"/>
      <c r="B655" s="162"/>
      <c r="C655" s="162"/>
      <c r="D655" s="104"/>
      <c r="E655" s="104"/>
      <c r="G655" s="93" t="str">
        <f>IF(COUNTIF($B$2:B651,B652)&gt;0,"ĐÃ NHẬP","")</f>
        <v/>
      </c>
    </row>
    <row r="656" spans="1:7" x14ac:dyDescent="0.2">
      <c r="A656" s="92"/>
      <c r="B656" s="162"/>
      <c r="C656" s="162"/>
      <c r="D656" s="104"/>
      <c r="E656" s="104"/>
      <c r="G656" s="93" t="str">
        <f>IF(COUNTIF($B$2:B652,B653)&gt;0,"ĐÃ NHẬP","")</f>
        <v/>
      </c>
    </row>
    <row r="657" spans="1:7" x14ac:dyDescent="0.2">
      <c r="A657" s="92"/>
      <c r="B657" s="162"/>
      <c r="C657" s="162"/>
      <c r="D657" s="104"/>
      <c r="E657" s="104"/>
      <c r="G657" s="93" t="str">
        <f>IF(COUNTIF($B$2:B653,B654)&gt;0,"ĐÃ NHẬP","")</f>
        <v/>
      </c>
    </row>
    <row r="658" spans="1:7" x14ac:dyDescent="0.2">
      <c r="A658" s="92"/>
      <c r="B658" s="162"/>
      <c r="C658" s="162"/>
      <c r="D658" s="104"/>
      <c r="E658" s="104"/>
      <c r="G658" s="93" t="str">
        <f>IF(COUNTIF($B$2:B654,B655)&gt;0,"ĐÃ NHẬP","")</f>
        <v/>
      </c>
    </row>
    <row r="659" spans="1:7" x14ac:dyDescent="0.2">
      <c r="A659" s="92"/>
      <c r="B659" s="162"/>
      <c r="C659" s="162"/>
      <c r="D659" s="104"/>
      <c r="E659" s="104"/>
      <c r="G659" s="93" t="str">
        <f>IF(COUNTIF($B$2:B655,B656)&gt;0,"ĐÃ NHẬP","")</f>
        <v/>
      </c>
    </row>
    <row r="660" spans="1:7" x14ac:dyDescent="0.2">
      <c r="A660" s="92"/>
      <c r="B660" s="162"/>
      <c r="C660" s="162"/>
      <c r="D660" s="104"/>
      <c r="E660" s="104"/>
      <c r="G660" s="93" t="str">
        <f>IF(COUNTIF($B$2:B656,B657)&gt;0,"ĐÃ NHẬP","")</f>
        <v/>
      </c>
    </row>
    <row r="661" spans="1:7" x14ac:dyDescent="0.2">
      <c r="A661" s="92"/>
      <c r="B661" s="162"/>
      <c r="C661" s="162"/>
      <c r="D661" s="104"/>
      <c r="E661" s="104"/>
      <c r="G661" s="93" t="str">
        <f>IF(COUNTIF($B$2:B657,B658)&gt;0,"ĐÃ NHẬP","")</f>
        <v/>
      </c>
    </row>
    <row r="662" spans="1:7" x14ac:dyDescent="0.2">
      <c r="A662" s="92"/>
      <c r="B662" s="162"/>
      <c r="C662" s="162"/>
      <c r="D662" s="104"/>
      <c r="E662" s="104"/>
      <c r="G662" s="93" t="str">
        <f>IF(COUNTIF($B$2:B658,B659)&gt;0,"ĐÃ NHẬP","")</f>
        <v/>
      </c>
    </row>
    <row r="663" spans="1:7" x14ac:dyDescent="0.2">
      <c r="A663" s="92"/>
      <c r="B663" s="162"/>
      <c r="C663" s="162"/>
      <c r="D663" s="104"/>
      <c r="E663" s="104"/>
      <c r="G663" s="93" t="str">
        <f>IF(COUNTIF($B$2:B659,B660)&gt;0,"ĐÃ NHẬP","")</f>
        <v/>
      </c>
    </row>
    <row r="664" spans="1:7" x14ac:dyDescent="0.2">
      <c r="A664" s="92"/>
      <c r="B664" s="162"/>
      <c r="C664" s="162"/>
      <c r="D664" s="104"/>
      <c r="E664" s="104"/>
      <c r="G664" s="93" t="str">
        <f>IF(COUNTIF($B$2:B660,B661)&gt;0,"ĐÃ NHẬP","")</f>
        <v/>
      </c>
    </row>
    <row r="665" spans="1:7" x14ac:dyDescent="0.2">
      <c r="A665" s="92"/>
      <c r="B665" s="162"/>
      <c r="C665" s="162"/>
      <c r="D665" s="104"/>
      <c r="E665" s="104"/>
      <c r="G665" s="93" t="str">
        <f>IF(COUNTIF($B$2:B661,B662)&gt;0,"ĐÃ NHẬP","")</f>
        <v/>
      </c>
    </row>
    <row r="666" spans="1:7" x14ac:dyDescent="0.2">
      <c r="A666" s="92"/>
      <c r="B666" s="162"/>
      <c r="C666" s="162"/>
      <c r="D666" s="104"/>
      <c r="E666" s="104"/>
      <c r="G666" s="93" t="str">
        <f>IF(COUNTIF($B$2:B662,B663)&gt;0,"ĐÃ NHẬP","")</f>
        <v/>
      </c>
    </row>
    <row r="667" spans="1:7" x14ac:dyDescent="0.2">
      <c r="A667" s="92"/>
      <c r="B667" s="162"/>
      <c r="C667" s="162"/>
      <c r="D667" s="104"/>
      <c r="E667" s="104"/>
      <c r="G667" s="93" t="str">
        <f>IF(COUNTIF($B$2:B663,B664)&gt;0,"ĐÃ NHẬP","")</f>
        <v/>
      </c>
    </row>
    <row r="668" spans="1:7" x14ac:dyDescent="0.2">
      <c r="A668" s="92"/>
      <c r="B668" s="162"/>
      <c r="C668" s="162"/>
      <c r="D668" s="104"/>
      <c r="E668" s="104"/>
      <c r="G668" s="93" t="str">
        <f>IF(COUNTIF($B$2:B664,B665)&gt;0,"ĐÃ NHẬP","")</f>
        <v/>
      </c>
    </row>
    <row r="669" spans="1:7" x14ac:dyDescent="0.2">
      <c r="A669" s="92"/>
      <c r="B669" s="162"/>
      <c r="C669" s="162"/>
      <c r="D669" s="104"/>
      <c r="E669" s="104"/>
      <c r="G669" s="93" t="str">
        <f>IF(COUNTIF($B$2:B665,B666)&gt;0,"ĐÃ NHẬP","")</f>
        <v/>
      </c>
    </row>
    <row r="670" spans="1:7" x14ac:dyDescent="0.2">
      <c r="A670" s="92"/>
      <c r="B670" s="162"/>
      <c r="C670" s="162"/>
      <c r="D670" s="104"/>
      <c r="E670" s="104"/>
      <c r="G670" s="93" t="str">
        <f>IF(COUNTIF($B$2:B666,B667)&gt;0,"ĐÃ NHẬP","")</f>
        <v/>
      </c>
    </row>
    <row r="671" spans="1:7" x14ac:dyDescent="0.2">
      <c r="A671" s="92"/>
      <c r="B671" s="162"/>
      <c r="C671" s="162"/>
      <c r="D671" s="104"/>
      <c r="E671" s="104"/>
      <c r="G671" s="93" t="str">
        <f>IF(COUNTIF($B$2:B667,B668)&gt;0,"ĐÃ NHẬP","")</f>
        <v/>
      </c>
    </row>
    <row r="672" spans="1:7" x14ac:dyDescent="0.2">
      <c r="A672" s="92"/>
      <c r="B672" s="162"/>
      <c r="C672" s="162"/>
      <c r="D672" s="104"/>
      <c r="E672" s="104"/>
      <c r="G672" s="93" t="str">
        <f>IF(COUNTIF($B$2:B668,B669)&gt;0,"ĐÃ NHẬP","")</f>
        <v/>
      </c>
    </row>
    <row r="673" spans="1:7" x14ac:dyDescent="0.2">
      <c r="A673" s="92"/>
      <c r="B673" s="162"/>
      <c r="C673" s="162"/>
      <c r="D673" s="104"/>
      <c r="E673" s="104"/>
      <c r="G673" s="93" t="str">
        <f>IF(COUNTIF($B$2:B669,B670)&gt;0,"ĐÃ NHẬP","")</f>
        <v/>
      </c>
    </row>
    <row r="674" spans="1:7" x14ac:dyDescent="0.2">
      <c r="A674" s="92"/>
      <c r="B674" s="162"/>
      <c r="C674" s="162"/>
      <c r="D674" s="104"/>
      <c r="E674" s="104"/>
      <c r="G674" s="93" t="str">
        <f>IF(COUNTIF($B$2:B670,B671)&gt;0,"ĐÃ NHẬP","")</f>
        <v/>
      </c>
    </row>
    <row r="675" spans="1:7" x14ac:dyDescent="0.2">
      <c r="A675" s="92"/>
      <c r="B675" s="162"/>
      <c r="C675" s="162"/>
      <c r="D675" s="104"/>
      <c r="E675" s="104"/>
      <c r="G675" s="93" t="str">
        <f>IF(COUNTIF($B$2:B671,B672)&gt;0,"ĐÃ NHẬP","")</f>
        <v/>
      </c>
    </row>
    <row r="676" spans="1:7" x14ac:dyDescent="0.2">
      <c r="A676" s="92"/>
      <c r="B676" s="162"/>
      <c r="C676" s="162"/>
      <c r="D676" s="104"/>
      <c r="E676" s="104"/>
      <c r="G676" s="93" t="str">
        <f>IF(COUNTIF($B$2:B672,B673)&gt;0,"ĐÃ NHẬP","")</f>
        <v/>
      </c>
    </row>
    <row r="677" spans="1:7" x14ac:dyDescent="0.2">
      <c r="A677" s="92"/>
      <c r="B677" s="162"/>
      <c r="C677" s="162"/>
      <c r="D677" s="104"/>
      <c r="E677" s="104"/>
      <c r="G677" s="93" t="str">
        <f>IF(COUNTIF($B$2:B673,B674)&gt;0,"ĐÃ NHẬP","")</f>
        <v/>
      </c>
    </row>
    <row r="678" spans="1:7" x14ac:dyDescent="0.2">
      <c r="A678" s="92"/>
      <c r="B678" s="162"/>
      <c r="C678" s="162"/>
      <c r="D678" s="104"/>
      <c r="E678" s="104"/>
      <c r="G678" s="93" t="str">
        <f>IF(COUNTIF($B$2:B674,B675)&gt;0,"ĐÃ NHẬP","")</f>
        <v/>
      </c>
    </row>
    <row r="679" spans="1:7" x14ac:dyDescent="0.2">
      <c r="A679" s="92"/>
      <c r="B679" s="162"/>
      <c r="C679" s="162"/>
      <c r="D679" s="104"/>
      <c r="E679" s="104"/>
      <c r="G679" s="93" t="str">
        <f>IF(COUNTIF($B$2:B675,B676)&gt;0,"ĐÃ NHẬP","")</f>
        <v/>
      </c>
    </row>
    <row r="680" spans="1:7" x14ac:dyDescent="0.2">
      <c r="A680" s="92"/>
      <c r="B680" s="162"/>
      <c r="C680" s="162"/>
      <c r="D680" s="104"/>
      <c r="E680" s="104"/>
      <c r="G680" s="93" t="str">
        <f>IF(COUNTIF($B$2:B676,B677)&gt;0,"ĐÃ NHẬP","")</f>
        <v/>
      </c>
    </row>
    <row r="681" spans="1:7" x14ac:dyDescent="0.2">
      <c r="A681" s="92"/>
      <c r="B681" s="162"/>
      <c r="C681" s="162"/>
      <c r="D681" s="104"/>
      <c r="E681" s="104"/>
      <c r="G681" s="93" t="str">
        <f>IF(COUNTIF($B$2:B677,B678)&gt;0,"ĐÃ NHẬP","")</f>
        <v/>
      </c>
    </row>
    <row r="682" spans="1:7" x14ac:dyDescent="0.2">
      <c r="A682" s="92"/>
      <c r="B682" s="162"/>
      <c r="C682" s="162"/>
      <c r="D682" s="104"/>
      <c r="E682" s="104"/>
      <c r="G682" s="93" t="str">
        <f>IF(COUNTIF($B$2:B678,B679)&gt;0,"ĐÃ NHẬP","")</f>
        <v/>
      </c>
    </row>
    <row r="683" spans="1:7" x14ac:dyDescent="0.2">
      <c r="A683" s="92"/>
      <c r="B683" s="162"/>
      <c r="C683" s="162"/>
      <c r="D683" s="104"/>
      <c r="E683" s="104"/>
      <c r="G683" s="93" t="str">
        <f>IF(COUNTIF($B$2:B679,B680)&gt;0,"ĐÃ NHẬP","")</f>
        <v/>
      </c>
    </row>
    <row r="684" spans="1:7" x14ac:dyDescent="0.2">
      <c r="A684" s="92"/>
      <c r="B684" s="162"/>
      <c r="C684" s="162"/>
      <c r="D684" s="104"/>
      <c r="E684" s="104"/>
      <c r="G684" s="93" t="str">
        <f>IF(COUNTIF($B$2:B680,B681)&gt;0,"ĐÃ NHẬP","")</f>
        <v/>
      </c>
    </row>
    <row r="685" spans="1:7" x14ac:dyDescent="0.2">
      <c r="A685" s="92"/>
      <c r="B685" s="162"/>
      <c r="C685" s="162"/>
      <c r="D685" s="104"/>
      <c r="E685" s="104"/>
      <c r="G685" s="93" t="str">
        <f>IF(COUNTIF($B$2:B681,B682)&gt;0,"ĐÃ NHẬP","")</f>
        <v/>
      </c>
    </row>
    <row r="686" spans="1:7" x14ac:dyDescent="0.2">
      <c r="A686" s="92"/>
      <c r="B686" s="162"/>
      <c r="C686" s="162"/>
      <c r="D686" s="104"/>
      <c r="E686" s="104"/>
      <c r="G686" s="93" t="str">
        <f>IF(COUNTIF($B$2:B682,B683)&gt;0,"ĐÃ NHẬP","")</f>
        <v/>
      </c>
    </row>
    <row r="687" spans="1:7" x14ac:dyDescent="0.2">
      <c r="A687" s="92"/>
      <c r="B687" s="162"/>
      <c r="C687" s="162"/>
      <c r="D687" s="104"/>
      <c r="E687" s="104"/>
      <c r="G687" s="93" t="str">
        <f>IF(COUNTIF($B$2:B683,B684)&gt;0,"ĐÃ NHẬP","")</f>
        <v/>
      </c>
    </row>
    <row r="688" spans="1:7" x14ac:dyDescent="0.2">
      <c r="A688" s="92"/>
      <c r="B688" s="162"/>
      <c r="C688" s="162"/>
      <c r="D688" s="104"/>
      <c r="E688" s="104"/>
      <c r="G688" s="93" t="str">
        <f>IF(COUNTIF($B$2:B684,B685)&gt;0,"ĐÃ NHẬP","")</f>
        <v/>
      </c>
    </row>
    <row r="689" spans="1:7" x14ac:dyDescent="0.2">
      <c r="A689" s="92"/>
      <c r="B689" s="162"/>
      <c r="C689" s="162"/>
      <c r="D689" s="104"/>
      <c r="E689" s="104"/>
      <c r="G689" s="93" t="str">
        <f>IF(COUNTIF($B$2:B685,B686)&gt;0,"ĐÃ NHẬP","")</f>
        <v/>
      </c>
    </row>
    <row r="690" spans="1:7" x14ac:dyDescent="0.2">
      <c r="A690" s="92"/>
      <c r="B690" s="162"/>
      <c r="C690" s="162"/>
      <c r="D690" s="104"/>
      <c r="E690" s="104"/>
      <c r="G690" s="93" t="str">
        <f>IF(COUNTIF($B$2:B686,B687)&gt;0,"ĐÃ NHẬP","")</f>
        <v/>
      </c>
    </row>
    <row r="691" spans="1:7" x14ac:dyDescent="0.2">
      <c r="A691" s="92"/>
      <c r="B691" s="162"/>
      <c r="C691" s="162"/>
      <c r="D691" s="104"/>
      <c r="E691" s="104"/>
      <c r="G691" s="93" t="str">
        <f>IF(COUNTIF($B$2:B687,B688)&gt;0,"ĐÃ NHẬP","")</f>
        <v/>
      </c>
    </row>
    <row r="692" spans="1:7" x14ac:dyDescent="0.2">
      <c r="A692" s="92"/>
      <c r="B692" s="162"/>
      <c r="C692" s="162"/>
      <c r="D692" s="104"/>
      <c r="E692" s="104"/>
      <c r="G692" s="93" t="str">
        <f>IF(COUNTIF($B$2:B688,B689)&gt;0,"ĐÃ NHẬP","")</f>
        <v/>
      </c>
    </row>
    <row r="693" spans="1:7" x14ac:dyDescent="0.2">
      <c r="A693" s="92"/>
      <c r="B693" s="162"/>
      <c r="C693" s="162"/>
      <c r="D693" s="104"/>
      <c r="E693" s="104"/>
      <c r="G693" s="93" t="str">
        <f>IF(COUNTIF($B$2:B689,B690)&gt;0,"ĐÃ NHẬP","")</f>
        <v/>
      </c>
    </row>
    <row r="694" spans="1:7" x14ac:dyDescent="0.2">
      <c r="A694" s="92"/>
      <c r="B694" s="162"/>
      <c r="C694" s="162"/>
      <c r="D694" s="104"/>
      <c r="E694" s="104"/>
      <c r="G694" s="93" t="str">
        <f>IF(COUNTIF($B$2:B690,B691)&gt;0,"ĐÃ NHẬP","")</f>
        <v/>
      </c>
    </row>
    <row r="695" spans="1:7" x14ac:dyDescent="0.2">
      <c r="A695" s="92"/>
      <c r="B695" s="162"/>
      <c r="C695" s="162"/>
      <c r="D695" s="104"/>
      <c r="E695" s="104"/>
      <c r="G695" s="93" t="str">
        <f>IF(COUNTIF($B$2:B691,B692)&gt;0,"ĐÃ NHẬP","")</f>
        <v/>
      </c>
    </row>
    <row r="696" spans="1:7" x14ac:dyDescent="0.2">
      <c r="A696" s="92"/>
      <c r="B696" s="162"/>
      <c r="C696" s="162"/>
      <c r="D696" s="104"/>
      <c r="E696" s="104"/>
      <c r="G696" s="93" t="str">
        <f>IF(COUNTIF($B$2:B692,B693)&gt;0,"ĐÃ NHẬP","")</f>
        <v/>
      </c>
    </row>
    <row r="697" spans="1:7" x14ac:dyDescent="0.2">
      <c r="A697" s="92"/>
      <c r="B697" s="162"/>
      <c r="C697" s="162"/>
      <c r="D697" s="104"/>
      <c r="E697" s="104"/>
      <c r="G697" s="93" t="str">
        <f>IF(COUNTIF($B$2:B693,B694)&gt;0,"ĐÃ NHẬP","")</f>
        <v/>
      </c>
    </row>
    <row r="698" spans="1:7" x14ac:dyDescent="0.2">
      <c r="A698" s="92"/>
      <c r="B698" s="162"/>
      <c r="C698" s="162"/>
      <c r="D698" s="104"/>
      <c r="E698" s="104"/>
      <c r="G698" s="93" t="str">
        <f>IF(COUNTIF($B$2:B694,B695)&gt;0,"ĐÃ NHẬP","")</f>
        <v/>
      </c>
    </row>
    <row r="699" spans="1:7" x14ac:dyDescent="0.2">
      <c r="A699" s="92"/>
      <c r="B699" s="162"/>
      <c r="C699" s="162"/>
      <c r="D699" s="104"/>
      <c r="E699" s="104"/>
      <c r="G699" s="93" t="str">
        <f>IF(COUNTIF($B$2:B695,B696)&gt;0,"ĐÃ NHẬP","")</f>
        <v/>
      </c>
    </row>
    <row r="700" spans="1:7" x14ac:dyDescent="0.2">
      <c r="A700" s="92"/>
      <c r="B700" s="162"/>
      <c r="C700" s="162"/>
      <c r="D700" s="104"/>
      <c r="E700" s="104"/>
      <c r="G700" s="93" t="str">
        <f>IF(COUNTIF($B$2:B696,B697)&gt;0,"ĐÃ NHẬP","")</f>
        <v/>
      </c>
    </row>
    <row r="701" spans="1:7" x14ac:dyDescent="0.2">
      <c r="A701" s="92"/>
      <c r="B701" s="162"/>
      <c r="C701" s="162"/>
      <c r="D701" s="104"/>
      <c r="E701" s="104"/>
      <c r="G701" s="93" t="str">
        <f>IF(COUNTIF($B$2:B697,B698)&gt;0,"ĐÃ NHẬP","")</f>
        <v/>
      </c>
    </row>
    <row r="702" spans="1:7" x14ac:dyDescent="0.2">
      <c r="A702" s="92"/>
      <c r="B702" s="162"/>
      <c r="C702" s="162"/>
      <c r="D702" s="104"/>
      <c r="E702" s="104"/>
      <c r="G702" s="93" t="str">
        <f>IF(COUNTIF($B$2:B698,B699)&gt;0,"ĐÃ NHẬP","")</f>
        <v/>
      </c>
    </row>
    <row r="703" spans="1:7" x14ac:dyDescent="0.2">
      <c r="A703" s="92"/>
      <c r="B703" s="162"/>
      <c r="C703" s="162"/>
      <c r="D703" s="104"/>
      <c r="E703" s="104"/>
      <c r="G703" s="93" t="str">
        <f>IF(COUNTIF($B$2:B699,B700)&gt;0,"ĐÃ NHẬP","")</f>
        <v/>
      </c>
    </row>
    <row r="704" spans="1:7" x14ac:dyDescent="0.2">
      <c r="A704" s="92"/>
      <c r="B704" s="162"/>
      <c r="C704" s="162"/>
      <c r="D704" s="104"/>
      <c r="E704" s="104"/>
      <c r="G704" s="93" t="str">
        <f>IF(COUNTIF($B$2:B700,B701)&gt;0,"ĐÃ NHẬP","")</f>
        <v/>
      </c>
    </row>
    <row r="705" spans="1:7" x14ac:dyDescent="0.2">
      <c r="A705" s="92"/>
      <c r="B705" s="162"/>
      <c r="C705" s="162"/>
      <c r="D705" s="104"/>
      <c r="E705" s="104"/>
      <c r="G705" s="93" t="str">
        <f>IF(COUNTIF($B$2:B701,B702)&gt;0,"ĐÃ NHẬP","")</f>
        <v/>
      </c>
    </row>
    <row r="706" spans="1:7" x14ac:dyDescent="0.2">
      <c r="A706" s="92"/>
      <c r="B706" s="162"/>
      <c r="C706" s="162"/>
      <c r="D706" s="104"/>
      <c r="E706" s="104"/>
      <c r="G706" s="93" t="str">
        <f>IF(COUNTIF($B$2:B702,B703)&gt;0,"ĐÃ NHẬP","")</f>
        <v/>
      </c>
    </row>
    <row r="707" spans="1:7" x14ac:dyDescent="0.2">
      <c r="A707" s="92"/>
      <c r="B707" s="162"/>
      <c r="C707" s="162"/>
      <c r="D707" s="104"/>
      <c r="E707" s="104"/>
      <c r="G707" s="93" t="str">
        <f>IF(COUNTIF($B$2:B703,B704)&gt;0,"ĐÃ NHẬP","")</f>
        <v/>
      </c>
    </row>
    <row r="708" spans="1:7" x14ac:dyDescent="0.2">
      <c r="A708" s="92"/>
      <c r="B708" s="162"/>
      <c r="C708" s="162"/>
      <c r="D708" s="104"/>
      <c r="E708" s="104"/>
      <c r="G708" s="93" t="str">
        <f>IF(COUNTIF(A$1:$B704,A705)&gt;0,"ĐÃ NHẬP","")</f>
        <v/>
      </c>
    </row>
    <row r="709" spans="1:7" x14ac:dyDescent="0.2">
      <c r="A709" s="92"/>
      <c r="B709" s="162"/>
      <c r="C709" s="162"/>
      <c r="D709" s="104"/>
      <c r="E709" s="104"/>
      <c r="G709" s="93" t="str">
        <f>IF(COUNTIF(A$1:$B705,A706)&gt;0,"ĐÃ NHẬP","")</f>
        <v/>
      </c>
    </row>
    <row r="710" spans="1:7" x14ac:dyDescent="0.2">
      <c r="A710" s="92"/>
      <c r="B710" s="162"/>
      <c r="C710" s="162"/>
      <c r="D710" s="104"/>
      <c r="E710" s="104"/>
      <c r="G710" s="93" t="str">
        <f>IF(COUNTIF(A$1:$B706,A707)&gt;0,"ĐÃ NHẬP","")</f>
        <v/>
      </c>
    </row>
    <row r="711" spans="1:7" x14ac:dyDescent="0.2">
      <c r="A711" s="92"/>
      <c r="B711" s="162"/>
      <c r="C711" s="162"/>
      <c r="D711" s="104"/>
      <c r="E711" s="104"/>
      <c r="G711" s="93" t="str">
        <f>IF(COUNTIF(A$1:$B707,A708)&gt;0,"ĐÃ NHẬP","")</f>
        <v/>
      </c>
    </row>
    <row r="712" spans="1:7" x14ac:dyDescent="0.2">
      <c r="A712" s="92"/>
      <c r="B712" s="162"/>
      <c r="C712" s="162"/>
      <c r="D712" s="104"/>
      <c r="E712" s="104"/>
      <c r="G712" s="93" t="str">
        <f>IF(COUNTIF(A$1:$B708,A709)&gt;0,"ĐÃ NHẬP","")</f>
        <v/>
      </c>
    </row>
    <row r="713" spans="1:7" x14ac:dyDescent="0.2">
      <c r="A713" s="92"/>
      <c r="B713" s="162"/>
      <c r="C713" s="162"/>
      <c r="D713" s="104"/>
      <c r="E713" s="104"/>
      <c r="G713" s="93" t="str">
        <f>IF(COUNTIF(A$1:$B709,A710)&gt;0,"ĐÃ NHẬP","")</f>
        <v/>
      </c>
    </row>
    <row r="714" spans="1:7" x14ac:dyDescent="0.2">
      <c r="A714" s="92"/>
      <c r="B714" s="162"/>
      <c r="C714" s="162"/>
      <c r="D714" s="104"/>
      <c r="E714" s="104"/>
      <c r="G714" s="93" t="str">
        <f>IF(COUNTIF(A$1:$B710,A711)&gt;0,"ĐÃ NHẬP","")</f>
        <v/>
      </c>
    </row>
    <row r="715" spans="1:7" x14ac:dyDescent="0.2">
      <c r="A715" s="92"/>
      <c r="B715" s="162"/>
      <c r="C715" s="162"/>
      <c r="D715" s="104"/>
      <c r="E715" s="104"/>
      <c r="G715" s="93" t="str">
        <f>IF(COUNTIF(A$1:$B711,A712)&gt;0,"ĐÃ NHẬP","")</f>
        <v/>
      </c>
    </row>
    <row r="716" spans="1:7" x14ac:dyDescent="0.2">
      <c r="A716" s="92"/>
      <c r="B716" s="162"/>
      <c r="C716" s="162"/>
      <c r="D716" s="104"/>
      <c r="E716" s="104"/>
      <c r="G716" s="93" t="str">
        <f>IF(COUNTIF(A$1:$B712,A713)&gt;0,"ĐÃ NHẬP","")</f>
        <v/>
      </c>
    </row>
    <row r="717" spans="1:7" x14ac:dyDescent="0.2">
      <c r="A717" s="92"/>
      <c r="B717" s="162"/>
      <c r="C717" s="162"/>
      <c r="D717" s="104"/>
      <c r="E717" s="104"/>
      <c r="G717" s="93" t="str">
        <f>IF(COUNTIF(A$1:$B713,A714)&gt;0,"ĐÃ NHẬP","")</f>
        <v/>
      </c>
    </row>
    <row r="718" spans="1:7" x14ac:dyDescent="0.2">
      <c r="A718" s="92"/>
      <c r="B718" s="162"/>
      <c r="C718" s="162"/>
      <c r="D718" s="104"/>
      <c r="E718" s="104"/>
      <c r="G718" s="93" t="str">
        <f>IF(COUNTIF(A$1:$B714,A715)&gt;0,"ĐÃ NHẬP","")</f>
        <v/>
      </c>
    </row>
    <row r="719" spans="1:7" x14ac:dyDescent="0.2">
      <c r="A719" s="92"/>
      <c r="B719" s="162"/>
      <c r="C719" s="162"/>
      <c r="D719" s="104"/>
      <c r="E719" s="104"/>
      <c r="G719" s="93" t="str">
        <f>IF(COUNTIF(A$1:$B715,A716)&gt;0,"ĐÃ NHẬP","")</f>
        <v/>
      </c>
    </row>
    <row r="720" spans="1:7" x14ac:dyDescent="0.2">
      <c r="A720" s="92"/>
      <c r="B720" s="162"/>
      <c r="C720" s="162"/>
      <c r="D720" s="104"/>
      <c r="E720" s="104"/>
      <c r="G720" s="93" t="str">
        <f>IF(COUNTIF(A$1:$B716,A717)&gt;0,"ĐÃ NHẬP","")</f>
        <v/>
      </c>
    </row>
    <row r="721" spans="1:7" x14ac:dyDescent="0.2">
      <c r="A721" s="92"/>
      <c r="B721" s="162"/>
      <c r="C721" s="162"/>
      <c r="D721" s="104"/>
      <c r="E721" s="104"/>
      <c r="G721" s="93" t="str">
        <f>IF(COUNTIF(A$1:$B717,A718)&gt;0,"ĐÃ NHẬP","")</f>
        <v/>
      </c>
    </row>
    <row r="722" spans="1:7" x14ac:dyDescent="0.2">
      <c r="A722" s="92"/>
      <c r="B722" s="162"/>
      <c r="C722" s="162"/>
      <c r="D722" s="104"/>
      <c r="E722" s="104"/>
      <c r="G722" s="93" t="str">
        <f>IF(COUNTIF(A$1:$B718,A719)&gt;0,"ĐÃ NHẬP","")</f>
        <v/>
      </c>
    </row>
    <row r="723" spans="1:7" x14ac:dyDescent="0.2">
      <c r="A723" s="92"/>
      <c r="B723" s="162"/>
      <c r="C723" s="162"/>
      <c r="D723" s="104"/>
      <c r="E723" s="104"/>
      <c r="G723" s="93" t="str">
        <f>IF(COUNTIF(A$1:$B719,A720)&gt;0,"ĐÃ NHẬP","")</f>
        <v/>
      </c>
    </row>
    <row r="724" spans="1:7" x14ac:dyDescent="0.2">
      <c r="A724" s="92"/>
      <c r="B724" s="162"/>
      <c r="C724" s="162"/>
      <c r="D724" s="104"/>
      <c r="E724" s="104"/>
      <c r="G724" s="93" t="str">
        <f>IF(COUNTIF(A$1:$B720,A721)&gt;0,"ĐÃ NHẬP","")</f>
        <v/>
      </c>
    </row>
    <row r="725" spans="1:7" x14ac:dyDescent="0.2">
      <c r="A725" s="92"/>
      <c r="B725" s="162"/>
      <c r="C725" s="162"/>
      <c r="D725" s="104"/>
      <c r="E725" s="104"/>
      <c r="G725" s="93" t="str">
        <f>IF(COUNTIF(A$1:$B721,A722)&gt;0,"ĐÃ NHẬP","")</f>
        <v/>
      </c>
    </row>
    <row r="726" spans="1:7" x14ac:dyDescent="0.2">
      <c r="A726" s="92"/>
      <c r="B726" s="162"/>
      <c r="C726" s="162"/>
      <c r="D726" s="104"/>
      <c r="E726" s="104"/>
      <c r="G726" s="93" t="str">
        <f>IF(COUNTIF(A$1:$B722,A723)&gt;0,"ĐÃ NHẬP","")</f>
        <v/>
      </c>
    </row>
    <row r="727" spans="1:7" x14ac:dyDescent="0.2">
      <c r="A727" s="92"/>
      <c r="B727" s="162"/>
      <c r="C727" s="162"/>
      <c r="D727" s="104"/>
      <c r="E727" s="104"/>
      <c r="G727" s="93" t="str">
        <f>IF(COUNTIF(A$1:$B723,A724)&gt;0,"ĐÃ NHẬP","")</f>
        <v/>
      </c>
    </row>
    <row r="728" spans="1:7" x14ac:dyDescent="0.2">
      <c r="A728" s="92"/>
      <c r="B728" s="162"/>
      <c r="C728" s="162"/>
      <c r="D728" s="104"/>
      <c r="E728" s="104"/>
      <c r="G728" s="93" t="str">
        <f>IF(COUNTIF(A$1:$B724,A725)&gt;0,"ĐÃ NHẬP","")</f>
        <v/>
      </c>
    </row>
    <row r="729" spans="1:7" x14ac:dyDescent="0.2">
      <c r="A729" s="92"/>
      <c r="B729" s="162"/>
      <c r="C729" s="162"/>
      <c r="D729" s="104"/>
      <c r="E729" s="104"/>
      <c r="G729" s="93" t="str">
        <f>IF(COUNTIF(A$1:$B725,A726)&gt;0,"ĐÃ NHẬP","")</f>
        <v/>
      </c>
    </row>
    <row r="730" spans="1:7" x14ac:dyDescent="0.2">
      <c r="A730" s="92"/>
      <c r="B730" s="162"/>
      <c r="C730" s="162"/>
      <c r="D730" s="104"/>
      <c r="E730" s="104"/>
      <c r="G730" s="93" t="str">
        <f>IF(COUNTIF(A$1:$B726,A727)&gt;0,"ĐÃ NHẬP","")</f>
        <v/>
      </c>
    </row>
    <row r="731" spans="1:7" x14ac:dyDescent="0.2">
      <c r="A731" s="92"/>
      <c r="B731" s="162"/>
      <c r="C731" s="162"/>
      <c r="D731" s="104"/>
      <c r="E731" s="104"/>
      <c r="G731" s="93" t="str">
        <f>IF(COUNTIF(A$1:$B727,A728)&gt;0,"ĐÃ NHẬP","")</f>
        <v/>
      </c>
    </row>
    <row r="732" spans="1:7" x14ac:dyDescent="0.2">
      <c r="A732" s="92"/>
      <c r="B732" s="162"/>
      <c r="C732" s="162"/>
      <c r="D732" s="104"/>
      <c r="E732" s="104"/>
      <c r="G732" s="93" t="str">
        <f>IF(COUNTIF(A$1:$B728,A729)&gt;0,"ĐÃ NHẬP","")</f>
        <v/>
      </c>
    </row>
    <row r="733" spans="1:7" x14ac:dyDescent="0.2">
      <c r="A733" s="92"/>
      <c r="B733" s="162"/>
      <c r="C733" s="162"/>
      <c r="D733" s="104"/>
      <c r="E733" s="104"/>
      <c r="G733" s="93" t="str">
        <f>IF(COUNTIF(A$1:$B729,A730)&gt;0,"ĐÃ NHẬP","")</f>
        <v/>
      </c>
    </row>
    <row r="734" spans="1:7" x14ac:dyDescent="0.2">
      <c r="A734" s="92"/>
      <c r="B734" s="162"/>
      <c r="C734" s="162"/>
      <c r="D734" s="104"/>
      <c r="E734" s="104"/>
      <c r="G734" s="93" t="str">
        <f>IF(COUNTIF(A$1:$B730,A731)&gt;0,"ĐÃ NHẬP","")</f>
        <v/>
      </c>
    </row>
    <row r="735" spans="1:7" x14ac:dyDescent="0.2">
      <c r="A735" s="92"/>
      <c r="B735" s="162"/>
      <c r="C735" s="162"/>
      <c r="D735" s="104"/>
      <c r="E735" s="104"/>
      <c r="G735" s="93" t="str">
        <f>IF(COUNTIF(A$1:$B731,A732)&gt;0,"ĐÃ NHẬP","")</f>
        <v/>
      </c>
    </row>
    <row r="736" spans="1:7" x14ac:dyDescent="0.2">
      <c r="A736" s="92"/>
      <c r="B736" s="162"/>
      <c r="C736" s="162"/>
      <c r="D736" s="104"/>
      <c r="E736" s="104"/>
      <c r="G736" s="93" t="str">
        <f>IF(COUNTIF(A$1:$B732,A733)&gt;0,"ĐÃ NHẬP","")</f>
        <v/>
      </c>
    </row>
    <row r="737" spans="1:7" x14ac:dyDescent="0.2">
      <c r="A737" s="92"/>
      <c r="B737" s="162"/>
      <c r="C737" s="162"/>
      <c r="D737" s="104"/>
      <c r="E737" s="104"/>
      <c r="G737" s="93" t="str">
        <f>IF(COUNTIF(A$1:$B733,A734)&gt;0,"ĐÃ NHẬP","")</f>
        <v/>
      </c>
    </row>
    <row r="738" spans="1:7" x14ac:dyDescent="0.2">
      <c r="A738" s="92"/>
      <c r="B738" s="162"/>
      <c r="C738" s="162"/>
      <c r="D738" s="104"/>
      <c r="E738" s="104"/>
      <c r="G738" s="93" t="str">
        <f>IF(COUNTIF(A$1:$B734,A735)&gt;0,"ĐÃ NHẬP","")</f>
        <v/>
      </c>
    </row>
    <row r="739" spans="1:7" x14ac:dyDescent="0.2">
      <c r="A739" s="92"/>
      <c r="B739" s="162"/>
      <c r="C739" s="162"/>
      <c r="D739" s="104"/>
      <c r="E739" s="104"/>
      <c r="G739" s="93" t="str">
        <f>IF(COUNTIF(A$1:$B735,A736)&gt;0,"ĐÃ NHẬP","")</f>
        <v/>
      </c>
    </row>
    <row r="740" spans="1:7" x14ac:dyDescent="0.2">
      <c r="A740" s="92"/>
      <c r="B740" s="162"/>
      <c r="C740" s="162"/>
      <c r="D740" s="104"/>
      <c r="E740" s="104"/>
      <c r="G740" s="93" t="str">
        <f>IF(COUNTIF(A$1:$B736,A737)&gt;0,"ĐÃ NHẬP","")</f>
        <v/>
      </c>
    </row>
    <row r="741" spans="1:7" x14ac:dyDescent="0.2">
      <c r="A741" s="92"/>
      <c r="B741" s="162"/>
      <c r="C741" s="162"/>
      <c r="D741" s="104"/>
      <c r="E741" s="104"/>
      <c r="G741" s="93" t="str">
        <f>IF(COUNTIF(A$1:$B737,A738)&gt;0,"ĐÃ NHẬP","")</f>
        <v/>
      </c>
    </row>
    <row r="742" spans="1:7" x14ac:dyDescent="0.2">
      <c r="A742" s="92"/>
      <c r="B742" s="162"/>
      <c r="C742" s="162"/>
      <c r="D742" s="104"/>
      <c r="E742" s="104"/>
      <c r="G742" s="93" t="str">
        <f>IF(COUNTIF(A$1:$B738,A739)&gt;0,"ĐÃ NHẬP","")</f>
        <v/>
      </c>
    </row>
    <row r="743" spans="1:7" x14ac:dyDescent="0.2">
      <c r="A743" s="92"/>
      <c r="B743" s="162"/>
      <c r="C743" s="162"/>
      <c r="D743" s="104"/>
      <c r="E743" s="104"/>
      <c r="G743" s="93" t="str">
        <f>IF(COUNTIF(A$1:$B739,A740)&gt;0,"ĐÃ NHẬP","")</f>
        <v/>
      </c>
    </row>
    <row r="744" spans="1:7" x14ac:dyDescent="0.2">
      <c r="A744" s="92"/>
      <c r="B744" s="162"/>
      <c r="C744" s="162"/>
      <c r="D744" s="104"/>
      <c r="E744" s="104"/>
      <c r="G744" s="93" t="str">
        <f>IF(COUNTIF(A$1:$B740,A741)&gt;0,"ĐÃ NHẬP","")</f>
        <v/>
      </c>
    </row>
    <row r="745" spans="1:7" x14ac:dyDescent="0.2">
      <c r="A745" s="92"/>
      <c r="B745" s="162"/>
      <c r="C745" s="162"/>
      <c r="D745" s="104"/>
      <c r="E745" s="104"/>
      <c r="G745" s="93" t="str">
        <f>IF(COUNTIF(A$1:$B741,A742)&gt;0,"ĐÃ NHẬP","")</f>
        <v/>
      </c>
    </row>
    <row r="746" spans="1:7" x14ac:dyDescent="0.2">
      <c r="A746" s="92"/>
      <c r="B746" s="162"/>
      <c r="C746" s="162"/>
      <c r="D746" s="104"/>
      <c r="E746" s="104"/>
      <c r="G746" s="93" t="str">
        <f>IF(COUNTIF(A$1:$B742,A743)&gt;0,"ĐÃ NHẬP","")</f>
        <v/>
      </c>
    </row>
    <row r="747" spans="1:7" x14ac:dyDescent="0.2">
      <c r="A747" s="92"/>
      <c r="B747" s="162"/>
      <c r="C747" s="162"/>
      <c r="D747" s="104"/>
      <c r="E747" s="104"/>
      <c r="G747" s="93" t="str">
        <f>IF(COUNTIF(A$1:$B743,A744)&gt;0,"ĐÃ NHẬP","")</f>
        <v/>
      </c>
    </row>
    <row r="748" spans="1:7" x14ac:dyDescent="0.2">
      <c r="A748" s="92"/>
      <c r="B748" s="162"/>
      <c r="C748" s="162"/>
      <c r="D748" s="104"/>
      <c r="E748" s="104"/>
      <c r="G748" s="93" t="str">
        <f>IF(COUNTIF(A$1:$B744,A745)&gt;0,"ĐÃ NHẬP","")</f>
        <v/>
      </c>
    </row>
    <row r="749" spans="1:7" x14ac:dyDescent="0.2">
      <c r="A749" s="92"/>
      <c r="B749" s="162"/>
      <c r="C749" s="162"/>
      <c r="D749" s="104"/>
      <c r="E749" s="104"/>
      <c r="G749" s="93" t="str">
        <f>IF(COUNTIF(A$1:$B745,A746)&gt;0,"ĐÃ NHẬP","")</f>
        <v/>
      </c>
    </row>
    <row r="750" spans="1:7" x14ac:dyDescent="0.2">
      <c r="A750" s="92"/>
      <c r="B750" s="162"/>
      <c r="C750" s="162"/>
      <c r="D750" s="104"/>
      <c r="E750" s="104"/>
      <c r="G750" s="93" t="str">
        <f>IF(COUNTIF(A$1:$B746,A747)&gt;0,"ĐÃ NHẬP","")</f>
        <v/>
      </c>
    </row>
    <row r="751" spans="1:7" x14ac:dyDescent="0.2">
      <c r="A751" s="92"/>
      <c r="B751" s="162"/>
      <c r="C751" s="162"/>
      <c r="D751" s="104"/>
      <c r="E751" s="104"/>
      <c r="G751" s="93" t="str">
        <f>IF(COUNTIF(A$1:$B747,A748)&gt;0,"ĐÃ NHẬP","")</f>
        <v/>
      </c>
    </row>
    <row r="752" spans="1:7" x14ac:dyDescent="0.2">
      <c r="A752" s="92"/>
      <c r="B752" s="162"/>
      <c r="C752" s="162"/>
      <c r="D752" s="104"/>
      <c r="E752" s="104"/>
      <c r="G752" s="93" t="str">
        <f>IF(COUNTIF(A$1:$B748,A749)&gt;0,"ĐÃ NHẬP","")</f>
        <v/>
      </c>
    </row>
    <row r="753" spans="1:7" x14ac:dyDescent="0.2">
      <c r="A753" s="92"/>
      <c r="B753" s="162"/>
      <c r="C753" s="162"/>
      <c r="D753" s="104"/>
      <c r="E753" s="104"/>
      <c r="G753" s="93" t="str">
        <f>IF(COUNTIF(A$1:$B749,A750)&gt;0,"ĐÃ NHẬP","")</f>
        <v/>
      </c>
    </row>
    <row r="754" spans="1:7" x14ac:dyDescent="0.2">
      <c r="A754" s="92"/>
      <c r="B754" s="162"/>
      <c r="C754" s="162"/>
      <c r="D754" s="104"/>
      <c r="E754" s="104"/>
      <c r="G754" s="93" t="str">
        <f>IF(COUNTIF(A$1:$B750,A751)&gt;0,"ĐÃ NHẬP","")</f>
        <v/>
      </c>
    </row>
    <row r="755" spans="1:7" x14ac:dyDescent="0.2">
      <c r="A755" s="92"/>
      <c r="B755" s="162"/>
      <c r="C755" s="162"/>
      <c r="D755" s="104"/>
      <c r="E755" s="104"/>
      <c r="G755" s="93" t="str">
        <f>IF(COUNTIF(A$1:$B751,A752)&gt;0,"ĐÃ NHẬP","")</f>
        <v/>
      </c>
    </row>
    <row r="756" spans="1:7" x14ac:dyDescent="0.2">
      <c r="A756" s="92"/>
      <c r="B756" s="162"/>
      <c r="C756" s="162"/>
      <c r="D756" s="104"/>
      <c r="E756" s="104"/>
      <c r="G756" s="93" t="str">
        <f>IF(COUNTIF(A$1:$B752,A753)&gt;0,"ĐÃ NHẬP","")</f>
        <v/>
      </c>
    </row>
    <row r="757" spans="1:7" x14ac:dyDescent="0.2">
      <c r="A757" s="92"/>
      <c r="B757" s="162"/>
      <c r="C757" s="162"/>
      <c r="D757" s="104"/>
      <c r="E757" s="104"/>
      <c r="G757" s="93" t="str">
        <f>IF(COUNTIF(A$1:$B753,A754)&gt;0,"ĐÃ NHẬP","")</f>
        <v/>
      </c>
    </row>
    <row r="758" spans="1:7" x14ac:dyDescent="0.2">
      <c r="A758" s="92"/>
      <c r="B758" s="162"/>
      <c r="C758" s="162"/>
      <c r="D758" s="104"/>
      <c r="E758" s="104"/>
      <c r="G758" s="93" t="str">
        <f>IF(COUNTIF(A$1:$B754,A755)&gt;0,"ĐÃ NHẬP","")</f>
        <v/>
      </c>
    </row>
    <row r="759" spans="1:7" x14ac:dyDescent="0.2">
      <c r="A759" s="92"/>
      <c r="B759" s="162"/>
      <c r="C759" s="162"/>
      <c r="D759" s="104"/>
      <c r="E759" s="104"/>
      <c r="G759" s="93" t="str">
        <f>IF(COUNTIF(A$1:$B755,A756)&gt;0,"ĐÃ NHẬP","")</f>
        <v/>
      </c>
    </row>
    <row r="760" spans="1:7" x14ac:dyDescent="0.2">
      <c r="A760" s="92"/>
      <c r="B760" s="162"/>
      <c r="C760" s="162"/>
      <c r="D760" s="104"/>
      <c r="E760" s="104"/>
      <c r="G760" s="93" t="str">
        <f>IF(COUNTIF(A$1:$B756,A757)&gt;0,"ĐÃ NHẬP","")</f>
        <v/>
      </c>
    </row>
    <row r="761" spans="1:7" x14ac:dyDescent="0.2">
      <c r="A761" s="92"/>
      <c r="B761" s="162"/>
      <c r="C761" s="162"/>
      <c r="D761" s="104"/>
      <c r="E761" s="104"/>
      <c r="G761" s="93" t="str">
        <f>IF(COUNTIF(A$1:$B757,A758)&gt;0,"ĐÃ NHẬP","")</f>
        <v/>
      </c>
    </row>
    <row r="762" spans="1:7" x14ac:dyDescent="0.2">
      <c r="A762" s="92"/>
      <c r="B762" s="162"/>
      <c r="C762" s="162"/>
      <c r="D762" s="104"/>
      <c r="E762" s="104"/>
      <c r="G762" s="93" t="str">
        <f>IF(COUNTIF(A$1:$B758,A759)&gt;0,"ĐÃ NHẬP","")</f>
        <v/>
      </c>
    </row>
    <row r="763" spans="1:7" x14ac:dyDescent="0.2">
      <c r="A763" s="92"/>
      <c r="B763" s="162"/>
      <c r="C763" s="162"/>
      <c r="D763" s="104"/>
      <c r="E763" s="104"/>
      <c r="G763" s="93" t="str">
        <f>IF(COUNTIF(A$1:$B759,A760)&gt;0,"ĐÃ NHẬP","")</f>
        <v/>
      </c>
    </row>
    <row r="764" spans="1:7" x14ac:dyDescent="0.2">
      <c r="A764" s="92"/>
      <c r="B764" s="162"/>
      <c r="C764" s="162"/>
      <c r="D764" s="104"/>
      <c r="E764" s="104"/>
      <c r="G764" s="93" t="str">
        <f>IF(COUNTIF(A$1:$B760,A761)&gt;0,"ĐÃ NHẬP","")</f>
        <v/>
      </c>
    </row>
    <row r="765" spans="1:7" x14ac:dyDescent="0.2">
      <c r="A765" s="92"/>
      <c r="B765" s="162"/>
      <c r="C765" s="162"/>
      <c r="D765" s="104"/>
      <c r="E765" s="104"/>
      <c r="G765" s="93" t="str">
        <f>IF(COUNTIF(A$1:$B761,A762)&gt;0,"ĐÃ NHẬP","")</f>
        <v/>
      </c>
    </row>
    <row r="766" spans="1:7" x14ac:dyDescent="0.2">
      <c r="A766" s="92"/>
      <c r="B766" s="162"/>
      <c r="C766" s="162"/>
      <c r="D766" s="104"/>
      <c r="E766" s="104"/>
      <c r="G766" s="93" t="str">
        <f>IF(COUNTIF(A$1:$B762,A763)&gt;0,"ĐÃ NHẬP","")</f>
        <v/>
      </c>
    </row>
    <row r="767" spans="1:7" x14ac:dyDescent="0.2">
      <c r="A767" s="92"/>
      <c r="B767" s="162"/>
      <c r="C767" s="162"/>
      <c r="D767" s="104"/>
      <c r="E767" s="104"/>
      <c r="G767" s="93" t="str">
        <f>IF(COUNTIF(A$1:$B763,A764)&gt;0,"ĐÃ NHẬP","")</f>
        <v/>
      </c>
    </row>
    <row r="768" spans="1:7" x14ac:dyDescent="0.2">
      <c r="A768" s="92"/>
      <c r="B768" s="162"/>
      <c r="C768" s="162"/>
      <c r="D768" s="104"/>
      <c r="E768" s="104"/>
      <c r="G768" s="93" t="str">
        <f>IF(COUNTIF(A$1:$B764,A765)&gt;0,"ĐÃ NHẬP","")</f>
        <v/>
      </c>
    </row>
    <row r="769" spans="1:7" x14ac:dyDescent="0.2">
      <c r="A769" s="92"/>
      <c r="B769" s="162"/>
      <c r="C769" s="162"/>
      <c r="D769" s="104"/>
      <c r="E769" s="104"/>
      <c r="G769" s="93" t="str">
        <f>IF(COUNTIF(A$1:$B765,A766)&gt;0,"ĐÃ NHẬP","")</f>
        <v/>
      </c>
    </row>
    <row r="770" spans="1:7" x14ac:dyDescent="0.2">
      <c r="A770" s="92"/>
      <c r="B770" s="162"/>
      <c r="C770" s="162"/>
      <c r="D770" s="104"/>
      <c r="E770" s="104"/>
      <c r="G770" s="93" t="str">
        <f>IF(COUNTIF(A$1:$B766,A767)&gt;0,"ĐÃ NHẬP","")</f>
        <v/>
      </c>
    </row>
    <row r="771" spans="1:7" x14ac:dyDescent="0.2">
      <c r="A771" s="92"/>
      <c r="B771" s="162"/>
      <c r="C771" s="162"/>
      <c r="D771" s="104"/>
      <c r="E771" s="104"/>
      <c r="G771" s="93" t="str">
        <f>IF(COUNTIF(A$1:$B767,A768)&gt;0,"ĐÃ NHẬP","")</f>
        <v/>
      </c>
    </row>
    <row r="772" spans="1:7" x14ac:dyDescent="0.2">
      <c r="A772" s="92"/>
      <c r="B772" s="162"/>
      <c r="C772" s="162"/>
      <c r="D772" s="104"/>
      <c r="E772" s="104"/>
      <c r="G772" s="93" t="str">
        <f>IF(COUNTIF(A$1:$B768,A769)&gt;0,"ĐÃ NHẬP","")</f>
        <v/>
      </c>
    </row>
    <row r="773" spans="1:7" x14ac:dyDescent="0.2">
      <c r="A773" s="92"/>
      <c r="B773" s="162"/>
      <c r="C773" s="162"/>
      <c r="D773" s="104"/>
      <c r="E773" s="104"/>
      <c r="G773" s="93" t="str">
        <f>IF(COUNTIF(A$1:$B769,A770)&gt;0,"ĐÃ NHẬP","")</f>
        <v/>
      </c>
    </row>
    <row r="774" spans="1:7" x14ac:dyDescent="0.2">
      <c r="A774" s="92"/>
      <c r="B774" s="162"/>
      <c r="C774" s="162"/>
      <c r="D774" s="104"/>
      <c r="E774" s="104"/>
      <c r="G774" s="93" t="str">
        <f>IF(COUNTIF(A$1:$B770,A771)&gt;0,"ĐÃ NHẬP","")</f>
        <v/>
      </c>
    </row>
    <row r="775" spans="1:7" x14ac:dyDescent="0.2">
      <c r="A775" s="92"/>
      <c r="B775" s="162"/>
      <c r="C775" s="162"/>
      <c r="D775" s="104"/>
      <c r="E775" s="104"/>
      <c r="G775" s="93" t="str">
        <f>IF(COUNTIF(A$1:$B771,A772)&gt;0,"ĐÃ NHẬP","")</f>
        <v/>
      </c>
    </row>
    <row r="776" spans="1:7" x14ac:dyDescent="0.2">
      <c r="A776" s="92"/>
      <c r="B776" s="162"/>
      <c r="C776" s="162"/>
      <c r="D776" s="104"/>
      <c r="E776" s="104"/>
      <c r="G776" s="93" t="str">
        <f>IF(COUNTIF(A$1:$B772,A773)&gt;0,"ĐÃ NHẬP","")</f>
        <v/>
      </c>
    </row>
    <row r="777" spans="1:7" x14ac:dyDescent="0.2">
      <c r="A777" s="92"/>
      <c r="B777" s="162"/>
      <c r="C777" s="162"/>
      <c r="D777" s="104"/>
      <c r="E777" s="104"/>
      <c r="G777" s="93" t="str">
        <f>IF(COUNTIF(A$1:$B773,A774)&gt;0,"ĐÃ NHẬP","")</f>
        <v/>
      </c>
    </row>
    <row r="778" spans="1:7" x14ac:dyDescent="0.2">
      <c r="A778" s="92"/>
      <c r="B778" s="162"/>
      <c r="C778" s="162"/>
      <c r="D778" s="104"/>
      <c r="E778" s="104"/>
      <c r="G778" s="93" t="str">
        <f>IF(COUNTIF(A$1:$B774,A775)&gt;0,"ĐÃ NHẬP","")</f>
        <v/>
      </c>
    </row>
    <row r="779" spans="1:7" x14ac:dyDescent="0.2">
      <c r="A779" s="92"/>
      <c r="B779" s="162"/>
      <c r="C779" s="162"/>
      <c r="D779" s="104"/>
      <c r="E779" s="104"/>
      <c r="G779" s="93" t="str">
        <f>IF(COUNTIF(A$1:$B775,A776)&gt;0,"ĐÃ NHẬP","")</f>
        <v/>
      </c>
    </row>
    <row r="780" spans="1:7" x14ac:dyDescent="0.2">
      <c r="A780" s="92"/>
      <c r="B780" s="162"/>
      <c r="C780" s="162"/>
      <c r="D780" s="104"/>
      <c r="E780" s="104"/>
      <c r="G780" s="93" t="str">
        <f>IF(COUNTIF(A$1:$B776,A777)&gt;0,"ĐÃ NHẬP","")</f>
        <v/>
      </c>
    </row>
    <row r="781" spans="1:7" x14ac:dyDescent="0.2">
      <c r="A781" s="92"/>
      <c r="B781" s="162"/>
      <c r="C781" s="162"/>
      <c r="D781" s="104"/>
      <c r="E781" s="104"/>
      <c r="G781" s="93" t="str">
        <f>IF(COUNTIF(A$1:$B777,A778)&gt;0,"ĐÃ NHẬP","")</f>
        <v/>
      </c>
    </row>
    <row r="782" spans="1:7" x14ac:dyDescent="0.2">
      <c r="A782" s="92"/>
      <c r="B782" s="162"/>
      <c r="C782" s="162"/>
      <c r="D782" s="104"/>
      <c r="E782" s="104"/>
      <c r="G782" s="93" t="str">
        <f>IF(COUNTIF(A$1:$B778,A779)&gt;0,"ĐÃ NHẬP","")</f>
        <v/>
      </c>
    </row>
    <row r="783" spans="1:7" x14ac:dyDescent="0.2">
      <c r="A783" s="92"/>
      <c r="B783" s="162"/>
      <c r="C783" s="162"/>
      <c r="D783" s="104"/>
      <c r="E783" s="104"/>
      <c r="G783" s="93" t="str">
        <f>IF(COUNTIF(A$1:$B779,A780)&gt;0,"ĐÃ NHẬP","")</f>
        <v/>
      </c>
    </row>
    <row r="784" spans="1:7" x14ac:dyDescent="0.2">
      <c r="A784" s="92"/>
      <c r="B784" s="162"/>
      <c r="C784" s="162"/>
      <c r="D784" s="104"/>
      <c r="E784" s="104"/>
      <c r="G784" s="93" t="str">
        <f>IF(COUNTIF(A$1:$B780,A781)&gt;0,"ĐÃ NHẬP","")</f>
        <v/>
      </c>
    </row>
    <row r="785" spans="1:7" x14ac:dyDescent="0.2">
      <c r="A785" s="92"/>
      <c r="B785" s="162"/>
      <c r="C785" s="162"/>
      <c r="D785" s="104"/>
      <c r="E785" s="104"/>
      <c r="G785" s="93" t="str">
        <f>IF(COUNTIF(A$1:$B781,A782)&gt;0,"ĐÃ NHẬP","")</f>
        <v/>
      </c>
    </row>
    <row r="786" spans="1:7" x14ac:dyDescent="0.2">
      <c r="A786" s="92"/>
      <c r="B786" s="162"/>
      <c r="C786" s="162"/>
      <c r="D786" s="104"/>
      <c r="E786" s="104"/>
      <c r="G786" s="93" t="str">
        <f>IF(COUNTIF(A$1:$B782,A783)&gt;0,"ĐÃ NHẬP","")</f>
        <v/>
      </c>
    </row>
    <row r="787" spans="1:7" x14ac:dyDescent="0.2">
      <c r="A787" s="92"/>
      <c r="B787" s="162"/>
      <c r="C787" s="162"/>
      <c r="D787" s="104"/>
      <c r="E787" s="104"/>
      <c r="G787" s="93" t="str">
        <f>IF(COUNTIF(A$1:$B783,A784)&gt;0,"ĐÃ NHẬP","")</f>
        <v/>
      </c>
    </row>
    <row r="788" spans="1:7" x14ac:dyDescent="0.2">
      <c r="A788" s="92"/>
      <c r="B788" s="162"/>
      <c r="C788" s="162"/>
      <c r="D788" s="104"/>
      <c r="E788" s="104"/>
      <c r="G788" s="93" t="str">
        <f>IF(COUNTIF(A$1:$B784,A785)&gt;0,"ĐÃ NHẬP","")</f>
        <v/>
      </c>
    </row>
    <row r="789" spans="1:7" x14ac:dyDescent="0.2">
      <c r="A789" s="92"/>
      <c r="B789" s="104"/>
      <c r="C789" s="162"/>
      <c r="D789" s="104"/>
      <c r="E789" s="104"/>
      <c r="G789" s="93" t="str">
        <f>IF(COUNTIF(A$1:$B785,A786)&gt;0,"ĐÃ NHẬP","")</f>
        <v/>
      </c>
    </row>
    <row r="790" spans="1:7" x14ac:dyDescent="0.2">
      <c r="A790" s="92"/>
      <c r="B790" s="104"/>
      <c r="C790" s="162"/>
      <c r="D790" s="104"/>
      <c r="E790" s="104"/>
      <c r="G790" s="93" t="str">
        <f>IF(COUNTIF(A$1:$B786,A787)&gt;0,"ĐÃ NHẬP","")</f>
        <v/>
      </c>
    </row>
    <row r="791" spans="1:7" x14ac:dyDescent="0.2">
      <c r="A791" s="92"/>
      <c r="B791" s="104"/>
      <c r="C791" s="162"/>
      <c r="D791" s="104"/>
      <c r="E791" s="104"/>
      <c r="G791" s="93" t="str">
        <f>IF(COUNTIF(A$1:$B787,A788)&gt;0,"ĐÃ NHẬP","")</f>
        <v/>
      </c>
    </row>
    <row r="792" spans="1:7" x14ac:dyDescent="0.2">
      <c r="A792" s="92"/>
      <c r="B792" s="104"/>
      <c r="C792" s="162"/>
      <c r="D792" s="104"/>
      <c r="E792" s="104"/>
      <c r="G792" s="93" t="str">
        <f>IF(COUNTIF(A$1:$B788,A789)&gt;0,"ĐÃ NHẬP","")</f>
        <v/>
      </c>
    </row>
    <row r="793" spans="1:7" x14ac:dyDescent="0.2">
      <c r="A793" s="92"/>
      <c r="B793" s="104"/>
      <c r="C793" s="162"/>
      <c r="D793" s="104"/>
      <c r="E793" s="104"/>
      <c r="G793" s="93" t="str">
        <f>IF(COUNTIF(A$1:$B789,A790)&gt;0,"ĐÃ NHẬP","")</f>
        <v/>
      </c>
    </row>
    <row r="794" spans="1:7" x14ac:dyDescent="0.2">
      <c r="A794" s="92"/>
      <c r="B794" s="104"/>
      <c r="C794" s="162"/>
      <c r="D794" s="104"/>
      <c r="E794" s="104"/>
      <c r="G794" s="93" t="str">
        <f>IF(COUNTIF(A$1:$B790,A791)&gt;0,"ĐÃ NHẬP","")</f>
        <v/>
      </c>
    </row>
    <row r="795" spans="1:7" x14ac:dyDescent="0.2">
      <c r="A795" s="92"/>
      <c r="B795" s="104"/>
      <c r="C795" s="162"/>
      <c r="D795" s="104"/>
      <c r="E795" s="104"/>
      <c r="G795" s="93" t="str">
        <f>IF(COUNTIF(A$1:$B791,A792)&gt;0,"ĐÃ NHẬP","")</f>
        <v/>
      </c>
    </row>
    <row r="796" spans="1:7" x14ac:dyDescent="0.2">
      <c r="A796" s="92"/>
      <c r="B796" s="104"/>
      <c r="C796" s="162"/>
      <c r="D796" s="104"/>
      <c r="E796" s="104"/>
      <c r="G796" s="93" t="str">
        <f>IF(COUNTIF(A$1:$B792,A793)&gt;0,"ĐÃ NHẬP","")</f>
        <v/>
      </c>
    </row>
    <row r="797" spans="1:7" x14ac:dyDescent="0.2">
      <c r="A797" s="92"/>
      <c r="B797" s="104"/>
      <c r="C797" s="162"/>
      <c r="D797" s="104"/>
      <c r="E797" s="104"/>
      <c r="G797" s="93" t="str">
        <f>IF(COUNTIF(A$1:$B793,A794)&gt;0,"ĐÃ NHẬP","")</f>
        <v/>
      </c>
    </row>
    <row r="798" spans="1:7" x14ac:dyDescent="0.2">
      <c r="A798" s="92"/>
      <c r="B798" s="104"/>
      <c r="C798" s="162"/>
      <c r="D798" s="104"/>
      <c r="E798" s="104"/>
      <c r="G798" s="93" t="str">
        <f>IF(COUNTIF(A$1:$B794,A795)&gt;0,"ĐÃ NHẬP","")</f>
        <v/>
      </c>
    </row>
    <row r="799" spans="1:7" x14ac:dyDescent="0.2">
      <c r="A799" s="92"/>
      <c r="B799" s="104"/>
      <c r="C799" s="162"/>
      <c r="D799" s="104"/>
      <c r="E799" s="104"/>
      <c r="G799" s="93" t="str">
        <f>IF(COUNTIF(A$1:$B795,A796)&gt;0,"ĐÃ NHẬP","")</f>
        <v/>
      </c>
    </row>
    <row r="800" spans="1:7" x14ac:dyDescent="0.2">
      <c r="A800" s="92"/>
      <c r="B800" s="104"/>
      <c r="C800" s="162"/>
      <c r="D800" s="104"/>
      <c r="E800" s="104"/>
      <c r="G800" s="93" t="str">
        <f>IF(COUNTIF(A$1:$B796,A797)&gt;0,"ĐÃ NHẬP","")</f>
        <v/>
      </c>
    </row>
    <row r="801" spans="1:7" x14ac:dyDescent="0.2">
      <c r="A801" s="92"/>
      <c r="B801" s="104"/>
      <c r="C801" s="162"/>
      <c r="D801" s="104"/>
      <c r="E801" s="104"/>
      <c r="G801" s="93" t="str">
        <f>IF(COUNTIF(A$1:$B797,A798)&gt;0,"ĐÃ NHẬP","")</f>
        <v/>
      </c>
    </row>
    <row r="802" spans="1:7" x14ac:dyDescent="0.2">
      <c r="A802" s="92"/>
      <c r="B802" s="104"/>
      <c r="C802" s="162"/>
      <c r="D802" s="104"/>
      <c r="E802" s="104"/>
      <c r="G802" s="93" t="str">
        <f>IF(COUNTIF(A$1:$B798,A799)&gt;0,"ĐÃ NHẬP","")</f>
        <v/>
      </c>
    </row>
    <row r="803" spans="1:7" x14ac:dyDescent="0.2">
      <c r="A803" s="92"/>
      <c r="B803" s="104"/>
      <c r="C803" s="162"/>
      <c r="D803" s="104"/>
      <c r="E803" s="104"/>
      <c r="G803" s="93" t="str">
        <f>IF(COUNTIF(A$1:$B799,A800)&gt;0,"ĐÃ NHẬP","")</f>
        <v/>
      </c>
    </row>
    <row r="804" spans="1:7" x14ac:dyDescent="0.2">
      <c r="A804" s="92"/>
      <c r="B804" s="104"/>
      <c r="C804" s="162"/>
      <c r="D804" s="104"/>
      <c r="E804" s="104"/>
      <c r="G804" s="93" t="str">
        <f>IF(COUNTIF(A$1:$B800,A801)&gt;0,"ĐÃ NHẬP","")</f>
        <v/>
      </c>
    </row>
    <row r="805" spans="1:7" x14ac:dyDescent="0.2">
      <c r="A805" s="92"/>
      <c r="B805" s="104"/>
      <c r="C805" s="162"/>
      <c r="D805" s="104"/>
      <c r="E805" s="104"/>
      <c r="G805" s="93" t="str">
        <f>IF(COUNTIF(A$1:$B801,A802)&gt;0,"ĐÃ NHẬP","")</f>
        <v/>
      </c>
    </row>
    <row r="806" spans="1:7" x14ac:dyDescent="0.2">
      <c r="A806" s="92"/>
      <c r="B806" s="104"/>
      <c r="C806" s="162"/>
      <c r="D806" s="104"/>
      <c r="E806" s="104"/>
      <c r="G806" s="93" t="str">
        <f>IF(COUNTIF(A$1:$B802,A803)&gt;0,"ĐÃ NHẬP","")</f>
        <v/>
      </c>
    </row>
    <row r="807" spans="1:7" x14ac:dyDescent="0.2">
      <c r="A807" s="92"/>
      <c r="B807" s="104"/>
      <c r="C807" s="162"/>
      <c r="D807" s="104"/>
      <c r="E807" s="104"/>
      <c r="G807" s="93" t="str">
        <f>IF(COUNTIF(A$1:$B803,A804)&gt;0,"ĐÃ NHẬP","")</f>
        <v/>
      </c>
    </row>
    <row r="808" spans="1:7" x14ac:dyDescent="0.2">
      <c r="A808" s="92"/>
      <c r="B808" s="104"/>
      <c r="C808" s="162"/>
      <c r="D808" s="104"/>
      <c r="E808" s="104"/>
      <c r="G808" s="93" t="str">
        <f>IF(COUNTIF(A$1:$B804,A805)&gt;0,"ĐÃ NHẬP","")</f>
        <v/>
      </c>
    </row>
    <row r="809" spans="1:7" x14ac:dyDescent="0.2">
      <c r="A809" s="92"/>
      <c r="B809" s="104"/>
      <c r="C809" s="162"/>
      <c r="D809" s="104"/>
      <c r="E809" s="104"/>
      <c r="G809" s="93" t="str">
        <f>IF(COUNTIF(A$1:$B805,A806)&gt;0,"ĐÃ NHẬP","")</f>
        <v/>
      </c>
    </row>
    <row r="810" spans="1:7" x14ac:dyDescent="0.2">
      <c r="A810" s="92"/>
      <c r="B810" s="104"/>
      <c r="C810" s="162"/>
      <c r="D810" s="104"/>
      <c r="E810" s="104"/>
      <c r="G810" s="93" t="str">
        <f>IF(COUNTIF(A$1:$B806,A807)&gt;0,"ĐÃ NHẬP","")</f>
        <v/>
      </c>
    </row>
  </sheetData>
  <autoFilter ref="A1:FS810">
    <sortState ref="A2:FS738">
      <sortCondition ref="E1:E738"/>
    </sortState>
  </autoFilter>
  <conditionalFormatting sqref="B2:B118">
    <cfRule type="duplicateValues" dxfId="6" priority="327"/>
  </conditionalFormatting>
  <conditionalFormatting sqref="B119:B136">
    <cfRule type="duplicateValues" dxfId="5" priority="3"/>
  </conditionalFormatting>
  <conditionalFormatting sqref="B140:B183">
    <cfRule type="duplicateValues" dxfId="4" priority="354"/>
  </conditionalFormatting>
  <conditionalFormatting sqref="B137:B183">
    <cfRule type="duplicateValues" dxfId="3" priority="356"/>
  </conditionalFormatting>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T950"/>
  <sheetViews>
    <sheetView tabSelected="1" topLeftCell="A348" zoomScale="70" zoomScaleNormal="70" workbookViewId="0">
      <selection activeCell="G236" sqref="G236"/>
    </sheetView>
  </sheetViews>
  <sheetFormatPr defaultRowHeight="15.75" x14ac:dyDescent="0.2"/>
  <cols>
    <col min="1" max="1" width="6.83203125" style="3" bestFit="1" customWidth="1"/>
    <col min="2" max="2" width="57.33203125" style="20" customWidth="1"/>
    <col min="3" max="3" width="74.6640625" style="128" customWidth="1"/>
    <col min="4" max="4" width="70.5" style="20" customWidth="1"/>
    <col min="5" max="5" width="13.6640625" style="20" customWidth="1"/>
    <col min="6" max="6" width="15.1640625" style="39" customWidth="1"/>
    <col min="7" max="7" width="21.1640625" style="4" bestFit="1" customWidth="1"/>
    <col min="8" max="8" width="12.1640625" style="20" bestFit="1" customWidth="1"/>
    <col min="9" max="176" width="9.33203125" style="20"/>
    <col min="177" max="16384" width="9.33203125" style="3"/>
  </cols>
  <sheetData>
    <row r="1" spans="1:176" s="6" customFormat="1" ht="31.5" x14ac:dyDescent="0.2">
      <c r="A1" s="5" t="s">
        <v>0</v>
      </c>
      <c r="B1" s="5" t="s">
        <v>2701</v>
      </c>
      <c r="C1" s="5" t="s">
        <v>1</v>
      </c>
      <c r="D1" s="5" t="s">
        <v>2744</v>
      </c>
      <c r="E1" s="186" t="s">
        <v>2</v>
      </c>
      <c r="F1" s="320" t="s">
        <v>242</v>
      </c>
      <c r="G1" s="344" t="s">
        <v>2672</v>
      </c>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c r="CF1" s="197"/>
      <c r="CG1" s="197"/>
      <c r="CH1" s="197"/>
      <c r="CI1" s="197"/>
      <c r="CJ1" s="197"/>
      <c r="CK1" s="197"/>
      <c r="CL1" s="197"/>
      <c r="CM1" s="197"/>
      <c r="CN1" s="197"/>
      <c r="CO1" s="197"/>
      <c r="CP1" s="197"/>
      <c r="CQ1" s="197"/>
      <c r="CR1" s="197"/>
      <c r="CS1" s="197"/>
      <c r="CT1" s="197"/>
      <c r="CU1" s="197"/>
      <c r="CV1" s="197"/>
      <c r="CW1" s="197"/>
      <c r="CX1" s="197"/>
      <c r="CY1" s="197"/>
      <c r="CZ1" s="197"/>
      <c r="DA1" s="197"/>
      <c r="DB1" s="197"/>
      <c r="DC1" s="197"/>
      <c r="DD1" s="197"/>
      <c r="DE1" s="197"/>
      <c r="DF1" s="197"/>
      <c r="DG1" s="197"/>
      <c r="DH1" s="197"/>
      <c r="DI1" s="197"/>
      <c r="DJ1" s="197"/>
      <c r="DK1" s="197"/>
      <c r="DL1" s="197"/>
      <c r="DM1" s="197"/>
      <c r="DN1" s="197"/>
      <c r="DO1" s="197"/>
      <c r="DP1" s="197"/>
      <c r="DQ1" s="197"/>
      <c r="DR1" s="197"/>
      <c r="DS1" s="197"/>
      <c r="DT1" s="197"/>
      <c r="DU1" s="197"/>
      <c r="DV1" s="197"/>
      <c r="DW1" s="197"/>
      <c r="DX1" s="197"/>
      <c r="DY1" s="197"/>
      <c r="DZ1" s="197"/>
      <c r="EA1" s="197"/>
      <c r="EB1" s="197"/>
      <c r="EC1" s="197"/>
      <c r="ED1" s="197"/>
      <c r="EE1" s="197"/>
      <c r="EF1" s="197"/>
      <c r="EG1" s="197"/>
      <c r="EH1" s="197"/>
      <c r="EI1" s="197"/>
      <c r="EJ1" s="197"/>
      <c r="EK1" s="197"/>
      <c r="EL1" s="197"/>
      <c r="EM1" s="197"/>
      <c r="EN1" s="197"/>
      <c r="EO1" s="197"/>
      <c r="EP1" s="197"/>
      <c r="EQ1" s="197"/>
      <c r="ER1" s="197"/>
      <c r="ES1" s="197"/>
      <c r="ET1" s="197"/>
      <c r="EU1" s="197"/>
      <c r="EV1" s="197"/>
      <c r="EW1" s="197"/>
      <c r="EX1" s="197"/>
      <c r="EY1" s="197"/>
      <c r="EZ1" s="197"/>
      <c r="FA1" s="197"/>
      <c r="FB1" s="197"/>
      <c r="FC1" s="197"/>
      <c r="FD1" s="197"/>
      <c r="FE1" s="197"/>
      <c r="FF1" s="197"/>
      <c r="FG1" s="197"/>
      <c r="FH1" s="197"/>
      <c r="FI1" s="197"/>
      <c r="FJ1" s="197"/>
      <c r="FK1" s="197"/>
      <c r="FL1" s="197"/>
      <c r="FM1" s="197"/>
      <c r="FN1" s="197"/>
      <c r="FO1" s="197"/>
      <c r="FP1" s="197"/>
      <c r="FQ1" s="197"/>
      <c r="FR1" s="197"/>
      <c r="FS1" s="197"/>
      <c r="FT1" s="197"/>
    </row>
    <row r="2" spans="1:176" s="54" customFormat="1" ht="47.25" x14ac:dyDescent="0.25">
      <c r="A2" s="7">
        <v>1</v>
      </c>
      <c r="B2" s="10" t="s">
        <v>122</v>
      </c>
      <c r="C2" s="10" t="s">
        <v>1261</v>
      </c>
      <c r="D2" s="1" t="s">
        <v>123</v>
      </c>
      <c r="E2" s="100">
        <v>2016</v>
      </c>
      <c r="F2" s="532" t="s">
        <v>224</v>
      </c>
      <c r="G2" s="25" t="s">
        <v>2673</v>
      </c>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418"/>
    </row>
    <row r="3" spans="1:176" s="54" customFormat="1" ht="47.25" x14ac:dyDescent="0.25">
      <c r="A3" s="7">
        <v>2</v>
      </c>
      <c r="B3" s="10" t="s">
        <v>1899</v>
      </c>
      <c r="C3" s="10" t="s">
        <v>1900</v>
      </c>
      <c r="D3" s="1" t="s">
        <v>1898</v>
      </c>
      <c r="E3" s="329">
        <v>2016</v>
      </c>
      <c r="F3" s="533" t="s">
        <v>224</v>
      </c>
      <c r="G3" s="25" t="s">
        <v>2688</v>
      </c>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c r="DV3" s="262"/>
      <c r="DW3" s="262"/>
      <c r="DX3" s="262"/>
      <c r="DY3" s="262"/>
      <c r="DZ3" s="262"/>
      <c r="EA3" s="262"/>
      <c r="EB3" s="262"/>
      <c r="EC3" s="262"/>
      <c r="ED3" s="262"/>
      <c r="EE3" s="262"/>
      <c r="EF3" s="262"/>
      <c r="EG3" s="262"/>
      <c r="EH3" s="262"/>
      <c r="EI3" s="262"/>
      <c r="EJ3" s="262"/>
      <c r="EK3" s="262"/>
      <c r="EL3" s="262"/>
      <c r="EM3" s="262"/>
      <c r="EN3" s="262"/>
      <c r="EO3" s="262"/>
      <c r="EP3" s="262"/>
      <c r="EQ3" s="262"/>
      <c r="ER3" s="262"/>
      <c r="ES3" s="262"/>
      <c r="ET3" s="262"/>
      <c r="EU3" s="262"/>
      <c r="EV3" s="262"/>
      <c r="EW3" s="262"/>
      <c r="EX3" s="262"/>
      <c r="EY3" s="262"/>
      <c r="EZ3" s="262"/>
      <c r="FA3" s="262"/>
      <c r="FB3" s="262"/>
      <c r="FC3" s="262"/>
      <c r="FD3" s="262"/>
      <c r="FE3" s="262"/>
      <c r="FF3" s="262"/>
      <c r="FG3" s="262"/>
      <c r="FH3" s="262"/>
      <c r="FI3" s="262"/>
      <c r="FJ3" s="262"/>
      <c r="FK3" s="262"/>
      <c r="FL3" s="262"/>
      <c r="FM3" s="262"/>
      <c r="FN3" s="262"/>
      <c r="FO3" s="262"/>
      <c r="FP3" s="262"/>
      <c r="FQ3" s="262"/>
      <c r="FR3" s="262"/>
      <c r="FS3" s="262"/>
      <c r="FT3" s="418"/>
    </row>
    <row r="4" spans="1:176" s="54" customFormat="1" ht="31.5" x14ac:dyDescent="0.25">
      <c r="A4" s="7">
        <v>3</v>
      </c>
      <c r="B4" s="10" t="s">
        <v>325</v>
      </c>
      <c r="C4" s="10" t="s">
        <v>929</v>
      </c>
      <c r="D4" s="1" t="s">
        <v>121</v>
      </c>
      <c r="E4" s="1">
        <v>2016</v>
      </c>
      <c r="F4" s="534" t="s">
        <v>224</v>
      </c>
      <c r="G4" s="23" t="s">
        <v>2674</v>
      </c>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c r="BG4" s="419"/>
      <c r="BH4" s="419"/>
      <c r="BI4" s="419"/>
      <c r="BJ4" s="419"/>
      <c r="BK4" s="419"/>
      <c r="BL4" s="419"/>
      <c r="BM4" s="419"/>
      <c r="BN4" s="419"/>
      <c r="BO4" s="419"/>
      <c r="BP4" s="419"/>
      <c r="BQ4" s="419"/>
      <c r="BR4" s="419"/>
      <c r="BS4" s="419"/>
      <c r="BT4" s="419"/>
      <c r="BU4" s="419"/>
      <c r="BV4" s="419"/>
      <c r="BW4" s="419"/>
      <c r="BX4" s="419"/>
      <c r="BY4" s="419"/>
      <c r="BZ4" s="419"/>
      <c r="CA4" s="419"/>
      <c r="CB4" s="419"/>
      <c r="CC4" s="419"/>
      <c r="CD4" s="419"/>
      <c r="CE4" s="419"/>
      <c r="CF4" s="419"/>
      <c r="CG4" s="419"/>
      <c r="CH4" s="419"/>
      <c r="CI4" s="419"/>
      <c r="CJ4" s="419"/>
      <c r="CK4" s="419"/>
      <c r="CL4" s="419"/>
      <c r="CM4" s="419"/>
      <c r="CN4" s="419"/>
      <c r="CO4" s="419"/>
      <c r="CP4" s="419"/>
      <c r="CQ4" s="419"/>
      <c r="CR4" s="419"/>
      <c r="CS4" s="419"/>
      <c r="CT4" s="419"/>
      <c r="CU4" s="419"/>
      <c r="CV4" s="419"/>
      <c r="CW4" s="419"/>
      <c r="CX4" s="419"/>
      <c r="CY4" s="419"/>
      <c r="CZ4" s="419"/>
      <c r="DA4" s="419"/>
      <c r="DB4" s="419"/>
      <c r="DC4" s="419"/>
      <c r="DD4" s="419"/>
      <c r="DE4" s="419"/>
      <c r="DF4" s="419"/>
      <c r="DG4" s="419"/>
      <c r="DH4" s="419"/>
      <c r="DI4" s="419"/>
      <c r="DJ4" s="419"/>
      <c r="DK4" s="419"/>
      <c r="DL4" s="419"/>
      <c r="DM4" s="419"/>
      <c r="DN4" s="419"/>
      <c r="DO4" s="419"/>
      <c r="DP4" s="419"/>
      <c r="DQ4" s="419"/>
      <c r="DR4" s="419"/>
      <c r="DS4" s="419"/>
      <c r="DT4" s="419"/>
      <c r="DU4" s="419"/>
      <c r="DV4" s="419"/>
      <c r="DW4" s="419"/>
      <c r="DX4" s="419"/>
      <c r="DY4" s="419"/>
      <c r="DZ4" s="419"/>
      <c r="EA4" s="419"/>
      <c r="EB4" s="419"/>
      <c r="EC4" s="419"/>
      <c r="ED4" s="419"/>
      <c r="EE4" s="419"/>
      <c r="EF4" s="419"/>
      <c r="EG4" s="419"/>
      <c r="EH4" s="419"/>
      <c r="EI4" s="419"/>
      <c r="EJ4" s="419"/>
      <c r="EK4" s="419"/>
      <c r="EL4" s="419"/>
      <c r="EM4" s="419"/>
      <c r="EN4" s="419"/>
      <c r="EO4" s="419"/>
      <c r="EP4" s="419"/>
      <c r="EQ4" s="419"/>
      <c r="ER4" s="419"/>
      <c r="ES4" s="419"/>
      <c r="ET4" s="419"/>
      <c r="EU4" s="419"/>
      <c r="EV4" s="419"/>
      <c r="EW4" s="419"/>
      <c r="EX4" s="419"/>
      <c r="EY4" s="419"/>
      <c r="EZ4" s="419"/>
      <c r="FA4" s="419"/>
      <c r="FB4" s="419"/>
      <c r="FC4" s="419"/>
      <c r="FD4" s="419"/>
      <c r="FE4" s="419"/>
      <c r="FF4" s="419"/>
      <c r="FG4" s="419"/>
      <c r="FH4" s="419"/>
      <c r="FI4" s="419"/>
      <c r="FJ4" s="419"/>
      <c r="FK4" s="419"/>
      <c r="FL4" s="419"/>
      <c r="FM4" s="419"/>
      <c r="FN4" s="419"/>
      <c r="FO4" s="419"/>
      <c r="FP4" s="419"/>
      <c r="FQ4" s="419"/>
      <c r="FR4" s="419"/>
      <c r="FS4" s="419"/>
      <c r="FT4" s="418"/>
    </row>
    <row r="5" spans="1:176" s="54" customFormat="1" ht="48" x14ac:dyDescent="0.25">
      <c r="A5" s="7">
        <v>4</v>
      </c>
      <c r="B5" s="10" t="s">
        <v>1913</v>
      </c>
      <c r="C5" s="10" t="s">
        <v>1914</v>
      </c>
      <c r="D5" s="246" t="s">
        <v>2720</v>
      </c>
      <c r="E5" s="329">
        <v>2016</v>
      </c>
      <c r="F5" s="533" t="s">
        <v>224</v>
      </c>
      <c r="G5" s="25" t="s">
        <v>2688</v>
      </c>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418"/>
    </row>
    <row r="6" spans="1:176" s="54" customFormat="1" ht="47.25" x14ac:dyDescent="0.25">
      <c r="A6" s="7">
        <v>5</v>
      </c>
      <c r="B6" s="10" t="s">
        <v>1929</v>
      </c>
      <c r="C6" s="90" t="s">
        <v>1930</v>
      </c>
      <c r="D6" s="1" t="s">
        <v>1898</v>
      </c>
      <c r="E6" s="329">
        <v>2016</v>
      </c>
      <c r="F6" s="533" t="s">
        <v>224</v>
      </c>
      <c r="G6" s="25" t="s">
        <v>2688</v>
      </c>
      <c r="H6" s="140"/>
      <c r="I6" s="140"/>
      <c r="J6" s="140"/>
      <c r="K6" s="140"/>
      <c r="L6" s="140"/>
      <c r="M6" s="140"/>
      <c r="N6" s="140"/>
      <c r="O6" s="140"/>
      <c r="P6" s="140"/>
      <c r="Q6" s="140"/>
      <c r="R6" s="140"/>
      <c r="S6" s="140"/>
      <c r="T6" s="140"/>
      <c r="U6" s="140"/>
      <c r="V6" s="140"/>
      <c r="W6" s="140"/>
      <c r="X6" s="140"/>
      <c r="Y6" s="140"/>
      <c r="Z6" s="140"/>
      <c r="AA6" s="140"/>
      <c r="AB6" s="140"/>
      <c r="AC6" s="140"/>
      <c r="AD6" s="140"/>
      <c r="AE6" s="431"/>
      <c r="AF6" s="431"/>
      <c r="AG6" s="431"/>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431"/>
      <c r="CU6" s="431"/>
      <c r="CV6" s="431"/>
      <c r="CW6" s="431"/>
      <c r="CX6" s="431"/>
      <c r="CY6" s="431"/>
      <c r="CZ6" s="431"/>
      <c r="DA6" s="431"/>
      <c r="DB6" s="431"/>
      <c r="DC6" s="431"/>
      <c r="DD6" s="431"/>
      <c r="DE6" s="431"/>
      <c r="DF6" s="431"/>
      <c r="DG6" s="431"/>
      <c r="DH6" s="431"/>
      <c r="DI6" s="431"/>
      <c r="DJ6" s="431"/>
      <c r="DK6" s="431"/>
      <c r="DL6" s="431"/>
      <c r="DM6" s="431"/>
      <c r="DN6" s="431"/>
      <c r="DO6" s="431"/>
      <c r="DP6" s="431"/>
      <c r="DQ6" s="431"/>
      <c r="DR6" s="431"/>
      <c r="DS6" s="431"/>
      <c r="DT6" s="431"/>
      <c r="DU6" s="431"/>
      <c r="DV6" s="431"/>
      <c r="DW6" s="431"/>
      <c r="DX6" s="431"/>
      <c r="DY6" s="431"/>
      <c r="DZ6" s="431"/>
      <c r="EA6" s="431"/>
      <c r="EB6" s="431"/>
      <c r="EC6" s="431"/>
      <c r="ED6" s="431"/>
      <c r="EE6" s="431"/>
      <c r="EF6" s="431"/>
      <c r="EG6" s="431"/>
      <c r="EH6" s="431"/>
      <c r="EI6" s="431"/>
      <c r="EJ6" s="431"/>
      <c r="EK6" s="431"/>
      <c r="EL6" s="431"/>
      <c r="EM6" s="431"/>
      <c r="EN6" s="431"/>
      <c r="EO6" s="431"/>
      <c r="EP6" s="431"/>
      <c r="EQ6" s="431"/>
      <c r="ER6" s="431"/>
      <c r="ES6" s="431"/>
      <c r="ET6" s="431"/>
      <c r="EU6" s="431"/>
      <c r="EV6" s="431"/>
      <c r="EW6" s="431"/>
      <c r="EX6" s="431"/>
      <c r="EY6" s="431"/>
      <c r="EZ6" s="431"/>
      <c r="FA6" s="431"/>
      <c r="FB6" s="431"/>
      <c r="FC6" s="431"/>
      <c r="FD6" s="431"/>
      <c r="FE6" s="431"/>
      <c r="FF6" s="431"/>
      <c r="FG6" s="431"/>
      <c r="FH6" s="431"/>
      <c r="FI6" s="431"/>
      <c r="FJ6" s="431"/>
      <c r="FK6" s="431"/>
      <c r="FL6" s="431"/>
      <c r="FM6" s="431"/>
      <c r="FN6" s="431"/>
      <c r="FO6" s="431"/>
      <c r="FP6" s="431"/>
      <c r="FQ6" s="431"/>
      <c r="FR6" s="431"/>
      <c r="FS6" s="431"/>
      <c r="FT6" s="418"/>
    </row>
    <row r="7" spans="1:176" s="54" customFormat="1" ht="63" x14ac:dyDescent="0.25">
      <c r="A7" s="7">
        <v>6</v>
      </c>
      <c r="B7" s="10" t="s">
        <v>1936</v>
      </c>
      <c r="C7" s="90" t="s">
        <v>1934</v>
      </c>
      <c r="D7" s="1" t="s">
        <v>1937</v>
      </c>
      <c r="E7" s="329">
        <v>2016</v>
      </c>
      <c r="F7" s="533" t="s">
        <v>224</v>
      </c>
      <c r="G7" s="25" t="s">
        <v>2688</v>
      </c>
      <c r="H7" s="140"/>
      <c r="I7" s="140"/>
      <c r="J7" s="140"/>
      <c r="K7" s="140"/>
      <c r="L7" s="140"/>
      <c r="M7" s="140"/>
      <c r="N7" s="140"/>
      <c r="O7" s="140"/>
      <c r="P7" s="140"/>
      <c r="Q7" s="140"/>
      <c r="R7" s="140"/>
      <c r="S7" s="140"/>
      <c r="T7" s="140"/>
      <c r="U7" s="140"/>
      <c r="V7" s="140"/>
      <c r="W7" s="140"/>
      <c r="X7" s="140"/>
      <c r="Y7" s="140"/>
      <c r="Z7" s="140"/>
      <c r="AA7" s="140"/>
      <c r="AB7" s="140"/>
      <c r="AC7" s="140"/>
      <c r="AD7" s="140"/>
      <c r="AE7" s="431"/>
      <c r="AF7" s="431"/>
      <c r="AG7" s="431"/>
      <c r="AH7" s="431"/>
      <c r="AI7" s="431"/>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31"/>
      <c r="BN7" s="431"/>
      <c r="BO7" s="431"/>
      <c r="BP7" s="431"/>
      <c r="BQ7" s="431"/>
      <c r="BR7" s="431"/>
      <c r="BS7" s="431"/>
      <c r="BT7" s="431"/>
      <c r="BU7" s="431"/>
      <c r="BV7" s="431"/>
      <c r="BW7" s="431"/>
      <c r="BX7" s="431"/>
      <c r="BY7" s="431"/>
      <c r="BZ7" s="431"/>
      <c r="CA7" s="431"/>
      <c r="CB7" s="431"/>
      <c r="CC7" s="431"/>
      <c r="CD7" s="431"/>
      <c r="CE7" s="431"/>
      <c r="CF7" s="431"/>
      <c r="CG7" s="431"/>
      <c r="CH7" s="431"/>
      <c r="CI7" s="431"/>
      <c r="CJ7" s="431"/>
      <c r="CK7" s="431"/>
      <c r="CL7" s="431"/>
      <c r="CM7" s="431"/>
      <c r="CN7" s="431"/>
      <c r="CO7" s="431"/>
      <c r="CP7" s="431"/>
      <c r="CQ7" s="431"/>
      <c r="CR7" s="431"/>
      <c r="CS7" s="431"/>
      <c r="CT7" s="431"/>
      <c r="CU7" s="431"/>
      <c r="CV7" s="431"/>
      <c r="CW7" s="431"/>
      <c r="CX7" s="431"/>
      <c r="CY7" s="431"/>
      <c r="CZ7" s="431"/>
      <c r="DA7" s="431"/>
      <c r="DB7" s="431"/>
      <c r="DC7" s="431"/>
      <c r="DD7" s="431"/>
      <c r="DE7" s="431"/>
      <c r="DF7" s="431"/>
      <c r="DG7" s="431"/>
      <c r="DH7" s="431"/>
      <c r="DI7" s="431"/>
      <c r="DJ7" s="431"/>
      <c r="DK7" s="431"/>
      <c r="DL7" s="431"/>
      <c r="DM7" s="431"/>
      <c r="DN7" s="431"/>
      <c r="DO7" s="431"/>
      <c r="DP7" s="431"/>
      <c r="DQ7" s="431"/>
      <c r="DR7" s="431"/>
      <c r="DS7" s="431"/>
      <c r="DT7" s="431"/>
      <c r="DU7" s="431"/>
      <c r="DV7" s="431"/>
      <c r="DW7" s="431"/>
      <c r="DX7" s="431"/>
      <c r="DY7" s="431"/>
      <c r="DZ7" s="431"/>
      <c r="EA7" s="431"/>
      <c r="EB7" s="431"/>
      <c r="EC7" s="431"/>
      <c r="ED7" s="431"/>
      <c r="EE7" s="431"/>
      <c r="EF7" s="431"/>
      <c r="EG7" s="431"/>
      <c r="EH7" s="431"/>
      <c r="EI7" s="431"/>
      <c r="EJ7" s="431"/>
      <c r="EK7" s="431"/>
      <c r="EL7" s="431"/>
      <c r="EM7" s="431"/>
      <c r="EN7" s="431"/>
      <c r="EO7" s="431"/>
      <c r="EP7" s="431"/>
      <c r="EQ7" s="431"/>
      <c r="ER7" s="431"/>
      <c r="ES7" s="431"/>
      <c r="ET7" s="431"/>
      <c r="EU7" s="431"/>
      <c r="EV7" s="431"/>
      <c r="EW7" s="431"/>
      <c r="EX7" s="431"/>
      <c r="EY7" s="431"/>
      <c r="EZ7" s="431"/>
      <c r="FA7" s="431"/>
      <c r="FB7" s="431"/>
      <c r="FC7" s="431"/>
      <c r="FD7" s="431"/>
      <c r="FE7" s="431"/>
      <c r="FF7" s="431"/>
      <c r="FG7" s="431"/>
      <c r="FH7" s="431"/>
      <c r="FI7" s="431"/>
      <c r="FJ7" s="431"/>
      <c r="FK7" s="431"/>
      <c r="FL7" s="431"/>
      <c r="FM7" s="431"/>
      <c r="FN7" s="431"/>
      <c r="FO7" s="431"/>
      <c r="FP7" s="431"/>
      <c r="FQ7" s="431"/>
      <c r="FR7" s="431"/>
      <c r="FS7" s="431"/>
      <c r="FT7" s="418"/>
    </row>
    <row r="8" spans="1:176" s="54" customFormat="1" ht="31.5" x14ac:dyDescent="0.25">
      <c r="A8" s="7">
        <v>7</v>
      </c>
      <c r="B8" s="10" t="s">
        <v>1915</v>
      </c>
      <c r="C8" s="10" t="s">
        <v>1916</v>
      </c>
      <c r="D8" s="1" t="s">
        <v>1898</v>
      </c>
      <c r="E8" s="329">
        <v>2016</v>
      </c>
      <c r="F8" s="533" t="s">
        <v>224</v>
      </c>
      <c r="G8" s="25" t="s">
        <v>2688</v>
      </c>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c r="CO8" s="262"/>
      <c r="CP8" s="262"/>
      <c r="CQ8" s="262"/>
      <c r="CR8" s="262"/>
      <c r="CS8" s="262"/>
      <c r="CT8" s="262"/>
      <c r="CU8" s="262"/>
      <c r="CV8" s="262"/>
      <c r="CW8" s="262"/>
      <c r="CX8" s="262"/>
      <c r="CY8" s="262"/>
      <c r="CZ8" s="262"/>
      <c r="DA8" s="262"/>
      <c r="DB8" s="262"/>
      <c r="DC8" s="262"/>
      <c r="DD8" s="262"/>
      <c r="DE8" s="262"/>
      <c r="DF8" s="262"/>
      <c r="DG8" s="262"/>
      <c r="DH8" s="262"/>
      <c r="DI8" s="262"/>
      <c r="DJ8" s="262"/>
      <c r="DK8" s="262"/>
      <c r="DL8" s="262"/>
      <c r="DM8" s="262"/>
      <c r="DN8" s="262"/>
      <c r="DO8" s="262"/>
      <c r="DP8" s="262"/>
      <c r="DQ8" s="262"/>
      <c r="DR8" s="262"/>
      <c r="DS8" s="262"/>
      <c r="DT8" s="262"/>
      <c r="DU8" s="262"/>
      <c r="DV8" s="262"/>
      <c r="DW8" s="262"/>
      <c r="DX8" s="262"/>
      <c r="DY8" s="262"/>
      <c r="DZ8" s="262"/>
      <c r="EA8" s="262"/>
      <c r="EB8" s="262"/>
      <c r="EC8" s="262"/>
      <c r="ED8" s="262"/>
      <c r="EE8" s="262"/>
      <c r="EF8" s="262"/>
      <c r="EG8" s="262"/>
      <c r="EH8" s="262"/>
      <c r="EI8" s="262"/>
      <c r="EJ8" s="262"/>
      <c r="EK8" s="262"/>
      <c r="EL8" s="262"/>
      <c r="EM8" s="262"/>
      <c r="EN8" s="262"/>
      <c r="EO8" s="262"/>
      <c r="EP8" s="262"/>
      <c r="EQ8" s="262"/>
      <c r="ER8" s="262"/>
      <c r="ES8" s="262"/>
      <c r="ET8" s="262"/>
      <c r="EU8" s="262"/>
      <c r="EV8" s="262"/>
      <c r="EW8" s="262"/>
      <c r="EX8" s="262"/>
      <c r="EY8" s="262"/>
      <c r="EZ8" s="262"/>
      <c r="FA8" s="262"/>
      <c r="FB8" s="262"/>
      <c r="FC8" s="262"/>
      <c r="FD8" s="262"/>
      <c r="FE8" s="262"/>
      <c r="FF8" s="262"/>
      <c r="FG8" s="262"/>
      <c r="FH8" s="262"/>
      <c r="FI8" s="262"/>
      <c r="FJ8" s="262"/>
      <c r="FK8" s="262"/>
      <c r="FL8" s="262"/>
      <c r="FM8" s="262"/>
      <c r="FN8" s="262"/>
      <c r="FO8" s="262"/>
      <c r="FP8" s="262"/>
      <c r="FQ8" s="262"/>
      <c r="FR8" s="262"/>
      <c r="FS8" s="262"/>
      <c r="FT8" s="418"/>
    </row>
    <row r="9" spans="1:176" s="54" customFormat="1" ht="31.5" x14ac:dyDescent="0.25">
      <c r="A9" s="7">
        <v>8</v>
      </c>
      <c r="B9" s="10" t="s">
        <v>1933</v>
      </c>
      <c r="C9" s="90" t="s">
        <v>1934</v>
      </c>
      <c r="D9" s="1" t="s">
        <v>1935</v>
      </c>
      <c r="E9" s="329">
        <v>2016</v>
      </c>
      <c r="F9" s="533" t="s">
        <v>224</v>
      </c>
      <c r="G9" s="25" t="s">
        <v>2688</v>
      </c>
      <c r="H9" s="140"/>
      <c r="I9" s="140"/>
      <c r="J9" s="140"/>
      <c r="K9" s="140"/>
      <c r="L9" s="140"/>
      <c r="M9" s="140"/>
      <c r="N9" s="140"/>
      <c r="O9" s="140"/>
      <c r="P9" s="140"/>
      <c r="Q9" s="140"/>
      <c r="R9" s="140"/>
      <c r="S9" s="140"/>
      <c r="T9" s="140"/>
      <c r="U9" s="140"/>
      <c r="V9" s="140"/>
      <c r="W9" s="140"/>
      <c r="X9" s="140"/>
      <c r="Y9" s="140"/>
      <c r="Z9" s="140"/>
      <c r="AA9" s="140"/>
      <c r="AB9" s="140"/>
      <c r="AC9" s="140"/>
      <c r="AD9" s="140"/>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1"/>
      <c r="CY9" s="431"/>
      <c r="CZ9" s="431"/>
      <c r="DA9" s="431"/>
      <c r="DB9" s="431"/>
      <c r="DC9" s="431"/>
      <c r="DD9" s="431"/>
      <c r="DE9" s="431"/>
      <c r="DF9" s="431"/>
      <c r="DG9" s="431"/>
      <c r="DH9" s="431"/>
      <c r="DI9" s="431"/>
      <c r="DJ9" s="431"/>
      <c r="DK9" s="431"/>
      <c r="DL9" s="431"/>
      <c r="DM9" s="431"/>
      <c r="DN9" s="431"/>
      <c r="DO9" s="431"/>
      <c r="DP9" s="431"/>
      <c r="DQ9" s="431"/>
      <c r="DR9" s="431"/>
      <c r="DS9" s="431"/>
      <c r="DT9" s="431"/>
      <c r="DU9" s="431"/>
      <c r="DV9" s="431"/>
      <c r="DW9" s="431"/>
      <c r="DX9" s="431"/>
      <c r="DY9" s="431"/>
      <c r="DZ9" s="431"/>
      <c r="EA9" s="431"/>
      <c r="EB9" s="431"/>
      <c r="EC9" s="431"/>
      <c r="ED9" s="431"/>
      <c r="EE9" s="431"/>
      <c r="EF9" s="431"/>
      <c r="EG9" s="431"/>
      <c r="EH9" s="431"/>
      <c r="EI9" s="431"/>
      <c r="EJ9" s="431"/>
      <c r="EK9" s="431"/>
      <c r="EL9" s="431"/>
      <c r="EM9" s="431"/>
      <c r="EN9" s="431"/>
      <c r="EO9" s="431"/>
      <c r="EP9" s="431"/>
      <c r="EQ9" s="431"/>
      <c r="ER9" s="431"/>
      <c r="ES9" s="431"/>
      <c r="ET9" s="431"/>
      <c r="EU9" s="431"/>
      <c r="EV9" s="431"/>
      <c r="EW9" s="431"/>
      <c r="EX9" s="431"/>
      <c r="EY9" s="431"/>
      <c r="EZ9" s="431"/>
      <c r="FA9" s="431"/>
      <c r="FB9" s="431"/>
      <c r="FC9" s="431"/>
      <c r="FD9" s="431"/>
      <c r="FE9" s="431"/>
      <c r="FF9" s="431"/>
      <c r="FG9" s="431"/>
      <c r="FH9" s="431"/>
      <c r="FI9" s="431"/>
      <c r="FJ9" s="431"/>
      <c r="FK9" s="431"/>
      <c r="FL9" s="431"/>
      <c r="FM9" s="431"/>
      <c r="FN9" s="431"/>
      <c r="FO9" s="431"/>
      <c r="FP9" s="431"/>
      <c r="FQ9" s="431"/>
      <c r="FR9" s="431"/>
      <c r="FS9" s="431"/>
      <c r="FT9" s="418"/>
    </row>
    <row r="10" spans="1:176" s="54" customFormat="1" ht="31.5" x14ac:dyDescent="0.25">
      <c r="A10" s="7">
        <v>9</v>
      </c>
      <c r="B10" s="10" t="s">
        <v>1969</v>
      </c>
      <c r="C10" s="10" t="s">
        <v>1970</v>
      </c>
      <c r="D10" s="1" t="s">
        <v>1968</v>
      </c>
      <c r="E10" s="329">
        <v>2016</v>
      </c>
      <c r="F10" s="533" t="s">
        <v>224</v>
      </c>
      <c r="G10" s="25" t="s">
        <v>2688</v>
      </c>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431"/>
      <c r="AF10" s="431"/>
      <c r="AG10" s="431"/>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1"/>
      <c r="BG10" s="431"/>
      <c r="BH10" s="431"/>
      <c r="BI10" s="431"/>
      <c r="BJ10" s="431"/>
      <c r="BK10" s="431"/>
      <c r="BL10" s="431"/>
      <c r="BM10" s="431"/>
      <c r="BN10" s="431"/>
      <c r="BO10" s="431"/>
      <c r="BP10" s="431"/>
      <c r="BQ10" s="431"/>
      <c r="BR10" s="431"/>
      <c r="BS10" s="431"/>
      <c r="BT10" s="431"/>
      <c r="BU10" s="431"/>
      <c r="BV10" s="431"/>
      <c r="BW10" s="431"/>
      <c r="BX10" s="431"/>
      <c r="BY10" s="431"/>
      <c r="BZ10" s="431"/>
      <c r="CA10" s="431"/>
      <c r="CB10" s="431"/>
      <c r="CC10" s="431"/>
      <c r="CD10" s="431"/>
      <c r="CE10" s="431"/>
      <c r="CF10" s="431"/>
      <c r="CG10" s="431"/>
      <c r="CH10" s="431"/>
      <c r="CI10" s="431"/>
      <c r="CJ10" s="431"/>
      <c r="CK10" s="431"/>
      <c r="CL10" s="431"/>
      <c r="CM10" s="431"/>
      <c r="CN10" s="431"/>
      <c r="CO10" s="431"/>
      <c r="CP10" s="431"/>
      <c r="CQ10" s="431"/>
      <c r="CR10" s="431"/>
      <c r="CS10" s="431"/>
      <c r="CT10" s="431"/>
      <c r="CU10" s="431"/>
      <c r="CV10" s="431"/>
      <c r="CW10" s="431"/>
      <c r="CX10" s="431"/>
      <c r="CY10" s="431"/>
      <c r="CZ10" s="431"/>
      <c r="DA10" s="431"/>
      <c r="DB10" s="431"/>
      <c r="DC10" s="431"/>
      <c r="DD10" s="431"/>
      <c r="DE10" s="431"/>
      <c r="DF10" s="431"/>
      <c r="DG10" s="431"/>
      <c r="DH10" s="431"/>
      <c r="DI10" s="431"/>
      <c r="DJ10" s="431"/>
      <c r="DK10" s="431"/>
      <c r="DL10" s="431"/>
      <c r="DM10" s="431"/>
      <c r="DN10" s="431"/>
      <c r="DO10" s="431"/>
      <c r="DP10" s="431"/>
      <c r="DQ10" s="431"/>
      <c r="DR10" s="431"/>
      <c r="DS10" s="431"/>
      <c r="DT10" s="431"/>
      <c r="DU10" s="431"/>
      <c r="DV10" s="431"/>
      <c r="DW10" s="431"/>
      <c r="DX10" s="431"/>
      <c r="DY10" s="431"/>
      <c r="DZ10" s="431"/>
      <c r="EA10" s="431"/>
      <c r="EB10" s="431"/>
      <c r="EC10" s="431"/>
      <c r="ED10" s="431"/>
      <c r="EE10" s="431"/>
      <c r="EF10" s="431"/>
      <c r="EG10" s="431"/>
      <c r="EH10" s="431"/>
      <c r="EI10" s="431"/>
      <c r="EJ10" s="431"/>
      <c r="EK10" s="431"/>
      <c r="EL10" s="431"/>
      <c r="EM10" s="431"/>
      <c r="EN10" s="431"/>
      <c r="EO10" s="431"/>
      <c r="EP10" s="431"/>
      <c r="EQ10" s="431"/>
      <c r="ER10" s="431"/>
      <c r="ES10" s="431"/>
      <c r="ET10" s="431"/>
      <c r="EU10" s="431"/>
      <c r="EV10" s="431"/>
      <c r="EW10" s="431"/>
      <c r="EX10" s="431"/>
      <c r="EY10" s="431"/>
      <c r="EZ10" s="431"/>
      <c r="FA10" s="431"/>
      <c r="FB10" s="431"/>
      <c r="FC10" s="431"/>
      <c r="FD10" s="431"/>
      <c r="FE10" s="431"/>
      <c r="FF10" s="431"/>
      <c r="FG10" s="431"/>
      <c r="FH10" s="431"/>
      <c r="FI10" s="431"/>
      <c r="FJ10" s="431"/>
      <c r="FK10" s="431"/>
      <c r="FL10" s="431"/>
      <c r="FM10" s="431"/>
      <c r="FN10" s="431"/>
      <c r="FO10" s="431"/>
      <c r="FP10" s="431"/>
      <c r="FQ10" s="431"/>
      <c r="FR10" s="431"/>
      <c r="FS10" s="431"/>
      <c r="FT10" s="418"/>
    </row>
    <row r="11" spans="1:176" s="54" customFormat="1" ht="47.25" x14ac:dyDescent="0.25">
      <c r="A11" s="7">
        <v>10</v>
      </c>
      <c r="B11" s="10" t="s">
        <v>1941</v>
      </c>
      <c r="C11" s="90" t="s">
        <v>1595</v>
      </c>
      <c r="D11" s="1" t="s">
        <v>1937</v>
      </c>
      <c r="E11" s="329">
        <v>2016</v>
      </c>
      <c r="F11" s="533" t="s">
        <v>224</v>
      </c>
      <c r="G11" s="25" t="s">
        <v>2688</v>
      </c>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431"/>
      <c r="AF11" s="431"/>
      <c r="AG11" s="431"/>
      <c r="AH11" s="431"/>
      <c r="AI11" s="431"/>
      <c r="AJ11" s="431"/>
      <c r="AK11" s="431"/>
      <c r="AL11" s="431"/>
      <c r="AM11" s="431"/>
      <c r="AN11" s="431"/>
      <c r="AO11" s="431"/>
      <c r="AP11" s="431"/>
      <c r="AQ11" s="431"/>
      <c r="AR11" s="431"/>
      <c r="AS11" s="431"/>
      <c r="AT11" s="431"/>
      <c r="AU11" s="431"/>
      <c r="AV11" s="431"/>
      <c r="AW11" s="431"/>
      <c r="AX11" s="431"/>
      <c r="AY11" s="431"/>
      <c r="AZ11" s="431"/>
      <c r="BA11" s="431"/>
      <c r="BB11" s="431"/>
      <c r="BC11" s="431"/>
      <c r="BD11" s="431"/>
      <c r="BE11" s="431"/>
      <c r="BF11" s="431"/>
      <c r="BG11" s="431"/>
      <c r="BH11" s="431"/>
      <c r="BI11" s="431"/>
      <c r="BJ11" s="431"/>
      <c r="BK11" s="431"/>
      <c r="BL11" s="431"/>
      <c r="BM11" s="431"/>
      <c r="BN11" s="431"/>
      <c r="BO11" s="431"/>
      <c r="BP11" s="431"/>
      <c r="BQ11" s="431"/>
      <c r="BR11" s="431"/>
      <c r="BS11" s="431"/>
      <c r="BT11" s="431"/>
      <c r="BU11" s="431"/>
      <c r="BV11" s="431"/>
      <c r="BW11" s="431"/>
      <c r="BX11" s="431"/>
      <c r="BY11" s="431"/>
      <c r="BZ11" s="431"/>
      <c r="CA11" s="431"/>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1"/>
      <c r="EH11" s="431"/>
      <c r="EI11" s="431"/>
      <c r="EJ11" s="431"/>
      <c r="EK11" s="431"/>
      <c r="EL11" s="431"/>
      <c r="EM11" s="431"/>
      <c r="EN11" s="431"/>
      <c r="EO11" s="431"/>
      <c r="EP11" s="431"/>
      <c r="EQ11" s="431"/>
      <c r="ER11" s="431"/>
      <c r="ES11" s="431"/>
      <c r="ET11" s="431"/>
      <c r="EU11" s="431"/>
      <c r="EV11" s="431"/>
      <c r="EW11" s="431"/>
      <c r="EX11" s="431"/>
      <c r="EY11" s="431"/>
      <c r="EZ11" s="431"/>
      <c r="FA11" s="431"/>
      <c r="FB11" s="431"/>
      <c r="FC11" s="431"/>
      <c r="FD11" s="431"/>
      <c r="FE11" s="431"/>
      <c r="FF11" s="431"/>
      <c r="FG11" s="431"/>
      <c r="FH11" s="431"/>
      <c r="FI11" s="431"/>
      <c r="FJ11" s="431"/>
      <c r="FK11" s="431"/>
      <c r="FL11" s="431"/>
      <c r="FM11" s="431"/>
      <c r="FN11" s="431"/>
      <c r="FO11" s="431"/>
      <c r="FP11" s="431"/>
      <c r="FQ11" s="431"/>
      <c r="FR11" s="431"/>
      <c r="FS11" s="431"/>
      <c r="FT11" s="418"/>
    </row>
    <row r="12" spans="1:176" s="55" customFormat="1" ht="31.5" x14ac:dyDescent="0.25">
      <c r="A12" s="7">
        <v>11</v>
      </c>
      <c r="B12" s="10" t="s">
        <v>1977</v>
      </c>
      <c r="C12" s="90" t="s">
        <v>1978</v>
      </c>
      <c r="D12" s="1" t="s">
        <v>1979</v>
      </c>
      <c r="E12" s="329">
        <v>2016</v>
      </c>
      <c r="F12" s="533" t="s">
        <v>224</v>
      </c>
      <c r="G12" s="25" t="s">
        <v>2688</v>
      </c>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431"/>
      <c r="AF12" s="431"/>
      <c r="AG12" s="431"/>
      <c r="AH12" s="431"/>
      <c r="AI12" s="431"/>
      <c r="AJ12" s="431"/>
      <c r="AK12" s="431"/>
      <c r="AL12" s="431"/>
      <c r="AM12" s="431"/>
      <c r="AN12" s="431"/>
      <c r="AO12" s="431"/>
      <c r="AP12" s="431"/>
      <c r="AQ12" s="431"/>
      <c r="AR12" s="431"/>
      <c r="AS12" s="431"/>
      <c r="AT12" s="431"/>
      <c r="AU12" s="431"/>
      <c r="AV12" s="431"/>
      <c r="AW12" s="431"/>
      <c r="AX12" s="431"/>
      <c r="AY12" s="431"/>
      <c r="AZ12" s="431"/>
      <c r="BA12" s="431"/>
      <c r="BB12" s="431"/>
      <c r="BC12" s="431"/>
      <c r="BD12" s="431"/>
      <c r="BE12" s="431"/>
      <c r="BF12" s="431"/>
      <c r="BG12" s="431"/>
      <c r="BH12" s="431"/>
      <c r="BI12" s="431"/>
      <c r="BJ12" s="431"/>
      <c r="BK12" s="431"/>
      <c r="BL12" s="431"/>
      <c r="BM12" s="431"/>
      <c r="BN12" s="431"/>
      <c r="BO12" s="431"/>
      <c r="BP12" s="431"/>
      <c r="BQ12" s="431"/>
      <c r="BR12" s="431"/>
      <c r="BS12" s="431"/>
      <c r="BT12" s="431"/>
      <c r="BU12" s="431"/>
      <c r="BV12" s="431"/>
      <c r="BW12" s="431"/>
      <c r="BX12" s="431"/>
      <c r="BY12" s="431"/>
      <c r="BZ12" s="431"/>
      <c r="CA12" s="431"/>
      <c r="CB12" s="431"/>
      <c r="CC12" s="431"/>
      <c r="CD12" s="431"/>
      <c r="CE12" s="431"/>
      <c r="CF12" s="431"/>
      <c r="CG12" s="431"/>
      <c r="CH12" s="431"/>
      <c r="CI12" s="431"/>
      <c r="CJ12" s="431"/>
      <c r="CK12" s="431"/>
      <c r="CL12" s="431"/>
      <c r="CM12" s="431"/>
      <c r="CN12" s="431"/>
      <c r="CO12" s="431"/>
      <c r="CP12" s="431"/>
      <c r="CQ12" s="431"/>
      <c r="CR12" s="431"/>
      <c r="CS12" s="431"/>
      <c r="CT12" s="431"/>
      <c r="CU12" s="431"/>
      <c r="CV12" s="431"/>
      <c r="CW12" s="431"/>
      <c r="CX12" s="431"/>
      <c r="CY12" s="431"/>
      <c r="CZ12" s="431"/>
      <c r="DA12" s="431"/>
      <c r="DB12" s="431"/>
      <c r="DC12" s="431"/>
      <c r="DD12" s="431"/>
      <c r="DE12" s="431"/>
      <c r="DF12" s="431"/>
      <c r="DG12" s="431"/>
      <c r="DH12" s="431"/>
      <c r="DI12" s="431"/>
      <c r="DJ12" s="431"/>
      <c r="DK12" s="431"/>
      <c r="DL12" s="431"/>
      <c r="DM12" s="431"/>
      <c r="DN12" s="431"/>
      <c r="DO12" s="431"/>
      <c r="DP12" s="431"/>
      <c r="DQ12" s="431"/>
      <c r="DR12" s="431"/>
      <c r="DS12" s="431"/>
      <c r="DT12" s="431"/>
      <c r="DU12" s="431"/>
      <c r="DV12" s="431"/>
      <c r="DW12" s="431"/>
      <c r="DX12" s="431"/>
      <c r="DY12" s="431"/>
      <c r="DZ12" s="431"/>
      <c r="EA12" s="431"/>
      <c r="EB12" s="431"/>
      <c r="EC12" s="431"/>
      <c r="ED12" s="431"/>
      <c r="EE12" s="431"/>
      <c r="EF12" s="431"/>
      <c r="EG12" s="431"/>
      <c r="EH12" s="431"/>
      <c r="EI12" s="431"/>
      <c r="EJ12" s="431"/>
      <c r="EK12" s="431"/>
      <c r="EL12" s="431"/>
      <c r="EM12" s="431"/>
      <c r="EN12" s="431"/>
      <c r="EO12" s="431"/>
      <c r="EP12" s="431"/>
      <c r="EQ12" s="431"/>
      <c r="ER12" s="431"/>
      <c r="ES12" s="431"/>
      <c r="ET12" s="431"/>
      <c r="EU12" s="431"/>
      <c r="EV12" s="431"/>
      <c r="EW12" s="431"/>
      <c r="EX12" s="431"/>
      <c r="EY12" s="431"/>
      <c r="EZ12" s="431"/>
      <c r="FA12" s="431"/>
      <c r="FB12" s="431"/>
      <c r="FC12" s="431"/>
      <c r="FD12" s="431"/>
      <c r="FE12" s="431"/>
      <c r="FF12" s="431"/>
      <c r="FG12" s="431"/>
      <c r="FH12" s="431"/>
      <c r="FI12" s="431"/>
      <c r="FJ12" s="431"/>
      <c r="FK12" s="431"/>
      <c r="FL12" s="431"/>
      <c r="FM12" s="431"/>
      <c r="FN12" s="431"/>
      <c r="FO12" s="431"/>
      <c r="FP12" s="431"/>
      <c r="FQ12" s="431"/>
      <c r="FR12" s="431"/>
      <c r="FS12" s="431"/>
      <c r="FT12" s="420"/>
    </row>
    <row r="13" spans="1:176" s="55" customFormat="1" ht="47.25" x14ac:dyDescent="0.25">
      <c r="A13" s="7">
        <v>12</v>
      </c>
      <c r="B13" s="10" t="s">
        <v>1958</v>
      </c>
      <c r="C13" s="10" t="s">
        <v>1959</v>
      </c>
      <c r="D13" s="1" t="s">
        <v>1960</v>
      </c>
      <c r="E13" s="329">
        <v>2016</v>
      </c>
      <c r="F13" s="533" t="s">
        <v>224</v>
      </c>
      <c r="G13" s="25" t="s">
        <v>2688</v>
      </c>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431"/>
      <c r="BC13" s="431"/>
      <c r="BD13" s="431"/>
      <c r="BE13" s="431"/>
      <c r="BF13" s="431"/>
      <c r="BG13" s="431"/>
      <c r="BH13" s="431"/>
      <c r="BI13" s="431"/>
      <c r="BJ13" s="431"/>
      <c r="BK13" s="431"/>
      <c r="BL13" s="431"/>
      <c r="BM13" s="431"/>
      <c r="BN13" s="431"/>
      <c r="BO13" s="431"/>
      <c r="BP13" s="431"/>
      <c r="BQ13" s="431"/>
      <c r="BR13" s="431"/>
      <c r="BS13" s="431"/>
      <c r="BT13" s="431"/>
      <c r="BU13" s="431"/>
      <c r="BV13" s="431"/>
      <c r="BW13" s="431"/>
      <c r="BX13" s="431"/>
      <c r="BY13" s="431"/>
      <c r="BZ13" s="431"/>
      <c r="CA13" s="431"/>
      <c r="CB13" s="431"/>
      <c r="CC13" s="431"/>
      <c r="CD13" s="431"/>
      <c r="CE13" s="431"/>
      <c r="CF13" s="431"/>
      <c r="CG13" s="431"/>
      <c r="CH13" s="431"/>
      <c r="CI13" s="431"/>
      <c r="CJ13" s="431"/>
      <c r="CK13" s="431"/>
      <c r="CL13" s="431"/>
      <c r="CM13" s="431"/>
      <c r="CN13" s="431"/>
      <c r="CO13" s="431"/>
      <c r="CP13" s="431"/>
      <c r="CQ13" s="431"/>
      <c r="CR13" s="431"/>
      <c r="CS13" s="431"/>
      <c r="CT13" s="431"/>
      <c r="CU13" s="431"/>
      <c r="CV13" s="431"/>
      <c r="CW13" s="431"/>
      <c r="CX13" s="431"/>
      <c r="CY13" s="431"/>
      <c r="CZ13" s="431"/>
      <c r="DA13" s="431"/>
      <c r="DB13" s="431"/>
      <c r="DC13" s="431"/>
      <c r="DD13" s="431"/>
      <c r="DE13" s="431"/>
      <c r="DF13" s="431"/>
      <c r="DG13" s="431"/>
      <c r="DH13" s="431"/>
      <c r="DI13" s="431"/>
      <c r="DJ13" s="431"/>
      <c r="DK13" s="431"/>
      <c r="DL13" s="431"/>
      <c r="DM13" s="431"/>
      <c r="DN13" s="431"/>
      <c r="DO13" s="431"/>
      <c r="DP13" s="431"/>
      <c r="DQ13" s="431"/>
      <c r="DR13" s="431"/>
      <c r="DS13" s="431"/>
      <c r="DT13" s="431"/>
      <c r="DU13" s="431"/>
      <c r="DV13" s="431"/>
      <c r="DW13" s="431"/>
      <c r="DX13" s="431"/>
      <c r="DY13" s="431"/>
      <c r="DZ13" s="431"/>
      <c r="EA13" s="431"/>
      <c r="EB13" s="431"/>
      <c r="EC13" s="431"/>
      <c r="ED13" s="431"/>
      <c r="EE13" s="431"/>
      <c r="EF13" s="431"/>
      <c r="EG13" s="431"/>
      <c r="EH13" s="431"/>
      <c r="EI13" s="431"/>
      <c r="EJ13" s="431"/>
      <c r="EK13" s="431"/>
      <c r="EL13" s="431"/>
      <c r="EM13" s="431"/>
      <c r="EN13" s="431"/>
      <c r="EO13" s="431"/>
      <c r="EP13" s="431"/>
      <c r="EQ13" s="431"/>
      <c r="ER13" s="431"/>
      <c r="ES13" s="431"/>
      <c r="ET13" s="431"/>
      <c r="EU13" s="431"/>
      <c r="EV13" s="431"/>
      <c r="EW13" s="431"/>
      <c r="EX13" s="431"/>
      <c r="EY13" s="431"/>
      <c r="EZ13" s="431"/>
      <c r="FA13" s="431"/>
      <c r="FB13" s="431"/>
      <c r="FC13" s="431"/>
      <c r="FD13" s="431"/>
      <c r="FE13" s="431"/>
      <c r="FF13" s="431"/>
      <c r="FG13" s="431"/>
      <c r="FH13" s="431"/>
      <c r="FI13" s="431"/>
      <c r="FJ13" s="431"/>
      <c r="FK13" s="431"/>
      <c r="FL13" s="431"/>
      <c r="FM13" s="431"/>
      <c r="FN13" s="431"/>
      <c r="FO13" s="431"/>
      <c r="FP13" s="431"/>
      <c r="FQ13" s="431"/>
      <c r="FR13" s="431"/>
      <c r="FS13" s="431"/>
      <c r="FT13" s="420"/>
    </row>
    <row r="14" spans="1:176" s="55" customFormat="1" ht="47.25" x14ac:dyDescent="0.25">
      <c r="A14" s="7">
        <v>13</v>
      </c>
      <c r="B14" s="10" t="s">
        <v>1971</v>
      </c>
      <c r="C14" s="10" t="s">
        <v>1972</v>
      </c>
      <c r="D14" s="1" t="s">
        <v>1973</v>
      </c>
      <c r="E14" s="329">
        <v>2016</v>
      </c>
      <c r="F14" s="533" t="s">
        <v>224</v>
      </c>
      <c r="G14" s="25" t="s">
        <v>2688</v>
      </c>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1"/>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1"/>
      <c r="DD14" s="431"/>
      <c r="DE14" s="431"/>
      <c r="DF14" s="431"/>
      <c r="DG14" s="431"/>
      <c r="DH14" s="431"/>
      <c r="DI14" s="431"/>
      <c r="DJ14" s="431"/>
      <c r="DK14" s="431"/>
      <c r="DL14" s="431"/>
      <c r="DM14" s="431"/>
      <c r="DN14" s="431"/>
      <c r="DO14" s="431"/>
      <c r="DP14" s="431"/>
      <c r="DQ14" s="431"/>
      <c r="DR14" s="431"/>
      <c r="DS14" s="431"/>
      <c r="DT14" s="431"/>
      <c r="DU14" s="431"/>
      <c r="DV14" s="431"/>
      <c r="DW14" s="431"/>
      <c r="DX14" s="431"/>
      <c r="DY14" s="431"/>
      <c r="DZ14" s="431"/>
      <c r="EA14" s="431"/>
      <c r="EB14" s="431"/>
      <c r="EC14" s="431"/>
      <c r="ED14" s="431"/>
      <c r="EE14" s="431"/>
      <c r="EF14" s="431"/>
      <c r="EG14" s="431"/>
      <c r="EH14" s="431"/>
      <c r="EI14" s="431"/>
      <c r="EJ14" s="431"/>
      <c r="EK14" s="431"/>
      <c r="EL14" s="431"/>
      <c r="EM14" s="431"/>
      <c r="EN14" s="431"/>
      <c r="EO14" s="431"/>
      <c r="EP14" s="431"/>
      <c r="EQ14" s="431"/>
      <c r="ER14" s="431"/>
      <c r="ES14" s="431"/>
      <c r="ET14" s="431"/>
      <c r="EU14" s="431"/>
      <c r="EV14" s="431"/>
      <c r="EW14" s="431"/>
      <c r="EX14" s="431"/>
      <c r="EY14" s="431"/>
      <c r="EZ14" s="431"/>
      <c r="FA14" s="431"/>
      <c r="FB14" s="431"/>
      <c r="FC14" s="431"/>
      <c r="FD14" s="431"/>
      <c r="FE14" s="431"/>
      <c r="FF14" s="431"/>
      <c r="FG14" s="431"/>
      <c r="FH14" s="431"/>
      <c r="FI14" s="431"/>
      <c r="FJ14" s="431"/>
      <c r="FK14" s="431"/>
      <c r="FL14" s="431"/>
      <c r="FM14" s="431"/>
      <c r="FN14" s="431"/>
      <c r="FO14" s="431"/>
      <c r="FP14" s="431"/>
      <c r="FQ14" s="431"/>
      <c r="FR14" s="431"/>
      <c r="FS14" s="431"/>
      <c r="FT14" s="420"/>
    </row>
    <row r="15" spans="1:176" s="55" customFormat="1" ht="47.25" x14ac:dyDescent="0.25">
      <c r="A15" s="7">
        <v>14</v>
      </c>
      <c r="B15" s="10" t="s">
        <v>109</v>
      </c>
      <c r="C15" s="10" t="s">
        <v>1262</v>
      </c>
      <c r="D15" s="1" t="s">
        <v>110</v>
      </c>
      <c r="E15" s="100">
        <v>2016</v>
      </c>
      <c r="F15" s="532" t="s">
        <v>224</v>
      </c>
      <c r="G15" s="23" t="s">
        <v>2674</v>
      </c>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420"/>
    </row>
    <row r="16" spans="1:176" s="56" customFormat="1" ht="31.5" x14ac:dyDescent="0.25">
      <c r="A16" s="7">
        <v>15</v>
      </c>
      <c r="B16" s="10" t="s">
        <v>1990</v>
      </c>
      <c r="C16" s="10" t="s">
        <v>1991</v>
      </c>
      <c r="D16" s="1" t="s">
        <v>1979</v>
      </c>
      <c r="E16" s="329">
        <v>2016</v>
      </c>
      <c r="F16" s="533" t="s">
        <v>224</v>
      </c>
      <c r="G16" s="25" t="s">
        <v>2688</v>
      </c>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431"/>
      <c r="AF16" s="431"/>
      <c r="AG16" s="431"/>
      <c r="AH16" s="431"/>
      <c r="AI16" s="431"/>
      <c r="AJ16" s="431"/>
      <c r="AK16" s="431"/>
      <c r="AL16" s="431"/>
      <c r="AM16" s="431"/>
      <c r="AN16" s="431"/>
      <c r="AO16" s="431"/>
      <c r="AP16" s="431"/>
      <c r="AQ16" s="431"/>
      <c r="AR16" s="431"/>
      <c r="AS16" s="431"/>
      <c r="AT16" s="431"/>
      <c r="AU16" s="431"/>
      <c r="AV16" s="431"/>
      <c r="AW16" s="431"/>
      <c r="AX16" s="431"/>
      <c r="AY16" s="431"/>
      <c r="AZ16" s="431"/>
      <c r="BA16" s="431"/>
      <c r="BB16" s="431"/>
      <c r="BC16" s="431"/>
      <c r="BD16" s="431"/>
      <c r="BE16" s="431"/>
      <c r="BF16" s="431"/>
      <c r="BG16" s="431"/>
      <c r="BH16" s="431"/>
      <c r="BI16" s="431"/>
      <c r="BJ16" s="431"/>
      <c r="BK16" s="431"/>
      <c r="BL16" s="431"/>
      <c r="BM16" s="431"/>
      <c r="BN16" s="431"/>
      <c r="BO16" s="431"/>
      <c r="BP16" s="431"/>
      <c r="BQ16" s="431"/>
      <c r="BR16" s="431"/>
      <c r="BS16" s="431"/>
      <c r="BT16" s="431"/>
      <c r="BU16" s="431"/>
      <c r="BV16" s="431"/>
      <c r="BW16" s="431"/>
      <c r="BX16" s="431"/>
      <c r="BY16" s="431"/>
      <c r="BZ16" s="431"/>
      <c r="CA16" s="431"/>
      <c r="CB16" s="431"/>
      <c r="CC16" s="431"/>
      <c r="CD16" s="431"/>
      <c r="CE16" s="431"/>
      <c r="CF16" s="431"/>
      <c r="CG16" s="431"/>
      <c r="CH16" s="431"/>
      <c r="CI16" s="431"/>
      <c r="CJ16" s="431"/>
      <c r="CK16" s="431"/>
      <c r="CL16" s="431"/>
      <c r="CM16" s="431"/>
      <c r="CN16" s="431"/>
      <c r="CO16" s="431"/>
      <c r="CP16" s="431"/>
      <c r="CQ16" s="431"/>
      <c r="CR16" s="431"/>
      <c r="CS16" s="431"/>
      <c r="CT16" s="431"/>
      <c r="CU16" s="431"/>
      <c r="CV16" s="431"/>
      <c r="CW16" s="431"/>
      <c r="CX16" s="431"/>
      <c r="CY16" s="431"/>
      <c r="CZ16" s="431"/>
      <c r="DA16" s="431"/>
      <c r="DB16" s="431"/>
      <c r="DC16" s="431"/>
      <c r="DD16" s="431"/>
      <c r="DE16" s="431"/>
      <c r="DF16" s="431"/>
      <c r="DG16" s="431"/>
      <c r="DH16" s="431"/>
      <c r="DI16" s="431"/>
      <c r="DJ16" s="431"/>
      <c r="DK16" s="431"/>
      <c r="DL16" s="431"/>
      <c r="DM16" s="431"/>
      <c r="DN16" s="431"/>
      <c r="DO16" s="431"/>
      <c r="DP16" s="431"/>
      <c r="DQ16" s="431"/>
      <c r="DR16" s="431"/>
      <c r="DS16" s="431"/>
      <c r="DT16" s="431"/>
      <c r="DU16" s="431"/>
      <c r="DV16" s="431"/>
      <c r="DW16" s="431"/>
      <c r="DX16" s="431"/>
      <c r="DY16" s="431"/>
      <c r="DZ16" s="431"/>
      <c r="EA16" s="431"/>
      <c r="EB16" s="431"/>
      <c r="EC16" s="431"/>
      <c r="ED16" s="431"/>
      <c r="EE16" s="431"/>
      <c r="EF16" s="431"/>
      <c r="EG16" s="431"/>
      <c r="EH16" s="431"/>
      <c r="EI16" s="431"/>
      <c r="EJ16" s="431"/>
      <c r="EK16" s="431"/>
      <c r="EL16" s="431"/>
      <c r="EM16" s="431"/>
      <c r="EN16" s="431"/>
      <c r="EO16" s="431"/>
      <c r="EP16" s="431"/>
      <c r="EQ16" s="431"/>
      <c r="ER16" s="431"/>
      <c r="ES16" s="431"/>
      <c r="ET16" s="431"/>
      <c r="EU16" s="431"/>
      <c r="EV16" s="431"/>
      <c r="EW16" s="431"/>
      <c r="EX16" s="431"/>
      <c r="EY16" s="431"/>
      <c r="EZ16" s="431"/>
      <c r="FA16" s="431"/>
      <c r="FB16" s="431"/>
      <c r="FC16" s="431"/>
      <c r="FD16" s="431"/>
      <c r="FE16" s="431"/>
      <c r="FF16" s="431"/>
      <c r="FG16" s="431"/>
      <c r="FH16" s="431"/>
      <c r="FI16" s="431"/>
      <c r="FJ16" s="431"/>
      <c r="FK16" s="431"/>
      <c r="FL16" s="431"/>
      <c r="FM16" s="431"/>
      <c r="FN16" s="431"/>
      <c r="FO16" s="431"/>
      <c r="FP16" s="431"/>
      <c r="FQ16" s="431"/>
      <c r="FR16" s="431"/>
      <c r="FS16" s="431"/>
      <c r="FT16" s="422"/>
    </row>
    <row r="17" spans="1:176" s="55" customFormat="1" ht="47.25" x14ac:dyDescent="0.25">
      <c r="A17" s="7">
        <v>16</v>
      </c>
      <c r="B17" s="10" t="s">
        <v>1974</v>
      </c>
      <c r="C17" s="10" t="s">
        <v>1975</v>
      </c>
      <c r="D17" s="1" t="s">
        <v>1976</v>
      </c>
      <c r="E17" s="329">
        <v>2016</v>
      </c>
      <c r="F17" s="533" t="s">
        <v>224</v>
      </c>
      <c r="G17" s="25" t="s">
        <v>2688</v>
      </c>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431"/>
      <c r="AF17" s="431"/>
      <c r="AG17" s="431"/>
      <c r="AH17" s="431"/>
      <c r="AI17" s="431"/>
      <c r="AJ17" s="431"/>
      <c r="AK17" s="431"/>
      <c r="AL17" s="431"/>
      <c r="AM17" s="431"/>
      <c r="AN17" s="431"/>
      <c r="AO17" s="431"/>
      <c r="AP17" s="431"/>
      <c r="AQ17" s="431"/>
      <c r="AR17" s="431"/>
      <c r="AS17" s="431"/>
      <c r="AT17" s="431"/>
      <c r="AU17" s="431"/>
      <c r="AV17" s="431"/>
      <c r="AW17" s="431"/>
      <c r="AX17" s="431"/>
      <c r="AY17" s="431"/>
      <c r="AZ17" s="431"/>
      <c r="BA17" s="431"/>
      <c r="BB17" s="431"/>
      <c r="BC17" s="431"/>
      <c r="BD17" s="431"/>
      <c r="BE17" s="431"/>
      <c r="BF17" s="431"/>
      <c r="BG17" s="431"/>
      <c r="BH17" s="431"/>
      <c r="BI17" s="431"/>
      <c r="BJ17" s="431"/>
      <c r="BK17" s="431"/>
      <c r="BL17" s="431"/>
      <c r="BM17" s="431"/>
      <c r="BN17" s="431"/>
      <c r="BO17" s="431"/>
      <c r="BP17" s="431"/>
      <c r="BQ17" s="431"/>
      <c r="BR17" s="431"/>
      <c r="BS17" s="431"/>
      <c r="BT17" s="431"/>
      <c r="BU17" s="431"/>
      <c r="BV17" s="431"/>
      <c r="BW17" s="431"/>
      <c r="BX17" s="431"/>
      <c r="BY17" s="431"/>
      <c r="BZ17" s="431"/>
      <c r="CA17" s="431"/>
      <c r="CB17" s="431"/>
      <c r="CC17" s="431"/>
      <c r="CD17" s="431"/>
      <c r="CE17" s="431"/>
      <c r="CF17" s="431"/>
      <c r="CG17" s="431"/>
      <c r="CH17" s="431"/>
      <c r="CI17" s="431"/>
      <c r="CJ17" s="431"/>
      <c r="CK17" s="431"/>
      <c r="CL17" s="431"/>
      <c r="CM17" s="431"/>
      <c r="CN17" s="431"/>
      <c r="CO17" s="431"/>
      <c r="CP17" s="431"/>
      <c r="CQ17" s="431"/>
      <c r="CR17" s="431"/>
      <c r="CS17" s="431"/>
      <c r="CT17" s="431"/>
      <c r="CU17" s="431"/>
      <c r="CV17" s="431"/>
      <c r="CW17" s="431"/>
      <c r="CX17" s="431"/>
      <c r="CY17" s="431"/>
      <c r="CZ17" s="431"/>
      <c r="DA17" s="431"/>
      <c r="DB17" s="431"/>
      <c r="DC17" s="431"/>
      <c r="DD17" s="431"/>
      <c r="DE17" s="431"/>
      <c r="DF17" s="431"/>
      <c r="DG17" s="431"/>
      <c r="DH17" s="431"/>
      <c r="DI17" s="431"/>
      <c r="DJ17" s="431"/>
      <c r="DK17" s="431"/>
      <c r="DL17" s="431"/>
      <c r="DM17" s="431"/>
      <c r="DN17" s="431"/>
      <c r="DO17" s="431"/>
      <c r="DP17" s="431"/>
      <c r="DQ17" s="431"/>
      <c r="DR17" s="431"/>
      <c r="DS17" s="431"/>
      <c r="DT17" s="431"/>
      <c r="DU17" s="431"/>
      <c r="DV17" s="431"/>
      <c r="DW17" s="431"/>
      <c r="DX17" s="431"/>
      <c r="DY17" s="431"/>
      <c r="DZ17" s="431"/>
      <c r="EA17" s="431"/>
      <c r="EB17" s="431"/>
      <c r="EC17" s="431"/>
      <c r="ED17" s="431"/>
      <c r="EE17" s="431"/>
      <c r="EF17" s="431"/>
      <c r="EG17" s="431"/>
      <c r="EH17" s="431"/>
      <c r="EI17" s="431"/>
      <c r="EJ17" s="431"/>
      <c r="EK17" s="431"/>
      <c r="EL17" s="431"/>
      <c r="EM17" s="431"/>
      <c r="EN17" s="431"/>
      <c r="EO17" s="431"/>
      <c r="EP17" s="431"/>
      <c r="EQ17" s="431"/>
      <c r="ER17" s="431"/>
      <c r="ES17" s="431"/>
      <c r="ET17" s="431"/>
      <c r="EU17" s="431"/>
      <c r="EV17" s="431"/>
      <c r="EW17" s="431"/>
      <c r="EX17" s="431"/>
      <c r="EY17" s="431"/>
      <c r="EZ17" s="431"/>
      <c r="FA17" s="431"/>
      <c r="FB17" s="431"/>
      <c r="FC17" s="431"/>
      <c r="FD17" s="431"/>
      <c r="FE17" s="431"/>
      <c r="FF17" s="431"/>
      <c r="FG17" s="431"/>
      <c r="FH17" s="431"/>
      <c r="FI17" s="431"/>
      <c r="FJ17" s="431"/>
      <c r="FK17" s="431"/>
      <c r="FL17" s="431"/>
      <c r="FM17" s="431"/>
      <c r="FN17" s="431"/>
      <c r="FO17" s="431"/>
      <c r="FP17" s="431"/>
      <c r="FQ17" s="431"/>
      <c r="FR17" s="431"/>
      <c r="FS17" s="431"/>
      <c r="FT17" s="420"/>
    </row>
    <row r="18" spans="1:176" s="55" customFormat="1" ht="47.25" x14ac:dyDescent="0.25">
      <c r="A18" s="7">
        <v>17</v>
      </c>
      <c r="B18" s="10" t="s">
        <v>1901</v>
      </c>
      <c r="C18" s="10" t="s">
        <v>1902</v>
      </c>
      <c r="D18" s="1" t="s">
        <v>1903</v>
      </c>
      <c r="E18" s="329">
        <v>2016</v>
      </c>
      <c r="F18" s="533" t="s">
        <v>224</v>
      </c>
      <c r="G18" s="25" t="s">
        <v>2688</v>
      </c>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c r="DM18" s="262"/>
      <c r="DN18" s="262"/>
      <c r="DO18" s="262"/>
      <c r="DP18" s="262"/>
      <c r="DQ18" s="262"/>
      <c r="DR18" s="262"/>
      <c r="DS18" s="262"/>
      <c r="DT18" s="262"/>
      <c r="DU18" s="262"/>
      <c r="DV18" s="262"/>
      <c r="DW18" s="262"/>
      <c r="DX18" s="262"/>
      <c r="DY18" s="262"/>
      <c r="DZ18" s="262"/>
      <c r="EA18" s="262"/>
      <c r="EB18" s="262"/>
      <c r="EC18" s="262"/>
      <c r="ED18" s="262"/>
      <c r="EE18" s="262"/>
      <c r="EF18" s="262"/>
      <c r="EG18" s="262"/>
      <c r="EH18" s="262"/>
      <c r="EI18" s="262"/>
      <c r="EJ18" s="262"/>
      <c r="EK18" s="262"/>
      <c r="EL18" s="262"/>
      <c r="EM18" s="262"/>
      <c r="EN18" s="262"/>
      <c r="EO18" s="262"/>
      <c r="EP18" s="262"/>
      <c r="EQ18" s="262"/>
      <c r="ER18" s="262"/>
      <c r="ES18" s="262"/>
      <c r="ET18" s="262"/>
      <c r="EU18" s="262"/>
      <c r="EV18" s="262"/>
      <c r="EW18" s="262"/>
      <c r="EX18" s="262"/>
      <c r="EY18" s="262"/>
      <c r="EZ18" s="262"/>
      <c r="FA18" s="262"/>
      <c r="FB18" s="262"/>
      <c r="FC18" s="262"/>
      <c r="FD18" s="262"/>
      <c r="FE18" s="262"/>
      <c r="FF18" s="262"/>
      <c r="FG18" s="262"/>
      <c r="FH18" s="262"/>
      <c r="FI18" s="262"/>
      <c r="FJ18" s="262"/>
      <c r="FK18" s="262"/>
      <c r="FL18" s="262"/>
      <c r="FM18" s="262"/>
      <c r="FN18" s="262"/>
      <c r="FO18" s="262"/>
      <c r="FP18" s="262"/>
      <c r="FQ18" s="262"/>
      <c r="FR18" s="262"/>
      <c r="FS18" s="262"/>
      <c r="FT18" s="420"/>
    </row>
    <row r="19" spans="1:176" s="55" customFormat="1" ht="47.25" x14ac:dyDescent="0.25">
      <c r="A19" s="7">
        <v>18</v>
      </c>
      <c r="B19" s="10" t="s">
        <v>2728</v>
      </c>
      <c r="C19" s="10" t="s">
        <v>1921</v>
      </c>
      <c r="D19" s="1" t="s">
        <v>1898</v>
      </c>
      <c r="E19" s="329">
        <v>2016</v>
      </c>
      <c r="F19" s="533" t="s">
        <v>224</v>
      </c>
      <c r="G19" s="25" t="s">
        <v>2688</v>
      </c>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c r="BX19" s="262"/>
      <c r="BY19" s="262"/>
      <c r="BZ19" s="262"/>
      <c r="CA19" s="262"/>
      <c r="CB19" s="262"/>
      <c r="CC19" s="262"/>
      <c r="CD19" s="262"/>
      <c r="CE19" s="262"/>
      <c r="CF19" s="262"/>
      <c r="CG19" s="262"/>
      <c r="CH19" s="262"/>
      <c r="CI19" s="262"/>
      <c r="CJ19" s="262"/>
      <c r="CK19" s="262"/>
      <c r="CL19" s="262"/>
      <c r="CM19" s="262"/>
      <c r="CN19" s="262"/>
      <c r="CO19" s="262"/>
      <c r="CP19" s="262"/>
      <c r="CQ19" s="262"/>
      <c r="CR19" s="262"/>
      <c r="CS19" s="262"/>
      <c r="CT19" s="262"/>
      <c r="CU19" s="262"/>
      <c r="CV19" s="262"/>
      <c r="CW19" s="262"/>
      <c r="CX19" s="262"/>
      <c r="CY19" s="262"/>
      <c r="CZ19" s="262"/>
      <c r="DA19" s="262"/>
      <c r="DB19" s="262"/>
      <c r="DC19" s="262"/>
      <c r="DD19" s="262"/>
      <c r="DE19" s="262"/>
      <c r="DF19" s="262"/>
      <c r="DG19" s="262"/>
      <c r="DH19" s="262"/>
      <c r="DI19" s="262"/>
      <c r="DJ19" s="262"/>
      <c r="DK19" s="262"/>
      <c r="DL19" s="262"/>
      <c r="DM19" s="262"/>
      <c r="DN19" s="262"/>
      <c r="DO19" s="262"/>
      <c r="DP19" s="262"/>
      <c r="DQ19" s="262"/>
      <c r="DR19" s="262"/>
      <c r="DS19" s="262"/>
      <c r="DT19" s="262"/>
      <c r="DU19" s="262"/>
      <c r="DV19" s="262"/>
      <c r="DW19" s="262"/>
      <c r="DX19" s="262"/>
      <c r="DY19" s="262"/>
      <c r="DZ19" s="262"/>
      <c r="EA19" s="262"/>
      <c r="EB19" s="262"/>
      <c r="EC19" s="262"/>
      <c r="ED19" s="262"/>
      <c r="EE19" s="262"/>
      <c r="EF19" s="262"/>
      <c r="EG19" s="262"/>
      <c r="EH19" s="262"/>
      <c r="EI19" s="262"/>
      <c r="EJ19" s="262"/>
      <c r="EK19" s="262"/>
      <c r="EL19" s="262"/>
      <c r="EM19" s="262"/>
      <c r="EN19" s="262"/>
      <c r="EO19" s="262"/>
      <c r="EP19" s="262"/>
      <c r="EQ19" s="262"/>
      <c r="ER19" s="262"/>
      <c r="ES19" s="262"/>
      <c r="ET19" s="262"/>
      <c r="EU19" s="262"/>
      <c r="EV19" s="262"/>
      <c r="EW19" s="262"/>
      <c r="EX19" s="262"/>
      <c r="EY19" s="262"/>
      <c r="EZ19" s="262"/>
      <c r="FA19" s="262"/>
      <c r="FB19" s="262"/>
      <c r="FC19" s="262"/>
      <c r="FD19" s="262"/>
      <c r="FE19" s="262"/>
      <c r="FF19" s="262"/>
      <c r="FG19" s="262"/>
      <c r="FH19" s="262"/>
      <c r="FI19" s="262"/>
      <c r="FJ19" s="262"/>
      <c r="FK19" s="262"/>
      <c r="FL19" s="262"/>
      <c r="FM19" s="262"/>
      <c r="FN19" s="262"/>
      <c r="FO19" s="262"/>
      <c r="FP19" s="262"/>
      <c r="FQ19" s="262"/>
      <c r="FR19" s="262"/>
      <c r="FS19" s="262"/>
      <c r="FT19" s="420"/>
    </row>
    <row r="20" spans="1:176" s="53" customFormat="1" ht="31.5" x14ac:dyDescent="0.2">
      <c r="A20" s="7">
        <v>19</v>
      </c>
      <c r="B20" s="10" t="s">
        <v>1942</v>
      </c>
      <c r="C20" s="10" t="s">
        <v>1943</v>
      </c>
      <c r="D20" s="1" t="s">
        <v>1944</v>
      </c>
      <c r="E20" s="329">
        <v>2016</v>
      </c>
      <c r="F20" s="533" t="s">
        <v>224</v>
      </c>
      <c r="G20" s="25" t="s">
        <v>2688</v>
      </c>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431"/>
      <c r="AF20" s="431"/>
      <c r="AG20" s="431"/>
      <c r="AH20" s="431"/>
      <c r="AI20" s="431"/>
      <c r="AJ20" s="431"/>
      <c r="AK20" s="431"/>
      <c r="AL20" s="431"/>
      <c r="AM20" s="431"/>
      <c r="AN20" s="431"/>
      <c r="AO20" s="431"/>
      <c r="AP20" s="431"/>
      <c r="AQ20" s="431"/>
      <c r="AR20" s="431"/>
      <c r="AS20" s="431"/>
      <c r="AT20" s="431"/>
      <c r="AU20" s="431"/>
      <c r="AV20" s="431"/>
      <c r="AW20" s="431"/>
      <c r="AX20" s="431"/>
      <c r="AY20" s="431"/>
      <c r="AZ20" s="431"/>
      <c r="BA20" s="431"/>
      <c r="BB20" s="431"/>
      <c r="BC20" s="431"/>
      <c r="BD20" s="431"/>
      <c r="BE20" s="431"/>
      <c r="BF20" s="431"/>
      <c r="BG20" s="431"/>
      <c r="BH20" s="431"/>
      <c r="BI20" s="431"/>
      <c r="BJ20" s="431"/>
      <c r="BK20" s="431"/>
      <c r="BL20" s="431"/>
      <c r="BM20" s="431"/>
      <c r="BN20" s="431"/>
      <c r="BO20" s="431"/>
      <c r="BP20" s="431"/>
      <c r="BQ20" s="431"/>
      <c r="BR20" s="431"/>
      <c r="BS20" s="431"/>
      <c r="BT20" s="431"/>
      <c r="BU20" s="431"/>
      <c r="BV20" s="431"/>
      <c r="BW20" s="431"/>
      <c r="BX20" s="431"/>
      <c r="BY20" s="431"/>
      <c r="BZ20" s="431"/>
      <c r="CA20" s="431"/>
      <c r="CB20" s="431"/>
      <c r="CC20" s="431"/>
      <c r="CD20" s="431"/>
      <c r="CE20" s="431"/>
      <c r="CF20" s="431"/>
      <c r="CG20" s="431"/>
      <c r="CH20" s="431"/>
      <c r="CI20" s="431"/>
      <c r="CJ20" s="431"/>
      <c r="CK20" s="431"/>
      <c r="CL20" s="431"/>
      <c r="CM20" s="431"/>
      <c r="CN20" s="431"/>
      <c r="CO20" s="431"/>
      <c r="CP20" s="431"/>
      <c r="CQ20" s="431"/>
      <c r="CR20" s="431"/>
      <c r="CS20" s="431"/>
      <c r="CT20" s="431"/>
      <c r="CU20" s="431"/>
      <c r="CV20" s="431"/>
      <c r="CW20" s="431"/>
      <c r="CX20" s="431"/>
      <c r="CY20" s="431"/>
      <c r="CZ20" s="431"/>
      <c r="DA20" s="431"/>
      <c r="DB20" s="431"/>
      <c r="DC20" s="431"/>
      <c r="DD20" s="431"/>
      <c r="DE20" s="431"/>
      <c r="DF20" s="431"/>
      <c r="DG20" s="431"/>
      <c r="DH20" s="431"/>
      <c r="DI20" s="431"/>
      <c r="DJ20" s="431"/>
      <c r="DK20" s="431"/>
      <c r="DL20" s="431"/>
      <c r="DM20" s="431"/>
      <c r="DN20" s="431"/>
      <c r="DO20" s="431"/>
      <c r="DP20" s="431"/>
      <c r="DQ20" s="431"/>
      <c r="DR20" s="431"/>
      <c r="DS20" s="431"/>
      <c r="DT20" s="431"/>
      <c r="DU20" s="431"/>
      <c r="DV20" s="431"/>
      <c r="DW20" s="431"/>
      <c r="DX20" s="431"/>
      <c r="DY20" s="431"/>
      <c r="DZ20" s="431"/>
      <c r="EA20" s="431"/>
      <c r="EB20" s="431"/>
      <c r="EC20" s="431"/>
      <c r="ED20" s="431"/>
      <c r="EE20" s="431"/>
      <c r="EF20" s="431"/>
      <c r="EG20" s="431"/>
      <c r="EH20" s="431"/>
      <c r="EI20" s="431"/>
      <c r="EJ20" s="431"/>
      <c r="EK20" s="431"/>
      <c r="EL20" s="431"/>
      <c r="EM20" s="431"/>
      <c r="EN20" s="431"/>
      <c r="EO20" s="431"/>
      <c r="EP20" s="431"/>
      <c r="EQ20" s="431"/>
      <c r="ER20" s="431"/>
      <c r="ES20" s="431"/>
      <c r="ET20" s="431"/>
      <c r="EU20" s="431"/>
      <c r="EV20" s="431"/>
      <c r="EW20" s="431"/>
      <c r="EX20" s="431"/>
      <c r="EY20" s="431"/>
      <c r="EZ20" s="431"/>
      <c r="FA20" s="431"/>
      <c r="FB20" s="431"/>
      <c r="FC20" s="431"/>
      <c r="FD20" s="431"/>
      <c r="FE20" s="431"/>
      <c r="FF20" s="431"/>
      <c r="FG20" s="431"/>
      <c r="FH20" s="431"/>
      <c r="FI20" s="431"/>
      <c r="FJ20" s="431"/>
      <c r="FK20" s="431"/>
      <c r="FL20" s="431"/>
      <c r="FM20" s="431"/>
      <c r="FN20" s="431"/>
      <c r="FO20" s="431"/>
      <c r="FP20" s="431"/>
      <c r="FQ20" s="431"/>
      <c r="FR20" s="431"/>
      <c r="FS20" s="431"/>
      <c r="FT20" s="421"/>
    </row>
    <row r="21" spans="1:176" s="53" customFormat="1" ht="47.25" x14ac:dyDescent="0.2">
      <c r="A21" s="7">
        <v>20</v>
      </c>
      <c r="B21" s="10" t="s">
        <v>1966</v>
      </c>
      <c r="C21" s="10" t="s">
        <v>1967</v>
      </c>
      <c r="D21" s="1" t="s">
        <v>1968</v>
      </c>
      <c r="E21" s="329">
        <v>2016</v>
      </c>
      <c r="F21" s="533" t="s">
        <v>224</v>
      </c>
      <c r="G21" s="25" t="s">
        <v>2688</v>
      </c>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431"/>
      <c r="AF21" s="431"/>
      <c r="AG21" s="431"/>
      <c r="AH21" s="431"/>
      <c r="AI21" s="431"/>
      <c r="AJ21" s="431"/>
      <c r="AK21" s="431"/>
      <c r="AL21" s="431"/>
      <c r="AM21" s="431"/>
      <c r="AN21" s="431"/>
      <c r="AO21" s="431"/>
      <c r="AP21" s="431"/>
      <c r="AQ21" s="431"/>
      <c r="AR21" s="431"/>
      <c r="AS21" s="431"/>
      <c r="AT21" s="431"/>
      <c r="AU21" s="431"/>
      <c r="AV21" s="431"/>
      <c r="AW21" s="431"/>
      <c r="AX21" s="431"/>
      <c r="AY21" s="431"/>
      <c r="AZ21" s="431"/>
      <c r="BA21" s="431"/>
      <c r="BB21" s="431"/>
      <c r="BC21" s="431"/>
      <c r="BD21" s="431"/>
      <c r="BE21" s="431"/>
      <c r="BF21" s="431"/>
      <c r="BG21" s="431"/>
      <c r="BH21" s="431"/>
      <c r="BI21" s="431"/>
      <c r="BJ21" s="431"/>
      <c r="BK21" s="431"/>
      <c r="BL21" s="431"/>
      <c r="BM21" s="431"/>
      <c r="BN21" s="431"/>
      <c r="BO21" s="431"/>
      <c r="BP21" s="431"/>
      <c r="BQ21" s="431"/>
      <c r="BR21" s="431"/>
      <c r="BS21" s="431"/>
      <c r="BT21" s="431"/>
      <c r="BU21" s="431"/>
      <c r="BV21" s="431"/>
      <c r="BW21" s="431"/>
      <c r="BX21" s="431"/>
      <c r="BY21" s="431"/>
      <c r="BZ21" s="431"/>
      <c r="CA21" s="431"/>
      <c r="CB21" s="431"/>
      <c r="CC21" s="431"/>
      <c r="CD21" s="431"/>
      <c r="CE21" s="431"/>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1"/>
      <c r="DD21" s="431"/>
      <c r="DE21" s="431"/>
      <c r="DF21" s="431"/>
      <c r="DG21" s="431"/>
      <c r="DH21" s="431"/>
      <c r="DI21" s="431"/>
      <c r="DJ21" s="431"/>
      <c r="DK21" s="431"/>
      <c r="DL21" s="431"/>
      <c r="DM21" s="431"/>
      <c r="DN21" s="431"/>
      <c r="DO21" s="431"/>
      <c r="DP21" s="431"/>
      <c r="DQ21" s="431"/>
      <c r="DR21" s="431"/>
      <c r="DS21" s="431"/>
      <c r="DT21" s="431"/>
      <c r="DU21" s="431"/>
      <c r="DV21" s="431"/>
      <c r="DW21" s="431"/>
      <c r="DX21" s="431"/>
      <c r="DY21" s="431"/>
      <c r="DZ21" s="431"/>
      <c r="EA21" s="431"/>
      <c r="EB21" s="431"/>
      <c r="EC21" s="431"/>
      <c r="ED21" s="431"/>
      <c r="EE21" s="431"/>
      <c r="EF21" s="431"/>
      <c r="EG21" s="431"/>
      <c r="EH21" s="431"/>
      <c r="EI21" s="431"/>
      <c r="EJ21" s="431"/>
      <c r="EK21" s="431"/>
      <c r="EL21" s="431"/>
      <c r="EM21" s="431"/>
      <c r="EN21" s="431"/>
      <c r="EO21" s="431"/>
      <c r="EP21" s="431"/>
      <c r="EQ21" s="431"/>
      <c r="ER21" s="431"/>
      <c r="ES21" s="431"/>
      <c r="ET21" s="431"/>
      <c r="EU21" s="431"/>
      <c r="EV21" s="431"/>
      <c r="EW21" s="431"/>
      <c r="EX21" s="431"/>
      <c r="EY21" s="431"/>
      <c r="EZ21" s="431"/>
      <c r="FA21" s="431"/>
      <c r="FB21" s="431"/>
      <c r="FC21" s="431"/>
      <c r="FD21" s="431"/>
      <c r="FE21" s="431"/>
      <c r="FF21" s="431"/>
      <c r="FG21" s="431"/>
      <c r="FH21" s="431"/>
      <c r="FI21" s="431"/>
      <c r="FJ21" s="431"/>
      <c r="FK21" s="431"/>
      <c r="FL21" s="431"/>
      <c r="FM21" s="431"/>
      <c r="FN21" s="431"/>
      <c r="FO21" s="431"/>
      <c r="FP21" s="431"/>
      <c r="FQ21" s="431"/>
      <c r="FR21" s="431"/>
      <c r="FS21" s="431"/>
      <c r="FT21" s="421"/>
    </row>
    <row r="22" spans="1:176" s="53" customFormat="1" ht="31.5" x14ac:dyDescent="0.2">
      <c r="A22" s="7">
        <v>21</v>
      </c>
      <c r="B22" s="10" t="s">
        <v>1988</v>
      </c>
      <c r="C22" s="90" t="s">
        <v>1989</v>
      </c>
      <c r="D22" s="1" t="s">
        <v>1979</v>
      </c>
      <c r="E22" s="329">
        <v>2016</v>
      </c>
      <c r="F22" s="533" t="s">
        <v>224</v>
      </c>
      <c r="G22" s="25" t="s">
        <v>2688</v>
      </c>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431"/>
      <c r="BY22" s="431"/>
      <c r="BZ22" s="431"/>
      <c r="CA22" s="431"/>
      <c r="CB22" s="431"/>
      <c r="CC22" s="431"/>
      <c r="CD22" s="431"/>
      <c r="CE22" s="431"/>
      <c r="CF22" s="431"/>
      <c r="CG22" s="431"/>
      <c r="CH22" s="431"/>
      <c r="CI22" s="431"/>
      <c r="CJ22" s="431"/>
      <c r="CK22" s="431"/>
      <c r="CL22" s="431"/>
      <c r="CM22" s="431"/>
      <c r="CN22" s="431"/>
      <c r="CO22" s="431"/>
      <c r="CP22" s="431"/>
      <c r="CQ22" s="431"/>
      <c r="CR22" s="431"/>
      <c r="CS22" s="431"/>
      <c r="CT22" s="431"/>
      <c r="CU22" s="431"/>
      <c r="CV22" s="431"/>
      <c r="CW22" s="431"/>
      <c r="CX22" s="431"/>
      <c r="CY22" s="431"/>
      <c r="CZ22" s="431"/>
      <c r="DA22" s="431"/>
      <c r="DB22" s="431"/>
      <c r="DC22" s="431"/>
      <c r="DD22" s="431"/>
      <c r="DE22" s="431"/>
      <c r="DF22" s="431"/>
      <c r="DG22" s="431"/>
      <c r="DH22" s="431"/>
      <c r="DI22" s="431"/>
      <c r="DJ22" s="431"/>
      <c r="DK22" s="431"/>
      <c r="DL22" s="431"/>
      <c r="DM22" s="431"/>
      <c r="DN22" s="431"/>
      <c r="DO22" s="431"/>
      <c r="DP22" s="431"/>
      <c r="DQ22" s="431"/>
      <c r="DR22" s="431"/>
      <c r="DS22" s="431"/>
      <c r="DT22" s="431"/>
      <c r="DU22" s="431"/>
      <c r="DV22" s="431"/>
      <c r="DW22" s="431"/>
      <c r="DX22" s="431"/>
      <c r="DY22" s="431"/>
      <c r="DZ22" s="431"/>
      <c r="EA22" s="431"/>
      <c r="EB22" s="431"/>
      <c r="EC22" s="431"/>
      <c r="ED22" s="431"/>
      <c r="EE22" s="431"/>
      <c r="EF22" s="431"/>
      <c r="EG22" s="431"/>
      <c r="EH22" s="431"/>
      <c r="EI22" s="431"/>
      <c r="EJ22" s="431"/>
      <c r="EK22" s="431"/>
      <c r="EL22" s="431"/>
      <c r="EM22" s="431"/>
      <c r="EN22" s="431"/>
      <c r="EO22" s="431"/>
      <c r="EP22" s="431"/>
      <c r="EQ22" s="431"/>
      <c r="ER22" s="431"/>
      <c r="ES22" s="431"/>
      <c r="ET22" s="431"/>
      <c r="EU22" s="431"/>
      <c r="EV22" s="431"/>
      <c r="EW22" s="431"/>
      <c r="EX22" s="431"/>
      <c r="EY22" s="431"/>
      <c r="EZ22" s="431"/>
      <c r="FA22" s="431"/>
      <c r="FB22" s="431"/>
      <c r="FC22" s="431"/>
      <c r="FD22" s="431"/>
      <c r="FE22" s="431"/>
      <c r="FF22" s="431"/>
      <c r="FG22" s="431"/>
      <c r="FH22" s="431"/>
      <c r="FI22" s="431"/>
      <c r="FJ22" s="431"/>
      <c r="FK22" s="431"/>
      <c r="FL22" s="431"/>
      <c r="FM22" s="431"/>
      <c r="FN22" s="431"/>
      <c r="FO22" s="431"/>
      <c r="FP22" s="431"/>
      <c r="FQ22" s="431"/>
      <c r="FR22" s="431"/>
      <c r="FS22" s="431"/>
      <c r="FT22" s="421"/>
    </row>
    <row r="23" spans="1:176" s="53" customFormat="1" ht="47.25" x14ac:dyDescent="0.2">
      <c r="A23" s="7">
        <v>22</v>
      </c>
      <c r="B23" s="10" t="s">
        <v>1938</v>
      </c>
      <c r="C23" s="90" t="s">
        <v>1934</v>
      </c>
      <c r="D23" s="1" t="s">
        <v>1937</v>
      </c>
      <c r="E23" s="329">
        <v>2016</v>
      </c>
      <c r="F23" s="533" t="s">
        <v>224</v>
      </c>
      <c r="G23" s="25" t="s">
        <v>2688</v>
      </c>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431"/>
      <c r="AF23" s="431"/>
      <c r="AG23" s="431"/>
      <c r="AH23" s="431"/>
      <c r="AI23" s="431"/>
      <c r="AJ23" s="431"/>
      <c r="AK23" s="431"/>
      <c r="AL23" s="431"/>
      <c r="AM23" s="431"/>
      <c r="AN23" s="431"/>
      <c r="AO23" s="431"/>
      <c r="AP23" s="431"/>
      <c r="AQ23" s="431"/>
      <c r="AR23" s="431"/>
      <c r="AS23" s="431"/>
      <c r="AT23" s="431"/>
      <c r="AU23" s="431"/>
      <c r="AV23" s="431"/>
      <c r="AW23" s="431"/>
      <c r="AX23" s="431"/>
      <c r="AY23" s="431"/>
      <c r="AZ23" s="431"/>
      <c r="BA23" s="431"/>
      <c r="BB23" s="431"/>
      <c r="BC23" s="431"/>
      <c r="BD23" s="431"/>
      <c r="BE23" s="431"/>
      <c r="BF23" s="431"/>
      <c r="BG23" s="431"/>
      <c r="BH23" s="431"/>
      <c r="BI23" s="431"/>
      <c r="BJ23" s="431"/>
      <c r="BK23" s="431"/>
      <c r="BL23" s="431"/>
      <c r="BM23" s="431"/>
      <c r="BN23" s="431"/>
      <c r="BO23" s="431"/>
      <c r="BP23" s="431"/>
      <c r="BQ23" s="431"/>
      <c r="BR23" s="431"/>
      <c r="BS23" s="431"/>
      <c r="BT23" s="431"/>
      <c r="BU23" s="431"/>
      <c r="BV23" s="431"/>
      <c r="BW23" s="431"/>
      <c r="BX23" s="431"/>
      <c r="BY23" s="431"/>
      <c r="BZ23" s="431"/>
      <c r="CA23" s="431"/>
      <c r="CB23" s="431"/>
      <c r="CC23" s="431"/>
      <c r="CD23" s="431"/>
      <c r="CE23" s="431"/>
      <c r="CF23" s="431"/>
      <c r="CG23" s="431"/>
      <c r="CH23" s="431"/>
      <c r="CI23" s="431"/>
      <c r="CJ23" s="431"/>
      <c r="CK23" s="431"/>
      <c r="CL23" s="431"/>
      <c r="CM23" s="431"/>
      <c r="CN23" s="431"/>
      <c r="CO23" s="431"/>
      <c r="CP23" s="431"/>
      <c r="CQ23" s="431"/>
      <c r="CR23" s="431"/>
      <c r="CS23" s="431"/>
      <c r="CT23" s="431"/>
      <c r="CU23" s="431"/>
      <c r="CV23" s="431"/>
      <c r="CW23" s="431"/>
      <c r="CX23" s="431"/>
      <c r="CY23" s="431"/>
      <c r="CZ23" s="431"/>
      <c r="DA23" s="431"/>
      <c r="DB23" s="431"/>
      <c r="DC23" s="431"/>
      <c r="DD23" s="431"/>
      <c r="DE23" s="431"/>
      <c r="DF23" s="431"/>
      <c r="DG23" s="431"/>
      <c r="DH23" s="431"/>
      <c r="DI23" s="431"/>
      <c r="DJ23" s="431"/>
      <c r="DK23" s="431"/>
      <c r="DL23" s="431"/>
      <c r="DM23" s="431"/>
      <c r="DN23" s="431"/>
      <c r="DO23" s="431"/>
      <c r="DP23" s="431"/>
      <c r="DQ23" s="431"/>
      <c r="DR23" s="431"/>
      <c r="DS23" s="431"/>
      <c r="DT23" s="431"/>
      <c r="DU23" s="431"/>
      <c r="DV23" s="431"/>
      <c r="DW23" s="431"/>
      <c r="DX23" s="431"/>
      <c r="DY23" s="431"/>
      <c r="DZ23" s="431"/>
      <c r="EA23" s="431"/>
      <c r="EB23" s="431"/>
      <c r="EC23" s="431"/>
      <c r="ED23" s="431"/>
      <c r="EE23" s="431"/>
      <c r="EF23" s="431"/>
      <c r="EG23" s="431"/>
      <c r="EH23" s="431"/>
      <c r="EI23" s="431"/>
      <c r="EJ23" s="431"/>
      <c r="EK23" s="431"/>
      <c r="EL23" s="431"/>
      <c r="EM23" s="431"/>
      <c r="EN23" s="431"/>
      <c r="EO23" s="431"/>
      <c r="EP23" s="431"/>
      <c r="EQ23" s="431"/>
      <c r="ER23" s="431"/>
      <c r="ES23" s="431"/>
      <c r="ET23" s="431"/>
      <c r="EU23" s="431"/>
      <c r="EV23" s="431"/>
      <c r="EW23" s="431"/>
      <c r="EX23" s="431"/>
      <c r="EY23" s="431"/>
      <c r="EZ23" s="431"/>
      <c r="FA23" s="431"/>
      <c r="FB23" s="431"/>
      <c r="FC23" s="431"/>
      <c r="FD23" s="431"/>
      <c r="FE23" s="431"/>
      <c r="FF23" s="431"/>
      <c r="FG23" s="431"/>
      <c r="FH23" s="431"/>
      <c r="FI23" s="431"/>
      <c r="FJ23" s="431"/>
      <c r="FK23" s="431"/>
      <c r="FL23" s="431"/>
      <c r="FM23" s="431"/>
      <c r="FN23" s="431"/>
      <c r="FO23" s="431"/>
      <c r="FP23" s="431"/>
      <c r="FQ23" s="431"/>
      <c r="FR23" s="431"/>
      <c r="FS23" s="431"/>
      <c r="FT23" s="421"/>
    </row>
    <row r="24" spans="1:176" s="53" customFormat="1" ht="31.5" x14ac:dyDescent="0.2">
      <c r="A24" s="7">
        <v>23</v>
      </c>
      <c r="B24" s="10" t="s">
        <v>119</v>
      </c>
      <c r="C24" s="10" t="s">
        <v>1263</v>
      </c>
      <c r="D24" s="1" t="s">
        <v>118</v>
      </c>
      <c r="E24" s="100">
        <v>2016</v>
      </c>
      <c r="F24" s="532" t="s">
        <v>224</v>
      </c>
      <c r="G24" s="23" t="s">
        <v>2674</v>
      </c>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421"/>
    </row>
    <row r="25" spans="1:176" s="53" customFormat="1" ht="31.5" x14ac:dyDescent="0.2">
      <c r="A25" s="7">
        <v>24</v>
      </c>
      <c r="B25" s="10" t="s">
        <v>1985</v>
      </c>
      <c r="C25" s="10" t="s">
        <v>1986</v>
      </c>
      <c r="D25" s="1" t="s">
        <v>1987</v>
      </c>
      <c r="E25" s="329">
        <v>2016</v>
      </c>
      <c r="F25" s="533" t="s">
        <v>224</v>
      </c>
      <c r="G25" s="25" t="s">
        <v>2688</v>
      </c>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431"/>
      <c r="AF25" s="431"/>
      <c r="AG25" s="431"/>
      <c r="AH25" s="431"/>
      <c r="AI25" s="431"/>
      <c r="AJ25" s="431"/>
      <c r="AK25" s="431"/>
      <c r="AL25" s="431"/>
      <c r="AM25" s="431"/>
      <c r="AN25" s="431"/>
      <c r="AO25" s="431"/>
      <c r="AP25" s="431"/>
      <c r="AQ25" s="431"/>
      <c r="AR25" s="431"/>
      <c r="AS25" s="431"/>
      <c r="AT25" s="431"/>
      <c r="AU25" s="431"/>
      <c r="AV25" s="431"/>
      <c r="AW25" s="431"/>
      <c r="AX25" s="431"/>
      <c r="AY25" s="431"/>
      <c r="AZ25" s="431"/>
      <c r="BA25" s="431"/>
      <c r="BB25" s="431"/>
      <c r="BC25" s="431"/>
      <c r="BD25" s="431"/>
      <c r="BE25" s="431"/>
      <c r="BF25" s="431"/>
      <c r="BG25" s="431"/>
      <c r="BH25" s="431"/>
      <c r="BI25" s="431"/>
      <c r="BJ25" s="431"/>
      <c r="BK25" s="431"/>
      <c r="BL25" s="431"/>
      <c r="BM25" s="431"/>
      <c r="BN25" s="431"/>
      <c r="BO25" s="431"/>
      <c r="BP25" s="431"/>
      <c r="BQ25" s="431"/>
      <c r="BR25" s="431"/>
      <c r="BS25" s="431"/>
      <c r="BT25" s="431"/>
      <c r="BU25" s="431"/>
      <c r="BV25" s="431"/>
      <c r="BW25" s="431"/>
      <c r="BX25" s="431"/>
      <c r="BY25" s="431"/>
      <c r="BZ25" s="431"/>
      <c r="CA25" s="431"/>
      <c r="CB25" s="431"/>
      <c r="CC25" s="431"/>
      <c r="CD25" s="431"/>
      <c r="CE25" s="431"/>
      <c r="CF25" s="431"/>
      <c r="CG25" s="431"/>
      <c r="CH25" s="431"/>
      <c r="CI25" s="431"/>
      <c r="CJ25" s="431"/>
      <c r="CK25" s="431"/>
      <c r="CL25" s="431"/>
      <c r="CM25" s="431"/>
      <c r="CN25" s="431"/>
      <c r="CO25" s="431"/>
      <c r="CP25" s="431"/>
      <c r="CQ25" s="431"/>
      <c r="CR25" s="431"/>
      <c r="CS25" s="431"/>
      <c r="CT25" s="431"/>
      <c r="CU25" s="431"/>
      <c r="CV25" s="431"/>
      <c r="CW25" s="431"/>
      <c r="CX25" s="431"/>
      <c r="CY25" s="431"/>
      <c r="CZ25" s="431"/>
      <c r="DA25" s="431"/>
      <c r="DB25" s="431"/>
      <c r="DC25" s="431"/>
      <c r="DD25" s="431"/>
      <c r="DE25" s="431"/>
      <c r="DF25" s="431"/>
      <c r="DG25" s="431"/>
      <c r="DH25" s="431"/>
      <c r="DI25" s="431"/>
      <c r="DJ25" s="431"/>
      <c r="DK25" s="431"/>
      <c r="DL25" s="431"/>
      <c r="DM25" s="431"/>
      <c r="DN25" s="431"/>
      <c r="DO25" s="431"/>
      <c r="DP25" s="431"/>
      <c r="DQ25" s="431"/>
      <c r="DR25" s="431"/>
      <c r="DS25" s="431"/>
      <c r="DT25" s="431"/>
      <c r="DU25" s="431"/>
      <c r="DV25" s="431"/>
      <c r="DW25" s="431"/>
      <c r="DX25" s="431"/>
      <c r="DY25" s="431"/>
      <c r="DZ25" s="431"/>
      <c r="EA25" s="431"/>
      <c r="EB25" s="431"/>
      <c r="EC25" s="431"/>
      <c r="ED25" s="431"/>
      <c r="EE25" s="431"/>
      <c r="EF25" s="431"/>
      <c r="EG25" s="431"/>
      <c r="EH25" s="431"/>
      <c r="EI25" s="431"/>
      <c r="EJ25" s="431"/>
      <c r="EK25" s="431"/>
      <c r="EL25" s="431"/>
      <c r="EM25" s="431"/>
      <c r="EN25" s="431"/>
      <c r="EO25" s="431"/>
      <c r="EP25" s="431"/>
      <c r="EQ25" s="431"/>
      <c r="ER25" s="431"/>
      <c r="ES25" s="431"/>
      <c r="ET25" s="431"/>
      <c r="EU25" s="431"/>
      <c r="EV25" s="431"/>
      <c r="EW25" s="431"/>
      <c r="EX25" s="431"/>
      <c r="EY25" s="431"/>
      <c r="EZ25" s="431"/>
      <c r="FA25" s="431"/>
      <c r="FB25" s="431"/>
      <c r="FC25" s="431"/>
      <c r="FD25" s="431"/>
      <c r="FE25" s="431"/>
      <c r="FF25" s="431"/>
      <c r="FG25" s="431"/>
      <c r="FH25" s="431"/>
      <c r="FI25" s="431"/>
      <c r="FJ25" s="431"/>
      <c r="FK25" s="431"/>
      <c r="FL25" s="431"/>
      <c r="FM25" s="431"/>
      <c r="FN25" s="431"/>
      <c r="FO25" s="431"/>
      <c r="FP25" s="431"/>
      <c r="FQ25" s="431"/>
      <c r="FR25" s="431"/>
      <c r="FS25" s="431"/>
      <c r="FT25" s="421"/>
    </row>
    <row r="26" spans="1:176" s="53" customFormat="1" ht="34.5" x14ac:dyDescent="0.2">
      <c r="A26" s="7">
        <v>25</v>
      </c>
      <c r="B26" s="13" t="s">
        <v>1963</v>
      </c>
      <c r="C26" s="13" t="s">
        <v>1964</v>
      </c>
      <c r="D26" s="2" t="s">
        <v>1965</v>
      </c>
      <c r="E26" s="329">
        <v>2016</v>
      </c>
      <c r="F26" s="533" t="s">
        <v>224</v>
      </c>
      <c r="G26" s="25" t="s">
        <v>2688</v>
      </c>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431"/>
      <c r="BD26" s="431"/>
      <c r="BE26" s="431"/>
      <c r="BF26" s="431"/>
      <c r="BG26" s="431"/>
      <c r="BH26" s="431"/>
      <c r="BI26" s="431"/>
      <c r="BJ26" s="431"/>
      <c r="BK26" s="431"/>
      <c r="BL26" s="431"/>
      <c r="BM26" s="431"/>
      <c r="BN26" s="431"/>
      <c r="BO26" s="431"/>
      <c r="BP26" s="431"/>
      <c r="BQ26" s="431"/>
      <c r="BR26" s="431"/>
      <c r="BS26" s="431"/>
      <c r="BT26" s="431"/>
      <c r="BU26" s="431"/>
      <c r="BV26" s="431"/>
      <c r="BW26" s="431"/>
      <c r="BX26" s="431"/>
      <c r="BY26" s="431"/>
      <c r="BZ26" s="431"/>
      <c r="CA26" s="431"/>
      <c r="CB26" s="431"/>
      <c r="CC26" s="431"/>
      <c r="CD26" s="431"/>
      <c r="CE26" s="431"/>
      <c r="CF26" s="431"/>
      <c r="CG26" s="431"/>
      <c r="CH26" s="431"/>
      <c r="CI26" s="431"/>
      <c r="CJ26" s="431"/>
      <c r="CK26" s="431"/>
      <c r="CL26" s="431"/>
      <c r="CM26" s="431"/>
      <c r="CN26" s="431"/>
      <c r="CO26" s="431"/>
      <c r="CP26" s="431"/>
      <c r="CQ26" s="431"/>
      <c r="CR26" s="431"/>
      <c r="CS26" s="431"/>
      <c r="CT26" s="431"/>
      <c r="CU26" s="431"/>
      <c r="CV26" s="431"/>
      <c r="CW26" s="431"/>
      <c r="CX26" s="431"/>
      <c r="CY26" s="431"/>
      <c r="CZ26" s="431"/>
      <c r="DA26" s="431"/>
      <c r="DB26" s="431"/>
      <c r="DC26" s="431"/>
      <c r="DD26" s="431"/>
      <c r="DE26" s="431"/>
      <c r="DF26" s="431"/>
      <c r="DG26" s="431"/>
      <c r="DH26" s="431"/>
      <c r="DI26" s="431"/>
      <c r="DJ26" s="431"/>
      <c r="DK26" s="431"/>
      <c r="DL26" s="431"/>
      <c r="DM26" s="431"/>
      <c r="DN26" s="431"/>
      <c r="DO26" s="431"/>
      <c r="DP26" s="431"/>
      <c r="DQ26" s="431"/>
      <c r="DR26" s="431"/>
      <c r="DS26" s="431"/>
      <c r="DT26" s="431"/>
      <c r="DU26" s="431"/>
      <c r="DV26" s="431"/>
      <c r="DW26" s="431"/>
      <c r="DX26" s="431"/>
      <c r="DY26" s="431"/>
      <c r="DZ26" s="431"/>
      <c r="EA26" s="431"/>
      <c r="EB26" s="431"/>
      <c r="EC26" s="431"/>
      <c r="ED26" s="431"/>
      <c r="EE26" s="431"/>
      <c r="EF26" s="431"/>
      <c r="EG26" s="431"/>
      <c r="EH26" s="431"/>
      <c r="EI26" s="431"/>
      <c r="EJ26" s="431"/>
      <c r="EK26" s="431"/>
      <c r="EL26" s="431"/>
      <c r="EM26" s="431"/>
      <c r="EN26" s="431"/>
      <c r="EO26" s="431"/>
      <c r="EP26" s="431"/>
      <c r="EQ26" s="431"/>
      <c r="ER26" s="431"/>
      <c r="ES26" s="431"/>
      <c r="ET26" s="431"/>
      <c r="EU26" s="431"/>
      <c r="EV26" s="431"/>
      <c r="EW26" s="431"/>
      <c r="EX26" s="431"/>
      <c r="EY26" s="431"/>
      <c r="EZ26" s="431"/>
      <c r="FA26" s="431"/>
      <c r="FB26" s="431"/>
      <c r="FC26" s="431"/>
      <c r="FD26" s="431"/>
      <c r="FE26" s="431"/>
      <c r="FF26" s="431"/>
      <c r="FG26" s="431"/>
      <c r="FH26" s="431"/>
      <c r="FI26" s="431"/>
      <c r="FJ26" s="431"/>
      <c r="FK26" s="431"/>
      <c r="FL26" s="431"/>
      <c r="FM26" s="431"/>
      <c r="FN26" s="431"/>
      <c r="FO26" s="431"/>
      <c r="FP26" s="431"/>
      <c r="FQ26" s="431"/>
      <c r="FR26" s="431"/>
      <c r="FS26" s="431"/>
      <c r="FT26" s="421"/>
    </row>
    <row r="27" spans="1:176" s="53" customFormat="1" ht="63" x14ac:dyDescent="0.2">
      <c r="A27" s="7">
        <v>26</v>
      </c>
      <c r="B27" s="13" t="s">
        <v>1949</v>
      </c>
      <c r="C27" s="13" t="s">
        <v>1950</v>
      </c>
      <c r="D27" s="2" t="s">
        <v>1951</v>
      </c>
      <c r="E27" s="329">
        <v>2016</v>
      </c>
      <c r="F27" s="533" t="s">
        <v>224</v>
      </c>
      <c r="G27" s="25" t="s">
        <v>2688</v>
      </c>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431"/>
      <c r="AF27" s="431"/>
      <c r="AG27" s="431"/>
      <c r="AH27" s="431"/>
      <c r="AI27" s="431"/>
      <c r="AJ27" s="431"/>
      <c r="AK27" s="431"/>
      <c r="AL27" s="431"/>
      <c r="AM27" s="431"/>
      <c r="AN27" s="431"/>
      <c r="AO27" s="431"/>
      <c r="AP27" s="431"/>
      <c r="AQ27" s="431"/>
      <c r="AR27" s="431"/>
      <c r="AS27" s="431"/>
      <c r="AT27" s="431"/>
      <c r="AU27" s="431"/>
      <c r="AV27" s="431"/>
      <c r="AW27" s="431"/>
      <c r="AX27" s="431"/>
      <c r="AY27" s="431"/>
      <c r="AZ27" s="431"/>
      <c r="BA27" s="431"/>
      <c r="BB27" s="431"/>
      <c r="BC27" s="431"/>
      <c r="BD27" s="431"/>
      <c r="BE27" s="431"/>
      <c r="BF27" s="431"/>
      <c r="BG27" s="431"/>
      <c r="BH27" s="431"/>
      <c r="BI27" s="431"/>
      <c r="BJ27" s="431"/>
      <c r="BK27" s="431"/>
      <c r="BL27" s="431"/>
      <c r="BM27" s="431"/>
      <c r="BN27" s="431"/>
      <c r="BO27" s="431"/>
      <c r="BP27" s="431"/>
      <c r="BQ27" s="431"/>
      <c r="BR27" s="431"/>
      <c r="BS27" s="431"/>
      <c r="BT27" s="431"/>
      <c r="BU27" s="431"/>
      <c r="BV27" s="431"/>
      <c r="BW27" s="431"/>
      <c r="BX27" s="431"/>
      <c r="BY27" s="431"/>
      <c r="BZ27" s="431"/>
      <c r="CA27" s="431"/>
      <c r="CB27" s="431"/>
      <c r="CC27" s="431"/>
      <c r="CD27" s="431"/>
      <c r="CE27" s="431"/>
      <c r="CF27" s="431"/>
      <c r="CG27" s="431"/>
      <c r="CH27" s="431"/>
      <c r="CI27" s="431"/>
      <c r="CJ27" s="431"/>
      <c r="CK27" s="431"/>
      <c r="CL27" s="431"/>
      <c r="CM27" s="431"/>
      <c r="CN27" s="431"/>
      <c r="CO27" s="431"/>
      <c r="CP27" s="431"/>
      <c r="CQ27" s="431"/>
      <c r="CR27" s="431"/>
      <c r="CS27" s="431"/>
      <c r="CT27" s="431"/>
      <c r="CU27" s="431"/>
      <c r="CV27" s="431"/>
      <c r="CW27" s="431"/>
      <c r="CX27" s="431"/>
      <c r="CY27" s="431"/>
      <c r="CZ27" s="431"/>
      <c r="DA27" s="431"/>
      <c r="DB27" s="431"/>
      <c r="DC27" s="431"/>
      <c r="DD27" s="431"/>
      <c r="DE27" s="431"/>
      <c r="DF27" s="431"/>
      <c r="DG27" s="431"/>
      <c r="DH27" s="431"/>
      <c r="DI27" s="431"/>
      <c r="DJ27" s="431"/>
      <c r="DK27" s="431"/>
      <c r="DL27" s="431"/>
      <c r="DM27" s="431"/>
      <c r="DN27" s="431"/>
      <c r="DO27" s="431"/>
      <c r="DP27" s="431"/>
      <c r="DQ27" s="431"/>
      <c r="DR27" s="431"/>
      <c r="DS27" s="431"/>
      <c r="DT27" s="431"/>
      <c r="DU27" s="431"/>
      <c r="DV27" s="431"/>
      <c r="DW27" s="431"/>
      <c r="DX27" s="431"/>
      <c r="DY27" s="431"/>
      <c r="DZ27" s="431"/>
      <c r="EA27" s="431"/>
      <c r="EB27" s="431"/>
      <c r="EC27" s="431"/>
      <c r="ED27" s="431"/>
      <c r="EE27" s="431"/>
      <c r="EF27" s="431"/>
      <c r="EG27" s="431"/>
      <c r="EH27" s="431"/>
      <c r="EI27" s="431"/>
      <c r="EJ27" s="431"/>
      <c r="EK27" s="431"/>
      <c r="EL27" s="431"/>
      <c r="EM27" s="431"/>
      <c r="EN27" s="431"/>
      <c r="EO27" s="431"/>
      <c r="EP27" s="431"/>
      <c r="EQ27" s="431"/>
      <c r="ER27" s="431"/>
      <c r="ES27" s="431"/>
      <c r="ET27" s="431"/>
      <c r="EU27" s="431"/>
      <c r="EV27" s="431"/>
      <c r="EW27" s="431"/>
      <c r="EX27" s="431"/>
      <c r="EY27" s="431"/>
      <c r="EZ27" s="431"/>
      <c r="FA27" s="431"/>
      <c r="FB27" s="431"/>
      <c r="FC27" s="431"/>
      <c r="FD27" s="431"/>
      <c r="FE27" s="431"/>
      <c r="FF27" s="431"/>
      <c r="FG27" s="431"/>
      <c r="FH27" s="431"/>
      <c r="FI27" s="431"/>
      <c r="FJ27" s="431"/>
      <c r="FK27" s="431"/>
      <c r="FL27" s="431"/>
      <c r="FM27" s="431"/>
      <c r="FN27" s="431"/>
      <c r="FO27" s="431"/>
      <c r="FP27" s="431"/>
      <c r="FQ27" s="431"/>
      <c r="FR27" s="431"/>
      <c r="FS27" s="431"/>
      <c r="FT27" s="421"/>
    </row>
    <row r="28" spans="1:176" s="53" customFormat="1" ht="47.25" x14ac:dyDescent="0.2">
      <c r="A28" s="7">
        <v>27</v>
      </c>
      <c r="B28" s="13" t="s">
        <v>1961</v>
      </c>
      <c r="C28" s="13" t="s">
        <v>1962</v>
      </c>
      <c r="D28" s="2" t="s">
        <v>1960</v>
      </c>
      <c r="E28" s="329">
        <v>2016</v>
      </c>
      <c r="F28" s="533" t="s">
        <v>224</v>
      </c>
      <c r="G28" s="25" t="s">
        <v>2688</v>
      </c>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431"/>
      <c r="AF28" s="431"/>
      <c r="AG28" s="431"/>
      <c r="AH28" s="431"/>
      <c r="AI28" s="431"/>
      <c r="AJ28" s="431"/>
      <c r="AK28" s="431"/>
      <c r="AL28" s="431"/>
      <c r="AM28" s="431"/>
      <c r="AN28" s="431"/>
      <c r="AO28" s="431"/>
      <c r="AP28" s="431"/>
      <c r="AQ28" s="431"/>
      <c r="AR28" s="431"/>
      <c r="AS28" s="431"/>
      <c r="AT28" s="431"/>
      <c r="AU28" s="431"/>
      <c r="AV28" s="431"/>
      <c r="AW28" s="431"/>
      <c r="AX28" s="431"/>
      <c r="AY28" s="431"/>
      <c r="AZ28" s="431"/>
      <c r="BA28" s="431"/>
      <c r="BB28" s="431"/>
      <c r="BC28" s="431"/>
      <c r="BD28" s="431"/>
      <c r="BE28" s="431"/>
      <c r="BF28" s="431"/>
      <c r="BG28" s="431"/>
      <c r="BH28" s="431"/>
      <c r="BI28" s="431"/>
      <c r="BJ28" s="431"/>
      <c r="BK28" s="431"/>
      <c r="BL28" s="431"/>
      <c r="BM28" s="431"/>
      <c r="BN28" s="431"/>
      <c r="BO28" s="431"/>
      <c r="BP28" s="431"/>
      <c r="BQ28" s="431"/>
      <c r="BR28" s="431"/>
      <c r="BS28" s="431"/>
      <c r="BT28" s="431"/>
      <c r="BU28" s="431"/>
      <c r="BV28" s="431"/>
      <c r="BW28" s="431"/>
      <c r="BX28" s="431"/>
      <c r="BY28" s="431"/>
      <c r="BZ28" s="431"/>
      <c r="CA28" s="431"/>
      <c r="CB28" s="431"/>
      <c r="CC28" s="431"/>
      <c r="CD28" s="431"/>
      <c r="CE28" s="431"/>
      <c r="CF28" s="431"/>
      <c r="CG28" s="431"/>
      <c r="CH28" s="431"/>
      <c r="CI28" s="431"/>
      <c r="CJ28" s="431"/>
      <c r="CK28" s="431"/>
      <c r="CL28" s="431"/>
      <c r="CM28" s="431"/>
      <c r="CN28" s="431"/>
      <c r="CO28" s="431"/>
      <c r="CP28" s="431"/>
      <c r="CQ28" s="431"/>
      <c r="CR28" s="431"/>
      <c r="CS28" s="431"/>
      <c r="CT28" s="431"/>
      <c r="CU28" s="431"/>
      <c r="CV28" s="431"/>
      <c r="CW28" s="431"/>
      <c r="CX28" s="431"/>
      <c r="CY28" s="431"/>
      <c r="CZ28" s="431"/>
      <c r="DA28" s="431"/>
      <c r="DB28" s="431"/>
      <c r="DC28" s="431"/>
      <c r="DD28" s="431"/>
      <c r="DE28" s="431"/>
      <c r="DF28" s="431"/>
      <c r="DG28" s="431"/>
      <c r="DH28" s="431"/>
      <c r="DI28" s="431"/>
      <c r="DJ28" s="431"/>
      <c r="DK28" s="431"/>
      <c r="DL28" s="431"/>
      <c r="DM28" s="431"/>
      <c r="DN28" s="431"/>
      <c r="DO28" s="431"/>
      <c r="DP28" s="431"/>
      <c r="DQ28" s="431"/>
      <c r="DR28" s="431"/>
      <c r="DS28" s="431"/>
      <c r="DT28" s="431"/>
      <c r="DU28" s="431"/>
      <c r="DV28" s="431"/>
      <c r="DW28" s="431"/>
      <c r="DX28" s="431"/>
      <c r="DY28" s="431"/>
      <c r="DZ28" s="431"/>
      <c r="EA28" s="431"/>
      <c r="EB28" s="431"/>
      <c r="EC28" s="431"/>
      <c r="ED28" s="431"/>
      <c r="EE28" s="431"/>
      <c r="EF28" s="431"/>
      <c r="EG28" s="431"/>
      <c r="EH28" s="431"/>
      <c r="EI28" s="431"/>
      <c r="EJ28" s="431"/>
      <c r="EK28" s="431"/>
      <c r="EL28" s="431"/>
      <c r="EM28" s="431"/>
      <c r="EN28" s="431"/>
      <c r="EO28" s="431"/>
      <c r="EP28" s="431"/>
      <c r="EQ28" s="431"/>
      <c r="ER28" s="431"/>
      <c r="ES28" s="431"/>
      <c r="ET28" s="431"/>
      <c r="EU28" s="431"/>
      <c r="EV28" s="431"/>
      <c r="EW28" s="431"/>
      <c r="EX28" s="431"/>
      <c r="EY28" s="431"/>
      <c r="EZ28" s="431"/>
      <c r="FA28" s="431"/>
      <c r="FB28" s="431"/>
      <c r="FC28" s="431"/>
      <c r="FD28" s="431"/>
      <c r="FE28" s="431"/>
      <c r="FF28" s="431"/>
      <c r="FG28" s="431"/>
      <c r="FH28" s="431"/>
      <c r="FI28" s="431"/>
      <c r="FJ28" s="431"/>
      <c r="FK28" s="431"/>
      <c r="FL28" s="431"/>
      <c r="FM28" s="431"/>
      <c r="FN28" s="431"/>
      <c r="FO28" s="431"/>
      <c r="FP28" s="431"/>
      <c r="FQ28" s="431"/>
      <c r="FR28" s="431"/>
      <c r="FS28" s="431"/>
      <c r="FT28" s="421"/>
    </row>
    <row r="29" spans="1:176" s="53" customFormat="1" ht="47.25" x14ac:dyDescent="0.2">
      <c r="A29" s="7">
        <v>28</v>
      </c>
      <c r="B29" s="13" t="s">
        <v>1907</v>
      </c>
      <c r="C29" s="13" t="s">
        <v>1908</v>
      </c>
      <c r="D29" s="2" t="s">
        <v>1909</v>
      </c>
      <c r="E29" s="329">
        <v>2016</v>
      </c>
      <c r="F29" s="533" t="s">
        <v>224</v>
      </c>
      <c r="G29" s="25" t="s">
        <v>2688</v>
      </c>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c r="AL29" s="262"/>
      <c r="AM29" s="262"/>
      <c r="AN29" s="262"/>
      <c r="AO29" s="262"/>
      <c r="AP29" s="262"/>
      <c r="AQ29" s="262"/>
      <c r="AR29" s="262"/>
      <c r="AS29" s="262"/>
      <c r="AT29" s="262"/>
      <c r="AU29" s="262"/>
      <c r="AV29" s="262"/>
      <c r="AW29" s="262"/>
      <c r="AX29" s="262"/>
      <c r="AY29" s="262"/>
      <c r="AZ29" s="262"/>
      <c r="BA29" s="262"/>
      <c r="BB29" s="262"/>
      <c r="BC29" s="262"/>
      <c r="BD29" s="262"/>
      <c r="BE29" s="262"/>
      <c r="BF29" s="262"/>
      <c r="BG29" s="262"/>
      <c r="BH29" s="262"/>
      <c r="BI29" s="262"/>
      <c r="BJ29" s="262"/>
      <c r="BK29" s="262"/>
      <c r="BL29" s="262"/>
      <c r="BM29" s="262"/>
      <c r="BN29" s="262"/>
      <c r="BO29" s="262"/>
      <c r="BP29" s="262"/>
      <c r="BQ29" s="262"/>
      <c r="BR29" s="262"/>
      <c r="BS29" s="262"/>
      <c r="BT29" s="262"/>
      <c r="BU29" s="262"/>
      <c r="BV29" s="262"/>
      <c r="BW29" s="262"/>
      <c r="BX29" s="262"/>
      <c r="BY29" s="262"/>
      <c r="BZ29" s="262"/>
      <c r="CA29" s="262"/>
      <c r="CB29" s="262"/>
      <c r="CC29" s="262"/>
      <c r="CD29" s="262"/>
      <c r="CE29" s="262"/>
      <c r="CF29" s="262"/>
      <c r="CG29" s="262"/>
      <c r="CH29" s="262"/>
      <c r="CI29" s="262"/>
      <c r="CJ29" s="262"/>
      <c r="CK29" s="262"/>
      <c r="CL29" s="262"/>
      <c r="CM29" s="262"/>
      <c r="CN29" s="262"/>
      <c r="CO29" s="262"/>
      <c r="CP29" s="262"/>
      <c r="CQ29" s="262"/>
      <c r="CR29" s="262"/>
      <c r="CS29" s="262"/>
      <c r="CT29" s="262"/>
      <c r="CU29" s="262"/>
      <c r="CV29" s="262"/>
      <c r="CW29" s="262"/>
      <c r="CX29" s="262"/>
      <c r="CY29" s="262"/>
      <c r="CZ29" s="262"/>
      <c r="DA29" s="262"/>
      <c r="DB29" s="262"/>
      <c r="DC29" s="262"/>
      <c r="DD29" s="262"/>
      <c r="DE29" s="262"/>
      <c r="DF29" s="262"/>
      <c r="DG29" s="262"/>
      <c r="DH29" s="262"/>
      <c r="DI29" s="262"/>
      <c r="DJ29" s="262"/>
      <c r="DK29" s="262"/>
      <c r="DL29" s="262"/>
      <c r="DM29" s="262"/>
      <c r="DN29" s="262"/>
      <c r="DO29" s="262"/>
      <c r="DP29" s="262"/>
      <c r="DQ29" s="262"/>
      <c r="DR29" s="262"/>
      <c r="DS29" s="262"/>
      <c r="DT29" s="262"/>
      <c r="DU29" s="262"/>
      <c r="DV29" s="262"/>
      <c r="DW29" s="262"/>
      <c r="DX29" s="262"/>
      <c r="DY29" s="262"/>
      <c r="DZ29" s="262"/>
      <c r="EA29" s="262"/>
      <c r="EB29" s="262"/>
      <c r="EC29" s="262"/>
      <c r="ED29" s="262"/>
      <c r="EE29" s="262"/>
      <c r="EF29" s="262"/>
      <c r="EG29" s="262"/>
      <c r="EH29" s="262"/>
      <c r="EI29" s="262"/>
      <c r="EJ29" s="262"/>
      <c r="EK29" s="262"/>
      <c r="EL29" s="262"/>
      <c r="EM29" s="262"/>
      <c r="EN29" s="262"/>
      <c r="EO29" s="262"/>
      <c r="EP29" s="262"/>
      <c r="EQ29" s="262"/>
      <c r="ER29" s="262"/>
      <c r="ES29" s="262"/>
      <c r="ET29" s="262"/>
      <c r="EU29" s="262"/>
      <c r="EV29" s="262"/>
      <c r="EW29" s="262"/>
      <c r="EX29" s="262"/>
      <c r="EY29" s="262"/>
      <c r="EZ29" s="262"/>
      <c r="FA29" s="262"/>
      <c r="FB29" s="262"/>
      <c r="FC29" s="262"/>
      <c r="FD29" s="262"/>
      <c r="FE29" s="262"/>
      <c r="FF29" s="262"/>
      <c r="FG29" s="262"/>
      <c r="FH29" s="262"/>
      <c r="FI29" s="262"/>
      <c r="FJ29" s="262"/>
      <c r="FK29" s="262"/>
      <c r="FL29" s="262"/>
      <c r="FM29" s="262"/>
      <c r="FN29" s="262"/>
      <c r="FO29" s="262"/>
      <c r="FP29" s="262"/>
      <c r="FQ29" s="262"/>
      <c r="FR29" s="262"/>
      <c r="FS29" s="262"/>
      <c r="FT29" s="421"/>
    </row>
    <row r="30" spans="1:176" s="53" customFormat="1" ht="47.25" x14ac:dyDescent="0.2">
      <c r="A30" s="7">
        <v>29</v>
      </c>
      <c r="B30" s="13" t="s">
        <v>99</v>
      </c>
      <c r="C30" s="13" t="s">
        <v>1252</v>
      </c>
      <c r="D30" s="64" t="s">
        <v>31</v>
      </c>
      <c r="E30" s="14">
        <v>2016</v>
      </c>
      <c r="F30" s="534" t="s">
        <v>224</v>
      </c>
      <c r="G30" s="23" t="s">
        <v>2674</v>
      </c>
      <c r="H30" s="419"/>
      <c r="I30" s="419"/>
      <c r="J30" s="419"/>
      <c r="K30" s="419"/>
      <c r="L30" s="419"/>
      <c r="M30" s="419"/>
      <c r="N30" s="419"/>
      <c r="O30" s="419"/>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c r="AM30" s="419"/>
      <c r="AN30" s="419"/>
      <c r="AO30" s="419"/>
      <c r="AP30" s="419"/>
      <c r="AQ30" s="419"/>
      <c r="AR30" s="419"/>
      <c r="AS30" s="419"/>
      <c r="AT30" s="419"/>
      <c r="AU30" s="419"/>
      <c r="AV30" s="419"/>
      <c r="AW30" s="419"/>
      <c r="AX30" s="419"/>
      <c r="AY30" s="419"/>
      <c r="AZ30" s="419"/>
      <c r="BA30" s="419"/>
      <c r="BB30" s="419"/>
      <c r="BC30" s="419"/>
      <c r="BD30" s="419"/>
      <c r="BE30" s="419"/>
      <c r="BF30" s="419"/>
      <c r="BG30" s="419"/>
      <c r="BH30" s="419"/>
      <c r="BI30" s="419"/>
      <c r="BJ30" s="419"/>
      <c r="BK30" s="419"/>
      <c r="BL30" s="419"/>
      <c r="BM30" s="419"/>
      <c r="BN30" s="419"/>
      <c r="BO30" s="419"/>
      <c r="BP30" s="419"/>
      <c r="BQ30" s="419"/>
      <c r="BR30" s="419"/>
      <c r="BS30" s="419"/>
      <c r="BT30" s="419"/>
      <c r="BU30" s="419"/>
      <c r="BV30" s="419"/>
      <c r="BW30" s="419"/>
      <c r="BX30" s="419"/>
      <c r="BY30" s="419"/>
      <c r="BZ30" s="419"/>
      <c r="CA30" s="419"/>
      <c r="CB30" s="419"/>
      <c r="CC30" s="419"/>
      <c r="CD30" s="419"/>
      <c r="CE30" s="419"/>
      <c r="CF30" s="419"/>
      <c r="CG30" s="419"/>
      <c r="CH30" s="419"/>
      <c r="CI30" s="419"/>
      <c r="CJ30" s="419"/>
      <c r="CK30" s="419"/>
      <c r="CL30" s="419"/>
      <c r="CM30" s="419"/>
      <c r="CN30" s="419"/>
      <c r="CO30" s="419"/>
      <c r="CP30" s="419"/>
      <c r="CQ30" s="419"/>
      <c r="CR30" s="419"/>
      <c r="CS30" s="419"/>
      <c r="CT30" s="419"/>
      <c r="CU30" s="419"/>
      <c r="CV30" s="419"/>
      <c r="CW30" s="419"/>
      <c r="CX30" s="419"/>
      <c r="CY30" s="419"/>
      <c r="CZ30" s="419"/>
      <c r="DA30" s="419"/>
      <c r="DB30" s="419"/>
      <c r="DC30" s="419"/>
      <c r="DD30" s="419"/>
      <c r="DE30" s="419"/>
      <c r="DF30" s="419"/>
      <c r="DG30" s="419"/>
      <c r="DH30" s="419"/>
      <c r="DI30" s="419"/>
      <c r="DJ30" s="419"/>
      <c r="DK30" s="419"/>
      <c r="DL30" s="419"/>
      <c r="DM30" s="419"/>
      <c r="DN30" s="419"/>
      <c r="DO30" s="419"/>
      <c r="DP30" s="419"/>
      <c r="DQ30" s="419"/>
      <c r="DR30" s="419"/>
      <c r="DS30" s="419"/>
      <c r="DT30" s="419"/>
      <c r="DU30" s="419"/>
      <c r="DV30" s="419"/>
      <c r="DW30" s="419"/>
      <c r="DX30" s="419"/>
      <c r="DY30" s="419"/>
      <c r="DZ30" s="419"/>
      <c r="EA30" s="419"/>
      <c r="EB30" s="419"/>
      <c r="EC30" s="419"/>
      <c r="ED30" s="419"/>
      <c r="EE30" s="419"/>
      <c r="EF30" s="419"/>
      <c r="EG30" s="419"/>
      <c r="EH30" s="419"/>
      <c r="EI30" s="419"/>
      <c r="EJ30" s="419"/>
      <c r="EK30" s="419"/>
      <c r="EL30" s="419"/>
      <c r="EM30" s="419"/>
      <c r="EN30" s="419"/>
      <c r="EO30" s="419"/>
      <c r="EP30" s="419"/>
      <c r="EQ30" s="419"/>
      <c r="ER30" s="419"/>
      <c r="ES30" s="419"/>
      <c r="ET30" s="419"/>
      <c r="EU30" s="419"/>
      <c r="EV30" s="419"/>
      <c r="EW30" s="419"/>
      <c r="EX30" s="419"/>
      <c r="EY30" s="419"/>
      <c r="EZ30" s="419"/>
      <c r="FA30" s="419"/>
      <c r="FB30" s="419"/>
      <c r="FC30" s="419"/>
      <c r="FD30" s="419"/>
      <c r="FE30" s="419"/>
      <c r="FF30" s="419"/>
      <c r="FG30" s="419"/>
      <c r="FH30" s="419"/>
      <c r="FI30" s="419"/>
      <c r="FJ30" s="419"/>
      <c r="FK30" s="419"/>
      <c r="FL30" s="419"/>
      <c r="FM30" s="419"/>
      <c r="FN30" s="419"/>
      <c r="FO30" s="419"/>
      <c r="FP30" s="419"/>
      <c r="FQ30" s="419"/>
      <c r="FR30" s="419"/>
      <c r="FS30" s="419"/>
      <c r="FT30" s="421"/>
    </row>
    <row r="31" spans="1:176" s="53" customFormat="1" ht="31.5" x14ac:dyDescent="0.2">
      <c r="A31" s="7">
        <v>30</v>
      </c>
      <c r="B31" s="13" t="s">
        <v>1945</v>
      </c>
      <c r="C31" s="13" t="s">
        <v>1943</v>
      </c>
      <c r="D31" s="2" t="s">
        <v>1946</v>
      </c>
      <c r="E31" s="329">
        <v>2016</v>
      </c>
      <c r="F31" s="533" t="s">
        <v>224</v>
      </c>
      <c r="G31" s="25" t="s">
        <v>2688</v>
      </c>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431"/>
      <c r="AF31" s="431"/>
      <c r="AG31" s="431"/>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1"/>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1"/>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1"/>
      <c r="DD31" s="431"/>
      <c r="DE31" s="431"/>
      <c r="DF31" s="431"/>
      <c r="DG31" s="431"/>
      <c r="DH31" s="431"/>
      <c r="DI31" s="431"/>
      <c r="DJ31" s="431"/>
      <c r="DK31" s="431"/>
      <c r="DL31" s="431"/>
      <c r="DM31" s="431"/>
      <c r="DN31" s="431"/>
      <c r="DO31" s="431"/>
      <c r="DP31" s="431"/>
      <c r="DQ31" s="431"/>
      <c r="DR31" s="431"/>
      <c r="DS31" s="431"/>
      <c r="DT31" s="431"/>
      <c r="DU31" s="431"/>
      <c r="DV31" s="431"/>
      <c r="DW31" s="431"/>
      <c r="DX31" s="431"/>
      <c r="DY31" s="431"/>
      <c r="DZ31" s="431"/>
      <c r="EA31" s="431"/>
      <c r="EB31" s="431"/>
      <c r="EC31" s="431"/>
      <c r="ED31" s="431"/>
      <c r="EE31" s="431"/>
      <c r="EF31" s="431"/>
      <c r="EG31" s="431"/>
      <c r="EH31" s="431"/>
      <c r="EI31" s="431"/>
      <c r="EJ31" s="431"/>
      <c r="EK31" s="431"/>
      <c r="EL31" s="431"/>
      <c r="EM31" s="431"/>
      <c r="EN31" s="431"/>
      <c r="EO31" s="431"/>
      <c r="EP31" s="431"/>
      <c r="EQ31" s="431"/>
      <c r="ER31" s="431"/>
      <c r="ES31" s="431"/>
      <c r="ET31" s="431"/>
      <c r="EU31" s="431"/>
      <c r="EV31" s="431"/>
      <c r="EW31" s="431"/>
      <c r="EX31" s="431"/>
      <c r="EY31" s="431"/>
      <c r="EZ31" s="431"/>
      <c r="FA31" s="431"/>
      <c r="FB31" s="431"/>
      <c r="FC31" s="431"/>
      <c r="FD31" s="431"/>
      <c r="FE31" s="431"/>
      <c r="FF31" s="431"/>
      <c r="FG31" s="431"/>
      <c r="FH31" s="431"/>
      <c r="FI31" s="431"/>
      <c r="FJ31" s="431"/>
      <c r="FK31" s="431"/>
      <c r="FL31" s="431"/>
      <c r="FM31" s="431"/>
      <c r="FN31" s="431"/>
      <c r="FO31" s="431"/>
      <c r="FP31" s="431"/>
      <c r="FQ31" s="431"/>
      <c r="FR31" s="431"/>
      <c r="FS31" s="431"/>
      <c r="FT31" s="421"/>
    </row>
    <row r="32" spans="1:176" s="53" customFormat="1" ht="47.25" x14ac:dyDescent="0.2">
      <c r="A32" s="7">
        <v>31</v>
      </c>
      <c r="B32" s="13" t="s">
        <v>120</v>
      </c>
      <c r="C32" s="13" t="s">
        <v>1253</v>
      </c>
      <c r="D32" s="64" t="s">
        <v>41</v>
      </c>
      <c r="E32" s="14">
        <v>2016</v>
      </c>
      <c r="F32" s="534" t="s">
        <v>224</v>
      </c>
      <c r="G32" s="23" t="s">
        <v>2674</v>
      </c>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19"/>
      <c r="BP32" s="419"/>
      <c r="BQ32" s="419"/>
      <c r="BR32" s="419"/>
      <c r="BS32" s="419"/>
      <c r="BT32" s="419"/>
      <c r="BU32" s="419"/>
      <c r="BV32" s="419"/>
      <c r="BW32" s="419"/>
      <c r="BX32" s="419"/>
      <c r="BY32" s="419"/>
      <c r="BZ32" s="419"/>
      <c r="CA32" s="419"/>
      <c r="CB32" s="419"/>
      <c r="CC32" s="419"/>
      <c r="CD32" s="419"/>
      <c r="CE32" s="419"/>
      <c r="CF32" s="419"/>
      <c r="CG32" s="419"/>
      <c r="CH32" s="419"/>
      <c r="CI32" s="419"/>
      <c r="CJ32" s="419"/>
      <c r="CK32" s="419"/>
      <c r="CL32" s="419"/>
      <c r="CM32" s="419"/>
      <c r="CN32" s="419"/>
      <c r="CO32" s="419"/>
      <c r="CP32" s="419"/>
      <c r="CQ32" s="419"/>
      <c r="CR32" s="419"/>
      <c r="CS32" s="419"/>
      <c r="CT32" s="419"/>
      <c r="CU32" s="419"/>
      <c r="CV32" s="419"/>
      <c r="CW32" s="419"/>
      <c r="CX32" s="419"/>
      <c r="CY32" s="419"/>
      <c r="CZ32" s="419"/>
      <c r="DA32" s="419"/>
      <c r="DB32" s="419"/>
      <c r="DC32" s="419"/>
      <c r="DD32" s="419"/>
      <c r="DE32" s="419"/>
      <c r="DF32" s="419"/>
      <c r="DG32" s="419"/>
      <c r="DH32" s="419"/>
      <c r="DI32" s="419"/>
      <c r="DJ32" s="419"/>
      <c r="DK32" s="419"/>
      <c r="DL32" s="419"/>
      <c r="DM32" s="419"/>
      <c r="DN32" s="419"/>
      <c r="DO32" s="419"/>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19"/>
      <c r="EY32" s="419"/>
      <c r="EZ32" s="419"/>
      <c r="FA32" s="419"/>
      <c r="FB32" s="419"/>
      <c r="FC32" s="419"/>
      <c r="FD32" s="419"/>
      <c r="FE32" s="419"/>
      <c r="FF32" s="419"/>
      <c r="FG32" s="419"/>
      <c r="FH32" s="419"/>
      <c r="FI32" s="419"/>
      <c r="FJ32" s="419"/>
      <c r="FK32" s="419"/>
      <c r="FL32" s="419"/>
      <c r="FM32" s="419"/>
      <c r="FN32" s="419"/>
      <c r="FO32" s="419"/>
      <c r="FP32" s="419"/>
      <c r="FQ32" s="419"/>
      <c r="FR32" s="419"/>
      <c r="FS32" s="419"/>
      <c r="FT32" s="421"/>
    </row>
    <row r="33" spans="1:176" s="53" customFormat="1" ht="47.25" x14ac:dyDescent="0.2">
      <c r="A33" s="7">
        <v>32</v>
      </c>
      <c r="B33" s="232" t="s">
        <v>1904</v>
      </c>
      <c r="C33" s="13" t="s">
        <v>1905</v>
      </c>
      <c r="D33" s="245" t="s">
        <v>1906</v>
      </c>
      <c r="E33" s="329">
        <v>2016</v>
      </c>
      <c r="F33" s="533" t="s">
        <v>224</v>
      </c>
      <c r="G33" s="25" t="s">
        <v>2688</v>
      </c>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262"/>
      <c r="BT33" s="262"/>
      <c r="BU33" s="262"/>
      <c r="BV33" s="262"/>
      <c r="BW33" s="262"/>
      <c r="BX33" s="262"/>
      <c r="BY33" s="262"/>
      <c r="BZ33" s="262"/>
      <c r="CA33" s="262"/>
      <c r="CB33" s="262"/>
      <c r="CC33" s="262"/>
      <c r="CD33" s="262"/>
      <c r="CE33" s="262"/>
      <c r="CF33" s="262"/>
      <c r="CG33" s="262"/>
      <c r="CH33" s="262"/>
      <c r="CI33" s="262"/>
      <c r="CJ33" s="262"/>
      <c r="CK33" s="262"/>
      <c r="CL33" s="262"/>
      <c r="CM33" s="262"/>
      <c r="CN33" s="262"/>
      <c r="CO33" s="262"/>
      <c r="CP33" s="262"/>
      <c r="CQ33" s="262"/>
      <c r="CR33" s="262"/>
      <c r="CS33" s="262"/>
      <c r="CT33" s="262"/>
      <c r="CU33" s="262"/>
      <c r="CV33" s="262"/>
      <c r="CW33" s="262"/>
      <c r="CX33" s="262"/>
      <c r="CY33" s="262"/>
      <c r="CZ33" s="262"/>
      <c r="DA33" s="262"/>
      <c r="DB33" s="262"/>
      <c r="DC33" s="262"/>
      <c r="DD33" s="262"/>
      <c r="DE33" s="262"/>
      <c r="DF33" s="262"/>
      <c r="DG33" s="262"/>
      <c r="DH33" s="262"/>
      <c r="DI33" s="262"/>
      <c r="DJ33" s="262"/>
      <c r="DK33" s="262"/>
      <c r="DL33" s="262"/>
      <c r="DM33" s="262"/>
      <c r="DN33" s="262"/>
      <c r="DO33" s="262"/>
      <c r="DP33" s="262"/>
      <c r="DQ33" s="262"/>
      <c r="DR33" s="262"/>
      <c r="DS33" s="262"/>
      <c r="DT33" s="262"/>
      <c r="DU33" s="262"/>
      <c r="DV33" s="262"/>
      <c r="DW33" s="262"/>
      <c r="DX33" s="262"/>
      <c r="DY33" s="262"/>
      <c r="DZ33" s="262"/>
      <c r="EA33" s="262"/>
      <c r="EB33" s="262"/>
      <c r="EC33" s="262"/>
      <c r="ED33" s="262"/>
      <c r="EE33" s="262"/>
      <c r="EF33" s="262"/>
      <c r="EG33" s="262"/>
      <c r="EH33" s="262"/>
      <c r="EI33" s="262"/>
      <c r="EJ33" s="262"/>
      <c r="EK33" s="262"/>
      <c r="EL33" s="262"/>
      <c r="EM33" s="262"/>
      <c r="EN33" s="262"/>
      <c r="EO33" s="262"/>
      <c r="EP33" s="262"/>
      <c r="EQ33" s="262"/>
      <c r="ER33" s="262"/>
      <c r="ES33" s="262"/>
      <c r="ET33" s="262"/>
      <c r="EU33" s="262"/>
      <c r="EV33" s="262"/>
      <c r="EW33" s="262"/>
      <c r="EX33" s="262"/>
      <c r="EY33" s="262"/>
      <c r="EZ33" s="262"/>
      <c r="FA33" s="262"/>
      <c r="FB33" s="262"/>
      <c r="FC33" s="262"/>
      <c r="FD33" s="262"/>
      <c r="FE33" s="262"/>
      <c r="FF33" s="262"/>
      <c r="FG33" s="262"/>
      <c r="FH33" s="262"/>
      <c r="FI33" s="262"/>
      <c r="FJ33" s="262"/>
      <c r="FK33" s="262"/>
      <c r="FL33" s="262"/>
      <c r="FM33" s="262"/>
      <c r="FN33" s="262"/>
      <c r="FO33" s="262"/>
      <c r="FP33" s="262"/>
      <c r="FQ33" s="262"/>
      <c r="FR33" s="262"/>
      <c r="FS33" s="262"/>
      <c r="FT33" s="421"/>
    </row>
    <row r="34" spans="1:176" s="53" customFormat="1" ht="47.25" x14ac:dyDescent="0.2">
      <c r="A34" s="7">
        <v>33</v>
      </c>
      <c r="B34" s="13" t="s">
        <v>725</v>
      </c>
      <c r="C34" s="13" t="s">
        <v>1013</v>
      </c>
      <c r="D34" s="64" t="s">
        <v>339</v>
      </c>
      <c r="E34" s="14">
        <v>2016</v>
      </c>
      <c r="F34" s="534" t="s">
        <v>224</v>
      </c>
      <c r="G34" s="23" t="s">
        <v>2674</v>
      </c>
      <c r="H34" s="419"/>
      <c r="I34" s="419"/>
      <c r="J34" s="419"/>
      <c r="K34" s="419"/>
      <c r="L34" s="419"/>
      <c r="M34" s="419"/>
      <c r="N34" s="419"/>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c r="DU34" s="419"/>
      <c r="DV34" s="419"/>
      <c r="DW34" s="419"/>
      <c r="DX34" s="419"/>
      <c r="DY34" s="419"/>
      <c r="DZ34" s="419"/>
      <c r="EA34" s="419"/>
      <c r="EB34" s="419"/>
      <c r="EC34" s="419"/>
      <c r="ED34" s="419"/>
      <c r="EE34" s="419"/>
      <c r="EF34" s="419"/>
      <c r="EG34" s="419"/>
      <c r="EH34" s="419"/>
      <c r="EI34" s="419"/>
      <c r="EJ34" s="419"/>
      <c r="EK34" s="419"/>
      <c r="EL34" s="419"/>
      <c r="EM34" s="419"/>
      <c r="EN34" s="419"/>
      <c r="EO34" s="419"/>
      <c r="EP34" s="419"/>
      <c r="EQ34" s="419"/>
      <c r="ER34" s="419"/>
      <c r="ES34" s="419"/>
      <c r="ET34" s="419"/>
      <c r="EU34" s="419"/>
      <c r="EV34" s="419"/>
      <c r="EW34" s="419"/>
      <c r="EX34" s="419"/>
      <c r="EY34" s="419"/>
      <c r="EZ34" s="419"/>
      <c r="FA34" s="419"/>
      <c r="FB34" s="419"/>
      <c r="FC34" s="419"/>
      <c r="FD34" s="419"/>
      <c r="FE34" s="419"/>
      <c r="FF34" s="419"/>
      <c r="FG34" s="419"/>
      <c r="FH34" s="419"/>
      <c r="FI34" s="419"/>
      <c r="FJ34" s="419"/>
      <c r="FK34" s="419"/>
      <c r="FL34" s="419"/>
      <c r="FM34" s="419"/>
      <c r="FN34" s="419"/>
      <c r="FO34" s="419"/>
      <c r="FP34" s="419"/>
      <c r="FQ34" s="419"/>
      <c r="FR34" s="419"/>
      <c r="FS34" s="419"/>
      <c r="FT34" s="421"/>
    </row>
    <row r="35" spans="1:176" s="53" customFormat="1" ht="31.5" x14ac:dyDescent="0.2">
      <c r="A35" s="7">
        <v>34</v>
      </c>
      <c r="B35" s="13" t="s">
        <v>127</v>
      </c>
      <c r="C35" s="13" t="s">
        <v>1264</v>
      </c>
      <c r="D35" s="2" t="s">
        <v>126</v>
      </c>
      <c r="E35" s="100">
        <v>2016</v>
      </c>
      <c r="F35" s="532" t="s">
        <v>224</v>
      </c>
      <c r="G35" s="25" t="s">
        <v>2673</v>
      </c>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421"/>
    </row>
    <row r="36" spans="1:176" s="53" customFormat="1" ht="47.25" x14ac:dyDescent="0.2">
      <c r="A36" s="7">
        <v>35</v>
      </c>
      <c r="B36" s="13" t="s">
        <v>1917</v>
      </c>
      <c r="C36" s="13" t="s">
        <v>1918</v>
      </c>
      <c r="D36" s="2" t="s">
        <v>1898</v>
      </c>
      <c r="E36" s="329">
        <v>2016</v>
      </c>
      <c r="F36" s="533" t="s">
        <v>224</v>
      </c>
      <c r="G36" s="25" t="s">
        <v>2688</v>
      </c>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E36" s="262"/>
      <c r="DF36" s="262"/>
      <c r="DG36" s="262"/>
      <c r="DH36" s="262"/>
      <c r="DI36" s="262"/>
      <c r="DJ36" s="262"/>
      <c r="DK36" s="262"/>
      <c r="DL36" s="262"/>
      <c r="DM36" s="262"/>
      <c r="DN36" s="262"/>
      <c r="DO36" s="262"/>
      <c r="DP36" s="262"/>
      <c r="DQ36" s="262"/>
      <c r="DR36" s="262"/>
      <c r="DS36" s="262"/>
      <c r="DT36" s="262"/>
      <c r="DU36" s="262"/>
      <c r="DV36" s="262"/>
      <c r="DW36" s="262"/>
      <c r="DX36" s="262"/>
      <c r="DY36" s="262"/>
      <c r="DZ36" s="262"/>
      <c r="EA36" s="262"/>
      <c r="EB36" s="262"/>
      <c r="EC36" s="262"/>
      <c r="ED36" s="262"/>
      <c r="EE36" s="262"/>
      <c r="EF36" s="262"/>
      <c r="EG36" s="262"/>
      <c r="EH36" s="262"/>
      <c r="EI36" s="262"/>
      <c r="EJ36" s="262"/>
      <c r="EK36" s="262"/>
      <c r="EL36" s="262"/>
      <c r="EM36" s="262"/>
      <c r="EN36" s="262"/>
      <c r="EO36" s="262"/>
      <c r="EP36" s="262"/>
      <c r="EQ36" s="262"/>
      <c r="ER36" s="262"/>
      <c r="ES36" s="262"/>
      <c r="ET36" s="262"/>
      <c r="EU36" s="262"/>
      <c r="EV36" s="262"/>
      <c r="EW36" s="262"/>
      <c r="EX36" s="262"/>
      <c r="EY36" s="262"/>
      <c r="EZ36" s="262"/>
      <c r="FA36" s="262"/>
      <c r="FB36" s="262"/>
      <c r="FC36" s="262"/>
      <c r="FD36" s="262"/>
      <c r="FE36" s="262"/>
      <c r="FF36" s="262"/>
      <c r="FG36" s="262"/>
      <c r="FH36" s="262"/>
      <c r="FI36" s="262"/>
      <c r="FJ36" s="262"/>
      <c r="FK36" s="262"/>
      <c r="FL36" s="262"/>
      <c r="FM36" s="262"/>
      <c r="FN36" s="262"/>
      <c r="FO36" s="262"/>
      <c r="FP36" s="262"/>
      <c r="FQ36" s="262"/>
      <c r="FR36" s="262"/>
      <c r="FS36" s="262"/>
      <c r="FT36" s="421"/>
    </row>
    <row r="37" spans="1:176" s="53" customFormat="1" ht="31.5" x14ac:dyDescent="0.2">
      <c r="A37" s="7">
        <v>36</v>
      </c>
      <c r="B37" s="13" t="s">
        <v>1953</v>
      </c>
      <c r="C37" s="13" t="s">
        <v>1954</v>
      </c>
      <c r="D37" s="2" t="s">
        <v>1955</v>
      </c>
      <c r="E37" s="329">
        <v>2016</v>
      </c>
      <c r="F37" s="533" t="s">
        <v>224</v>
      </c>
      <c r="G37" s="25" t="s">
        <v>2688</v>
      </c>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431"/>
      <c r="AF37" s="431"/>
      <c r="AG37" s="431"/>
      <c r="AH37" s="431"/>
      <c r="AI37" s="431"/>
      <c r="AJ37" s="431"/>
      <c r="AK37" s="431"/>
      <c r="AL37" s="431"/>
      <c r="AM37" s="431"/>
      <c r="AN37" s="431"/>
      <c r="AO37" s="431"/>
      <c r="AP37" s="431"/>
      <c r="AQ37" s="431"/>
      <c r="AR37" s="431"/>
      <c r="AS37" s="431"/>
      <c r="AT37" s="431"/>
      <c r="AU37" s="431"/>
      <c r="AV37" s="431"/>
      <c r="AW37" s="431"/>
      <c r="AX37" s="431"/>
      <c r="AY37" s="431"/>
      <c r="AZ37" s="431"/>
      <c r="BA37" s="431"/>
      <c r="BB37" s="431"/>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1"/>
      <c r="CN37" s="431"/>
      <c r="CO37" s="431"/>
      <c r="CP37" s="431"/>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EY37" s="431"/>
      <c r="EZ37" s="431"/>
      <c r="FA37" s="431"/>
      <c r="FB37" s="431"/>
      <c r="FC37" s="431"/>
      <c r="FD37" s="431"/>
      <c r="FE37" s="431"/>
      <c r="FF37" s="431"/>
      <c r="FG37" s="431"/>
      <c r="FH37" s="431"/>
      <c r="FI37" s="431"/>
      <c r="FJ37" s="431"/>
      <c r="FK37" s="431"/>
      <c r="FL37" s="431"/>
      <c r="FM37" s="431"/>
      <c r="FN37" s="431"/>
      <c r="FO37" s="431"/>
      <c r="FP37" s="431"/>
      <c r="FQ37" s="431"/>
      <c r="FR37" s="431"/>
      <c r="FS37" s="431"/>
      <c r="FT37" s="421"/>
    </row>
    <row r="38" spans="1:176" s="53" customFormat="1" ht="47.25" x14ac:dyDescent="0.2">
      <c r="A38" s="7">
        <v>37</v>
      </c>
      <c r="B38" s="13" t="s">
        <v>1939</v>
      </c>
      <c r="C38" s="13" t="s">
        <v>1940</v>
      </c>
      <c r="D38" s="2" t="s">
        <v>1937</v>
      </c>
      <c r="E38" s="329">
        <v>2016</v>
      </c>
      <c r="F38" s="533" t="s">
        <v>224</v>
      </c>
      <c r="G38" s="25" t="s">
        <v>2688</v>
      </c>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1"/>
      <c r="BG38" s="431"/>
      <c r="BH38" s="431"/>
      <c r="BI38" s="431"/>
      <c r="BJ38" s="431"/>
      <c r="BK38" s="431"/>
      <c r="BL38" s="431"/>
      <c r="BM38" s="431"/>
      <c r="BN38" s="431"/>
      <c r="BO38" s="431"/>
      <c r="BP38" s="431"/>
      <c r="BQ38" s="431"/>
      <c r="BR38" s="431"/>
      <c r="BS38" s="431"/>
      <c r="BT38" s="431"/>
      <c r="BU38" s="431"/>
      <c r="BV38" s="431"/>
      <c r="BW38" s="431"/>
      <c r="BX38" s="431"/>
      <c r="BY38" s="431"/>
      <c r="BZ38" s="431"/>
      <c r="CA38" s="431"/>
      <c r="CB38" s="431"/>
      <c r="CC38" s="431"/>
      <c r="CD38" s="431"/>
      <c r="CE38" s="431"/>
      <c r="CF38" s="431"/>
      <c r="CG38" s="431"/>
      <c r="CH38" s="431"/>
      <c r="CI38" s="431"/>
      <c r="CJ38" s="431"/>
      <c r="CK38" s="431"/>
      <c r="CL38" s="431"/>
      <c r="CM38" s="431"/>
      <c r="CN38" s="431"/>
      <c r="CO38" s="431"/>
      <c r="CP38" s="431"/>
      <c r="CQ38" s="431"/>
      <c r="CR38" s="431"/>
      <c r="CS38" s="431"/>
      <c r="CT38" s="431"/>
      <c r="CU38" s="431"/>
      <c r="CV38" s="431"/>
      <c r="CW38" s="431"/>
      <c r="CX38" s="431"/>
      <c r="CY38" s="431"/>
      <c r="CZ38" s="431"/>
      <c r="DA38" s="431"/>
      <c r="DB38" s="431"/>
      <c r="DC38" s="431"/>
      <c r="DD38" s="431"/>
      <c r="DE38" s="431"/>
      <c r="DF38" s="431"/>
      <c r="DG38" s="431"/>
      <c r="DH38" s="431"/>
      <c r="DI38" s="431"/>
      <c r="DJ38" s="431"/>
      <c r="DK38" s="431"/>
      <c r="DL38" s="431"/>
      <c r="DM38" s="431"/>
      <c r="DN38" s="431"/>
      <c r="DO38" s="431"/>
      <c r="DP38" s="431"/>
      <c r="DQ38" s="431"/>
      <c r="DR38" s="431"/>
      <c r="DS38" s="431"/>
      <c r="DT38" s="431"/>
      <c r="DU38" s="431"/>
      <c r="DV38" s="431"/>
      <c r="DW38" s="431"/>
      <c r="DX38" s="431"/>
      <c r="DY38" s="431"/>
      <c r="DZ38" s="431"/>
      <c r="EA38" s="431"/>
      <c r="EB38" s="431"/>
      <c r="EC38" s="431"/>
      <c r="ED38" s="431"/>
      <c r="EE38" s="431"/>
      <c r="EF38" s="431"/>
      <c r="EG38" s="431"/>
      <c r="EH38" s="431"/>
      <c r="EI38" s="431"/>
      <c r="EJ38" s="431"/>
      <c r="EK38" s="431"/>
      <c r="EL38" s="431"/>
      <c r="EM38" s="431"/>
      <c r="EN38" s="431"/>
      <c r="EO38" s="431"/>
      <c r="EP38" s="431"/>
      <c r="EQ38" s="431"/>
      <c r="ER38" s="431"/>
      <c r="ES38" s="431"/>
      <c r="ET38" s="431"/>
      <c r="EU38" s="431"/>
      <c r="EV38" s="431"/>
      <c r="EW38" s="431"/>
      <c r="EX38" s="431"/>
      <c r="EY38" s="431"/>
      <c r="EZ38" s="431"/>
      <c r="FA38" s="431"/>
      <c r="FB38" s="431"/>
      <c r="FC38" s="431"/>
      <c r="FD38" s="431"/>
      <c r="FE38" s="431"/>
      <c r="FF38" s="431"/>
      <c r="FG38" s="431"/>
      <c r="FH38" s="431"/>
      <c r="FI38" s="431"/>
      <c r="FJ38" s="431"/>
      <c r="FK38" s="431"/>
      <c r="FL38" s="431"/>
      <c r="FM38" s="431"/>
      <c r="FN38" s="431"/>
      <c r="FO38" s="431"/>
      <c r="FP38" s="431"/>
      <c r="FQ38" s="431"/>
      <c r="FR38" s="431"/>
      <c r="FS38" s="431"/>
      <c r="FT38" s="421"/>
    </row>
    <row r="39" spans="1:176" s="53" customFormat="1" ht="31.5" x14ac:dyDescent="0.2">
      <c r="A39" s="7">
        <v>38</v>
      </c>
      <c r="B39" s="13" t="s">
        <v>1919</v>
      </c>
      <c r="C39" s="10" t="s">
        <v>1920</v>
      </c>
      <c r="D39" s="2" t="s">
        <v>1898</v>
      </c>
      <c r="E39" s="329">
        <v>2016</v>
      </c>
      <c r="F39" s="533" t="s">
        <v>224</v>
      </c>
      <c r="G39" s="25" t="s">
        <v>2688</v>
      </c>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2"/>
      <c r="BR39" s="262"/>
      <c r="BS39" s="262"/>
      <c r="BT39" s="262"/>
      <c r="BU39" s="262"/>
      <c r="BV39" s="262"/>
      <c r="BW39" s="262"/>
      <c r="BX39" s="262"/>
      <c r="BY39" s="262"/>
      <c r="BZ39" s="262"/>
      <c r="CA39" s="262"/>
      <c r="CB39" s="262"/>
      <c r="CC39" s="262"/>
      <c r="CD39" s="262"/>
      <c r="CE39" s="262"/>
      <c r="CF39" s="262"/>
      <c r="CG39" s="262"/>
      <c r="CH39" s="262"/>
      <c r="CI39" s="262"/>
      <c r="CJ39" s="262"/>
      <c r="CK39" s="262"/>
      <c r="CL39" s="262"/>
      <c r="CM39" s="262"/>
      <c r="CN39" s="262"/>
      <c r="CO39" s="262"/>
      <c r="CP39" s="262"/>
      <c r="CQ39" s="262"/>
      <c r="CR39" s="262"/>
      <c r="CS39" s="262"/>
      <c r="CT39" s="262"/>
      <c r="CU39" s="262"/>
      <c r="CV39" s="262"/>
      <c r="CW39" s="262"/>
      <c r="CX39" s="262"/>
      <c r="CY39" s="262"/>
      <c r="CZ39" s="262"/>
      <c r="DA39" s="262"/>
      <c r="DB39" s="262"/>
      <c r="DC39" s="262"/>
      <c r="DD39" s="262"/>
      <c r="DE39" s="262"/>
      <c r="DF39" s="262"/>
      <c r="DG39" s="262"/>
      <c r="DH39" s="262"/>
      <c r="DI39" s="262"/>
      <c r="DJ39" s="262"/>
      <c r="DK39" s="262"/>
      <c r="DL39" s="262"/>
      <c r="DM39" s="262"/>
      <c r="DN39" s="262"/>
      <c r="DO39" s="262"/>
      <c r="DP39" s="262"/>
      <c r="DQ39" s="262"/>
      <c r="DR39" s="262"/>
      <c r="DS39" s="262"/>
      <c r="DT39" s="262"/>
      <c r="DU39" s="262"/>
      <c r="DV39" s="262"/>
      <c r="DW39" s="262"/>
      <c r="DX39" s="262"/>
      <c r="DY39" s="262"/>
      <c r="DZ39" s="262"/>
      <c r="EA39" s="262"/>
      <c r="EB39" s="262"/>
      <c r="EC39" s="262"/>
      <c r="ED39" s="262"/>
      <c r="EE39" s="262"/>
      <c r="EF39" s="262"/>
      <c r="EG39" s="262"/>
      <c r="EH39" s="262"/>
      <c r="EI39" s="262"/>
      <c r="EJ39" s="262"/>
      <c r="EK39" s="262"/>
      <c r="EL39" s="262"/>
      <c r="EM39" s="262"/>
      <c r="EN39" s="262"/>
      <c r="EO39" s="262"/>
      <c r="EP39" s="262"/>
      <c r="EQ39" s="262"/>
      <c r="ER39" s="262"/>
      <c r="ES39" s="262"/>
      <c r="ET39" s="262"/>
      <c r="EU39" s="262"/>
      <c r="EV39" s="262"/>
      <c r="EW39" s="262"/>
      <c r="EX39" s="262"/>
      <c r="EY39" s="262"/>
      <c r="EZ39" s="262"/>
      <c r="FA39" s="262"/>
      <c r="FB39" s="262"/>
      <c r="FC39" s="262"/>
      <c r="FD39" s="262"/>
      <c r="FE39" s="262"/>
      <c r="FF39" s="262"/>
      <c r="FG39" s="262"/>
      <c r="FH39" s="262"/>
      <c r="FI39" s="262"/>
      <c r="FJ39" s="262"/>
      <c r="FK39" s="262"/>
      <c r="FL39" s="262"/>
      <c r="FM39" s="262"/>
      <c r="FN39" s="262"/>
      <c r="FO39" s="262"/>
      <c r="FP39" s="262"/>
      <c r="FQ39" s="262"/>
      <c r="FR39" s="262"/>
      <c r="FS39" s="262"/>
      <c r="FT39" s="421"/>
    </row>
    <row r="40" spans="1:176" s="53" customFormat="1" ht="47.25" x14ac:dyDescent="0.2">
      <c r="A40" s="7">
        <v>39</v>
      </c>
      <c r="B40" s="13" t="s">
        <v>1947</v>
      </c>
      <c r="C40" s="13" t="s">
        <v>1943</v>
      </c>
      <c r="D40" s="2" t="s">
        <v>1948</v>
      </c>
      <c r="E40" s="329">
        <v>2016</v>
      </c>
      <c r="F40" s="533" t="s">
        <v>224</v>
      </c>
      <c r="G40" s="25" t="s">
        <v>2688</v>
      </c>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431"/>
      <c r="AF40" s="431"/>
      <c r="AG40" s="431"/>
      <c r="AH40" s="431"/>
      <c r="AI40" s="431"/>
      <c r="AJ40" s="431"/>
      <c r="AK40" s="431"/>
      <c r="AL40" s="431"/>
      <c r="AM40" s="431"/>
      <c r="AN40" s="431"/>
      <c r="AO40" s="431"/>
      <c r="AP40" s="431"/>
      <c r="AQ40" s="431"/>
      <c r="AR40" s="431"/>
      <c r="AS40" s="431"/>
      <c r="AT40" s="431"/>
      <c r="AU40" s="431"/>
      <c r="AV40" s="431"/>
      <c r="AW40" s="431"/>
      <c r="AX40" s="431"/>
      <c r="AY40" s="431"/>
      <c r="AZ40" s="431"/>
      <c r="BA40" s="431"/>
      <c r="BB40" s="431"/>
      <c r="BC40" s="431"/>
      <c r="BD40" s="431"/>
      <c r="BE40" s="431"/>
      <c r="BF40" s="431"/>
      <c r="BG40" s="431"/>
      <c r="BH40" s="431"/>
      <c r="BI40" s="431"/>
      <c r="BJ40" s="431"/>
      <c r="BK40" s="431"/>
      <c r="BL40" s="431"/>
      <c r="BM40" s="431"/>
      <c r="BN40" s="431"/>
      <c r="BO40" s="431"/>
      <c r="BP40" s="431"/>
      <c r="BQ40" s="431"/>
      <c r="BR40" s="431"/>
      <c r="BS40" s="431"/>
      <c r="BT40" s="431"/>
      <c r="BU40" s="431"/>
      <c r="BV40" s="431"/>
      <c r="BW40" s="431"/>
      <c r="BX40" s="431"/>
      <c r="BY40" s="431"/>
      <c r="BZ40" s="431"/>
      <c r="CA40" s="431"/>
      <c r="CB40" s="431"/>
      <c r="CC40" s="431"/>
      <c r="CD40" s="431"/>
      <c r="CE40" s="431"/>
      <c r="CF40" s="431"/>
      <c r="CG40" s="431"/>
      <c r="CH40" s="431"/>
      <c r="CI40" s="431"/>
      <c r="CJ40" s="431"/>
      <c r="CK40" s="431"/>
      <c r="CL40" s="431"/>
      <c r="CM40" s="431"/>
      <c r="CN40" s="431"/>
      <c r="CO40" s="431"/>
      <c r="CP40" s="431"/>
      <c r="CQ40" s="431"/>
      <c r="CR40" s="431"/>
      <c r="CS40" s="431"/>
      <c r="CT40" s="431"/>
      <c r="CU40" s="431"/>
      <c r="CV40" s="431"/>
      <c r="CW40" s="431"/>
      <c r="CX40" s="431"/>
      <c r="CY40" s="431"/>
      <c r="CZ40" s="431"/>
      <c r="DA40" s="431"/>
      <c r="DB40" s="431"/>
      <c r="DC40" s="431"/>
      <c r="DD40" s="431"/>
      <c r="DE40" s="431"/>
      <c r="DF40" s="431"/>
      <c r="DG40" s="431"/>
      <c r="DH40" s="431"/>
      <c r="DI40" s="431"/>
      <c r="DJ40" s="431"/>
      <c r="DK40" s="431"/>
      <c r="DL40" s="431"/>
      <c r="DM40" s="431"/>
      <c r="DN40" s="431"/>
      <c r="DO40" s="431"/>
      <c r="DP40" s="431"/>
      <c r="DQ40" s="431"/>
      <c r="DR40" s="431"/>
      <c r="DS40" s="431"/>
      <c r="DT40" s="431"/>
      <c r="DU40" s="431"/>
      <c r="DV40" s="431"/>
      <c r="DW40" s="431"/>
      <c r="DX40" s="431"/>
      <c r="DY40" s="431"/>
      <c r="DZ40" s="431"/>
      <c r="EA40" s="431"/>
      <c r="EB40" s="431"/>
      <c r="EC40" s="431"/>
      <c r="ED40" s="431"/>
      <c r="EE40" s="431"/>
      <c r="EF40" s="431"/>
      <c r="EG40" s="431"/>
      <c r="EH40" s="431"/>
      <c r="EI40" s="431"/>
      <c r="EJ40" s="431"/>
      <c r="EK40" s="431"/>
      <c r="EL40" s="431"/>
      <c r="EM40" s="431"/>
      <c r="EN40" s="431"/>
      <c r="EO40" s="431"/>
      <c r="EP40" s="431"/>
      <c r="EQ40" s="431"/>
      <c r="ER40" s="431"/>
      <c r="ES40" s="431"/>
      <c r="ET40" s="431"/>
      <c r="EU40" s="431"/>
      <c r="EV40" s="431"/>
      <c r="EW40" s="431"/>
      <c r="EX40" s="431"/>
      <c r="EY40" s="431"/>
      <c r="EZ40" s="431"/>
      <c r="FA40" s="431"/>
      <c r="FB40" s="431"/>
      <c r="FC40" s="431"/>
      <c r="FD40" s="431"/>
      <c r="FE40" s="431"/>
      <c r="FF40" s="431"/>
      <c r="FG40" s="431"/>
      <c r="FH40" s="431"/>
      <c r="FI40" s="431"/>
      <c r="FJ40" s="431"/>
      <c r="FK40" s="431"/>
      <c r="FL40" s="431"/>
      <c r="FM40" s="431"/>
      <c r="FN40" s="431"/>
      <c r="FO40" s="431"/>
      <c r="FP40" s="431"/>
      <c r="FQ40" s="431"/>
      <c r="FR40" s="431"/>
      <c r="FS40" s="431"/>
      <c r="FT40" s="421"/>
    </row>
    <row r="41" spans="1:176" s="53" customFormat="1" ht="31.5" x14ac:dyDescent="0.2">
      <c r="A41" s="7">
        <v>40</v>
      </c>
      <c r="B41" s="13" t="s">
        <v>1896</v>
      </c>
      <c r="C41" s="13" t="s">
        <v>1897</v>
      </c>
      <c r="D41" s="2" t="s">
        <v>1898</v>
      </c>
      <c r="E41" s="329">
        <v>2016</v>
      </c>
      <c r="F41" s="533" t="s">
        <v>224</v>
      </c>
      <c r="G41" s="25" t="s">
        <v>2688</v>
      </c>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62"/>
      <c r="BP41" s="262"/>
      <c r="BQ41" s="262"/>
      <c r="BR41" s="262"/>
      <c r="BS41" s="262"/>
      <c r="BT41" s="262"/>
      <c r="BU41" s="262"/>
      <c r="BV41" s="262"/>
      <c r="BW41" s="262"/>
      <c r="BX41" s="262"/>
      <c r="BY41" s="262"/>
      <c r="BZ41" s="262"/>
      <c r="CA41" s="262"/>
      <c r="CB41" s="262"/>
      <c r="CC41" s="262"/>
      <c r="CD41" s="262"/>
      <c r="CE41" s="262"/>
      <c r="CF41" s="262"/>
      <c r="CG41" s="262"/>
      <c r="CH41" s="262"/>
      <c r="CI41" s="262"/>
      <c r="CJ41" s="262"/>
      <c r="CK41" s="262"/>
      <c r="CL41" s="262"/>
      <c r="CM41" s="262"/>
      <c r="CN41" s="262"/>
      <c r="CO41" s="262"/>
      <c r="CP41" s="262"/>
      <c r="CQ41" s="262"/>
      <c r="CR41" s="262"/>
      <c r="CS41" s="262"/>
      <c r="CT41" s="262"/>
      <c r="CU41" s="262"/>
      <c r="CV41" s="262"/>
      <c r="CW41" s="262"/>
      <c r="CX41" s="262"/>
      <c r="CY41" s="262"/>
      <c r="CZ41" s="262"/>
      <c r="DA41" s="262"/>
      <c r="DB41" s="262"/>
      <c r="DC41" s="262"/>
      <c r="DD41" s="262"/>
      <c r="DE41" s="262"/>
      <c r="DF41" s="262"/>
      <c r="DG41" s="262"/>
      <c r="DH41" s="262"/>
      <c r="DI41" s="262"/>
      <c r="DJ41" s="262"/>
      <c r="DK41" s="262"/>
      <c r="DL41" s="262"/>
      <c r="DM41" s="262"/>
      <c r="DN41" s="262"/>
      <c r="DO41" s="262"/>
      <c r="DP41" s="262"/>
      <c r="DQ41" s="262"/>
      <c r="DR41" s="262"/>
      <c r="DS41" s="262"/>
      <c r="DT41" s="262"/>
      <c r="DU41" s="262"/>
      <c r="DV41" s="262"/>
      <c r="DW41" s="262"/>
      <c r="DX41" s="262"/>
      <c r="DY41" s="262"/>
      <c r="DZ41" s="262"/>
      <c r="EA41" s="262"/>
      <c r="EB41" s="262"/>
      <c r="EC41" s="262"/>
      <c r="ED41" s="262"/>
      <c r="EE41" s="262"/>
      <c r="EF41" s="262"/>
      <c r="EG41" s="262"/>
      <c r="EH41" s="262"/>
      <c r="EI41" s="262"/>
      <c r="EJ41" s="262"/>
      <c r="EK41" s="262"/>
      <c r="EL41" s="262"/>
      <c r="EM41" s="262"/>
      <c r="EN41" s="262"/>
      <c r="EO41" s="262"/>
      <c r="EP41" s="262"/>
      <c r="EQ41" s="262"/>
      <c r="ER41" s="262"/>
      <c r="ES41" s="262"/>
      <c r="ET41" s="262"/>
      <c r="EU41" s="262"/>
      <c r="EV41" s="262"/>
      <c r="EW41" s="262"/>
      <c r="EX41" s="262"/>
      <c r="EY41" s="262"/>
      <c r="EZ41" s="262"/>
      <c r="FA41" s="262"/>
      <c r="FB41" s="262"/>
      <c r="FC41" s="262"/>
      <c r="FD41" s="262"/>
      <c r="FE41" s="262"/>
      <c r="FF41" s="262"/>
      <c r="FG41" s="262"/>
      <c r="FH41" s="262"/>
      <c r="FI41" s="262"/>
      <c r="FJ41" s="262"/>
      <c r="FK41" s="262"/>
      <c r="FL41" s="262"/>
      <c r="FM41" s="262"/>
      <c r="FN41" s="262"/>
      <c r="FO41" s="262"/>
      <c r="FP41" s="262"/>
      <c r="FQ41" s="262"/>
      <c r="FR41" s="262"/>
      <c r="FS41" s="262"/>
      <c r="FT41" s="421"/>
    </row>
    <row r="42" spans="1:176" s="53" customFormat="1" ht="31.5" x14ac:dyDescent="0.2">
      <c r="A42" s="7">
        <v>41</v>
      </c>
      <c r="B42" s="13" t="s">
        <v>1910</v>
      </c>
      <c r="C42" s="13" t="s">
        <v>1911</v>
      </c>
      <c r="D42" s="2" t="s">
        <v>1912</v>
      </c>
      <c r="E42" s="329">
        <v>2016</v>
      </c>
      <c r="F42" s="533" t="s">
        <v>224</v>
      </c>
      <c r="G42" s="25" t="s">
        <v>2688</v>
      </c>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c r="DV42" s="262"/>
      <c r="DW42" s="262"/>
      <c r="DX42" s="262"/>
      <c r="DY42" s="262"/>
      <c r="DZ42" s="262"/>
      <c r="EA42" s="262"/>
      <c r="EB42" s="262"/>
      <c r="EC42" s="262"/>
      <c r="ED42" s="262"/>
      <c r="EE42" s="262"/>
      <c r="EF42" s="262"/>
      <c r="EG42" s="262"/>
      <c r="EH42" s="262"/>
      <c r="EI42" s="262"/>
      <c r="EJ42" s="262"/>
      <c r="EK42" s="262"/>
      <c r="EL42" s="262"/>
      <c r="EM42" s="262"/>
      <c r="EN42" s="262"/>
      <c r="EO42" s="262"/>
      <c r="EP42" s="262"/>
      <c r="EQ42" s="262"/>
      <c r="ER42" s="262"/>
      <c r="ES42" s="262"/>
      <c r="ET42" s="262"/>
      <c r="EU42" s="262"/>
      <c r="EV42" s="262"/>
      <c r="EW42" s="262"/>
      <c r="EX42" s="262"/>
      <c r="EY42" s="262"/>
      <c r="EZ42" s="262"/>
      <c r="FA42" s="262"/>
      <c r="FB42" s="262"/>
      <c r="FC42" s="262"/>
      <c r="FD42" s="262"/>
      <c r="FE42" s="262"/>
      <c r="FF42" s="262"/>
      <c r="FG42" s="262"/>
      <c r="FH42" s="262"/>
      <c r="FI42" s="262"/>
      <c r="FJ42" s="262"/>
      <c r="FK42" s="262"/>
      <c r="FL42" s="262"/>
      <c r="FM42" s="262"/>
      <c r="FN42" s="262"/>
      <c r="FO42" s="262"/>
      <c r="FP42" s="262"/>
      <c r="FQ42" s="262"/>
      <c r="FR42" s="262"/>
      <c r="FS42" s="262"/>
      <c r="FT42" s="421"/>
    </row>
    <row r="43" spans="1:176" s="53" customFormat="1" ht="63" x14ac:dyDescent="0.2">
      <c r="A43" s="7">
        <v>42</v>
      </c>
      <c r="B43" s="13" t="s">
        <v>124</v>
      </c>
      <c r="C43" s="95" t="s">
        <v>125</v>
      </c>
      <c r="D43" s="2" t="s">
        <v>126</v>
      </c>
      <c r="E43" s="100">
        <v>2016</v>
      </c>
      <c r="F43" s="532" t="s">
        <v>224</v>
      </c>
      <c r="G43" s="25" t="s">
        <v>2673</v>
      </c>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421"/>
    </row>
    <row r="44" spans="1:176" s="53" customFormat="1" ht="31.5" x14ac:dyDescent="0.2">
      <c r="A44" s="7">
        <v>43</v>
      </c>
      <c r="B44" s="13" t="s">
        <v>1982</v>
      </c>
      <c r="C44" s="95" t="s">
        <v>198</v>
      </c>
      <c r="D44" s="2" t="s">
        <v>1979</v>
      </c>
      <c r="E44" s="329">
        <v>2016</v>
      </c>
      <c r="F44" s="533" t="s">
        <v>224</v>
      </c>
      <c r="G44" s="25" t="s">
        <v>2688</v>
      </c>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431"/>
      <c r="AF44" s="431"/>
      <c r="AG44" s="431"/>
      <c r="AH44" s="431"/>
      <c r="AI44" s="431"/>
      <c r="AJ44" s="431"/>
      <c r="AK44" s="431"/>
      <c r="AL44" s="431"/>
      <c r="AM44" s="431"/>
      <c r="AN44" s="431"/>
      <c r="AO44" s="431"/>
      <c r="AP44" s="431"/>
      <c r="AQ44" s="431"/>
      <c r="AR44" s="431"/>
      <c r="AS44" s="431"/>
      <c r="AT44" s="431"/>
      <c r="AU44" s="431"/>
      <c r="AV44" s="431"/>
      <c r="AW44" s="431"/>
      <c r="AX44" s="431"/>
      <c r="AY44" s="431"/>
      <c r="AZ44" s="431"/>
      <c r="BA44" s="431"/>
      <c r="BB44" s="431"/>
      <c r="BC44" s="431"/>
      <c r="BD44" s="431"/>
      <c r="BE44" s="431"/>
      <c r="BF44" s="431"/>
      <c r="BG44" s="431"/>
      <c r="BH44" s="431"/>
      <c r="BI44" s="431"/>
      <c r="BJ44" s="431"/>
      <c r="BK44" s="431"/>
      <c r="BL44" s="431"/>
      <c r="BM44" s="431"/>
      <c r="BN44" s="431"/>
      <c r="BO44" s="431"/>
      <c r="BP44" s="431"/>
      <c r="BQ44" s="431"/>
      <c r="BR44" s="431"/>
      <c r="BS44" s="431"/>
      <c r="BT44" s="431"/>
      <c r="BU44" s="431"/>
      <c r="BV44" s="431"/>
      <c r="BW44" s="431"/>
      <c r="BX44" s="431"/>
      <c r="BY44" s="431"/>
      <c r="BZ44" s="431"/>
      <c r="CA44" s="431"/>
      <c r="CB44" s="431"/>
      <c r="CC44" s="431"/>
      <c r="CD44" s="431"/>
      <c r="CE44" s="431"/>
      <c r="CF44" s="431"/>
      <c r="CG44" s="431"/>
      <c r="CH44" s="431"/>
      <c r="CI44" s="431"/>
      <c r="CJ44" s="431"/>
      <c r="CK44" s="431"/>
      <c r="CL44" s="431"/>
      <c r="CM44" s="431"/>
      <c r="CN44" s="431"/>
      <c r="CO44" s="431"/>
      <c r="CP44" s="431"/>
      <c r="CQ44" s="431"/>
      <c r="CR44" s="431"/>
      <c r="CS44" s="431"/>
      <c r="CT44" s="431"/>
      <c r="CU44" s="431"/>
      <c r="CV44" s="431"/>
      <c r="CW44" s="431"/>
      <c r="CX44" s="431"/>
      <c r="CY44" s="431"/>
      <c r="CZ44" s="431"/>
      <c r="DA44" s="431"/>
      <c r="DB44" s="431"/>
      <c r="DC44" s="431"/>
      <c r="DD44" s="431"/>
      <c r="DE44" s="431"/>
      <c r="DF44" s="431"/>
      <c r="DG44" s="431"/>
      <c r="DH44" s="431"/>
      <c r="DI44" s="431"/>
      <c r="DJ44" s="431"/>
      <c r="DK44" s="431"/>
      <c r="DL44" s="431"/>
      <c r="DM44" s="431"/>
      <c r="DN44" s="431"/>
      <c r="DO44" s="431"/>
      <c r="DP44" s="431"/>
      <c r="DQ44" s="431"/>
      <c r="DR44" s="431"/>
      <c r="DS44" s="431"/>
      <c r="DT44" s="431"/>
      <c r="DU44" s="431"/>
      <c r="DV44" s="431"/>
      <c r="DW44" s="431"/>
      <c r="DX44" s="431"/>
      <c r="DY44" s="431"/>
      <c r="DZ44" s="431"/>
      <c r="EA44" s="431"/>
      <c r="EB44" s="431"/>
      <c r="EC44" s="431"/>
      <c r="ED44" s="431"/>
      <c r="EE44" s="431"/>
      <c r="EF44" s="431"/>
      <c r="EG44" s="431"/>
      <c r="EH44" s="431"/>
      <c r="EI44" s="431"/>
      <c r="EJ44" s="431"/>
      <c r="EK44" s="431"/>
      <c r="EL44" s="431"/>
      <c r="EM44" s="431"/>
      <c r="EN44" s="431"/>
      <c r="EO44" s="431"/>
      <c r="EP44" s="431"/>
      <c r="EQ44" s="431"/>
      <c r="ER44" s="431"/>
      <c r="ES44" s="431"/>
      <c r="ET44" s="431"/>
      <c r="EU44" s="431"/>
      <c r="EV44" s="431"/>
      <c r="EW44" s="431"/>
      <c r="EX44" s="431"/>
      <c r="EY44" s="431"/>
      <c r="EZ44" s="431"/>
      <c r="FA44" s="431"/>
      <c r="FB44" s="431"/>
      <c r="FC44" s="431"/>
      <c r="FD44" s="431"/>
      <c r="FE44" s="431"/>
      <c r="FF44" s="431"/>
      <c r="FG44" s="431"/>
      <c r="FH44" s="431"/>
      <c r="FI44" s="431"/>
      <c r="FJ44" s="431"/>
      <c r="FK44" s="431"/>
      <c r="FL44" s="431"/>
      <c r="FM44" s="431"/>
      <c r="FN44" s="431"/>
      <c r="FO44" s="431"/>
      <c r="FP44" s="431"/>
      <c r="FQ44" s="431"/>
      <c r="FR44" s="431"/>
      <c r="FS44" s="431"/>
      <c r="FT44" s="421"/>
    </row>
    <row r="45" spans="1:176" s="53" customFormat="1" ht="47.25" x14ac:dyDescent="0.2">
      <c r="A45" s="7">
        <v>44</v>
      </c>
      <c r="B45" s="13" t="s">
        <v>340</v>
      </c>
      <c r="C45" s="13" t="s">
        <v>922</v>
      </c>
      <c r="D45" s="64" t="s">
        <v>33</v>
      </c>
      <c r="E45" s="14">
        <v>2016</v>
      </c>
      <c r="F45" s="534" t="s">
        <v>224</v>
      </c>
      <c r="G45" s="23" t="s">
        <v>2674</v>
      </c>
      <c r="H45" s="419"/>
      <c r="I45" s="419"/>
      <c r="J45" s="419"/>
      <c r="K45" s="419"/>
      <c r="L45" s="419"/>
      <c r="M45" s="419"/>
      <c r="N45" s="419"/>
      <c r="O45" s="419"/>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c r="BW45" s="419"/>
      <c r="BX45" s="419"/>
      <c r="BY45" s="419"/>
      <c r="BZ45" s="419"/>
      <c r="CA45" s="419"/>
      <c r="CB45" s="419"/>
      <c r="CC45" s="419"/>
      <c r="CD45" s="419"/>
      <c r="CE45" s="419"/>
      <c r="CF45" s="419"/>
      <c r="CG45" s="419"/>
      <c r="CH45" s="419"/>
      <c r="CI45" s="419"/>
      <c r="CJ45" s="419"/>
      <c r="CK45" s="419"/>
      <c r="CL45" s="419"/>
      <c r="CM45" s="419"/>
      <c r="CN45" s="419"/>
      <c r="CO45" s="419"/>
      <c r="CP45" s="419"/>
      <c r="CQ45" s="419"/>
      <c r="CR45" s="419"/>
      <c r="CS45" s="419"/>
      <c r="CT45" s="419"/>
      <c r="CU45" s="419"/>
      <c r="CV45" s="419"/>
      <c r="CW45" s="419"/>
      <c r="CX45" s="419"/>
      <c r="CY45" s="419"/>
      <c r="CZ45" s="419"/>
      <c r="DA45" s="419"/>
      <c r="DB45" s="419"/>
      <c r="DC45" s="419"/>
      <c r="DD45" s="419"/>
      <c r="DE45" s="419"/>
      <c r="DF45" s="419"/>
      <c r="DG45" s="419"/>
      <c r="DH45" s="419"/>
      <c r="DI45" s="419"/>
      <c r="DJ45" s="419"/>
      <c r="DK45" s="419"/>
      <c r="DL45" s="419"/>
      <c r="DM45" s="419"/>
      <c r="DN45" s="419"/>
      <c r="DO45" s="419"/>
      <c r="DP45" s="419"/>
      <c r="DQ45" s="419"/>
      <c r="DR45" s="419"/>
      <c r="DS45" s="419"/>
      <c r="DT45" s="419"/>
      <c r="DU45" s="419"/>
      <c r="DV45" s="419"/>
      <c r="DW45" s="419"/>
      <c r="DX45" s="419"/>
      <c r="DY45" s="419"/>
      <c r="DZ45" s="419"/>
      <c r="EA45" s="419"/>
      <c r="EB45" s="419"/>
      <c r="EC45" s="419"/>
      <c r="ED45" s="419"/>
      <c r="EE45" s="419"/>
      <c r="EF45" s="419"/>
      <c r="EG45" s="419"/>
      <c r="EH45" s="419"/>
      <c r="EI45" s="419"/>
      <c r="EJ45" s="419"/>
      <c r="EK45" s="419"/>
      <c r="EL45" s="419"/>
      <c r="EM45" s="419"/>
      <c r="EN45" s="419"/>
      <c r="EO45" s="419"/>
      <c r="EP45" s="419"/>
      <c r="EQ45" s="419"/>
      <c r="ER45" s="419"/>
      <c r="ES45" s="419"/>
      <c r="ET45" s="419"/>
      <c r="EU45" s="419"/>
      <c r="EV45" s="419"/>
      <c r="EW45" s="419"/>
      <c r="EX45" s="419"/>
      <c r="EY45" s="419"/>
      <c r="EZ45" s="419"/>
      <c r="FA45" s="419"/>
      <c r="FB45" s="419"/>
      <c r="FC45" s="419"/>
      <c r="FD45" s="419"/>
      <c r="FE45" s="419"/>
      <c r="FF45" s="419"/>
      <c r="FG45" s="419"/>
      <c r="FH45" s="419"/>
      <c r="FI45" s="419"/>
      <c r="FJ45" s="419"/>
      <c r="FK45" s="419"/>
      <c r="FL45" s="419"/>
      <c r="FM45" s="419"/>
      <c r="FN45" s="419"/>
      <c r="FO45" s="419"/>
      <c r="FP45" s="419"/>
      <c r="FQ45" s="419"/>
      <c r="FR45" s="419"/>
      <c r="FS45" s="419"/>
      <c r="FT45" s="421"/>
    </row>
    <row r="46" spans="1:176" s="53" customFormat="1" ht="63" x14ac:dyDescent="0.2">
      <c r="A46" s="7">
        <v>45</v>
      </c>
      <c r="B46" s="13" t="s">
        <v>1931</v>
      </c>
      <c r="C46" s="95" t="s">
        <v>1597</v>
      </c>
      <c r="D46" s="2" t="s">
        <v>1932</v>
      </c>
      <c r="E46" s="329">
        <v>2016</v>
      </c>
      <c r="F46" s="533" t="s">
        <v>224</v>
      </c>
      <c r="G46" s="25" t="s">
        <v>2688</v>
      </c>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431"/>
      <c r="AF46" s="431"/>
      <c r="AG46" s="431"/>
      <c r="AH46" s="431"/>
      <c r="AI46" s="431"/>
      <c r="AJ46" s="431"/>
      <c r="AK46" s="431"/>
      <c r="AL46" s="431"/>
      <c r="AM46" s="431"/>
      <c r="AN46" s="431"/>
      <c r="AO46" s="431"/>
      <c r="AP46" s="431"/>
      <c r="AQ46" s="431"/>
      <c r="AR46" s="431"/>
      <c r="AS46" s="431"/>
      <c r="AT46" s="431"/>
      <c r="AU46" s="431"/>
      <c r="AV46" s="431"/>
      <c r="AW46" s="431"/>
      <c r="AX46" s="431"/>
      <c r="AY46" s="431"/>
      <c r="AZ46" s="431"/>
      <c r="BA46" s="431"/>
      <c r="BB46" s="431"/>
      <c r="BC46" s="431"/>
      <c r="BD46" s="431"/>
      <c r="BE46" s="431"/>
      <c r="BF46" s="431"/>
      <c r="BG46" s="431"/>
      <c r="BH46" s="431"/>
      <c r="BI46" s="431"/>
      <c r="BJ46" s="431"/>
      <c r="BK46" s="431"/>
      <c r="BL46" s="431"/>
      <c r="BM46" s="431"/>
      <c r="BN46" s="431"/>
      <c r="BO46" s="431"/>
      <c r="BP46" s="431"/>
      <c r="BQ46" s="431"/>
      <c r="BR46" s="431"/>
      <c r="BS46" s="431"/>
      <c r="BT46" s="431"/>
      <c r="BU46" s="431"/>
      <c r="BV46" s="431"/>
      <c r="BW46" s="431"/>
      <c r="BX46" s="431"/>
      <c r="BY46" s="431"/>
      <c r="BZ46" s="431"/>
      <c r="CA46" s="431"/>
      <c r="CB46" s="431"/>
      <c r="CC46" s="431"/>
      <c r="CD46" s="431"/>
      <c r="CE46" s="431"/>
      <c r="CF46" s="431"/>
      <c r="CG46" s="431"/>
      <c r="CH46" s="431"/>
      <c r="CI46" s="431"/>
      <c r="CJ46" s="431"/>
      <c r="CK46" s="431"/>
      <c r="CL46" s="431"/>
      <c r="CM46" s="431"/>
      <c r="CN46" s="431"/>
      <c r="CO46" s="431"/>
      <c r="CP46" s="431"/>
      <c r="CQ46" s="431"/>
      <c r="CR46" s="431"/>
      <c r="CS46" s="431"/>
      <c r="CT46" s="431"/>
      <c r="CU46" s="431"/>
      <c r="CV46" s="431"/>
      <c r="CW46" s="431"/>
      <c r="CX46" s="431"/>
      <c r="CY46" s="431"/>
      <c r="CZ46" s="431"/>
      <c r="DA46" s="431"/>
      <c r="DB46" s="431"/>
      <c r="DC46" s="431"/>
      <c r="DD46" s="431"/>
      <c r="DE46" s="431"/>
      <c r="DF46" s="431"/>
      <c r="DG46" s="431"/>
      <c r="DH46" s="431"/>
      <c r="DI46" s="431"/>
      <c r="DJ46" s="431"/>
      <c r="DK46" s="431"/>
      <c r="DL46" s="431"/>
      <c r="DM46" s="431"/>
      <c r="DN46" s="431"/>
      <c r="DO46" s="431"/>
      <c r="DP46" s="431"/>
      <c r="DQ46" s="431"/>
      <c r="DR46" s="431"/>
      <c r="DS46" s="431"/>
      <c r="DT46" s="431"/>
      <c r="DU46" s="431"/>
      <c r="DV46" s="431"/>
      <c r="DW46" s="431"/>
      <c r="DX46" s="431"/>
      <c r="DY46" s="431"/>
      <c r="DZ46" s="431"/>
      <c r="EA46" s="431"/>
      <c r="EB46" s="431"/>
      <c r="EC46" s="431"/>
      <c r="ED46" s="431"/>
      <c r="EE46" s="431"/>
      <c r="EF46" s="431"/>
      <c r="EG46" s="431"/>
      <c r="EH46" s="431"/>
      <c r="EI46" s="431"/>
      <c r="EJ46" s="431"/>
      <c r="EK46" s="431"/>
      <c r="EL46" s="431"/>
      <c r="EM46" s="431"/>
      <c r="EN46" s="431"/>
      <c r="EO46" s="431"/>
      <c r="EP46" s="431"/>
      <c r="EQ46" s="431"/>
      <c r="ER46" s="431"/>
      <c r="ES46" s="431"/>
      <c r="ET46" s="431"/>
      <c r="EU46" s="431"/>
      <c r="EV46" s="431"/>
      <c r="EW46" s="431"/>
      <c r="EX46" s="431"/>
      <c r="EY46" s="431"/>
      <c r="EZ46" s="431"/>
      <c r="FA46" s="431"/>
      <c r="FB46" s="431"/>
      <c r="FC46" s="431"/>
      <c r="FD46" s="431"/>
      <c r="FE46" s="431"/>
      <c r="FF46" s="431"/>
      <c r="FG46" s="431"/>
      <c r="FH46" s="431"/>
      <c r="FI46" s="431"/>
      <c r="FJ46" s="431"/>
      <c r="FK46" s="431"/>
      <c r="FL46" s="431"/>
      <c r="FM46" s="431"/>
      <c r="FN46" s="431"/>
      <c r="FO46" s="431"/>
      <c r="FP46" s="431"/>
      <c r="FQ46" s="431"/>
      <c r="FR46" s="431"/>
      <c r="FS46" s="431"/>
      <c r="FT46" s="421"/>
    </row>
    <row r="47" spans="1:176" s="53" customFormat="1" ht="47.25" x14ac:dyDescent="0.2">
      <c r="A47" s="7">
        <v>46</v>
      </c>
      <c r="B47" s="13" t="s">
        <v>1983</v>
      </c>
      <c r="C47" s="13" t="s">
        <v>1984</v>
      </c>
      <c r="D47" s="2" t="s">
        <v>1979</v>
      </c>
      <c r="E47" s="329">
        <v>2016</v>
      </c>
      <c r="F47" s="533" t="s">
        <v>224</v>
      </c>
      <c r="G47" s="25" t="s">
        <v>2688</v>
      </c>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431"/>
      <c r="AF47" s="431"/>
      <c r="AG47" s="431"/>
      <c r="AH47" s="431"/>
      <c r="AI47" s="431"/>
      <c r="AJ47" s="431"/>
      <c r="AK47" s="431"/>
      <c r="AL47" s="431"/>
      <c r="AM47" s="431"/>
      <c r="AN47" s="431"/>
      <c r="AO47" s="431"/>
      <c r="AP47" s="431"/>
      <c r="AQ47" s="431"/>
      <c r="AR47" s="431"/>
      <c r="AS47" s="431"/>
      <c r="AT47" s="431"/>
      <c r="AU47" s="431"/>
      <c r="AV47" s="431"/>
      <c r="AW47" s="431"/>
      <c r="AX47" s="431"/>
      <c r="AY47" s="431"/>
      <c r="AZ47" s="431"/>
      <c r="BA47" s="431"/>
      <c r="BB47" s="431"/>
      <c r="BC47" s="431"/>
      <c r="BD47" s="431"/>
      <c r="BE47" s="431"/>
      <c r="BF47" s="431"/>
      <c r="BG47" s="431"/>
      <c r="BH47" s="431"/>
      <c r="BI47" s="431"/>
      <c r="BJ47" s="431"/>
      <c r="BK47" s="431"/>
      <c r="BL47" s="431"/>
      <c r="BM47" s="431"/>
      <c r="BN47" s="431"/>
      <c r="BO47" s="431"/>
      <c r="BP47" s="431"/>
      <c r="BQ47" s="431"/>
      <c r="BR47" s="431"/>
      <c r="BS47" s="431"/>
      <c r="BT47" s="431"/>
      <c r="BU47" s="431"/>
      <c r="BV47" s="431"/>
      <c r="BW47" s="431"/>
      <c r="BX47" s="431"/>
      <c r="BY47" s="431"/>
      <c r="BZ47" s="431"/>
      <c r="CA47" s="431"/>
      <c r="CB47" s="431"/>
      <c r="CC47" s="431"/>
      <c r="CD47" s="431"/>
      <c r="CE47" s="431"/>
      <c r="CF47" s="431"/>
      <c r="CG47" s="431"/>
      <c r="CH47" s="431"/>
      <c r="CI47" s="431"/>
      <c r="CJ47" s="431"/>
      <c r="CK47" s="431"/>
      <c r="CL47" s="431"/>
      <c r="CM47" s="431"/>
      <c r="CN47" s="431"/>
      <c r="CO47" s="431"/>
      <c r="CP47" s="431"/>
      <c r="CQ47" s="431"/>
      <c r="CR47" s="431"/>
      <c r="CS47" s="431"/>
      <c r="CT47" s="431"/>
      <c r="CU47" s="431"/>
      <c r="CV47" s="431"/>
      <c r="CW47" s="431"/>
      <c r="CX47" s="431"/>
      <c r="CY47" s="431"/>
      <c r="CZ47" s="431"/>
      <c r="DA47" s="431"/>
      <c r="DB47" s="431"/>
      <c r="DC47" s="431"/>
      <c r="DD47" s="431"/>
      <c r="DE47" s="431"/>
      <c r="DF47" s="431"/>
      <c r="DG47" s="431"/>
      <c r="DH47" s="431"/>
      <c r="DI47" s="431"/>
      <c r="DJ47" s="431"/>
      <c r="DK47" s="431"/>
      <c r="DL47" s="431"/>
      <c r="DM47" s="431"/>
      <c r="DN47" s="431"/>
      <c r="DO47" s="431"/>
      <c r="DP47" s="431"/>
      <c r="DQ47" s="431"/>
      <c r="DR47" s="431"/>
      <c r="DS47" s="431"/>
      <c r="DT47" s="431"/>
      <c r="DU47" s="431"/>
      <c r="DV47" s="431"/>
      <c r="DW47" s="431"/>
      <c r="DX47" s="431"/>
      <c r="DY47" s="431"/>
      <c r="DZ47" s="431"/>
      <c r="EA47" s="431"/>
      <c r="EB47" s="431"/>
      <c r="EC47" s="431"/>
      <c r="ED47" s="431"/>
      <c r="EE47" s="431"/>
      <c r="EF47" s="431"/>
      <c r="EG47" s="431"/>
      <c r="EH47" s="431"/>
      <c r="EI47" s="431"/>
      <c r="EJ47" s="431"/>
      <c r="EK47" s="431"/>
      <c r="EL47" s="431"/>
      <c r="EM47" s="431"/>
      <c r="EN47" s="431"/>
      <c r="EO47" s="431"/>
      <c r="EP47" s="431"/>
      <c r="EQ47" s="431"/>
      <c r="ER47" s="431"/>
      <c r="ES47" s="431"/>
      <c r="ET47" s="431"/>
      <c r="EU47" s="431"/>
      <c r="EV47" s="431"/>
      <c r="EW47" s="431"/>
      <c r="EX47" s="431"/>
      <c r="EY47" s="431"/>
      <c r="EZ47" s="431"/>
      <c r="FA47" s="431"/>
      <c r="FB47" s="431"/>
      <c r="FC47" s="431"/>
      <c r="FD47" s="431"/>
      <c r="FE47" s="431"/>
      <c r="FF47" s="431"/>
      <c r="FG47" s="431"/>
      <c r="FH47" s="431"/>
      <c r="FI47" s="431"/>
      <c r="FJ47" s="431"/>
      <c r="FK47" s="431"/>
      <c r="FL47" s="431"/>
      <c r="FM47" s="431"/>
      <c r="FN47" s="431"/>
      <c r="FO47" s="431"/>
      <c r="FP47" s="431"/>
      <c r="FQ47" s="431"/>
      <c r="FR47" s="431"/>
      <c r="FS47" s="431"/>
      <c r="FT47" s="421"/>
    </row>
    <row r="48" spans="1:176" s="53" customFormat="1" ht="47.25" x14ac:dyDescent="0.2">
      <c r="A48" s="7">
        <v>47</v>
      </c>
      <c r="B48" s="13" t="s">
        <v>1925</v>
      </c>
      <c r="C48" s="13" t="s">
        <v>1926</v>
      </c>
      <c r="D48" s="2" t="s">
        <v>1898</v>
      </c>
      <c r="E48" s="329">
        <v>2016</v>
      </c>
      <c r="F48" s="533" t="s">
        <v>224</v>
      </c>
      <c r="G48" s="25" t="s">
        <v>2688</v>
      </c>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2"/>
      <c r="BN48" s="262"/>
      <c r="BO48" s="262"/>
      <c r="BP48" s="262"/>
      <c r="BQ48" s="262"/>
      <c r="BR48" s="262"/>
      <c r="BS48" s="262"/>
      <c r="BT48" s="262"/>
      <c r="BU48" s="262"/>
      <c r="BV48" s="262"/>
      <c r="BW48" s="262"/>
      <c r="BX48" s="262"/>
      <c r="BY48" s="262"/>
      <c r="BZ48" s="262"/>
      <c r="CA48" s="262"/>
      <c r="CB48" s="262"/>
      <c r="CC48" s="262"/>
      <c r="CD48" s="262"/>
      <c r="CE48" s="262"/>
      <c r="CF48" s="262"/>
      <c r="CG48" s="262"/>
      <c r="CH48" s="262"/>
      <c r="CI48" s="262"/>
      <c r="CJ48" s="262"/>
      <c r="CK48" s="262"/>
      <c r="CL48" s="262"/>
      <c r="CM48" s="262"/>
      <c r="CN48" s="262"/>
      <c r="CO48" s="262"/>
      <c r="CP48" s="262"/>
      <c r="CQ48" s="262"/>
      <c r="CR48" s="262"/>
      <c r="CS48" s="262"/>
      <c r="CT48" s="262"/>
      <c r="CU48" s="262"/>
      <c r="CV48" s="262"/>
      <c r="CW48" s="262"/>
      <c r="CX48" s="262"/>
      <c r="CY48" s="262"/>
      <c r="CZ48" s="262"/>
      <c r="DA48" s="262"/>
      <c r="DB48" s="262"/>
      <c r="DC48" s="262"/>
      <c r="DD48" s="262"/>
      <c r="DE48" s="262"/>
      <c r="DF48" s="262"/>
      <c r="DG48" s="262"/>
      <c r="DH48" s="262"/>
      <c r="DI48" s="262"/>
      <c r="DJ48" s="262"/>
      <c r="DK48" s="262"/>
      <c r="DL48" s="262"/>
      <c r="DM48" s="262"/>
      <c r="DN48" s="262"/>
      <c r="DO48" s="262"/>
      <c r="DP48" s="262"/>
      <c r="DQ48" s="262"/>
      <c r="DR48" s="262"/>
      <c r="DS48" s="262"/>
      <c r="DT48" s="262"/>
      <c r="DU48" s="262"/>
      <c r="DV48" s="262"/>
      <c r="DW48" s="262"/>
      <c r="DX48" s="262"/>
      <c r="DY48" s="262"/>
      <c r="DZ48" s="262"/>
      <c r="EA48" s="262"/>
      <c r="EB48" s="262"/>
      <c r="EC48" s="262"/>
      <c r="ED48" s="262"/>
      <c r="EE48" s="262"/>
      <c r="EF48" s="262"/>
      <c r="EG48" s="262"/>
      <c r="EH48" s="262"/>
      <c r="EI48" s="262"/>
      <c r="EJ48" s="262"/>
      <c r="EK48" s="262"/>
      <c r="EL48" s="262"/>
      <c r="EM48" s="262"/>
      <c r="EN48" s="262"/>
      <c r="EO48" s="262"/>
      <c r="EP48" s="262"/>
      <c r="EQ48" s="262"/>
      <c r="ER48" s="262"/>
      <c r="ES48" s="262"/>
      <c r="ET48" s="262"/>
      <c r="EU48" s="262"/>
      <c r="EV48" s="262"/>
      <c r="EW48" s="262"/>
      <c r="EX48" s="262"/>
      <c r="EY48" s="262"/>
      <c r="EZ48" s="262"/>
      <c r="FA48" s="262"/>
      <c r="FB48" s="262"/>
      <c r="FC48" s="262"/>
      <c r="FD48" s="262"/>
      <c r="FE48" s="262"/>
      <c r="FF48" s="262"/>
      <c r="FG48" s="262"/>
      <c r="FH48" s="262"/>
      <c r="FI48" s="262"/>
      <c r="FJ48" s="262"/>
      <c r="FK48" s="262"/>
      <c r="FL48" s="262"/>
      <c r="FM48" s="262"/>
      <c r="FN48" s="262"/>
      <c r="FO48" s="262"/>
      <c r="FP48" s="262"/>
      <c r="FQ48" s="262"/>
      <c r="FR48" s="262"/>
      <c r="FS48" s="262"/>
      <c r="FT48" s="421"/>
    </row>
    <row r="49" spans="1:176" s="53" customFormat="1" ht="31.5" x14ac:dyDescent="0.2">
      <c r="A49" s="7">
        <v>48</v>
      </c>
      <c r="B49" s="13" t="s">
        <v>1980</v>
      </c>
      <c r="C49" s="13" t="s">
        <v>1981</v>
      </c>
      <c r="D49" s="2" t="s">
        <v>1979</v>
      </c>
      <c r="E49" s="329">
        <v>2016</v>
      </c>
      <c r="F49" s="533" t="s">
        <v>224</v>
      </c>
      <c r="G49" s="25" t="s">
        <v>2688</v>
      </c>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431"/>
      <c r="AF49" s="431"/>
      <c r="AG49" s="431"/>
      <c r="AH49" s="431"/>
      <c r="AI49" s="431"/>
      <c r="AJ49" s="431"/>
      <c r="AK49" s="431"/>
      <c r="AL49" s="431"/>
      <c r="AM49" s="431"/>
      <c r="AN49" s="431"/>
      <c r="AO49" s="431"/>
      <c r="AP49" s="431"/>
      <c r="AQ49" s="431"/>
      <c r="AR49" s="431"/>
      <c r="AS49" s="431"/>
      <c r="AT49" s="431"/>
      <c r="AU49" s="431"/>
      <c r="AV49" s="431"/>
      <c r="AW49" s="431"/>
      <c r="AX49" s="431"/>
      <c r="AY49" s="431"/>
      <c r="AZ49" s="431"/>
      <c r="BA49" s="431"/>
      <c r="BB49" s="431"/>
      <c r="BC49" s="431"/>
      <c r="BD49" s="431"/>
      <c r="BE49" s="431"/>
      <c r="BF49" s="431"/>
      <c r="BG49" s="431"/>
      <c r="BH49" s="431"/>
      <c r="BI49" s="431"/>
      <c r="BJ49" s="431"/>
      <c r="BK49" s="431"/>
      <c r="BL49" s="431"/>
      <c r="BM49" s="431"/>
      <c r="BN49" s="431"/>
      <c r="BO49" s="431"/>
      <c r="BP49" s="431"/>
      <c r="BQ49" s="431"/>
      <c r="BR49" s="431"/>
      <c r="BS49" s="431"/>
      <c r="BT49" s="431"/>
      <c r="BU49" s="431"/>
      <c r="BV49" s="431"/>
      <c r="BW49" s="431"/>
      <c r="BX49" s="431"/>
      <c r="BY49" s="431"/>
      <c r="BZ49" s="431"/>
      <c r="CA49" s="431"/>
      <c r="CB49" s="431"/>
      <c r="CC49" s="431"/>
      <c r="CD49" s="431"/>
      <c r="CE49" s="431"/>
      <c r="CF49" s="431"/>
      <c r="CG49" s="431"/>
      <c r="CH49" s="431"/>
      <c r="CI49" s="431"/>
      <c r="CJ49" s="431"/>
      <c r="CK49" s="431"/>
      <c r="CL49" s="431"/>
      <c r="CM49" s="431"/>
      <c r="CN49" s="431"/>
      <c r="CO49" s="431"/>
      <c r="CP49" s="431"/>
      <c r="CQ49" s="431"/>
      <c r="CR49" s="431"/>
      <c r="CS49" s="431"/>
      <c r="CT49" s="431"/>
      <c r="CU49" s="431"/>
      <c r="CV49" s="431"/>
      <c r="CW49" s="431"/>
      <c r="CX49" s="431"/>
      <c r="CY49" s="431"/>
      <c r="CZ49" s="431"/>
      <c r="DA49" s="431"/>
      <c r="DB49" s="431"/>
      <c r="DC49" s="431"/>
      <c r="DD49" s="431"/>
      <c r="DE49" s="431"/>
      <c r="DF49" s="431"/>
      <c r="DG49" s="431"/>
      <c r="DH49" s="431"/>
      <c r="DI49" s="431"/>
      <c r="DJ49" s="431"/>
      <c r="DK49" s="431"/>
      <c r="DL49" s="431"/>
      <c r="DM49" s="431"/>
      <c r="DN49" s="431"/>
      <c r="DO49" s="431"/>
      <c r="DP49" s="431"/>
      <c r="DQ49" s="431"/>
      <c r="DR49" s="431"/>
      <c r="DS49" s="431"/>
      <c r="DT49" s="431"/>
      <c r="DU49" s="431"/>
      <c r="DV49" s="431"/>
      <c r="DW49" s="431"/>
      <c r="DX49" s="431"/>
      <c r="DY49" s="431"/>
      <c r="DZ49" s="431"/>
      <c r="EA49" s="431"/>
      <c r="EB49" s="431"/>
      <c r="EC49" s="431"/>
      <c r="ED49" s="431"/>
      <c r="EE49" s="431"/>
      <c r="EF49" s="431"/>
      <c r="EG49" s="431"/>
      <c r="EH49" s="431"/>
      <c r="EI49" s="431"/>
      <c r="EJ49" s="431"/>
      <c r="EK49" s="431"/>
      <c r="EL49" s="431"/>
      <c r="EM49" s="431"/>
      <c r="EN49" s="431"/>
      <c r="EO49" s="431"/>
      <c r="EP49" s="431"/>
      <c r="EQ49" s="431"/>
      <c r="ER49" s="431"/>
      <c r="ES49" s="431"/>
      <c r="ET49" s="431"/>
      <c r="EU49" s="431"/>
      <c r="EV49" s="431"/>
      <c r="EW49" s="431"/>
      <c r="EX49" s="431"/>
      <c r="EY49" s="431"/>
      <c r="EZ49" s="431"/>
      <c r="FA49" s="431"/>
      <c r="FB49" s="431"/>
      <c r="FC49" s="431"/>
      <c r="FD49" s="431"/>
      <c r="FE49" s="431"/>
      <c r="FF49" s="431"/>
      <c r="FG49" s="431"/>
      <c r="FH49" s="431"/>
      <c r="FI49" s="431"/>
      <c r="FJ49" s="431"/>
      <c r="FK49" s="431"/>
      <c r="FL49" s="431"/>
      <c r="FM49" s="431"/>
      <c r="FN49" s="431"/>
      <c r="FO49" s="431"/>
      <c r="FP49" s="431"/>
      <c r="FQ49" s="431"/>
      <c r="FR49" s="431"/>
      <c r="FS49" s="431"/>
      <c r="FT49" s="421"/>
    </row>
    <row r="50" spans="1:176" s="53" customFormat="1" ht="47.25" x14ac:dyDescent="0.2">
      <c r="A50" s="7">
        <v>49</v>
      </c>
      <c r="B50" s="13" t="s">
        <v>117</v>
      </c>
      <c r="C50" s="13" t="s">
        <v>1108</v>
      </c>
      <c r="D50" s="2" t="s">
        <v>118</v>
      </c>
      <c r="E50" s="14">
        <v>2016</v>
      </c>
      <c r="F50" s="534" t="s">
        <v>224</v>
      </c>
      <c r="G50" s="23" t="s">
        <v>2674</v>
      </c>
      <c r="H50" s="419"/>
      <c r="I50" s="419"/>
      <c r="J50" s="419"/>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c r="AM50" s="419"/>
      <c r="AN50" s="419"/>
      <c r="AO50" s="419"/>
      <c r="AP50" s="419"/>
      <c r="AQ50" s="419"/>
      <c r="AR50" s="419"/>
      <c r="AS50" s="419"/>
      <c r="AT50" s="419"/>
      <c r="AU50" s="419"/>
      <c r="AV50" s="419"/>
      <c r="AW50" s="419"/>
      <c r="AX50" s="419"/>
      <c r="AY50" s="419"/>
      <c r="AZ50" s="419"/>
      <c r="BA50" s="419"/>
      <c r="BB50" s="419"/>
      <c r="BC50" s="419"/>
      <c r="BD50" s="419"/>
      <c r="BE50" s="419"/>
      <c r="BF50" s="419"/>
      <c r="BG50" s="419"/>
      <c r="BH50" s="419"/>
      <c r="BI50" s="419"/>
      <c r="BJ50" s="419"/>
      <c r="BK50" s="419"/>
      <c r="BL50" s="419"/>
      <c r="BM50" s="419"/>
      <c r="BN50" s="419"/>
      <c r="BO50" s="419"/>
      <c r="BP50" s="419"/>
      <c r="BQ50" s="419"/>
      <c r="BR50" s="419"/>
      <c r="BS50" s="419"/>
      <c r="BT50" s="419"/>
      <c r="BU50" s="419"/>
      <c r="BV50" s="419"/>
      <c r="BW50" s="419"/>
      <c r="BX50" s="419"/>
      <c r="BY50" s="419"/>
      <c r="BZ50" s="419"/>
      <c r="CA50" s="419"/>
      <c r="CB50" s="419"/>
      <c r="CC50" s="419"/>
      <c r="CD50" s="419"/>
      <c r="CE50" s="419"/>
      <c r="CF50" s="419"/>
      <c r="CG50" s="419"/>
      <c r="CH50" s="419"/>
      <c r="CI50" s="419"/>
      <c r="CJ50" s="419"/>
      <c r="CK50" s="419"/>
      <c r="CL50" s="419"/>
      <c r="CM50" s="419"/>
      <c r="CN50" s="419"/>
      <c r="CO50" s="419"/>
      <c r="CP50" s="419"/>
      <c r="CQ50" s="419"/>
      <c r="CR50" s="419"/>
      <c r="CS50" s="419"/>
      <c r="CT50" s="419"/>
      <c r="CU50" s="419"/>
      <c r="CV50" s="419"/>
      <c r="CW50" s="419"/>
      <c r="CX50" s="419"/>
      <c r="CY50" s="419"/>
      <c r="CZ50" s="419"/>
      <c r="DA50" s="419"/>
      <c r="DB50" s="419"/>
      <c r="DC50" s="419"/>
      <c r="DD50" s="419"/>
      <c r="DE50" s="419"/>
      <c r="DF50" s="419"/>
      <c r="DG50" s="419"/>
      <c r="DH50" s="419"/>
      <c r="DI50" s="419"/>
      <c r="DJ50" s="419"/>
      <c r="DK50" s="419"/>
      <c r="DL50" s="419"/>
      <c r="DM50" s="419"/>
      <c r="DN50" s="419"/>
      <c r="DO50" s="419"/>
      <c r="DP50" s="419"/>
      <c r="DQ50" s="419"/>
      <c r="DR50" s="419"/>
      <c r="DS50" s="419"/>
      <c r="DT50" s="419"/>
      <c r="DU50" s="419"/>
      <c r="DV50" s="419"/>
      <c r="DW50" s="419"/>
      <c r="DX50" s="419"/>
      <c r="DY50" s="419"/>
      <c r="DZ50" s="419"/>
      <c r="EA50" s="419"/>
      <c r="EB50" s="419"/>
      <c r="EC50" s="419"/>
      <c r="ED50" s="419"/>
      <c r="EE50" s="419"/>
      <c r="EF50" s="419"/>
      <c r="EG50" s="419"/>
      <c r="EH50" s="419"/>
      <c r="EI50" s="419"/>
      <c r="EJ50" s="419"/>
      <c r="EK50" s="419"/>
      <c r="EL50" s="419"/>
      <c r="EM50" s="419"/>
      <c r="EN50" s="419"/>
      <c r="EO50" s="419"/>
      <c r="EP50" s="419"/>
      <c r="EQ50" s="419"/>
      <c r="ER50" s="419"/>
      <c r="ES50" s="419"/>
      <c r="ET50" s="419"/>
      <c r="EU50" s="419"/>
      <c r="EV50" s="419"/>
      <c r="EW50" s="419"/>
      <c r="EX50" s="419"/>
      <c r="EY50" s="419"/>
      <c r="EZ50" s="419"/>
      <c r="FA50" s="419"/>
      <c r="FB50" s="419"/>
      <c r="FC50" s="419"/>
      <c r="FD50" s="419"/>
      <c r="FE50" s="419"/>
      <c r="FF50" s="419"/>
      <c r="FG50" s="419"/>
      <c r="FH50" s="419"/>
      <c r="FI50" s="419"/>
      <c r="FJ50" s="419"/>
      <c r="FK50" s="419"/>
      <c r="FL50" s="419"/>
      <c r="FM50" s="419"/>
      <c r="FN50" s="419"/>
      <c r="FO50" s="419"/>
      <c r="FP50" s="419"/>
      <c r="FQ50" s="419"/>
      <c r="FR50" s="419"/>
      <c r="FS50" s="419"/>
      <c r="FT50" s="421"/>
    </row>
    <row r="51" spans="1:176" s="53" customFormat="1" ht="31.5" x14ac:dyDescent="0.2">
      <c r="A51" s="7">
        <v>50</v>
      </c>
      <c r="B51" s="13" t="s">
        <v>1927</v>
      </c>
      <c r="C51" s="13" t="s">
        <v>1928</v>
      </c>
      <c r="D51" s="2" t="s">
        <v>1898</v>
      </c>
      <c r="E51" s="329">
        <v>2016</v>
      </c>
      <c r="F51" s="533" t="s">
        <v>224</v>
      </c>
      <c r="G51" s="25" t="s">
        <v>2688</v>
      </c>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431"/>
      <c r="AF51" s="431"/>
      <c r="AG51" s="431"/>
      <c r="AH51" s="431"/>
      <c r="AI51" s="431"/>
      <c r="AJ51" s="431"/>
      <c r="AK51" s="431"/>
      <c r="AL51" s="431"/>
      <c r="AM51" s="431"/>
      <c r="AN51" s="431"/>
      <c r="AO51" s="431"/>
      <c r="AP51" s="431"/>
      <c r="AQ51" s="431"/>
      <c r="AR51" s="431"/>
      <c r="AS51" s="431"/>
      <c r="AT51" s="431"/>
      <c r="AU51" s="431"/>
      <c r="AV51" s="431"/>
      <c r="AW51" s="431"/>
      <c r="AX51" s="431"/>
      <c r="AY51" s="431"/>
      <c r="AZ51" s="431"/>
      <c r="BA51" s="431"/>
      <c r="BB51" s="431"/>
      <c r="BC51" s="431"/>
      <c r="BD51" s="431"/>
      <c r="BE51" s="431"/>
      <c r="BF51" s="431"/>
      <c r="BG51" s="431"/>
      <c r="BH51" s="431"/>
      <c r="BI51" s="431"/>
      <c r="BJ51" s="431"/>
      <c r="BK51" s="431"/>
      <c r="BL51" s="431"/>
      <c r="BM51" s="431"/>
      <c r="BN51" s="431"/>
      <c r="BO51" s="431"/>
      <c r="BP51" s="431"/>
      <c r="BQ51" s="431"/>
      <c r="BR51" s="431"/>
      <c r="BS51" s="431"/>
      <c r="BT51" s="431"/>
      <c r="BU51" s="431"/>
      <c r="BV51" s="431"/>
      <c r="BW51" s="431"/>
      <c r="BX51" s="431"/>
      <c r="BY51" s="431"/>
      <c r="BZ51" s="431"/>
      <c r="CA51" s="431"/>
      <c r="CB51" s="431"/>
      <c r="CC51" s="431"/>
      <c r="CD51" s="431"/>
      <c r="CE51" s="431"/>
      <c r="CF51" s="431"/>
      <c r="CG51" s="431"/>
      <c r="CH51" s="431"/>
      <c r="CI51" s="431"/>
      <c r="CJ51" s="431"/>
      <c r="CK51" s="431"/>
      <c r="CL51" s="431"/>
      <c r="CM51" s="431"/>
      <c r="CN51" s="431"/>
      <c r="CO51" s="431"/>
      <c r="CP51" s="431"/>
      <c r="CQ51" s="431"/>
      <c r="CR51" s="431"/>
      <c r="CS51" s="431"/>
      <c r="CT51" s="431"/>
      <c r="CU51" s="431"/>
      <c r="CV51" s="431"/>
      <c r="CW51" s="431"/>
      <c r="CX51" s="431"/>
      <c r="CY51" s="431"/>
      <c r="CZ51" s="431"/>
      <c r="DA51" s="431"/>
      <c r="DB51" s="431"/>
      <c r="DC51" s="431"/>
      <c r="DD51" s="431"/>
      <c r="DE51" s="431"/>
      <c r="DF51" s="431"/>
      <c r="DG51" s="431"/>
      <c r="DH51" s="431"/>
      <c r="DI51" s="431"/>
      <c r="DJ51" s="431"/>
      <c r="DK51" s="431"/>
      <c r="DL51" s="431"/>
      <c r="DM51" s="431"/>
      <c r="DN51" s="431"/>
      <c r="DO51" s="431"/>
      <c r="DP51" s="431"/>
      <c r="DQ51" s="431"/>
      <c r="DR51" s="431"/>
      <c r="DS51" s="431"/>
      <c r="DT51" s="431"/>
      <c r="DU51" s="431"/>
      <c r="DV51" s="431"/>
      <c r="DW51" s="431"/>
      <c r="DX51" s="431"/>
      <c r="DY51" s="431"/>
      <c r="DZ51" s="431"/>
      <c r="EA51" s="431"/>
      <c r="EB51" s="431"/>
      <c r="EC51" s="431"/>
      <c r="ED51" s="431"/>
      <c r="EE51" s="431"/>
      <c r="EF51" s="431"/>
      <c r="EG51" s="431"/>
      <c r="EH51" s="431"/>
      <c r="EI51" s="431"/>
      <c r="EJ51" s="431"/>
      <c r="EK51" s="431"/>
      <c r="EL51" s="431"/>
      <c r="EM51" s="431"/>
      <c r="EN51" s="431"/>
      <c r="EO51" s="431"/>
      <c r="EP51" s="431"/>
      <c r="EQ51" s="431"/>
      <c r="ER51" s="431"/>
      <c r="ES51" s="431"/>
      <c r="ET51" s="431"/>
      <c r="EU51" s="431"/>
      <c r="EV51" s="431"/>
      <c r="EW51" s="431"/>
      <c r="EX51" s="431"/>
      <c r="EY51" s="431"/>
      <c r="EZ51" s="431"/>
      <c r="FA51" s="431"/>
      <c r="FB51" s="431"/>
      <c r="FC51" s="431"/>
      <c r="FD51" s="431"/>
      <c r="FE51" s="431"/>
      <c r="FF51" s="431"/>
      <c r="FG51" s="431"/>
      <c r="FH51" s="431"/>
      <c r="FI51" s="431"/>
      <c r="FJ51" s="431"/>
      <c r="FK51" s="431"/>
      <c r="FL51" s="431"/>
      <c r="FM51" s="431"/>
      <c r="FN51" s="431"/>
      <c r="FO51" s="431"/>
      <c r="FP51" s="431"/>
      <c r="FQ51" s="431"/>
      <c r="FR51" s="431"/>
      <c r="FS51" s="431"/>
      <c r="FT51" s="421"/>
    </row>
    <row r="52" spans="1:176" s="53" customFormat="1" ht="47.25" x14ac:dyDescent="0.2">
      <c r="A52" s="7">
        <v>51</v>
      </c>
      <c r="B52" s="13" t="s">
        <v>1956</v>
      </c>
      <c r="C52" s="13" t="s">
        <v>1957</v>
      </c>
      <c r="D52" s="2" t="s">
        <v>1948</v>
      </c>
      <c r="E52" s="329">
        <v>2016</v>
      </c>
      <c r="F52" s="533" t="s">
        <v>224</v>
      </c>
      <c r="G52" s="25" t="s">
        <v>2688</v>
      </c>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431"/>
      <c r="AF52" s="431"/>
      <c r="AG52" s="431"/>
      <c r="AH52" s="431"/>
      <c r="AI52" s="431"/>
      <c r="AJ52" s="431"/>
      <c r="AK52" s="431"/>
      <c r="AL52" s="431"/>
      <c r="AM52" s="431"/>
      <c r="AN52" s="431"/>
      <c r="AO52" s="431"/>
      <c r="AP52" s="431"/>
      <c r="AQ52" s="431"/>
      <c r="AR52" s="431"/>
      <c r="AS52" s="431"/>
      <c r="AT52" s="431"/>
      <c r="AU52" s="431"/>
      <c r="AV52" s="431"/>
      <c r="AW52" s="431"/>
      <c r="AX52" s="431"/>
      <c r="AY52" s="431"/>
      <c r="AZ52" s="431"/>
      <c r="BA52" s="431"/>
      <c r="BB52" s="431"/>
      <c r="BC52" s="431"/>
      <c r="BD52" s="431"/>
      <c r="BE52" s="431"/>
      <c r="BF52" s="431"/>
      <c r="BG52" s="431"/>
      <c r="BH52" s="431"/>
      <c r="BI52" s="431"/>
      <c r="BJ52" s="431"/>
      <c r="BK52" s="431"/>
      <c r="BL52" s="431"/>
      <c r="BM52" s="431"/>
      <c r="BN52" s="431"/>
      <c r="BO52" s="431"/>
      <c r="BP52" s="431"/>
      <c r="BQ52" s="431"/>
      <c r="BR52" s="431"/>
      <c r="BS52" s="431"/>
      <c r="BT52" s="431"/>
      <c r="BU52" s="431"/>
      <c r="BV52" s="431"/>
      <c r="BW52" s="431"/>
      <c r="BX52" s="431"/>
      <c r="BY52" s="431"/>
      <c r="BZ52" s="431"/>
      <c r="CA52" s="431"/>
      <c r="CB52" s="431"/>
      <c r="CC52" s="431"/>
      <c r="CD52" s="431"/>
      <c r="CE52" s="431"/>
      <c r="CF52" s="431"/>
      <c r="CG52" s="431"/>
      <c r="CH52" s="431"/>
      <c r="CI52" s="431"/>
      <c r="CJ52" s="431"/>
      <c r="CK52" s="431"/>
      <c r="CL52" s="431"/>
      <c r="CM52" s="431"/>
      <c r="CN52" s="431"/>
      <c r="CO52" s="431"/>
      <c r="CP52" s="431"/>
      <c r="CQ52" s="431"/>
      <c r="CR52" s="431"/>
      <c r="CS52" s="431"/>
      <c r="CT52" s="431"/>
      <c r="CU52" s="431"/>
      <c r="CV52" s="431"/>
      <c r="CW52" s="431"/>
      <c r="CX52" s="431"/>
      <c r="CY52" s="431"/>
      <c r="CZ52" s="431"/>
      <c r="DA52" s="431"/>
      <c r="DB52" s="431"/>
      <c r="DC52" s="431"/>
      <c r="DD52" s="431"/>
      <c r="DE52" s="431"/>
      <c r="DF52" s="431"/>
      <c r="DG52" s="431"/>
      <c r="DH52" s="431"/>
      <c r="DI52" s="431"/>
      <c r="DJ52" s="431"/>
      <c r="DK52" s="431"/>
      <c r="DL52" s="431"/>
      <c r="DM52" s="431"/>
      <c r="DN52" s="431"/>
      <c r="DO52" s="431"/>
      <c r="DP52" s="431"/>
      <c r="DQ52" s="431"/>
      <c r="DR52" s="431"/>
      <c r="DS52" s="431"/>
      <c r="DT52" s="431"/>
      <c r="DU52" s="431"/>
      <c r="DV52" s="431"/>
      <c r="DW52" s="431"/>
      <c r="DX52" s="431"/>
      <c r="DY52" s="431"/>
      <c r="DZ52" s="431"/>
      <c r="EA52" s="431"/>
      <c r="EB52" s="431"/>
      <c r="EC52" s="431"/>
      <c r="ED52" s="431"/>
      <c r="EE52" s="431"/>
      <c r="EF52" s="431"/>
      <c r="EG52" s="431"/>
      <c r="EH52" s="431"/>
      <c r="EI52" s="431"/>
      <c r="EJ52" s="431"/>
      <c r="EK52" s="431"/>
      <c r="EL52" s="431"/>
      <c r="EM52" s="431"/>
      <c r="EN52" s="431"/>
      <c r="EO52" s="431"/>
      <c r="EP52" s="431"/>
      <c r="EQ52" s="431"/>
      <c r="ER52" s="431"/>
      <c r="ES52" s="431"/>
      <c r="ET52" s="431"/>
      <c r="EU52" s="431"/>
      <c r="EV52" s="431"/>
      <c r="EW52" s="431"/>
      <c r="EX52" s="431"/>
      <c r="EY52" s="431"/>
      <c r="EZ52" s="431"/>
      <c r="FA52" s="431"/>
      <c r="FB52" s="431"/>
      <c r="FC52" s="431"/>
      <c r="FD52" s="431"/>
      <c r="FE52" s="431"/>
      <c r="FF52" s="431"/>
      <c r="FG52" s="431"/>
      <c r="FH52" s="431"/>
      <c r="FI52" s="431"/>
      <c r="FJ52" s="431"/>
      <c r="FK52" s="431"/>
      <c r="FL52" s="431"/>
      <c r="FM52" s="431"/>
      <c r="FN52" s="431"/>
      <c r="FO52" s="431"/>
      <c r="FP52" s="431"/>
      <c r="FQ52" s="431"/>
      <c r="FR52" s="431"/>
      <c r="FS52" s="431"/>
      <c r="FT52" s="421"/>
    </row>
    <row r="53" spans="1:176" s="53" customFormat="1" ht="31.5" x14ac:dyDescent="0.2">
      <c r="A53" s="7">
        <v>52</v>
      </c>
      <c r="B53" s="13" t="s">
        <v>1952</v>
      </c>
      <c r="C53" s="13" t="s">
        <v>1950</v>
      </c>
      <c r="D53" s="2" t="s">
        <v>1946</v>
      </c>
      <c r="E53" s="329">
        <v>2016</v>
      </c>
      <c r="F53" s="533" t="s">
        <v>224</v>
      </c>
      <c r="G53" s="25" t="s">
        <v>2688</v>
      </c>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A53" s="431"/>
      <c r="BB53" s="431"/>
      <c r="BC53" s="431"/>
      <c r="BD53" s="431"/>
      <c r="BE53" s="431"/>
      <c r="BF53" s="431"/>
      <c r="BG53" s="431"/>
      <c r="BH53" s="431"/>
      <c r="BI53" s="431"/>
      <c r="BJ53" s="431"/>
      <c r="BK53" s="431"/>
      <c r="BL53" s="431"/>
      <c r="BM53" s="431"/>
      <c r="BN53" s="431"/>
      <c r="BO53" s="431"/>
      <c r="BP53" s="431"/>
      <c r="BQ53" s="431"/>
      <c r="BR53" s="431"/>
      <c r="BS53" s="431"/>
      <c r="BT53" s="431"/>
      <c r="BU53" s="431"/>
      <c r="BV53" s="431"/>
      <c r="BW53" s="431"/>
      <c r="BX53" s="431"/>
      <c r="BY53" s="431"/>
      <c r="BZ53" s="431"/>
      <c r="CA53" s="431"/>
      <c r="CB53" s="431"/>
      <c r="CC53" s="431"/>
      <c r="CD53" s="431"/>
      <c r="CE53" s="431"/>
      <c r="CF53" s="431"/>
      <c r="CG53" s="431"/>
      <c r="CH53" s="431"/>
      <c r="CI53" s="431"/>
      <c r="CJ53" s="431"/>
      <c r="CK53" s="431"/>
      <c r="CL53" s="431"/>
      <c r="CM53" s="431"/>
      <c r="CN53" s="431"/>
      <c r="CO53" s="431"/>
      <c r="CP53" s="431"/>
      <c r="CQ53" s="431"/>
      <c r="CR53" s="431"/>
      <c r="CS53" s="431"/>
      <c r="CT53" s="431"/>
      <c r="CU53" s="431"/>
      <c r="CV53" s="431"/>
      <c r="CW53" s="431"/>
      <c r="CX53" s="431"/>
      <c r="CY53" s="431"/>
      <c r="CZ53" s="431"/>
      <c r="DA53" s="431"/>
      <c r="DB53" s="431"/>
      <c r="DC53" s="431"/>
      <c r="DD53" s="431"/>
      <c r="DE53" s="431"/>
      <c r="DF53" s="431"/>
      <c r="DG53" s="431"/>
      <c r="DH53" s="431"/>
      <c r="DI53" s="431"/>
      <c r="DJ53" s="431"/>
      <c r="DK53" s="431"/>
      <c r="DL53" s="431"/>
      <c r="DM53" s="431"/>
      <c r="DN53" s="431"/>
      <c r="DO53" s="431"/>
      <c r="DP53" s="431"/>
      <c r="DQ53" s="431"/>
      <c r="DR53" s="431"/>
      <c r="DS53" s="431"/>
      <c r="DT53" s="431"/>
      <c r="DU53" s="431"/>
      <c r="DV53" s="431"/>
      <c r="DW53" s="431"/>
      <c r="DX53" s="431"/>
      <c r="DY53" s="431"/>
      <c r="DZ53" s="431"/>
      <c r="EA53" s="431"/>
      <c r="EB53" s="431"/>
      <c r="EC53" s="431"/>
      <c r="ED53" s="431"/>
      <c r="EE53" s="431"/>
      <c r="EF53" s="431"/>
      <c r="EG53" s="431"/>
      <c r="EH53" s="431"/>
      <c r="EI53" s="431"/>
      <c r="EJ53" s="431"/>
      <c r="EK53" s="431"/>
      <c r="EL53" s="431"/>
      <c r="EM53" s="431"/>
      <c r="EN53" s="431"/>
      <c r="EO53" s="431"/>
      <c r="EP53" s="431"/>
      <c r="EQ53" s="431"/>
      <c r="ER53" s="431"/>
      <c r="ES53" s="431"/>
      <c r="ET53" s="431"/>
      <c r="EU53" s="431"/>
      <c r="EV53" s="431"/>
      <c r="EW53" s="431"/>
      <c r="EX53" s="431"/>
      <c r="EY53" s="431"/>
      <c r="EZ53" s="431"/>
      <c r="FA53" s="431"/>
      <c r="FB53" s="431"/>
      <c r="FC53" s="431"/>
      <c r="FD53" s="431"/>
      <c r="FE53" s="431"/>
      <c r="FF53" s="431"/>
      <c r="FG53" s="431"/>
      <c r="FH53" s="431"/>
      <c r="FI53" s="431"/>
      <c r="FJ53" s="431"/>
      <c r="FK53" s="431"/>
      <c r="FL53" s="431"/>
      <c r="FM53" s="431"/>
      <c r="FN53" s="431"/>
      <c r="FO53" s="431"/>
      <c r="FP53" s="431"/>
      <c r="FQ53" s="431"/>
      <c r="FR53" s="431"/>
      <c r="FS53" s="431"/>
      <c r="FT53" s="421"/>
    </row>
    <row r="54" spans="1:176" s="53" customFormat="1" ht="31.5" x14ac:dyDescent="0.2">
      <c r="A54" s="7">
        <v>53</v>
      </c>
      <c r="B54" s="13" t="s">
        <v>116</v>
      </c>
      <c r="C54" s="13" t="s">
        <v>1134</v>
      </c>
      <c r="D54" s="76" t="s">
        <v>31</v>
      </c>
      <c r="E54" s="14">
        <v>2016</v>
      </c>
      <c r="F54" s="534" t="s">
        <v>224</v>
      </c>
      <c r="G54" s="23" t="s">
        <v>2674</v>
      </c>
      <c r="H54" s="419"/>
      <c r="I54" s="419"/>
      <c r="J54" s="419"/>
      <c r="K54" s="419"/>
      <c r="L54" s="419"/>
      <c r="M54" s="419"/>
      <c r="N54" s="419"/>
      <c r="O54" s="419"/>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c r="AM54" s="419"/>
      <c r="AN54" s="419"/>
      <c r="AO54" s="419"/>
      <c r="AP54" s="419"/>
      <c r="AQ54" s="419"/>
      <c r="AR54" s="419"/>
      <c r="AS54" s="419"/>
      <c r="AT54" s="419"/>
      <c r="AU54" s="419"/>
      <c r="AV54" s="419"/>
      <c r="AW54" s="419"/>
      <c r="AX54" s="419"/>
      <c r="AY54" s="419"/>
      <c r="AZ54" s="419"/>
      <c r="BA54" s="419"/>
      <c r="BB54" s="419"/>
      <c r="BC54" s="419"/>
      <c r="BD54" s="419"/>
      <c r="BE54" s="419"/>
      <c r="BF54" s="419"/>
      <c r="BG54" s="419"/>
      <c r="BH54" s="419"/>
      <c r="BI54" s="419"/>
      <c r="BJ54" s="419"/>
      <c r="BK54" s="419"/>
      <c r="BL54" s="419"/>
      <c r="BM54" s="419"/>
      <c r="BN54" s="419"/>
      <c r="BO54" s="419"/>
      <c r="BP54" s="419"/>
      <c r="BQ54" s="419"/>
      <c r="BR54" s="419"/>
      <c r="BS54" s="419"/>
      <c r="BT54" s="419"/>
      <c r="BU54" s="419"/>
      <c r="BV54" s="419"/>
      <c r="BW54" s="419"/>
      <c r="BX54" s="419"/>
      <c r="BY54" s="419"/>
      <c r="BZ54" s="419"/>
      <c r="CA54" s="419"/>
      <c r="CB54" s="419"/>
      <c r="CC54" s="419"/>
      <c r="CD54" s="419"/>
      <c r="CE54" s="419"/>
      <c r="CF54" s="419"/>
      <c r="CG54" s="419"/>
      <c r="CH54" s="419"/>
      <c r="CI54" s="419"/>
      <c r="CJ54" s="419"/>
      <c r="CK54" s="419"/>
      <c r="CL54" s="419"/>
      <c r="CM54" s="419"/>
      <c r="CN54" s="419"/>
      <c r="CO54" s="419"/>
      <c r="CP54" s="419"/>
      <c r="CQ54" s="419"/>
      <c r="CR54" s="419"/>
      <c r="CS54" s="419"/>
      <c r="CT54" s="419"/>
      <c r="CU54" s="419"/>
      <c r="CV54" s="419"/>
      <c r="CW54" s="419"/>
      <c r="CX54" s="419"/>
      <c r="CY54" s="419"/>
      <c r="CZ54" s="419"/>
      <c r="DA54" s="419"/>
      <c r="DB54" s="419"/>
      <c r="DC54" s="419"/>
      <c r="DD54" s="419"/>
      <c r="DE54" s="419"/>
      <c r="DF54" s="419"/>
      <c r="DG54" s="419"/>
      <c r="DH54" s="419"/>
      <c r="DI54" s="419"/>
      <c r="DJ54" s="419"/>
      <c r="DK54" s="419"/>
      <c r="DL54" s="419"/>
      <c r="DM54" s="419"/>
      <c r="DN54" s="419"/>
      <c r="DO54" s="419"/>
      <c r="DP54" s="419"/>
      <c r="DQ54" s="419"/>
      <c r="DR54" s="419"/>
      <c r="DS54" s="419"/>
      <c r="DT54" s="419"/>
      <c r="DU54" s="419"/>
      <c r="DV54" s="419"/>
      <c r="DW54" s="419"/>
      <c r="DX54" s="419"/>
      <c r="DY54" s="419"/>
      <c r="DZ54" s="419"/>
      <c r="EA54" s="419"/>
      <c r="EB54" s="419"/>
      <c r="EC54" s="419"/>
      <c r="ED54" s="419"/>
      <c r="EE54" s="419"/>
      <c r="EF54" s="419"/>
      <c r="EG54" s="419"/>
      <c r="EH54" s="419"/>
      <c r="EI54" s="419"/>
      <c r="EJ54" s="419"/>
      <c r="EK54" s="419"/>
      <c r="EL54" s="419"/>
      <c r="EM54" s="419"/>
      <c r="EN54" s="419"/>
      <c r="EO54" s="419"/>
      <c r="EP54" s="419"/>
      <c r="EQ54" s="419"/>
      <c r="ER54" s="419"/>
      <c r="ES54" s="419"/>
      <c r="ET54" s="419"/>
      <c r="EU54" s="419"/>
      <c r="EV54" s="419"/>
      <c r="EW54" s="419"/>
      <c r="EX54" s="419"/>
      <c r="EY54" s="419"/>
      <c r="EZ54" s="419"/>
      <c r="FA54" s="419"/>
      <c r="FB54" s="419"/>
      <c r="FC54" s="419"/>
      <c r="FD54" s="419"/>
      <c r="FE54" s="419"/>
      <c r="FF54" s="419"/>
      <c r="FG54" s="419"/>
      <c r="FH54" s="419"/>
      <c r="FI54" s="419"/>
      <c r="FJ54" s="419"/>
      <c r="FK54" s="419"/>
      <c r="FL54" s="419"/>
      <c r="FM54" s="419"/>
      <c r="FN54" s="419"/>
      <c r="FO54" s="419"/>
      <c r="FP54" s="419"/>
      <c r="FQ54" s="419"/>
      <c r="FR54" s="419"/>
      <c r="FS54" s="419"/>
      <c r="FT54" s="421"/>
    </row>
    <row r="55" spans="1:176" s="53" customFormat="1" x14ac:dyDescent="0.2">
      <c r="A55" s="7">
        <v>54</v>
      </c>
      <c r="B55" s="13" t="s">
        <v>107</v>
      </c>
      <c r="C55" s="13" t="s">
        <v>108</v>
      </c>
      <c r="D55" s="64" t="s">
        <v>35</v>
      </c>
      <c r="E55" s="14">
        <v>2016</v>
      </c>
      <c r="F55" s="534" t="s">
        <v>224</v>
      </c>
      <c r="G55" s="23" t="s">
        <v>2674</v>
      </c>
      <c r="H55" s="419"/>
      <c r="I55" s="419"/>
      <c r="J55" s="419"/>
      <c r="K55" s="419"/>
      <c r="L55" s="419"/>
      <c r="M55" s="419"/>
      <c r="N55" s="419"/>
      <c r="O55" s="419"/>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c r="AM55" s="419"/>
      <c r="AN55" s="419"/>
      <c r="AO55" s="419"/>
      <c r="AP55" s="419"/>
      <c r="AQ55" s="419"/>
      <c r="AR55" s="419"/>
      <c r="AS55" s="419"/>
      <c r="AT55" s="419"/>
      <c r="AU55" s="419"/>
      <c r="AV55" s="419"/>
      <c r="AW55" s="419"/>
      <c r="AX55" s="419"/>
      <c r="AY55" s="419"/>
      <c r="AZ55" s="419"/>
      <c r="BA55" s="419"/>
      <c r="BB55" s="419"/>
      <c r="BC55" s="419"/>
      <c r="BD55" s="419"/>
      <c r="BE55" s="419"/>
      <c r="BF55" s="419"/>
      <c r="BG55" s="419"/>
      <c r="BH55" s="419"/>
      <c r="BI55" s="419"/>
      <c r="BJ55" s="419"/>
      <c r="BK55" s="419"/>
      <c r="BL55" s="419"/>
      <c r="BM55" s="419"/>
      <c r="BN55" s="419"/>
      <c r="BO55" s="419"/>
      <c r="BP55" s="419"/>
      <c r="BQ55" s="419"/>
      <c r="BR55" s="419"/>
      <c r="BS55" s="419"/>
      <c r="BT55" s="419"/>
      <c r="BU55" s="419"/>
      <c r="BV55" s="419"/>
      <c r="BW55" s="419"/>
      <c r="BX55" s="419"/>
      <c r="BY55" s="419"/>
      <c r="BZ55" s="419"/>
      <c r="CA55" s="419"/>
      <c r="CB55" s="419"/>
      <c r="CC55" s="419"/>
      <c r="CD55" s="419"/>
      <c r="CE55" s="419"/>
      <c r="CF55" s="419"/>
      <c r="CG55" s="419"/>
      <c r="CH55" s="419"/>
      <c r="CI55" s="419"/>
      <c r="CJ55" s="419"/>
      <c r="CK55" s="419"/>
      <c r="CL55" s="419"/>
      <c r="CM55" s="419"/>
      <c r="CN55" s="419"/>
      <c r="CO55" s="419"/>
      <c r="CP55" s="419"/>
      <c r="CQ55" s="419"/>
      <c r="CR55" s="419"/>
      <c r="CS55" s="419"/>
      <c r="CT55" s="419"/>
      <c r="CU55" s="419"/>
      <c r="CV55" s="419"/>
      <c r="CW55" s="419"/>
      <c r="CX55" s="419"/>
      <c r="CY55" s="419"/>
      <c r="CZ55" s="419"/>
      <c r="DA55" s="419"/>
      <c r="DB55" s="419"/>
      <c r="DC55" s="419"/>
      <c r="DD55" s="419"/>
      <c r="DE55" s="419"/>
      <c r="DF55" s="419"/>
      <c r="DG55" s="419"/>
      <c r="DH55" s="419"/>
      <c r="DI55" s="419"/>
      <c r="DJ55" s="419"/>
      <c r="DK55" s="419"/>
      <c r="DL55" s="419"/>
      <c r="DM55" s="419"/>
      <c r="DN55" s="419"/>
      <c r="DO55" s="419"/>
      <c r="DP55" s="419"/>
      <c r="DQ55" s="419"/>
      <c r="DR55" s="419"/>
      <c r="DS55" s="419"/>
      <c r="DT55" s="419"/>
      <c r="DU55" s="419"/>
      <c r="DV55" s="419"/>
      <c r="DW55" s="419"/>
      <c r="DX55" s="419"/>
      <c r="DY55" s="419"/>
      <c r="DZ55" s="419"/>
      <c r="EA55" s="419"/>
      <c r="EB55" s="419"/>
      <c r="EC55" s="419"/>
      <c r="ED55" s="419"/>
      <c r="EE55" s="419"/>
      <c r="EF55" s="419"/>
      <c r="EG55" s="419"/>
      <c r="EH55" s="419"/>
      <c r="EI55" s="419"/>
      <c r="EJ55" s="419"/>
      <c r="EK55" s="419"/>
      <c r="EL55" s="419"/>
      <c r="EM55" s="419"/>
      <c r="EN55" s="419"/>
      <c r="EO55" s="419"/>
      <c r="EP55" s="419"/>
      <c r="EQ55" s="419"/>
      <c r="ER55" s="419"/>
      <c r="ES55" s="419"/>
      <c r="ET55" s="419"/>
      <c r="EU55" s="419"/>
      <c r="EV55" s="419"/>
      <c r="EW55" s="419"/>
      <c r="EX55" s="419"/>
      <c r="EY55" s="419"/>
      <c r="EZ55" s="419"/>
      <c r="FA55" s="419"/>
      <c r="FB55" s="419"/>
      <c r="FC55" s="419"/>
      <c r="FD55" s="419"/>
      <c r="FE55" s="419"/>
      <c r="FF55" s="419"/>
      <c r="FG55" s="419"/>
      <c r="FH55" s="419"/>
      <c r="FI55" s="419"/>
      <c r="FJ55" s="419"/>
      <c r="FK55" s="419"/>
      <c r="FL55" s="419"/>
      <c r="FM55" s="419"/>
      <c r="FN55" s="419"/>
      <c r="FO55" s="419"/>
      <c r="FP55" s="419"/>
      <c r="FQ55" s="419"/>
      <c r="FR55" s="419"/>
      <c r="FS55" s="419"/>
      <c r="FT55" s="421"/>
    </row>
    <row r="56" spans="1:176" s="53" customFormat="1" ht="47.25" x14ac:dyDescent="0.2">
      <c r="A56" s="7">
        <v>55</v>
      </c>
      <c r="B56" s="13" t="s">
        <v>105</v>
      </c>
      <c r="C56" s="13" t="s">
        <v>1265</v>
      </c>
      <c r="D56" s="2" t="s">
        <v>106</v>
      </c>
      <c r="E56" s="100">
        <v>2016</v>
      </c>
      <c r="F56" s="532" t="s">
        <v>224</v>
      </c>
      <c r="G56" s="25" t="s">
        <v>2673</v>
      </c>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421"/>
    </row>
    <row r="57" spans="1:176" s="53" customFormat="1" ht="78.75" x14ac:dyDescent="0.2">
      <c r="A57" s="7">
        <v>56</v>
      </c>
      <c r="B57" s="13" t="s">
        <v>1922</v>
      </c>
      <c r="C57" s="13" t="s">
        <v>1923</v>
      </c>
      <c r="D57" s="2" t="s">
        <v>1924</v>
      </c>
      <c r="E57" s="329">
        <v>2016</v>
      </c>
      <c r="F57" s="533" t="s">
        <v>224</v>
      </c>
      <c r="G57" s="25" t="s">
        <v>2688</v>
      </c>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262"/>
      <c r="AL57" s="262"/>
      <c r="AM57" s="262"/>
      <c r="AN57" s="262"/>
      <c r="AO57" s="262"/>
      <c r="AP57" s="262"/>
      <c r="AQ57" s="262"/>
      <c r="AR57" s="262"/>
      <c r="AS57" s="262"/>
      <c r="AT57" s="262"/>
      <c r="AU57" s="262"/>
      <c r="AV57" s="262"/>
      <c r="AW57" s="262"/>
      <c r="AX57" s="262"/>
      <c r="AY57" s="262"/>
      <c r="AZ57" s="262"/>
      <c r="BA57" s="262"/>
      <c r="BB57" s="262"/>
      <c r="BC57" s="262"/>
      <c r="BD57" s="262"/>
      <c r="BE57" s="262"/>
      <c r="BF57" s="262"/>
      <c r="BG57" s="262"/>
      <c r="BH57" s="262"/>
      <c r="BI57" s="262"/>
      <c r="BJ57" s="262"/>
      <c r="BK57" s="262"/>
      <c r="BL57" s="262"/>
      <c r="BM57" s="262"/>
      <c r="BN57" s="262"/>
      <c r="BO57" s="262"/>
      <c r="BP57" s="262"/>
      <c r="BQ57" s="262"/>
      <c r="BR57" s="262"/>
      <c r="BS57" s="262"/>
      <c r="BT57" s="262"/>
      <c r="BU57" s="262"/>
      <c r="BV57" s="262"/>
      <c r="BW57" s="262"/>
      <c r="BX57" s="262"/>
      <c r="BY57" s="262"/>
      <c r="BZ57" s="262"/>
      <c r="CA57" s="262"/>
      <c r="CB57" s="262"/>
      <c r="CC57" s="262"/>
      <c r="CD57" s="262"/>
      <c r="CE57" s="262"/>
      <c r="CF57" s="262"/>
      <c r="CG57" s="262"/>
      <c r="CH57" s="262"/>
      <c r="CI57" s="262"/>
      <c r="CJ57" s="262"/>
      <c r="CK57" s="262"/>
      <c r="CL57" s="262"/>
      <c r="CM57" s="262"/>
      <c r="CN57" s="262"/>
      <c r="CO57" s="262"/>
      <c r="CP57" s="262"/>
      <c r="CQ57" s="262"/>
      <c r="CR57" s="262"/>
      <c r="CS57" s="262"/>
      <c r="CT57" s="262"/>
      <c r="CU57" s="262"/>
      <c r="CV57" s="262"/>
      <c r="CW57" s="262"/>
      <c r="CX57" s="262"/>
      <c r="CY57" s="262"/>
      <c r="CZ57" s="262"/>
      <c r="DA57" s="262"/>
      <c r="DB57" s="262"/>
      <c r="DC57" s="262"/>
      <c r="DD57" s="262"/>
      <c r="DE57" s="262"/>
      <c r="DF57" s="262"/>
      <c r="DG57" s="262"/>
      <c r="DH57" s="262"/>
      <c r="DI57" s="262"/>
      <c r="DJ57" s="262"/>
      <c r="DK57" s="262"/>
      <c r="DL57" s="262"/>
      <c r="DM57" s="262"/>
      <c r="DN57" s="262"/>
      <c r="DO57" s="262"/>
      <c r="DP57" s="262"/>
      <c r="DQ57" s="262"/>
      <c r="DR57" s="262"/>
      <c r="DS57" s="262"/>
      <c r="DT57" s="262"/>
      <c r="DU57" s="262"/>
      <c r="DV57" s="262"/>
      <c r="DW57" s="262"/>
      <c r="DX57" s="262"/>
      <c r="DY57" s="262"/>
      <c r="DZ57" s="262"/>
      <c r="EA57" s="262"/>
      <c r="EB57" s="262"/>
      <c r="EC57" s="262"/>
      <c r="ED57" s="262"/>
      <c r="EE57" s="262"/>
      <c r="EF57" s="262"/>
      <c r="EG57" s="262"/>
      <c r="EH57" s="262"/>
      <c r="EI57" s="262"/>
      <c r="EJ57" s="262"/>
      <c r="EK57" s="262"/>
      <c r="EL57" s="262"/>
      <c r="EM57" s="262"/>
      <c r="EN57" s="262"/>
      <c r="EO57" s="262"/>
      <c r="EP57" s="262"/>
      <c r="EQ57" s="262"/>
      <c r="ER57" s="262"/>
      <c r="ES57" s="262"/>
      <c r="ET57" s="262"/>
      <c r="EU57" s="262"/>
      <c r="EV57" s="262"/>
      <c r="EW57" s="262"/>
      <c r="EX57" s="262"/>
      <c r="EY57" s="262"/>
      <c r="EZ57" s="262"/>
      <c r="FA57" s="262"/>
      <c r="FB57" s="262"/>
      <c r="FC57" s="262"/>
      <c r="FD57" s="262"/>
      <c r="FE57" s="262"/>
      <c r="FF57" s="262"/>
      <c r="FG57" s="262"/>
      <c r="FH57" s="262"/>
      <c r="FI57" s="262"/>
      <c r="FJ57" s="262"/>
      <c r="FK57" s="262"/>
      <c r="FL57" s="262"/>
      <c r="FM57" s="262"/>
      <c r="FN57" s="262"/>
      <c r="FO57" s="262"/>
      <c r="FP57" s="262"/>
      <c r="FQ57" s="262"/>
      <c r="FR57" s="262"/>
      <c r="FS57" s="262"/>
      <c r="FT57" s="421"/>
    </row>
    <row r="58" spans="1:176" s="53" customFormat="1" ht="47.25" x14ac:dyDescent="0.2">
      <c r="A58" s="7">
        <v>57</v>
      </c>
      <c r="B58" s="13" t="s">
        <v>114</v>
      </c>
      <c r="C58" s="13" t="s">
        <v>1266</v>
      </c>
      <c r="D58" s="2" t="s">
        <v>220</v>
      </c>
      <c r="E58" s="100">
        <v>2016</v>
      </c>
      <c r="F58" s="532" t="s">
        <v>224</v>
      </c>
      <c r="G58" s="25" t="s">
        <v>2673</v>
      </c>
      <c r="H58" s="421"/>
      <c r="I58" s="20"/>
      <c r="J58" s="20"/>
      <c r="K58" s="20"/>
      <c r="L58" s="421"/>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421"/>
    </row>
    <row r="59" spans="1:176" s="53" customFormat="1" ht="63" x14ac:dyDescent="0.2">
      <c r="A59" s="7">
        <v>58</v>
      </c>
      <c r="B59" s="13" t="s">
        <v>103</v>
      </c>
      <c r="C59" s="13" t="s">
        <v>1267</v>
      </c>
      <c r="D59" s="2" t="s">
        <v>1092</v>
      </c>
      <c r="E59" s="100">
        <v>2016</v>
      </c>
      <c r="F59" s="532" t="s">
        <v>224</v>
      </c>
      <c r="G59" s="25" t="s">
        <v>2673</v>
      </c>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421"/>
    </row>
    <row r="60" spans="1:176" s="53" customFormat="1" ht="31.5" x14ac:dyDescent="0.2">
      <c r="A60" s="7">
        <v>59</v>
      </c>
      <c r="B60" s="13" t="s">
        <v>100</v>
      </c>
      <c r="C60" s="13" t="s">
        <v>1268</v>
      </c>
      <c r="D60" s="2" t="s">
        <v>101</v>
      </c>
      <c r="E60" s="100">
        <v>2016</v>
      </c>
      <c r="F60" s="532" t="s">
        <v>224</v>
      </c>
      <c r="G60" s="25" t="s">
        <v>2673</v>
      </c>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421"/>
    </row>
    <row r="61" spans="1:176" s="53" customFormat="1" ht="78.75" x14ac:dyDescent="0.2">
      <c r="A61" s="7">
        <v>60</v>
      </c>
      <c r="B61" s="13" t="s">
        <v>112</v>
      </c>
      <c r="C61" s="95" t="s">
        <v>42</v>
      </c>
      <c r="D61" s="2" t="s">
        <v>113</v>
      </c>
      <c r="E61" s="100">
        <v>2016</v>
      </c>
      <c r="F61" s="532" t="s">
        <v>224</v>
      </c>
      <c r="G61" s="25" t="s">
        <v>2673</v>
      </c>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421"/>
    </row>
    <row r="62" spans="1:176" s="53" customFormat="1" ht="31.5" x14ac:dyDescent="0.2">
      <c r="A62" s="7">
        <v>61</v>
      </c>
      <c r="B62" s="13" t="s">
        <v>102</v>
      </c>
      <c r="C62" s="13" t="s">
        <v>1269</v>
      </c>
      <c r="D62" s="2" t="s">
        <v>101</v>
      </c>
      <c r="E62" s="100">
        <v>2016</v>
      </c>
      <c r="F62" s="532" t="s">
        <v>224</v>
      </c>
      <c r="G62" s="25" t="s">
        <v>2673</v>
      </c>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421"/>
    </row>
    <row r="63" spans="1:176" s="53" customFormat="1" ht="63" x14ac:dyDescent="0.2">
      <c r="A63" s="7">
        <v>62</v>
      </c>
      <c r="B63" s="13" t="s">
        <v>104</v>
      </c>
      <c r="C63" s="13" t="s">
        <v>1267</v>
      </c>
      <c r="D63" s="2" t="s">
        <v>1092</v>
      </c>
      <c r="E63" s="100">
        <v>2016</v>
      </c>
      <c r="F63" s="532" t="s">
        <v>224</v>
      </c>
      <c r="G63" s="25" t="s">
        <v>2673</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421"/>
    </row>
    <row r="64" spans="1:176" s="53" customFormat="1" ht="78.75" x14ac:dyDescent="0.2">
      <c r="A64" s="7">
        <v>63</v>
      </c>
      <c r="B64" s="13" t="s">
        <v>111</v>
      </c>
      <c r="C64" s="95" t="s">
        <v>42</v>
      </c>
      <c r="D64" s="2" t="s">
        <v>219</v>
      </c>
      <c r="E64" s="100">
        <v>2016</v>
      </c>
      <c r="F64" s="532" t="s">
        <v>224</v>
      </c>
      <c r="G64" s="25" t="s">
        <v>2673</v>
      </c>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421"/>
    </row>
    <row r="65" spans="1:176" s="53" customFormat="1" ht="78.75" x14ac:dyDescent="0.2">
      <c r="A65" s="7">
        <v>64</v>
      </c>
      <c r="B65" s="13" t="s">
        <v>115</v>
      </c>
      <c r="C65" s="95" t="s">
        <v>42</v>
      </c>
      <c r="D65" s="2" t="s">
        <v>219</v>
      </c>
      <c r="E65" s="100">
        <v>2016</v>
      </c>
      <c r="F65" s="532" t="s">
        <v>224</v>
      </c>
      <c r="G65" s="25" t="s">
        <v>2673</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421"/>
    </row>
    <row r="66" spans="1:176" s="53" customFormat="1" x14ac:dyDescent="0.2">
      <c r="A66" s="7">
        <v>65</v>
      </c>
      <c r="B66" s="445" t="s">
        <v>195</v>
      </c>
      <c r="C66" s="145" t="s">
        <v>898</v>
      </c>
      <c r="D66" s="456" t="s">
        <v>154</v>
      </c>
      <c r="E66" s="148">
        <v>2017</v>
      </c>
      <c r="F66" s="532" t="s">
        <v>224</v>
      </c>
      <c r="G66" s="23" t="s">
        <v>2674</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421"/>
    </row>
    <row r="67" spans="1:176" s="53" customFormat="1" ht="31.5" x14ac:dyDescent="0.2">
      <c r="A67" s="7">
        <v>66</v>
      </c>
      <c r="B67" s="119" t="s">
        <v>160</v>
      </c>
      <c r="C67" s="119" t="s">
        <v>899</v>
      </c>
      <c r="D67" s="116" t="s">
        <v>30</v>
      </c>
      <c r="E67" s="14">
        <v>2017</v>
      </c>
      <c r="F67" s="532" t="s">
        <v>224</v>
      </c>
      <c r="G67" s="23" t="s">
        <v>2674</v>
      </c>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421"/>
    </row>
    <row r="68" spans="1:176" s="53" customFormat="1" ht="31.5" x14ac:dyDescent="0.2">
      <c r="A68" s="7">
        <v>67</v>
      </c>
      <c r="B68" s="217" t="s">
        <v>2141</v>
      </c>
      <c r="C68" s="217" t="s">
        <v>2142</v>
      </c>
      <c r="D68" s="217" t="s">
        <v>2143</v>
      </c>
      <c r="E68" s="273">
        <v>2017</v>
      </c>
      <c r="F68" s="535" t="s">
        <v>224</v>
      </c>
      <c r="G68" s="25" t="s">
        <v>2688</v>
      </c>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431"/>
      <c r="AF68" s="431"/>
      <c r="AG68" s="431"/>
      <c r="AH68" s="431"/>
      <c r="AI68" s="431"/>
      <c r="AJ68" s="431"/>
      <c r="AK68" s="431"/>
      <c r="AL68" s="431"/>
      <c r="AM68" s="431"/>
      <c r="AN68" s="431"/>
      <c r="AO68" s="431"/>
      <c r="AP68" s="431"/>
      <c r="AQ68" s="431"/>
      <c r="AR68" s="431"/>
      <c r="AS68" s="431"/>
      <c r="AT68" s="431"/>
      <c r="AU68" s="431"/>
      <c r="AV68" s="431"/>
      <c r="AW68" s="431"/>
      <c r="AX68" s="431"/>
      <c r="AY68" s="431"/>
      <c r="AZ68" s="431"/>
      <c r="BA68" s="431"/>
      <c r="BB68" s="431"/>
      <c r="BC68" s="431"/>
      <c r="BD68" s="431"/>
      <c r="BE68" s="431"/>
      <c r="BF68" s="431"/>
      <c r="BG68" s="431"/>
      <c r="BH68" s="431"/>
      <c r="BI68" s="431"/>
      <c r="BJ68" s="431"/>
      <c r="BK68" s="431"/>
      <c r="BL68" s="431"/>
      <c r="BM68" s="431"/>
      <c r="BN68" s="431"/>
      <c r="BO68" s="431"/>
      <c r="BP68" s="431"/>
      <c r="BQ68" s="431"/>
      <c r="BR68" s="431"/>
      <c r="BS68" s="431"/>
      <c r="BT68" s="431"/>
      <c r="BU68" s="431"/>
      <c r="BV68" s="431"/>
      <c r="BW68" s="431"/>
      <c r="BX68" s="431"/>
      <c r="BY68" s="431"/>
      <c r="BZ68" s="431"/>
      <c r="CA68" s="431"/>
      <c r="CB68" s="431"/>
      <c r="CC68" s="431"/>
      <c r="CD68" s="431"/>
      <c r="CE68" s="431"/>
      <c r="CF68" s="431"/>
      <c r="CG68" s="431"/>
      <c r="CH68" s="431"/>
      <c r="CI68" s="431"/>
      <c r="CJ68" s="431"/>
      <c r="CK68" s="431"/>
      <c r="CL68" s="431"/>
      <c r="CM68" s="431"/>
      <c r="CN68" s="431"/>
      <c r="CO68" s="431"/>
      <c r="CP68" s="431"/>
      <c r="CQ68" s="431"/>
      <c r="CR68" s="431"/>
      <c r="CS68" s="431"/>
      <c r="CT68" s="431"/>
      <c r="CU68" s="431"/>
      <c r="CV68" s="431"/>
      <c r="CW68" s="431"/>
      <c r="CX68" s="431"/>
      <c r="CY68" s="431"/>
      <c r="CZ68" s="431"/>
      <c r="DA68" s="431"/>
      <c r="DB68" s="431"/>
      <c r="DC68" s="431"/>
      <c r="DD68" s="431"/>
      <c r="DE68" s="431"/>
      <c r="DF68" s="431"/>
      <c r="DG68" s="431"/>
      <c r="DH68" s="431"/>
      <c r="DI68" s="431"/>
      <c r="DJ68" s="431"/>
      <c r="DK68" s="431"/>
      <c r="DL68" s="431"/>
      <c r="DM68" s="431"/>
      <c r="DN68" s="431"/>
      <c r="DO68" s="431"/>
      <c r="DP68" s="431"/>
      <c r="DQ68" s="431"/>
      <c r="DR68" s="431"/>
      <c r="DS68" s="431"/>
      <c r="DT68" s="431"/>
      <c r="DU68" s="431"/>
      <c r="DV68" s="431"/>
      <c r="DW68" s="431"/>
      <c r="DX68" s="431"/>
      <c r="DY68" s="431"/>
      <c r="DZ68" s="431"/>
      <c r="EA68" s="431"/>
      <c r="EB68" s="431"/>
      <c r="EC68" s="431"/>
      <c r="ED68" s="431"/>
      <c r="EE68" s="431"/>
      <c r="EF68" s="431"/>
      <c r="EG68" s="431"/>
      <c r="EH68" s="431"/>
      <c r="EI68" s="431"/>
      <c r="EJ68" s="431"/>
      <c r="EK68" s="431"/>
      <c r="EL68" s="431"/>
      <c r="EM68" s="431"/>
      <c r="EN68" s="431"/>
      <c r="EO68" s="431"/>
      <c r="EP68" s="431"/>
      <c r="EQ68" s="431"/>
      <c r="ER68" s="431"/>
      <c r="ES68" s="431"/>
      <c r="ET68" s="431"/>
      <c r="EU68" s="431"/>
      <c r="EV68" s="431"/>
      <c r="EW68" s="431"/>
      <c r="EX68" s="431"/>
      <c r="EY68" s="431"/>
      <c r="EZ68" s="431"/>
      <c r="FA68" s="431"/>
      <c r="FB68" s="431"/>
      <c r="FC68" s="431"/>
      <c r="FD68" s="431"/>
      <c r="FE68" s="431"/>
      <c r="FF68" s="431"/>
      <c r="FG68" s="431"/>
      <c r="FH68" s="431"/>
      <c r="FI68" s="431"/>
      <c r="FJ68" s="431"/>
      <c r="FK68" s="431"/>
      <c r="FL68" s="431"/>
      <c r="FM68" s="431"/>
      <c r="FN68" s="431"/>
      <c r="FO68" s="431"/>
      <c r="FP68" s="431"/>
      <c r="FQ68" s="431"/>
      <c r="FR68" s="431"/>
      <c r="FS68" s="431"/>
      <c r="FT68" s="421"/>
    </row>
    <row r="69" spans="1:176" s="53" customFormat="1" ht="47.25" x14ac:dyDescent="0.2">
      <c r="A69" s="7">
        <v>68</v>
      </c>
      <c r="B69" s="120" t="s">
        <v>338</v>
      </c>
      <c r="C69" s="120" t="s">
        <v>911</v>
      </c>
      <c r="D69" s="454" t="s">
        <v>110</v>
      </c>
      <c r="E69" s="14">
        <v>2017</v>
      </c>
      <c r="F69" s="534" t="s">
        <v>224</v>
      </c>
      <c r="G69" s="23" t="s">
        <v>2674</v>
      </c>
      <c r="H69" s="419"/>
      <c r="I69" s="419"/>
      <c r="J69" s="419"/>
      <c r="K69" s="419"/>
      <c r="L69" s="419"/>
      <c r="M69" s="419"/>
      <c r="N69" s="419"/>
      <c r="O69" s="419"/>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c r="AM69" s="419"/>
      <c r="AN69" s="419"/>
      <c r="AO69" s="419"/>
      <c r="AP69" s="419"/>
      <c r="AQ69" s="419"/>
      <c r="AR69" s="419"/>
      <c r="AS69" s="419"/>
      <c r="AT69" s="419"/>
      <c r="AU69" s="419"/>
      <c r="AV69" s="419"/>
      <c r="AW69" s="419"/>
      <c r="AX69" s="419"/>
      <c r="AY69" s="419"/>
      <c r="AZ69" s="419"/>
      <c r="BA69" s="419"/>
      <c r="BB69" s="419"/>
      <c r="BC69" s="419"/>
      <c r="BD69" s="419"/>
      <c r="BE69" s="419"/>
      <c r="BF69" s="419"/>
      <c r="BG69" s="419"/>
      <c r="BH69" s="419"/>
      <c r="BI69" s="419"/>
      <c r="BJ69" s="419"/>
      <c r="BK69" s="419"/>
      <c r="BL69" s="419"/>
      <c r="BM69" s="419"/>
      <c r="BN69" s="419"/>
      <c r="BO69" s="419"/>
      <c r="BP69" s="419"/>
      <c r="BQ69" s="419"/>
      <c r="BR69" s="419"/>
      <c r="BS69" s="419"/>
      <c r="BT69" s="419"/>
      <c r="BU69" s="419"/>
      <c r="BV69" s="419"/>
      <c r="BW69" s="419"/>
      <c r="BX69" s="419"/>
      <c r="BY69" s="419"/>
      <c r="BZ69" s="419"/>
      <c r="CA69" s="419"/>
      <c r="CB69" s="419"/>
      <c r="CC69" s="419"/>
      <c r="CD69" s="419"/>
      <c r="CE69" s="419"/>
      <c r="CF69" s="419"/>
      <c r="CG69" s="419"/>
      <c r="CH69" s="419"/>
      <c r="CI69" s="419"/>
      <c r="CJ69" s="419"/>
      <c r="CK69" s="419"/>
      <c r="CL69" s="419"/>
      <c r="CM69" s="419"/>
      <c r="CN69" s="419"/>
      <c r="CO69" s="419"/>
      <c r="CP69" s="419"/>
      <c r="CQ69" s="419"/>
      <c r="CR69" s="419"/>
      <c r="CS69" s="419"/>
      <c r="CT69" s="419"/>
      <c r="CU69" s="419"/>
      <c r="CV69" s="419"/>
      <c r="CW69" s="419"/>
      <c r="CX69" s="419"/>
      <c r="CY69" s="419"/>
      <c r="CZ69" s="419"/>
      <c r="DA69" s="419"/>
      <c r="DB69" s="419"/>
      <c r="DC69" s="419"/>
      <c r="DD69" s="419"/>
      <c r="DE69" s="419"/>
      <c r="DF69" s="419"/>
      <c r="DG69" s="419"/>
      <c r="DH69" s="419"/>
      <c r="DI69" s="419"/>
      <c r="DJ69" s="419"/>
      <c r="DK69" s="419"/>
      <c r="DL69" s="419"/>
      <c r="DM69" s="419"/>
      <c r="DN69" s="419"/>
      <c r="DO69" s="419"/>
      <c r="DP69" s="419"/>
      <c r="DQ69" s="419"/>
      <c r="DR69" s="419"/>
      <c r="DS69" s="419"/>
      <c r="DT69" s="419"/>
      <c r="DU69" s="419"/>
      <c r="DV69" s="419"/>
      <c r="DW69" s="419"/>
      <c r="DX69" s="419"/>
      <c r="DY69" s="419"/>
      <c r="DZ69" s="419"/>
      <c r="EA69" s="419"/>
      <c r="EB69" s="419"/>
      <c r="EC69" s="419"/>
      <c r="ED69" s="419"/>
      <c r="EE69" s="419"/>
      <c r="EF69" s="419"/>
      <c r="EG69" s="419"/>
      <c r="EH69" s="419"/>
      <c r="EI69" s="419"/>
      <c r="EJ69" s="419"/>
      <c r="EK69" s="419"/>
      <c r="EL69" s="419"/>
      <c r="EM69" s="419"/>
      <c r="EN69" s="419"/>
      <c r="EO69" s="419"/>
      <c r="EP69" s="419"/>
      <c r="EQ69" s="419"/>
      <c r="ER69" s="419"/>
      <c r="ES69" s="419"/>
      <c r="ET69" s="419"/>
      <c r="EU69" s="419"/>
      <c r="EV69" s="419"/>
      <c r="EW69" s="419"/>
      <c r="EX69" s="419"/>
      <c r="EY69" s="419"/>
      <c r="EZ69" s="419"/>
      <c r="FA69" s="419"/>
      <c r="FB69" s="419"/>
      <c r="FC69" s="419"/>
      <c r="FD69" s="419"/>
      <c r="FE69" s="419"/>
      <c r="FF69" s="419"/>
      <c r="FG69" s="419"/>
      <c r="FH69" s="419"/>
      <c r="FI69" s="419"/>
      <c r="FJ69" s="419"/>
      <c r="FK69" s="419"/>
      <c r="FL69" s="419"/>
      <c r="FM69" s="419"/>
      <c r="FN69" s="419"/>
      <c r="FO69" s="419"/>
      <c r="FP69" s="419"/>
      <c r="FQ69" s="419"/>
      <c r="FR69" s="419"/>
      <c r="FS69" s="419"/>
      <c r="FT69" s="421"/>
    </row>
    <row r="70" spans="1:176" s="109" customFormat="1" ht="47.25" x14ac:dyDescent="0.2">
      <c r="A70" s="7">
        <v>69</v>
      </c>
      <c r="B70" s="10" t="s">
        <v>376</v>
      </c>
      <c r="C70" s="10" t="s">
        <v>1016</v>
      </c>
      <c r="D70" s="1" t="s">
        <v>194</v>
      </c>
      <c r="E70" s="1">
        <v>2017</v>
      </c>
      <c r="F70" s="189" t="s">
        <v>224</v>
      </c>
      <c r="G70" s="23" t="s">
        <v>2674</v>
      </c>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c r="DK70" s="124"/>
      <c r="DL70" s="124"/>
      <c r="DM70" s="124"/>
      <c r="DN70" s="124"/>
      <c r="DO70" s="124"/>
      <c r="DP70" s="124"/>
      <c r="DQ70" s="124"/>
      <c r="DR70" s="124"/>
      <c r="DS70" s="124"/>
      <c r="DT70" s="124"/>
      <c r="DU70" s="124"/>
      <c r="DV70" s="124"/>
      <c r="DW70" s="124"/>
      <c r="DX70" s="124"/>
      <c r="DY70" s="124"/>
      <c r="DZ70" s="124"/>
      <c r="EA70" s="124"/>
      <c r="EB70" s="124"/>
      <c r="EC70" s="124"/>
      <c r="ED70" s="124"/>
      <c r="EE70" s="124"/>
      <c r="EF70" s="124"/>
      <c r="EG70" s="124"/>
      <c r="EH70" s="124"/>
      <c r="EI70" s="124"/>
      <c r="EJ70" s="124"/>
      <c r="EK70" s="124"/>
      <c r="EL70" s="124"/>
      <c r="EM70" s="124"/>
      <c r="EN70" s="124"/>
      <c r="EO70" s="124"/>
      <c r="EP70" s="124"/>
      <c r="EQ70" s="124"/>
      <c r="ER70" s="124"/>
      <c r="ES70" s="124"/>
      <c r="ET70" s="124"/>
      <c r="EU70" s="124"/>
      <c r="EV70" s="124"/>
      <c r="EW70" s="124"/>
      <c r="EX70" s="124"/>
      <c r="EY70" s="124"/>
      <c r="EZ70" s="124"/>
      <c r="FA70" s="124"/>
      <c r="FB70" s="124"/>
      <c r="FC70" s="124"/>
      <c r="FD70" s="124"/>
      <c r="FE70" s="124"/>
      <c r="FF70" s="124"/>
      <c r="FG70" s="124"/>
      <c r="FH70" s="124"/>
      <c r="FI70" s="124"/>
      <c r="FJ70" s="124"/>
      <c r="FK70" s="124"/>
      <c r="FL70" s="124"/>
      <c r="FM70" s="124"/>
      <c r="FN70" s="124"/>
      <c r="FO70" s="124"/>
      <c r="FP70" s="124"/>
      <c r="FQ70" s="124"/>
      <c r="FR70" s="124"/>
      <c r="FS70" s="124"/>
      <c r="FT70" s="425"/>
    </row>
    <row r="71" spans="1:176" s="109" customFormat="1" ht="31.5" x14ac:dyDescent="0.2">
      <c r="A71" s="7">
        <v>70</v>
      </c>
      <c r="B71" s="10" t="s">
        <v>2134</v>
      </c>
      <c r="C71" s="10" t="s">
        <v>2135</v>
      </c>
      <c r="D71" s="1" t="s">
        <v>2136</v>
      </c>
      <c r="E71" s="331">
        <v>2017</v>
      </c>
      <c r="F71" s="459" t="s">
        <v>224</v>
      </c>
      <c r="G71" s="25" t="s">
        <v>2688</v>
      </c>
      <c r="H71" s="140"/>
      <c r="I71" s="140"/>
      <c r="J71" s="140"/>
      <c r="K71" s="140"/>
      <c r="L71" s="140"/>
      <c r="M71" s="140"/>
      <c r="N71" s="140"/>
      <c r="O71" s="140"/>
      <c r="P71" s="140"/>
      <c r="Q71" s="140"/>
      <c r="R71" s="140"/>
      <c r="S71" s="140"/>
      <c r="T71" s="140"/>
      <c r="U71" s="140"/>
      <c r="V71" s="140"/>
      <c r="W71" s="140"/>
      <c r="X71" s="140"/>
      <c r="Y71" s="140"/>
      <c r="Z71" s="140"/>
      <c r="AA71" s="140"/>
      <c r="AB71" s="140"/>
      <c r="AC71" s="140"/>
      <c r="AD71" s="140"/>
      <c r="AE71" s="431"/>
      <c r="AF71" s="431"/>
      <c r="AG71" s="431"/>
      <c r="AH71" s="431"/>
      <c r="AI71" s="431"/>
      <c r="AJ71" s="431"/>
      <c r="AK71" s="431"/>
      <c r="AL71" s="431"/>
      <c r="AM71" s="431"/>
      <c r="AN71" s="431"/>
      <c r="AO71" s="431"/>
      <c r="AP71" s="431"/>
      <c r="AQ71" s="431"/>
      <c r="AR71" s="431"/>
      <c r="AS71" s="431"/>
      <c r="AT71" s="431"/>
      <c r="AU71" s="431"/>
      <c r="AV71" s="431"/>
      <c r="AW71" s="431"/>
      <c r="AX71" s="431"/>
      <c r="AY71" s="431"/>
      <c r="AZ71" s="431"/>
      <c r="BA71" s="431"/>
      <c r="BB71" s="431"/>
      <c r="BC71" s="431"/>
      <c r="BD71" s="431"/>
      <c r="BE71" s="431"/>
      <c r="BF71" s="431"/>
      <c r="BG71" s="431"/>
      <c r="BH71" s="431"/>
      <c r="BI71" s="431"/>
      <c r="BJ71" s="431"/>
      <c r="BK71" s="431"/>
      <c r="BL71" s="431"/>
      <c r="BM71" s="431"/>
      <c r="BN71" s="431"/>
      <c r="BO71" s="431"/>
      <c r="BP71" s="431"/>
      <c r="BQ71" s="431"/>
      <c r="BR71" s="431"/>
      <c r="BS71" s="431"/>
      <c r="BT71" s="431"/>
      <c r="BU71" s="431"/>
      <c r="BV71" s="431"/>
      <c r="BW71" s="431"/>
      <c r="BX71" s="431"/>
      <c r="BY71" s="431"/>
      <c r="BZ71" s="431"/>
      <c r="CA71" s="431"/>
      <c r="CB71" s="431"/>
      <c r="CC71" s="431"/>
      <c r="CD71" s="431"/>
      <c r="CE71" s="431"/>
      <c r="CF71" s="431"/>
      <c r="CG71" s="431"/>
      <c r="CH71" s="431"/>
      <c r="CI71" s="431"/>
      <c r="CJ71" s="431"/>
      <c r="CK71" s="431"/>
      <c r="CL71" s="431"/>
      <c r="CM71" s="431"/>
      <c r="CN71" s="431"/>
      <c r="CO71" s="431"/>
      <c r="CP71" s="431"/>
      <c r="CQ71" s="431"/>
      <c r="CR71" s="431"/>
      <c r="CS71" s="431"/>
      <c r="CT71" s="431"/>
      <c r="CU71" s="431"/>
      <c r="CV71" s="431"/>
      <c r="CW71" s="431"/>
      <c r="CX71" s="431"/>
      <c r="CY71" s="431"/>
      <c r="CZ71" s="431"/>
      <c r="DA71" s="431"/>
      <c r="DB71" s="431"/>
      <c r="DC71" s="431"/>
      <c r="DD71" s="431"/>
      <c r="DE71" s="431"/>
      <c r="DF71" s="431"/>
      <c r="DG71" s="431"/>
      <c r="DH71" s="431"/>
      <c r="DI71" s="431"/>
      <c r="DJ71" s="431"/>
      <c r="DK71" s="431"/>
      <c r="DL71" s="431"/>
      <c r="DM71" s="431"/>
      <c r="DN71" s="431"/>
      <c r="DO71" s="431"/>
      <c r="DP71" s="431"/>
      <c r="DQ71" s="431"/>
      <c r="DR71" s="431"/>
      <c r="DS71" s="431"/>
      <c r="DT71" s="431"/>
      <c r="DU71" s="431"/>
      <c r="DV71" s="431"/>
      <c r="DW71" s="431"/>
      <c r="DX71" s="431"/>
      <c r="DY71" s="431"/>
      <c r="DZ71" s="431"/>
      <c r="EA71" s="431"/>
      <c r="EB71" s="431"/>
      <c r="EC71" s="431"/>
      <c r="ED71" s="431"/>
      <c r="EE71" s="431"/>
      <c r="EF71" s="431"/>
      <c r="EG71" s="431"/>
      <c r="EH71" s="431"/>
      <c r="EI71" s="431"/>
      <c r="EJ71" s="431"/>
      <c r="EK71" s="431"/>
      <c r="EL71" s="431"/>
      <c r="EM71" s="431"/>
      <c r="EN71" s="431"/>
      <c r="EO71" s="431"/>
      <c r="EP71" s="431"/>
      <c r="EQ71" s="431"/>
      <c r="ER71" s="431"/>
      <c r="ES71" s="431"/>
      <c r="ET71" s="431"/>
      <c r="EU71" s="431"/>
      <c r="EV71" s="431"/>
      <c r="EW71" s="431"/>
      <c r="EX71" s="431"/>
      <c r="EY71" s="431"/>
      <c r="EZ71" s="431"/>
      <c r="FA71" s="431"/>
      <c r="FB71" s="431"/>
      <c r="FC71" s="431"/>
      <c r="FD71" s="431"/>
      <c r="FE71" s="431"/>
      <c r="FF71" s="431"/>
      <c r="FG71" s="431"/>
      <c r="FH71" s="431"/>
      <c r="FI71" s="431"/>
      <c r="FJ71" s="431"/>
      <c r="FK71" s="431"/>
      <c r="FL71" s="431"/>
      <c r="FM71" s="431"/>
      <c r="FN71" s="431"/>
      <c r="FO71" s="431"/>
      <c r="FP71" s="431"/>
      <c r="FQ71" s="431"/>
      <c r="FR71" s="431"/>
      <c r="FS71" s="431"/>
      <c r="FT71" s="425"/>
    </row>
    <row r="72" spans="1:176" s="109" customFormat="1" ht="31.5" x14ac:dyDescent="0.2">
      <c r="A72" s="7">
        <v>71</v>
      </c>
      <c r="B72" s="147" t="s">
        <v>197</v>
      </c>
      <c r="C72" s="149" t="s">
        <v>198</v>
      </c>
      <c r="D72" s="148" t="s">
        <v>199</v>
      </c>
      <c r="E72" s="148">
        <v>2017</v>
      </c>
      <c r="F72" s="188" t="s">
        <v>224</v>
      </c>
      <c r="G72" s="25" t="s">
        <v>2673</v>
      </c>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425"/>
    </row>
    <row r="73" spans="1:176" s="109" customFormat="1" ht="47.25" x14ac:dyDescent="0.2">
      <c r="A73" s="7">
        <v>72</v>
      </c>
      <c r="B73" s="10" t="s">
        <v>2131</v>
      </c>
      <c r="C73" s="10" t="s">
        <v>2132</v>
      </c>
      <c r="D73" s="1" t="s">
        <v>2133</v>
      </c>
      <c r="E73" s="331">
        <v>2017</v>
      </c>
      <c r="F73" s="459" t="s">
        <v>224</v>
      </c>
      <c r="G73" s="25" t="s">
        <v>2688</v>
      </c>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431"/>
      <c r="AF73" s="431"/>
      <c r="AG73" s="431"/>
      <c r="AH73" s="431"/>
      <c r="AI73" s="431"/>
      <c r="AJ73" s="431"/>
      <c r="AK73" s="431"/>
      <c r="AL73" s="431"/>
      <c r="AM73" s="431"/>
      <c r="AN73" s="431"/>
      <c r="AO73" s="431"/>
      <c r="AP73" s="431"/>
      <c r="AQ73" s="431"/>
      <c r="AR73" s="431"/>
      <c r="AS73" s="431"/>
      <c r="AT73" s="431"/>
      <c r="AU73" s="431"/>
      <c r="AV73" s="431"/>
      <c r="AW73" s="431"/>
      <c r="AX73" s="431"/>
      <c r="AY73" s="431"/>
      <c r="AZ73" s="431"/>
      <c r="BA73" s="431"/>
      <c r="BB73" s="431"/>
      <c r="BC73" s="431"/>
      <c r="BD73" s="431"/>
      <c r="BE73" s="431"/>
      <c r="BF73" s="431"/>
      <c r="BG73" s="431"/>
      <c r="BH73" s="431"/>
      <c r="BI73" s="431"/>
      <c r="BJ73" s="431"/>
      <c r="BK73" s="431"/>
      <c r="BL73" s="431"/>
      <c r="BM73" s="431"/>
      <c r="BN73" s="431"/>
      <c r="BO73" s="431"/>
      <c r="BP73" s="431"/>
      <c r="BQ73" s="431"/>
      <c r="BR73" s="431"/>
      <c r="BS73" s="431"/>
      <c r="BT73" s="431"/>
      <c r="BU73" s="431"/>
      <c r="BV73" s="431"/>
      <c r="BW73" s="431"/>
      <c r="BX73" s="431"/>
      <c r="BY73" s="431"/>
      <c r="BZ73" s="431"/>
      <c r="CA73" s="431"/>
      <c r="CB73" s="431"/>
      <c r="CC73" s="431"/>
      <c r="CD73" s="431"/>
      <c r="CE73" s="431"/>
      <c r="CF73" s="431"/>
      <c r="CG73" s="431"/>
      <c r="CH73" s="431"/>
      <c r="CI73" s="431"/>
      <c r="CJ73" s="431"/>
      <c r="CK73" s="431"/>
      <c r="CL73" s="431"/>
      <c r="CM73" s="431"/>
      <c r="CN73" s="431"/>
      <c r="CO73" s="431"/>
      <c r="CP73" s="431"/>
      <c r="CQ73" s="431"/>
      <c r="CR73" s="431"/>
      <c r="CS73" s="431"/>
      <c r="CT73" s="431"/>
      <c r="CU73" s="431"/>
      <c r="CV73" s="431"/>
      <c r="CW73" s="431"/>
      <c r="CX73" s="431"/>
      <c r="CY73" s="431"/>
      <c r="CZ73" s="431"/>
      <c r="DA73" s="431"/>
      <c r="DB73" s="431"/>
      <c r="DC73" s="431"/>
      <c r="DD73" s="431"/>
      <c r="DE73" s="431"/>
      <c r="DF73" s="431"/>
      <c r="DG73" s="431"/>
      <c r="DH73" s="431"/>
      <c r="DI73" s="431"/>
      <c r="DJ73" s="431"/>
      <c r="DK73" s="431"/>
      <c r="DL73" s="431"/>
      <c r="DM73" s="431"/>
      <c r="DN73" s="431"/>
      <c r="DO73" s="431"/>
      <c r="DP73" s="431"/>
      <c r="DQ73" s="431"/>
      <c r="DR73" s="431"/>
      <c r="DS73" s="431"/>
      <c r="DT73" s="431"/>
      <c r="DU73" s="431"/>
      <c r="DV73" s="431"/>
      <c r="DW73" s="431"/>
      <c r="DX73" s="431"/>
      <c r="DY73" s="431"/>
      <c r="DZ73" s="431"/>
      <c r="EA73" s="431"/>
      <c r="EB73" s="431"/>
      <c r="EC73" s="431"/>
      <c r="ED73" s="431"/>
      <c r="EE73" s="431"/>
      <c r="EF73" s="431"/>
      <c r="EG73" s="431"/>
      <c r="EH73" s="431"/>
      <c r="EI73" s="431"/>
      <c r="EJ73" s="431"/>
      <c r="EK73" s="431"/>
      <c r="EL73" s="431"/>
      <c r="EM73" s="431"/>
      <c r="EN73" s="431"/>
      <c r="EO73" s="431"/>
      <c r="EP73" s="431"/>
      <c r="EQ73" s="431"/>
      <c r="ER73" s="431"/>
      <c r="ES73" s="431"/>
      <c r="ET73" s="431"/>
      <c r="EU73" s="431"/>
      <c r="EV73" s="431"/>
      <c r="EW73" s="431"/>
      <c r="EX73" s="431"/>
      <c r="EY73" s="431"/>
      <c r="EZ73" s="431"/>
      <c r="FA73" s="431"/>
      <c r="FB73" s="431"/>
      <c r="FC73" s="431"/>
      <c r="FD73" s="431"/>
      <c r="FE73" s="431"/>
      <c r="FF73" s="431"/>
      <c r="FG73" s="431"/>
      <c r="FH73" s="431"/>
      <c r="FI73" s="431"/>
      <c r="FJ73" s="431"/>
      <c r="FK73" s="431"/>
      <c r="FL73" s="431"/>
      <c r="FM73" s="431"/>
      <c r="FN73" s="431"/>
      <c r="FO73" s="431"/>
      <c r="FP73" s="431"/>
      <c r="FQ73" s="431"/>
      <c r="FR73" s="431"/>
      <c r="FS73" s="431"/>
      <c r="FT73" s="425"/>
    </row>
    <row r="74" spans="1:176" s="109" customFormat="1" ht="31.5" x14ac:dyDescent="0.2">
      <c r="A74" s="7">
        <v>73</v>
      </c>
      <c r="B74" s="10" t="s">
        <v>2137</v>
      </c>
      <c r="C74" s="10" t="s">
        <v>2135</v>
      </c>
      <c r="D74" s="1" t="s">
        <v>2138</v>
      </c>
      <c r="E74" s="331">
        <v>2017</v>
      </c>
      <c r="F74" s="459" t="s">
        <v>224</v>
      </c>
      <c r="G74" s="25" t="s">
        <v>2688</v>
      </c>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431"/>
      <c r="AF74" s="431"/>
      <c r="AG74" s="431"/>
      <c r="AH74" s="431"/>
      <c r="AI74" s="431"/>
      <c r="AJ74" s="431"/>
      <c r="AK74" s="431"/>
      <c r="AL74" s="431"/>
      <c r="AM74" s="431"/>
      <c r="AN74" s="431"/>
      <c r="AO74" s="431"/>
      <c r="AP74" s="431"/>
      <c r="AQ74" s="431"/>
      <c r="AR74" s="431"/>
      <c r="AS74" s="431"/>
      <c r="AT74" s="431"/>
      <c r="AU74" s="431"/>
      <c r="AV74" s="431"/>
      <c r="AW74" s="431"/>
      <c r="AX74" s="431"/>
      <c r="AY74" s="431"/>
      <c r="AZ74" s="431"/>
      <c r="BA74" s="431"/>
      <c r="BB74" s="431"/>
      <c r="BC74" s="431"/>
      <c r="BD74" s="431"/>
      <c r="BE74" s="431"/>
      <c r="BF74" s="431"/>
      <c r="BG74" s="431"/>
      <c r="BH74" s="431"/>
      <c r="BI74" s="431"/>
      <c r="BJ74" s="431"/>
      <c r="BK74" s="431"/>
      <c r="BL74" s="431"/>
      <c r="BM74" s="431"/>
      <c r="BN74" s="431"/>
      <c r="BO74" s="431"/>
      <c r="BP74" s="431"/>
      <c r="BQ74" s="431"/>
      <c r="BR74" s="431"/>
      <c r="BS74" s="431"/>
      <c r="BT74" s="431"/>
      <c r="BU74" s="431"/>
      <c r="BV74" s="431"/>
      <c r="BW74" s="431"/>
      <c r="BX74" s="431"/>
      <c r="BY74" s="431"/>
      <c r="BZ74" s="431"/>
      <c r="CA74" s="431"/>
      <c r="CB74" s="431"/>
      <c r="CC74" s="431"/>
      <c r="CD74" s="431"/>
      <c r="CE74" s="431"/>
      <c r="CF74" s="431"/>
      <c r="CG74" s="431"/>
      <c r="CH74" s="431"/>
      <c r="CI74" s="431"/>
      <c r="CJ74" s="431"/>
      <c r="CK74" s="431"/>
      <c r="CL74" s="431"/>
      <c r="CM74" s="431"/>
      <c r="CN74" s="431"/>
      <c r="CO74" s="431"/>
      <c r="CP74" s="431"/>
      <c r="CQ74" s="431"/>
      <c r="CR74" s="431"/>
      <c r="CS74" s="431"/>
      <c r="CT74" s="431"/>
      <c r="CU74" s="431"/>
      <c r="CV74" s="431"/>
      <c r="CW74" s="431"/>
      <c r="CX74" s="431"/>
      <c r="CY74" s="431"/>
      <c r="CZ74" s="431"/>
      <c r="DA74" s="431"/>
      <c r="DB74" s="431"/>
      <c r="DC74" s="431"/>
      <c r="DD74" s="431"/>
      <c r="DE74" s="431"/>
      <c r="DF74" s="431"/>
      <c r="DG74" s="431"/>
      <c r="DH74" s="431"/>
      <c r="DI74" s="431"/>
      <c r="DJ74" s="431"/>
      <c r="DK74" s="431"/>
      <c r="DL74" s="431"/>
      <c r="DM74" s="431"/>
      <c r="DN74" s="431"/>
      <c r="DO74" s="431"/>
      <c r="DP74" s="431"/>
      <c r="DQ74" s="431"/>
      <c r="DR74" s="431"/>
      <c r="DS74" s="431"/>
      <c r="DT74" s="431"/>
      <c r="DU74" s="431"/>
      <c r="DV74" s="431"/>
      <c r="DW74" s="431"/>
      <c r="DX74" s="431"/>
      <c r="DY74" s="431"/>
      <c r="DZ74" s="431"/>
      <c r="EA74" s="431"/>
      <c r="EB74" s="431"/>
      <c r="EC74" s="431"/>
      <c r="ED74" s="431"/>
      <c r="EE74" s="431"/>
      <c r="EF74" s="431"/>
      <c r="EG74" s="431"/>
      <c r="EH74" s="431"/>
      <c r="EI74" s="431"/>
      <c r="EJ74" s="431"/>
      <c r="EK74" s="431"/>
      <c r="EL74" s="431"/>
      <c r="EM74" s="431"/>
      <c r="EN74" s="431"/>
      <c r="EO74" s="431"/>
      <c r="EP74" s="431"/>
      <c r="EQ74" s="431"/>
      <c r="ER74" s="431"/>
      <c r="ES74" s="431"/>
      <c r="ET74" s="431"/>
      <c r="EU74" s="431"/>
      <c r="EV74" s="431"/>
      <c r="EW74" s="431"/>
      <c r="EX74" s="431"/>
      <c r="EY74" s="431"/>
      <c r="EZ74" s="431"/>
      <c r="FA74" s="431"/>
      <c r="FB74" s="431"/>
      <c r="FC74" s="431"/>
      <c r="FD74" s="431"/>
      <c r="FE74" s="431"/>
      <c r="FF74" s="431"/>
      <c r="FG74" s="431"/>
      <c r="FH74" s="431"/>
      <c r="FI74" s="431"/>
      <c r="FJ74" s="431"/>
      <c r="FK74" s="431"/>
      <c r="FL74" s="431"/>
      <c r="FM74" s="431"/>
      <c r="FN74" s="431"/>
      <c r="FO74" s="431"/>
      <c r="FP74" s="431"/>
      <c r="FQ74" s="431"/>
      <c r="FR74" s="431"/>
      <c r="FS74" s="431"/>
      <c r="FT74" s="425"/>
    </row>
    <row r="75" spans="1:176" s="110" customFormat="1" ht="31.5" x14ac:dyDescent="0.2">
      <c r="A75" s="7">
        <v>74</v>
      </c>
      <c r="B75" s="10" t="s">
        <v>2139</v>
      </c>
      <c r="C75" s="10" t="s">
        <v>2135</v>
      </c>
      <c r="D75" s="1" t="s">
        <v>2140</v>
      </c>
      <c r="E75" s="331">
        <v>2017</v>
      </c>
      <c r="F75" s="459" t="s">
        <v>224</v>
      </c>
      <c r="G75" s="25" t="s">
        <v>2688</v>
      </c>
      <c r="H75" s="140"/>
      <c r="I75" s="140"/>
      <c r="J75" s="140"/>
      <c r="K75" s="140"/>
      <c r="L75" s="140"/>
      <c r="M75" s="140"/>
      <c r="N75" s="140"/>
      <c r="O75" s="140"/>
      <c r="P75" s="140"/>
      <c r="Q75" s="140"/>
      <c r="R75" s="140"/>
      <c r="S75" s="140"/>
      <c r="T75" s="140"/>
      <c r="U75" s="140"/>
      <c r="V75" s="140"/>
      <c r="W75" s="140"/>
      <c r="X75" s="140"/>
      <c r="Y75" s="140"/>
      <c r="Z75" s="140"/>
      <c r="AA75" s="140"/>
      <c r="AB75" s="140"/>
      <c r="AC75" s="140"/>
      <c r="AD75" s="140"/>
      <c r="AE75" s="431"/>
      <c r="AF75" s="431"/>
      <c r="AG75" s="431"/>
      <c r="AH75" s="431"/>
      <c r="AI75" s="431"/>
      <c r="AJ75" s="431"/>
      <c r="AK75" s="431"/>
      <c r="AL75" s="431"/>
      <c r="AM75" s="431"/>
      <c r="AN75" s="431"/>
      <c r="AO75" s="431"/>
      <c r="AP75" s="431"/>
      <c r="AQ75" s="431"/>
      <c r="AR75" s="431"/>
      <c r="AS75" s="431"/>
      <c r="AT75" s="431"/>
      <c r="AU75" s="431"/>
      <c r="AV75" s="431"/>
      <c r="AW75" s="431"/>
      <c r="AX75" s="431"/>
      <c r="AY75" s="431"/>
      <c r="AZ75" s="431"/>
      <c r="BA75" s="431"/>
      <c r="BB75" s="431"/>
      <c r="BC75" s="431"/>
      <c r="BD75" s="431"/>
      <c r="BE75" s="431"/>
      <c r="BF75" s="431"/>
      <c r="BG75" s="431"/>
      <c r="BH75" s="431"/>
      <c r="BI75" s="431"/>
      <c r="BJ75" s="431"/>
      <c r="BK75" s="431"/>
      <c r="BL75" s="431"/>
      <c r="BM75" s="431"/>
      <c r="BN75" s="431"/>
      <c r="BO75" s="431"/>
      <c r="BP75" s="431"/>
      <c r="BQ75" s="431"/>
      <c r="BR75" s="431"/>
      <c r="BS75" s="431"/>
      <c r="BT75" s="431"/>
      <c r="BU75" s="431"/>
      <c r="BV75" s="431"/>
      <c r="BW75" s="431"/>
      <c r="BX75" s="431"/>
      <c r="BY75" s="431"/>
      <c r="BZ75" s="431"/>
      <c r="CA75" s="431"/>
      <c r="CB75" s="431"/>
      <c r="CC75" s="431"/>
      <c r="CD75" s="431"/>
      <c r="CE75" s="431"/>
      <c r="CF75" s="431"/>
      <c r="CG75" s="431"/>
      <c r="CH75" s="431"/>
      <c r="CI75" s="431"/>
      <c r="CJ75" s="431"/>
      <c r="CK75" s="431"/>
      <c r="CL75" s="431"/>
      <c r="CM75" s="431"/>
      <c r="CN75" s="431"/>
      <c r="CO75" s="431"/>
      <c r="CP75" s="431"/>
      <c r="CQ75" s="431"/>
      <c r="CR75" s="431"/>
      <c r="CS75" s="431"/>
      <c r="CT75" s="431"/>
      <c r="CU75" s="431"/>
      <c r="CV75" s="431"/>
      <c r="CW75" s="431"/>
      <c r="CX75" s="431"/>
      <c r="CY75" s="431"/>
      <c r="CZ75" s="431"/>
      <c r="DA75" s="431"/>
      <c r="DB75" s="431"/>
      <c r="DC75" s="431"/>
      <c r="DD75" s="431"/>
      <c r="DE75" s="431"/>
      <c r="DF75" s="431"/>
      <c r="DG75" s="431"/>
      <c r="DH75" s="431"/>
      <c r="DI75" s="431"/>
      <c r="DJ75" s="431"/>
      <c r="DK75" s="431"/>
      <c r="DL75" s="431"/>
      <c r="DM75" s="431"/>
      <c r="DN75" s="431"/>
      <c r="DO75" s="431"/>
      <c r="DP75" s="431"/>
      <c r="DQ75" s="431"/>
      <c r="DR75" s="431"/>
      <c r="DS75" s="431"/>
      <c r="DT75" s="431"/>
      <c r="DU75" s="431"/>
      <c r="DV75" s="431"/>
      <c r="DW75" s="431"/>
      <c r="DX75" s="431"/>
      <c r="DY75" s="431"/>
      <c r="DZ75" s="431"/>
      <c r="EA75" s="431"/>
      <c r="EB75" s="431"/>
      <c r="EC75" s="431"/>
      <c r="ED75" s="431"/>
      <c r="EE75" s="431"/>
      <c r="EF75" s="431"/>
      <c r="EG75" s="431"/>
      <c r="EH75" s="431"/>
      <c r="EI75" s="431"/>
      <c r="EJ75" s="431"/>
      <c r="EK75" s="431"/>
      <c r="EL75" s="431"/>
      <c r="EM75" s="431"/>
      <c r="EN75" s="431"/>
      <c r="EO75" s="431"/>
      <c r="EP75" s="431"/>
      <c r="EQ75" s="431"/>
      <c r="ER75" s="431"/>
      <c r="ES75" s="431"/>
      <c r="ET75" s="431"/>
      <c r="EU75" s="431"/>
      <c r="EV75" s="431"/>
      <c r="EW75" s="431"/>
      <c r="EX75" s="431"/>
      <c r="EY75" s="431"/>
      <c r="EZ75" s="431"/>
      <c r="FA75" s="431"/>
      <c r="FB75" s="431"/>
      <c r="FC75" s="431"/>
      <c r="FD75" s="431"/>
      <c r="FE75" s="431"/>
      <c r="FF75" s="431"/>
      <c r="FG75" s="431"/>
      <c r="FH75" s="431"/>
      <c r="FI75" s="431"/>
      <c r="FJ75" s="431"/>
      <c r="FK75" s="431"/>
      <c r="FL75" s="431"/>
      <c r="FM75" s="431"/>
      <c r="FN75" s="431"/>
      <c r="FO75" s="431"/>
      <c r="FP75" s="431"/>
      <c r="FQ75" s="431"/>
      <c r="FR75" s="431"/>
      <c r="FS75" s="431"/>
      <c r="FT75" s="426"/>
    </row>
    <row r="76" spans="1:176" s="109" customFormat="1" ht="42" customHeight="1" x14ac:dyDescent="0.2">
      <c r="A76" s="7">
        <v>75</v>
      </c>
      <c r="B76" s="10" t="s">
        <v>2128</v>
      </c>
      <c r="C76" s="10" t="s">
        <v>2129</v>
      </c>
      <c r="D76" s="1" t="s">
        <v>2130</v>
      </c>
      <c r="E76" s="331">
        <v>2017</v>
      </c>
      <c r="F76" s="459" t="s">
        <v>224</v>
      </c>
      <c r="G76" s="25" t="s">
        <v>2688</v>
      </c>
      <c r="H76" s="140"/>
      <c r="I76" s="140"/>
      <c r="J76" s="140"/>
      <c r="K76" s="140"/>
      <c r="L76" s="140"/>
      <c r="M76" s="140"/>
      <c r="N76" s="140"/>
      <c r="O76" s="140"/>
      <c r="P76" s="140"/>
      <c r="Q76" s="140"/>
      <c r="R76" s="140"/>
      <c r="S76" s="140"/>
      <c r="T76" s="140"/>
      <c r="U76" s="140"/>
      <c r="V76" s="140"/>
      <c r="W76" s="140"/>
      <c r="X76" s="140"/>
      <c r="Y76" s="140"/>
      <c r="Z76" s="140"/>
      <c r="AA76" s="140"/>
      <c r="AB76" s="140"/>
      <c r="AC76" s="140"/>
      <c r="AD76" s="140"/>
      <c r="AE76" s="431"/>
      <c r="AF76" s="431"/>
      <c r="AG76" s="431"/>
      <c r="AH76" s="431"/>
      <c r="AI76" s="431"/>
      <c r="AJ76" s="431"/>
      <c r="AK76" s="431"/>
      <c r="AL76" s="431"/>
      <c r="AM76" s="431"/>
      <c r="AN76" s="431"/>
      <c r="AO76" s="431"/>
      <c r="AP76" s="431"/>
      <c r="AQ76" s="431"/>
      <c r="AR76" s="431"/>
      <c r="AS76" s="431"/>
      <c r="AT76" s="431"/>
      <c r="AU76" s="431"/>
      <c r="AV76" s="431"/>
      <c r="AW76" s="431"/>
      <c r="AX76" s="431"/>
      <c r="AY76" s="431"/>
      <c r="AZ76" s="431"/>
      <c r="BA76" s="431"/>
      <c r="BB76" s="431"/>
      <c r="BC76" s="431"/>
      <c r="BD76" s="431"/>
      <c r="BE76" s="431"/>
      <c r="BF76" s="431"/>
      <c r="BG76" s="431"/>
      <c r="BH76" s="431"/>
      <c r="BI76" s="431"/>
      <c r="BJ76" s="431"/>
      <c r="BK76" s="431"/>
      <c r="BL76" s="431"/>
      <c r="BM76" s="431"/>
      <c r="BN76" s="431"/>
      <c r="BO76" s="431"/>
      <c r="BP76" s="431"/>
      <c r="BQ76" s="431"/>
      <c r="BR76" s="431"/>
      <c r="BS76" s="431"/>
      <c r="BT76" s="431"/>
      <c r="BU76" s="431"/>
      <c r="BV76" s="431"/>
      <c r="BW76" s="431"/>
      <c r="BX76" s="431"/>
      <c r="BY76" s="431"/>
      <c r="BZ76" s="431"/>
      <c r="CA76" s="431"/>
      <c r="CB76" s="431"/>
      <c r="CC76" s="431"/>
      <c r="CD76" s="431"/>
      <c r="CE76" s="431"/>
      <c r="CF76" s="431"/>
      <c r="CG76" s="431"/>
      <c r="CH76" s="431"/>
      <c r="CI76" s="431"/>
      <c r="CJ76" s="431"/>
      <c r="CK76" s="431"/>
      <c r="CL76" s="431"/>
      <c r="CM76" s="431"/>
      <c r="CN76" s="431"/>
      <c r="CO76" s="431"/>
      <c r="CP76" s="431"/>
      <c r="CQ76" s="431"/>
      <c r="CR76" s="431"/>
      <c r="CS76" s="431"/>
      <c r="CT76" s="431"/>
      <c r="CU76" s="431"/>
      <c r="CV76" s="431"/>
      <c r="CW76" s="431"/>
      <c r="CX76" s="431"/>
      <c r="CY76" s="431"/>
      <c r="CZ76" s="431"/>
      <c r="DA76" s="431"/>
      <c r="DB76" s="431"/>
      <c r="DC76" s="431"/>
      <c r="DD76" s="431"/>
      <c r="DE76" s="431"/>
      <c r="DF76" s="431"/>
      <c r="DG76" s="431"/>
      <c r="DH76" s="431"/>
      <c r="DI76" s="431"/>
      <c r="DJ76" s="431"/>
      <c r="DK76" s="431"/>
      <c r="DL76" s="431"/>
      <c r="DM76" s="431"/>
      <c r="DN76" s="431"/>
      <c r="DO76" s="431"/>
      <c r="DP76" s="431"/>
      <c r="DQ76" s="431"/>
      <c r="DR76" s="431"/>
      <c r="DS76" s="431"/>
      <c r="DT76" s="431"/>
      <c r="DU76" s="431"/>
      <c r="DV76" s="431"/>
      <c r="DW76" s="431"/>
      <c r="DX76" s="431"/>
      <c r="DY76" s="431"/>
      <c r="DZ76" s="431"/>
      <c r="EA76" s="431"/>
      <c r="EB76" s="431"/>
      <c r="EC76" s="431"/>
      <c r="ED76" s="431"/>
      <c r="EE76" s="431"/>
      <c r="EF76" s="431"/>
      <c r="EG76" s="431"/>
      <c r="EH76" s="431"/>
      <c r="EI76" s="431"/>
      <c r="EJ76" s="431"/>
      <c r="EK76" s="431"/>
      <c r="EL76" s="431"/>
      <c r="EM76" s="431"/>
      <c r="EN76" s="431"/>
      <c r="EO76" s="431"/>
      <c r="EP76" s="431"/>
      <c r="EQ76" s="431"/>
      <c r="ER76" s="431"/>
      <c r="ES76" s="431"/>
      <c r="ET76" s="431"/>
      <c r="EU76" s="431"/>
      <c r="EV76" s="431"/>
      <c r="EW76" s="431"/>
      <c r="EX76" s="431"/>
      <c r="EY76" s="431"/>
      <c r="EZ76" s="431"/>
      <c r="FA76" s="431"/>
      <c r="FB76" s="431"/>
      <c r="FC76" s="431"/>
      <c r="FD76" s="431"/>
      <c r="FE76" s="431"/>
      <c r="FF76" s="431"/>
      <c r="FG76" s="431"/>
      <c r="FH76" s="431"/>
      <c r="FI76" s="431"/>
      <c r="FJ76" s="431"/>
      <c r="FK76" s="431"/>
      <c r="FL76" s="431"/>
      <c r="FM76" s="431"/>
      <c r="FN76" s="431"/>
      <c r="FO76" s="431"/>
      <c r="FP76" s="431"/>
      <c r="FQ76" s="431"/>
      <c r="FR76" s="431"/>
      <c r="FS76" s="431"/>
      <c r="FT76" s="425"/>
    </row>
    <row r="77" spans="1:176" s="108" customFormat="1" ht="31.5" x14ac:dyDescent="0.2">
      <c r="A77" s="7">
        <v>76</v>
      </c>
      <c r="B77" s="10" t="s">
        <v>193</v>
      </c>
      <c r="C77" s="10" t="s">
        <v>1071</v>
      </c>
      <c r="D77" s="1" t="s">
        <v>194</v>
      </c>
      <c r="E77" s="1">
        <v>2017</v>
      </c>
      <c r="F77" s="189" t="s">
        <v>224</v>
      </c>
      <c r="G77" s="23" t="s">
        <v>2674</v>
      </c>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124"/>
      <c r="BI77" s="124"/>
      <c r="BJ77" s="124"/>
      <c r="BK77" s="124"/>
      <c r="BL77" s="124"/>
      <c r="BM77" s="124"/>
      <c r="BN77" s="124"/>
      <c r="BO77" s="124"/>
      <c r="BP77" s="124"/>
      <c r="BQ77" s="124"/>
      <c r="BR77" s="124"/>
      <c r="BS77" s="124"/>
      <c r="BT77" s="124"/>
      <c r="BU77" s="124"/>
      <c r="BV77" s="124"/>
      <c r="BW77" s="124"/>
      <c r="BX77" s="124"/>
      <c r="BY77" s="124"/>
      <c r="BZ77" s="124"/>
      <c r="CA77" s="124"/>
      <c r="CB77" s="124"/>
      <c r="CC77" s="124"/>
      <c r="CD77" s="124"/>
      <c r="CE77" s="124"/>
      <c r="CF77" s="124"/>
      <c r="CG77" s="124"/>
      <c r="CH77" s="124"/>
      <c r="CI77" s="124"/>
      <c r="CJ77" s="124"/>
      <c r="CK77" s="124"/>
      <c r="CL77" s="124"/>
      <c r="CM77" s="124"/>
      <c r="CN77" s="124"/>
      <c r="CO77" s="124"/>
      <c r="CP77" s="124"/>
      <c r="CQ77" s="124"/>
      <c r="CR77" s="124"/>
      <c r="CS77" s="124"/>
      <c r="CT77" s="124"/>
      <c r="CU77" s="124"/>
      <c r="CV77" s="124"/>
      <c r="CW77" s="124"/>
      <c r="CX77" s="124"/>
      <c r="CY77" s="124"/>
      <c r="CZ77" s="124"/>
      <c r="DA77" s="124"/>
      <c r="DB77" s="124"/>
      <c r="DC77" s="124"/>
      <c r="DD77" s="124"/>
      <c r="DE77" s="124"/>
      <c r="DF77" s="124"/>
      <c r="DG77" s="124"/>
      <c r="DH77" s="124"/>
      <c r="DI77" s="124"/>
      <c r="DJ77" s="124"/>
      <c r="DK77" s="124"/>
      <c r="DL77" s="124"/>
      <c r="DM77" s="124"/>
      <c r="DN77" s="124"/>
      <c r="DO77" s="124"/>
      <c r="DP77" s="124"/>
      <c r="DQ77" s="124"/>
      <c r="DR77" s="124"/>
      <c r="DS77" s="124"/>
      <c r="DT77" s="124"/>
      <c r="DU77" s="124"/>
      <c r="DV77" s="124"/>
      <c r="DW77" s="124"/>
      <c r="DX77" s="124"/>
      <c r="DY77" s="124"/>
      <c r="DZ77" s="124"/>
      <c r="EA77" s="124"/>
      <c r="EB77" s="124"/>
      <c r="EC77" s="124"/>
      <c r="ED77" s="124"/>
      <c r="EE77" s="124"/>
      <c r="EF77" s="124"/>
      <c r="EG77" s="124"/>
      <c r="EH77" s="124"/>
      <c r="EI77" s="124"/>
      <c r="EJ77" s="124"/>
      <c r="EK77" s="124"/>
      <c r="EL77" s="124"/>
      <c r="EM77" s="124"/>
      <c r="EN77" s="124"/>
      <c r="EO77" s="124"/>
      <c r="EP77" s="124"/>
      <c r="EQ77" s="124"/>
      <c r="ER77" s="124"/>
      <c r="ES77" s="124"/>
      <c r="ET77" s="124"/>
      <c r="EU77" s="124"/>
      <c r="EV77" s="124"/>
      <c r="EW77" s="124"/>
      <c r="EX77" s="124"/>
      <c r="EY77" s="124"/>
      <c r="EZ77" s="124"/>
      <c r="FA77" s="124"/>
      <c r="FB77" s="124"/>
      <c r="FC77" s="124"/>
      <c r="FD77" s="124"/>
      <c r="FE77" s="124"/>
      <c r="FF77" s="124"/>
      <c r="FG77" s="124"/>
      <c r="FH77" s="124"/>
      <c r="FI77" s="124"/>
      <c r="FJ77" s="124"/>
      <c r="FK77" s="124"/>
      <c r="FL77" s="124"/>
      <c r="FM77" s="124"/>
      <c r="FN77" s="124"/>
      <c r="FO77" s="124"/>
      <c r="FP77" s="124"/>
      <c r="FQ77" s="124"/>
      <c r="FR77" s="124"/>
      <c r="FS77" s="124"/>
      <c r="FT77" s="423"/>
    </row>
    <row r="78" spans="1:176" s="110" customFormat="1" ht="31.5" x14ac:dyDescent="0.2">
      <c r="A78" s="7">
        <v>77</v>
      </c>
      <c r="B78" s="264" t="s">
        <v>2147</v>
      </c>
      <c r="C78" s="211" t="s">
        <v>2145</v>
      </c>
      <c r="D78" s="200" t="s">
        <v>2148</v>
      </c>
      <c r="E78" s="273">
        <v>2017</v>
      </c>
      <c r="F78" s="459" t="s">
        <v>224</v>
      </c>
      <c r="G78" s="25" t="s">
        <v>2688</v>
      </c>
      <c r="H78" s="140"/>
      <c r="I78" s="140"/>
      <c r="J78" s="140"/>
      <c r="K78" s="140"/>
      <c r="L78" s="140"/>
      <c r="M78" s="140"/>
      <c r="N78" s="140"/>
      <c r="O78" s="140"/>
      <c r="P78" s="140"/>
      <c r="Q78" s="140"/>
      <c r="R78" s="140"/>
      <c r="S78" s="140"/>
      <c r="T78" s="140"/>
      <c r="U78" s="140"/>
      <c r="V78" s="140"/>
      <c r="W78" s="140"/>
      <c r="X78" s="140"/>
      <c r="Y78" s="140"/>
      <c r="Z78" s="140"/>
      <c r="AA78" s="140"/>
      <c r="AB78" s="140"/>
      <c r="AC78" s="140"/>
      <c r="AD78" s="140"/>
      <c r="AE78" s="431"/>
      <c r="AF78" s="431"/>
      <c r="AG78" s="431"/>
      <c r="AH78" s="431"/>
      <c r="AI78" s="431"/>
      <c r="AJ78" s="431"/>
      <c r="AK78" s="431"/>
      <c r="AL78" s="431"/>
      <c r="AM78" s="431"/>
      <c r="AN78" s="431"/>
      <c r="AO78" s="431"/>
      <c r="AP78" s="431"/>
      <c r="AQ78" s="431"/>
      <c r="AR78" s="431"/>
      <c r="AS78" s="431"/>
      <c r="AT78" s="431"/>
      <c r="AU78" s="431"/>
      <c r="AV78" s="431"/>
      <c r="AW78" s="431"/>
      <c r="AX78" s="431"/>
      <c r="AY78" s="431"/>
      <c r="AZ78" s="431"/>
      <c r="BA78" s="431"/>
      <c r="BB78" s="431"/>
      <c r="BC78" s="431"/>
      <c r="BD78" s="431"/>
      <c r="BE78" s="431"/>
      <c r="BF78" s="431"/>
      <c r="BG78" s="431"/>
      <c r="BH78" s="431"/>
      <c r="BI78" s="431"/>
      <c r="BJ78" s="431"/>
      <c r="BK78" s="431"/>
      <c r="BL78" s="431"/>
      <c r="BM78" s="431"/>
      <c r="BN78" s="431"/>
      <c r="BO78" s="431"/>
      <c r="BP78" s="431"/>
      <c r="BQ78" s="431"/>
      <c r="BR78" s="431"/>
      <c r="BS78" s="431"/>
      <c r="BT78" s="431"/>
      <c r="BU78" s="431"/>
      <c r="BV78" s="431"/>
      <c r="BW78" s="431"/>
      <c r="BX78" s="431"/>
      <c r="BY78" s="431"/>
      <c r="BZ78" s="431"/>
      <c r="CA78" s="431"/>
      <c r="CB78" s="431"/>
      <c r="CC78" s="431"/>
      <c r="CD78" s="431"/>
      <c r="CE78" s="431"/>
      <c r="CF78" s="431"/>
      <c r="CG78" s="431"/>
      <c r="CH78" s="431"/>
      <c r="CI78" s="431"/>
      <c r="CJ78" s="431"/>
      <c r="CK78" s="431"/>
      <c r="CL78" s="431"/>
      <c r="CM78" s="431"/>
      <c r="CN78" s="431"/>
      <c r="CO78" s="431"/>
      <c r="CP78" s="431"/>
      <c r="CQ78" s="431"/>
      <c r="CR78" s="431"/>
      <c r="CS78" s="431"/>
      <c r="CT78" s="431"/>
      <c r="CU78" s="431"/>
      <c r="CV78" s="431"/>
      <c r="CW78" s="431"/>
      <c r="CX78" s="431"/>
      <c r="CY78" s="431"/>
      <c r="CZ78" s="431"/>
      <c r="DA78" s="431"/>
      <c r="DB78" s="431"/>
      <c r="DC78" s="431"/>
      <c r="DD78" s="431"/>
      <c r="DE78" s="431"/>
      <c r="DF78" s="431"/>
      <c r="DG78" s="431"/>
      <c r="DH78" s="431"/>
      <c r="DI78" s="431"/>
      <c r="DJ78" s="431"/>
      <c r="DK78" s="431"/>
      <c r="DL78" s="431"/>
      <c r="DM78" s="431"/>
      <c r="DN78" s="431"/>
      <c r="DO78" s="431"/>
      <c r="DP78" s="431"/>
      <c r="DQ78" s="431"/>
      <c r="DR78" s="431"/>
      <c r="DS78" s="431"/>
      <c r="DT78" s="431"/>
      <c r="DU78" s="431"/>
      <c r="DV78" s="431"/>
      <c r="DW78" s="431"/>
      <c r="DX78" s="431"/>
      <c r="DY78" s="431"/>
      <c r="DZ78" s="431"/>
      <c r="EA78" s="431"/>
      <c r="EB78" s="431"/>
      <c r="EC78" s="431"/>
      <c r="ED78" s="431"/>
      <c r="EE78" s="431"/>
      <c r="EF78" s="431"/>
      <c r="EG78" s="431"/>
      <c r="EH78" s="431"/>
      <c r="EI78" s="431"/>
      <c r="EJ78" s="431"/>
      <c r="EK78" s="431"/>
      <c r="EL78" s="431"/>
      <c r="EM78" s="431"/>
      <c r="EN78" s="431"/>
      <c r="EO78" s="431"/>
      <c r="EP78" s="431"/>
      <c r="EQ78" s="431"/>
      <c r="ER78" s="431"/>
      <c r="ES78" s="431"/>
      <c r="ET78" s="431"/>
      <c r="EU78" s="431"/>
      <c r="EV78" s="431"/>
      <c r="EW78" s="431"/>
      <c r="EX78" s="431"/>
      <c r="EY78" s="431"/>
      <c r="EZ78" s="431"/>
      <c r="FA78" s="431"/>
      <c r="FB78" s="431"/>
      <c r="FC78" s="431"/>
      <c r="FD78" s="431"/>
      <c r="FE78" s="431"/>
      <c r="FF78" s="431"/>
      <c r="FG78" s="431"/>
      <c r="FH78" s="431"/>
      <c r="FI78" s="431"/>
      <c r="FJ78" s="431"/>
      <c r="FK78" s="431"/>
      <c r="FL78" s="431"/>
      <c r="FM78" s="431"/>
      <c r="FN78" s="431"/>
      <c r="FO78" s="431"/>
      <c r="FP78" s="431"/>
      <c r="FQ78" s="431"/>
      <c r="FR78" s="431"/>
      <c r="FS78" s="431"/>
      <c r="FT78" s="426"/>
    </row>
    <row r="79" spans="1:176" s="109" customFormat="1" ht="31.5" x14ac:dyDescent="0.2">
      <c r="A79" s="7">
        <v>78</v>
      </c>
      <c r="B79" s="10" t="s">
        <v>196</v>
      </c>
      <c r="C79" s="10" t="s">
        <v>1074</v>
      </c>
      <c r="D79" s="1" t="s">
        <v>31</v>
      </c>
      <c r="E79" s="1">
        <v>2017</v>
      </c>
      <c r="F79" s="189" t="s">
        <v>224</v>
      </c>
      <c r="G79" s="23" t="s">
        <v>2674</v>
      </c>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4"/>
      <c r="BN79" s="124"/>
      <c r="BO79" s="124"/>
      <c r="BP79" s="124"/>
      <c r="BQ79" s="124"/>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c r="DK79" s="124"/>
      <c r="DL79" s="124"/>
      <c r="DM79" s="124"/>
      <c r="DN79" s="124"/>
      <c r="DO79" s="124"/>
      <c r="DP79" s="124"/>
      <c r="DQ79" s="124"/>
      <c r="DR79" s="124"/>
      <c r="DS79" s="124"/>
      <c r="DT79" s="124"/>
      <c r="DU79" s="124"/>
      <c r="DV79" s="124"/>
      <c r="DW79" s="124"/>
      <c r="DX79" s="124"/>
      <c r="DY79" s="124"/>
      <c r="DZ79" s="124"/>
      <c r="EA79" s="124"/>
      <c r="EB79" s="124"/>
      <c r="EC79" s="124"/>
      <c r="ED79" s="124"/>
      <c r="EE79" s="124"/>
      <c r="EF79" s="124"/>
      <c r="EG79" s="124"/>
      <c r="EH79" s="124"/>
      <c r="EI79" s="124"/>
      <c r="EJ79" s="124"/>
      <c r="EK79" s="124"/>
      <c r="EL79" s="124"/>
      <c r="EM79" s="124"/>
      <c r="EN79" s="124"/>
      <c r="EO79" s="124"/>
      <c r="EP79" s="124"/>
      <c r="EQ79" s="124"/>
      <c r="ER79" s="124"/>
      <c r="ES79" s="124"/>
      <c r="ET79" s="124"/>
      <c r="EU79" s="124"/>
      <c r="EV79" s="124"/>
      <c r="EW79" s="124"/>
      <c r="EX79" s="124"/>
      <c r="EY79" s="124"/>
      <c r="EZ79" s="124"/>
      <c r="FA79" s="124"/>
      <c r="FB79" s="124"/>
      <c r="FC79" s="124"/>
      <c r="FD79" s="124"/>
      <c r="FE79" s="124"/>
      <c r="FF79" s="124"/>
      <c r="FG79" s="124"/>
      <c r="FH79" s="124"/>
      <c r="FI79" s="124"/>
      <c r="FJ79" s="124"/>
      <c r="FK79" s="124"/>
      <c r="FL79" s="124"/>
      <c r="FM79" s="124"/>
      <c r="FN79" s="124"/>
      <c r="FO79" s="124"/>
      <c r="FP79" s="124"/>
      <c r="FQ79" s="124"/>
      <c r="FR79" s="124"/>
      <c r="FS79" s="124"/>
      <c r="FT79" s="425"/>
    </row>
    <row r="80" spans="1:176" s="109" customFormat="1" x14ac:dyDescent="0.2">
      <c r="A80" s="7">
        <v>79</v>
      </c>
      <c r="B80" s="10" t="s">
        <v>348</v>
      </c>
      <c r="C80" s="10" t="s">
        <v>1075</v>
      </c>
      <c r="D80" s="1" t="s">
        <v>349</v>
      </c>
      <c r="E80" s="1">
        <v>2017</v>
      </c>
      <c r="F80" s="251" t="s">
        <v>224</v>
      </c>
      <c r="G80" s="23" t="s">
        <v>2674</v>
      </c>
      <c r="H80" s="419"/>
      <c r="I80" s="419"/>
      <c r="J80" s="419"/>
      <c r="K80" s="419"/>
      <c r="L80" s="419"/>
      <c r="M80" s="419"/>
      <c r="N80" s="419"/>
      <c r="O80" s="419"/>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c r="AM80" s="419"/>
      <c r="AN80" s="419"/>
      <c r="AO80" s="419"/>
      <c r="AP80" s="419"/>
      <c r="AQ80" s="419"/>
      <c r="AR80" s="419"/>
      <c r="AS80" s="419"/>
      <c r="AT80" s="419"/>
      <c r="AU80" s="419"/>
      <c r="AV80" s="419"/>
      <c r="AW80" s="419"/>
      <c r="AX80" s="419"/>
      <c r="AY80" s="419"/>
      <c r="AZ80" s="419"/>
      <c r="BA80" s="419"/>
      <c r="BB80" s="419"/>
      <c r="BC80" s="419"/>
      <c r="BD80" s="419"/>
      <c r="BE80" s="419"/>
      <c r="BF80" s="419"/>
      <c r="BG80" s="419"/>
      <c r="BH80" s="419"/>
      <c r="BI80" s="419"/>
      <c r="BJ80" s="419"/>
      <c r="BK80" s="419"/>
      <c r="BL80" s="419"/>
      <c r="BM80" s="419"/>
      <c r="BN80" s="419"/>
      <c r="BO80" s="419"/>
      <c r="BP80" s="419"/>
      <c r="BQ80" s="419"/>
      <c r="BR80" s="419"/>
      <c r="BS80" s="419"/>
      <c r="BT80" s="419"/>
      <c r="BU80" s="419"/>
      <c r="BV80" s="419"/>
      <c r="BW80" s="419"/>
      <c r="BX80" s="419"/>
      <c r="BY80" s="419"/>
      <c r="BZ80" s="419"/>
      <c r="CA80" s="419"/>
      <c r="CB80" s="419"/>
      <c r="CC80" s="419"/>
      <c r="CD80" s="419"/>
      <c r="CE80" s="419"/>
      <c r="CF80" s="419"/>
      <c r="CG80" s="419"/>
      <c r="CH80" s="419"/>
      <c r="CI80" s="419"/>
      <c r="CJ80" s="419"/>
      <c r="CK80" s="419"/>
      <c r="CL80" s="419"/>
      <c r="CM80" s="419"/>
      <c r="CN80" s="419"/>
      <c r="CO80" s="419"/>
      <c r="CP80" s="419"/>
      <c r="CQ80" s="419"/>
      <c r="CR80" s="419"/>
      <c r="CS80" s="419"/>
      <c r="CT80" s="419"/>
      <c r="CU80" s="419"/>
      <c r="CV80" s="419"/>
      <c r="CW80" s="419"/>
      <c r="CX80" s="419"/>
      <c r="CY80" s="419"/>
      <c r="CZ80" s="419"/>
      <c r="DA80" s="419"/>
      <c r="DB80" s="419"/>
      <c r="DC80" s="419"/>
      <c r="DD80" s="419"/>
      <c r="DE80" s="419"/>
      <c r="DF80" s="419"/>
      <c r="DG80" s="419"/>
      <c r="DH80" s="419"/>
      <c r="DI80" s="419"/>
      <c r="DJ80" s="419"/>
      <c r="DK80" s="419"/>
      <c r="DL80" s="419"/>
      <c r="DM80" s="419"/>
      <c r="DN80" s="419"/>
      <c r="DO80" s="419"/>
      <c r="DP80" s="419"/>
      <c r="DQ80" s="419"/>
      <c r="DR80" s="419"/>
      <c r="DS80" s="419"/>
      <c r="DT80" s="419"/>
      <c r="DU80" s="419"/>
      <c r="DV80" s="419"/>
      <c r="DW80" s="419"/>
      <c r="DX80" s="419"/>
      <c r="DY80" s="419"/>
      <c r="DZ80" s="419"/>
      <c r="EA80" s="419"/>
      <c r="EB80" s="419"/>
      <c r="EC80" s="419"/>
      <c r="ED80" s="419"/>
      <c r="EE80" s="419"/>
      <c r="EF80" s="419"/>
      <c r="EG80" s="419"/>
      <c r="EH80" s="419"/>
      <c r="EI80" s="419"/>
      <c r="EJ80" s="419"/>
      <c r="EK80" s="419"/>
      <c r="EL80" s="419"/>
      <c r="EM80" s="419"/>
      <c r="EN80" s="419"/>
      <c r="EO80" s="419"/>
      <c r="EP80" s="419"/>
      <c r="EQ80" s="419"/>
      <c r="ER80" s="419"/>
      <c r="ES80" s="419"/>
      <c r="ET80" s="419"/>
      <c r="EU80" s="419"/>
      <c r="EV80" s="419"/>
      <c r="EW80" s="419"/>
      <c r="EX80" s="419"/>
      <c r="EY80" s="419"/>
      <c r="EZ80" s="419"/>
      <c r="FA80" s="419"/>
      <c r="FB80" s="419"/>
      <c r="FC80" s="419"/>
      <c r="FD80" s="419"/>
      <c r="FE80" s="419"/>
      <c r="FF80" s="419"/>
      <c r="FG80" s="419"/>
      <c r="FH80" s="419"/>
      <c r="FI80" s="419"/>
      <c r="FJ80" s="419"/>
      <c r="FK80" s="419"/>
      <c r="FL80" s="419"/>
      <c r="FM80" s="419"/>
      <c r="FN80" s="419"/>
      <c r="FO80" s="419"/>
      <c r="FP80" s="419"/>
      <c r="FQ80" s="419"/>
      <c r="FR80" s="419"/>
      <c r="FS80" s="419"/>
      <c r="FT80" s="425"/>
    </row>
    <row r="81" spans="1:176" s="109" customFormat="1" ht="47.25" x14ac:dyDescent="0.2">
      <c r="A81" s="7">
        <v>80</v>
      </c>
      <c r="B81" s="264" t="s">
        <v>2144</v>
      </c>
      <c r="C81" s="211" t="s">
        <v>2145</v>
      </c>
      <c r="D81" s="200" t="s">
        <v>2146</v>
      </c>
      <c r="E81" s="273">
        <v>2017</v>
      </c>
      <c r="F81" s="459" t="s">
        <v>224</v>
      </c>
      <c r="G81" s="25" t="s">
        <v>2688</v>
      </c>
      <c r="H81" s="140"/>
      <c r="I81" s="140"/>
      <c r="J81" s="140"/>
      <c r="K81" s="140"/>
      <c r="L81" s="140"/>
      <c r="M81" s="140"/>
      <c r="N81" s="140"/>
      <c r="O81" s="140"/>
      <c r="P81" s="140"/>
      <c r="Q81" s="140"/>
      <c r="R81" s="140"/>
      <c r="S81" s="140"/>
      <c r="T81" s="140"/>
      <c r="U81" s="140"/>
      <c r="V81" s="140"/>
      <c r="W81" s="140"/>
      <c r="X81" s="140"/>
      <c r="Y81" s="140"/>
      <c r="Z81" s="140"/>
      <c r="AA81" s="140"/>
      <c r="AB81" s="140"/>
      <c r="AC81" s="140"/>
      <c r="AD81" s="140"/>
      <c r="AE81" s="431"/>
      <c r="AF81" s="431"/>
      <c r="AG81" s="431"/>
      <c r="AH81" s="431"/>
      <c r="AI81" s="431"/>
      <c r="AJ81" s="431"/>
      <c r="AK81" s="431"/>
      <c r="AL81" s="431"/>
      <c r="AM81" s="431"/>
      <c r="AN81" s="431"/>
      <c r="AO81" s="431"/>
      <c r="AP81" s="431"/>
      <c r="AQ81" s="431"/>
      <c r="AR81" s="431"/>
      <c r="AS81" s="431"/>
      <c r="AT81" s="431"/>
      <c r="AU81" s="431"/>
      <c r="AV81" s="431"/>
      <c r="AW81" s="431"/>
      <c r="AX81" s="431"/>
      <c r="AY81" s="431"/>
      <c r="AZ81" s="431"/>
      <c r="BA81" s="431"/>
      <c r="BB81" s="431"/>
      <c r="BC81" s="431"/>
      <c r="BD81" s="431"/>
      <c r="BE81" s="431"/>
      <c r="BF81" s="431"/>
      <c r="BG81" s="431"/>
      <c r="BH81" s="431"/>
      <c r="BI81" s="431"/>
      <c r="BJ81" s="431"/>
      <c r="BK81" s="431"/>
      <c r="BL81" s="431"/>
      <c r="BM81" s="431"/>
      <c r="BN81" s="431"/>
      <c r="BO81" s="431"/>
      <c r="BP81" s="431"/>
      <c r="BQ81" s="431"/>
      <c r="BR81" s="431"/>
      <c r="BS81" s="431"/>
      <c r="BT81" s="431"/>
      <c r="BU81" s="431"/>
      <c r="BV81" s="431"/>
      <c r="BW81" s="431"/>
      <c r="BX81" s="431"/>
      <c r="BY81" s="431"/>
      <c r="BZ81" s="431"/>
      <c r="CA81" s="431"/>
      <c r="CB81" s="431"/>
      <c r="CC81" s="431"/>
      <c r="CD81" s="431"/>
      <c r="CE81" s="431"/>
      <c r="CF81" s="431"/>
      <c r="CG81" s="431"/>
      <c r="CH81" s="431"/>
      <c r="CI81" s="431"/>
      <c r="CJ81" s="431"/>
      <c r="CK81" s="431"/>
      <c r="CL81" s="431"/>
      <c r="CM81" s="431"/>
      <c r="CN81" s="431"/>
      <c r="CO81" s="431"/>
      <c r="CP81" s="431"/>
      <c r="CQ81" s="431"/>
      <c r="CR81" s="431"/>
      <c r="CS81" s="431"/>
      <c r="CT81" s="431"/>
      <c r="CU81" s="431"/>
      <c r="CV81" s="431"/>
      <c r="CW81" s="431"/>
      <c r="CX81" s="431"/>
      <c r="CY81" s="431"/>
      <c r="CZ81" s="431"/>
      <c r="DA81" s="431"/>
      <c r="DB81" s="431"/>
      <c r="DC81" s="431"/>
      <c r="DD81" s="431"/>
      <c r="DE81" s="431"/>
      <c r="DF81" s="431"/>
      <c r="DG81" s="431"/>
      <c r="DH81" s="431"/>
      <c r="DI81" s="431"/>
      <c r="DJ81" s="431"/>
      <c r="DK81" s="431"/>
      <c r="DL81" s="431"/>
      <c r="DM81" s="431"/>
      <c r="DN81" s="431"/>
      <c r="DO81" s="431"/>
      <c r="DP81" s="431"/>
      <c r="DQ81" s="431"/>
      <c r="DR81" s="431"/>
      <c r="DS81" s="431"/>
      <c r="DT81" s="431"/>
      <c r="DU81" s="431"/>
      <c r="DV81" s="431"/>
      <c r="DW81" s="431"/>
      <c r="DX81" s="431"/>
      <c r="DY81" s="431"/>
      <c r="DZ81" s="431"/>
      <c r="EA81" s="431"/>
      <c r="EB81" s="431"/>
      <c r="EC81" s="431"/>
      <c r="ED81" s="431"/>
      <c r="EE81" s="431"/>
      <c r="EF81" s="431"/>
      <c r="EG81" s="431"/>
      <c r="EH81" s="431"/>
      <c r="EI81" s="431"/>
      <c r="EJ81" s="431"/>
      <c r="EK81" s="431"/>
      <c r="EL81" s="431"/>
      <c r="EM81" s="431"/>
      <c r="EN81" s="431"/>
      <c r="EO81" s="431"/>
      <c r="EP81" s="431"/>
      <c r="EQ81" s="431"/>
      <c r="ER81" s="431"/>
      <c r="ES81" s="431"/>
      <c r="ET81" s="431"/>
      <c r="EU81" s="431"/>
      <c r="EV81" s="431"/>
      <c r="EW81" s="431"/>
      <c r="EX81" s="431"/>
      <c r="EY81" s="431"/>
      <c r="EZ81" s="431"/>
      <c r="FA81" s="431"/>
      <c r="FB81" s="431"/>
      <c r="FC81" s="431"/>
      <c r="FD81" s="431"/>
      <c r="FE81" s="431"/>
      <c r="FF81" s="431"/>
      <c r="FG81" s="431"/>
      <c r="FH81" s="431"/>
      <c r="FI81" s="431"/>
      <c r="FJ81" s="431"/>
      <c r="FK81" s="431"/>
      <c r="FL81" s="431"/>
      <c r="FM81" s="431"/>
      <c r="FN81" s="431"/>
      <c r="FO81" s="431"/>
      <c r="FP81" s="431"/>
      <c r="FQ81" s="431"/>
      <c r="FR81" s="431"/>
      <c r="FS81" s="431"/>
      <c r="FT81" s="425"/>
    </row>
    <row r="82" spans="1:176" s="109" customFormat="1" ht="31.5" x14ac:dyDescent="0.2">
      <c r="A82" s="7">
        <v>81</v>
      </c>
      <c r="B82" s="333" t="s">
        <v>2149</v>
      </c>
      <c r="C82" s="10" t="s">
        <v>2150</v>
      </c>
      <c r="D82" s="335" t="s">
        <v>2151</v>
      </c>
      <c r="E82" s="273">
        <v>2017</v>
      </c>
      <c r="F82" s="459" t="s">
        <v>224</v>
      </c>
      <c r="G82" s="25" t="s">
        <v>2688</v>
      </c>
      <c r="H82" s="140"/>
      <c r="I82" s="140"/>
      <c r="J82" s="140"/>
      <c r="K82" s="140"/>
      <c r="L82" s="140"/>
      <c r="M82" s="140"/>
      <c r="N82" s="140"/>
      <c r="O82" s="140"/>
      <c r="P82" s="140"/>
      <c r="Q82" s="140"/>
      <c r="R82" s="140"/>
      <c r="S82" s="140"/>
      <c r="T82" s="140"/>
      <c r="U82" s="140"/>
      <c r="V82" s="140"/>
      <c r="W82" s="140"/>
      <c r="X82" s="140"/>
      <c r="Y82" s="140"/>
      <c r="Z82" s="140"/>
      <c r="AA82" s="140"/>
      <c r="AB82" s="140"/>
      <c r="AC82" s="140"/>
      <c r="AD82" s="140"/>
      <c r="AE82" s="431"/>
      <c r="AF82" s="431"/>
      <c r="AG82" s="431"/>
      <c r="AH82" s="431"/>
      <c r="AI82" s="431"/>
      <c r="AJ82" s="431"/>
      <c r="AK82" s="431"/>
      <c r="AL82" s="431"/>
      <c r="AM82" s="431"/>
      <c r="AN82" s="431"/>
      <c r="AO82" s="431"/>
      <c r="AP82" s="431"/>
      <c r="AQ82" s="431"/>
      <c r="AR82" s="431"/>
      <c r="AS82" s="431"/>
      <c r="AT82" s="431"/>
      <c r="AU82" s="431"/>
      <c r="AV82" s="431"/>
      <c r="AW82" s="431"/>
      <c r="AX82" s="431"/>
      <c r="AY82" s="431"/>
      <c r="AZ82" s="431"/>
      <c r="BA82" s="431"/>
      <c r="BB82" s="431"/>
      <c r="BC82" s="431"/>
      <c r="BD82" s="431"/>
      <c r="BE82" s="431"/>
      <c r="BF82" s="431"/>
      <c r="BG82" s="431"/>
      <c r="BH82" s="431"/>
      <c r="BI82" s="431"/>
      <c r="BJ82" s="431"/>
      <c r="BK82" s="431"/>
      <c r="BL82" s="431"/>
      <c r="BM82" s="431"/>
      <c r="BN82" s="431"/>
      <c r="BO82" s="431"/>
      <c r="BP82" s="431"/>
      <c r="BQ82" s="431"/>
      <c r="BR82" s="431"/>
      <c r="BS82" s="431"/>
      <c r="BT82" s="431"/>
      <c r="BU82" s="431"/>
      <c r="BV82" s="431"/>
      <c r="BW82" s="431"/>
      <c r="BX82" s="431"/>
      <c r="BY82" s="431"/>
      <c r="BZ82" s="431"/>
      <c r="CA82" s="431"/>
      <c r="CB82" s="431"/>
      <c r="CC82" s="431"/>
      <c r="CD82" s="431"/>
      <c r="CE82" s="431"/>
      <c r="CF82" s="431"/>
      <c r="CG82" s="431"/>
      <c r="CH82" s="431"/>
      <c r="CI82" s="431"/>
      <c r="CJ82" s="431"/>
      <c r="CK82" s="431"/>
      <c r="CL82" s="431"/>
      <c r="CM82" s="431"/>
      <c r="CN82" s="431"/>
      <c r="CO82" s="431"/>
      <c r="CP82" s="431"/>
      <c r="CQ82" s="431"/>
      <c r="CR82" s="431"/>
      <c r="CS82" s="431"/>
      <c r="CT82" s="431"/>
      <c r="CU82" s="431"/>
      <c r="CV82" s="431"/>
      <c r="CW82" s="431"/>
      <c r="CX82" s="431"/>
      <c r="CY82" s="431"/>
      <c r="CZ82" s="431"/>
      <c r="DA82" s="431"/>
      <c r="DB82" s="431"/>
      <c r="DC82" s="431"/>
      <c r="DD82" s="431"/>
      <c r="DE82" s="431"/>
      <c r="DF82" s="431"/>
      <c r="DG82" s="431"/>
      <c r="DH82" s="431"/>
      <c r="DI82" s="431"/>
      <c r="DJ82" s="431"/>
      <c r="DK82" s="431"/>
      <c r="DL82" s="431"/>
      <c r="DM82" s="431"/>
      <c r="DN82" s="431"/>
      <c r="DO82" s="431"/>
      <c r="DP82" s="431"/>
      <c r="DQ82" s="431"/>
      <c r="DR82" s="431"/>
      <c r="DS82" s="431"/>
      <c r="DT82" s="431"/>
      <c r="DU82" s="431"/>
      <c r="DV82" s="431"/>
      <c r="DW82" s="431"/>
      <c r="DX82" s="431"/>
      <c r="DY82" s="431"/>
      <c r="DZ82" s="431"/>
      <c r="EA82" s="431"/>
      <c r="EB82" s="431"/>
      <c r="EC82" s="431"/>
      <c r="ED82" s="431"/>
      <c r="EE82" s="431"/>
      <c r="EF82" s="431"/>
      <c r="EG82" s="431"/>
      <c r="EH82" s="431"/>
      <c r="EI82" s="431"/>
      <c r="EJ82" s="431"/>
      <c r="EK82" s="431"/>
      <c r="EL82" s="431"/>
      <c r="EM82" s="431"/>
      <c r="EN82" s="431"/>
      <c r="EO82" s="431"/>
      <c r="EP82" s="431"/>
      <c r="EQ82" s="431"/>
      <c r="ER82" s="431"/>
      <c r="ES82" s="431"/>
      <c r="ET82" s="431"/>
      <c r="EU82" s="431"/>
      <c r="EV82" s="431"/>
      <c r="EW82" s="431"/>
      <c r="EX82" s="431"/>
      <c r="EY82" s="431"/>
      <c r="EZ82" s="431"/>
      <c r="FA82" s="431"/>
      <c r="FB82" s="431"/>
      <c r="FC82" s="431"/>
      <c r="FD82" s="431"/>
      <c r="FE82" s="431"/>
      <c r="FF82" s="431"/>
      <c r="FG82" s="431"/>
      <c r="FH82" s="431"/>
      <c r="FI82" s="431"/>
      <c r="FJ82" s="431"/>
      <c r="FK82" s="431"/>
      <c r="FL82" s="431"/>
      <c r="FM82" s="431"/>
      <c r="FN82" s="431"/>
      <c r="FO82" s="431"/>
      <c r="FP82" s="431"/>
      <c r="FQ82" s="431"/>
      <c r="FR82" s="431"/>
      <c r="FS82" s="431"/>
      <c r="FT82" s="425"/>
    </row>
    <row r="83" spans="1:176" s="109" customFormat="1" ht="47.25" x14ac:dyDescent="0.2">
      <c r="A83" s="7">
        <v>82</v>
      </c>
      <c r="B83" s="10" t="s">
        <v>158</v>
      </c>
      <c r="C83" s="10" t="s">
        <v>1258</v>
      </c>
      <c r="D83" s="1" t="s">
        <v>230</v>
      </c>
      <c r="E83" s="14">
        <v>2017</v>
      </c>
      <c r="F83" s="188" t="s">
        <v>224</v>
      </c>
      <c r="G83" s="25" t="s">
        <v>2673</v>
      </c>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425"/>
    </row>
    <row r="84" spans="1:176" s="109" customFormat="1" ht="63" x14ac:dyDescent="0.2">
      <c r="A84" s="7">
        <v>83</v>
      </c>
      <c r="B84" s="10" t="s">
        <v>2123</v>
      </c>
      <c r="C84" s="10" t="s">
        <v>2124</v>
      </c>
      <c r="D84" s="1" t="s">
        <v>2125</v>
      </c>
      <c r="E84" s="331">
        <v>2017</v>
      </c>
      <c r="F84" s="459" t="s">
        <v>224</v>
      </c>
      <c r="G84" s="25" t="s">
        <v>2688</v>
      </c>
      <c r="H84" s="140"/>
      <c r="I84" s="140"/>
      <c r="J84" s="140"/>
      <c r="K84" s="140"/>
      <c r="L84" s="140"/>
      <c r="M84" s="140"/>
      <c r="N84" s="140"/>
      <c r="O84" s="140"/>
      <c r="P84" s="140"/>
      <c r="Q84" s="140"/>
      <c r="R84" s="140"/>
      <c r="S84" s="140"/>
      <c r="T84" s="140"/>
      <c r="U84" s="140"/>
      <c r="V84" s="140"/>
      <c r="W84" s="140"/>
      <c r="X84" s="140"/>
      <c r="Y84" s="140"/>
      <c r="Z84" s="140"/>
      <c r="AA84" s="140"/>
      <c r="AB84" s="140"/>
      <c r="AC84" s="140"/>
      <c r="AD84" s="140"/>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1"/>
      <c r="BD84" s="431"/>
      <c r="BE84" s="431"/>
      <c r="BF84" s="431"/>
      <c r="BG84" s="431"/>
      <c r="BH84" s="431"/>
      <c r="BI84" s="431"/>
      <c r="BJ84" s="431"/>
      <c r="BK84" s="431"/>
      <c r="BL84" s="431"/>
      <c r="BM84" s="431"/>
      <c r="BN84" s="431"/>
      <c r="BO84" s="431"/>
      <c r="BP84" s="431"/>
      <c r="BQ84" s="431"/>
      <c r="BR84" s="431"/>
      <c r="BS84" s="431"/>
      <c r="BT84" s="431"/>
      <c r="BU84" s="431"/>
      <c r="BV84" s="431"/>
      <c r="BW84" s="431"/>
      <c r="BX84" s="431"/>
      <c r="BY84" s="431"/>
      <c r="BZ84" s="431"/>
      <c r="CA84" s="431"/>
      <c r="CB84" s="431"/>
      <c r="CC84" s="431"/>
      <c r="CD84" s="431"/>
      <c r="CE84" s="431"/>
      <c r="CF84" s="431"/>
      <c r="CG84" s="431"/>
      <c r="CH84" s="431"/>
      <c r="CI84" s="431"/>
      <c r="CJ84" s="431"/>
      <c r="CK84" s="431"/>
      <c r="CL84" s="431"/>
      <c r="CM84" s="431"/>
      <c r="CN84" s="431"/>
      <c r="CO84" s="431"/>
      <c r="CP84" s="431"/>
      <c r="CQ84" s="431"/>
      <c r="CR84" s="431"/>
      <c r="CS84" s="431"/>
      <c r="CT84" s="431"/>
      <c r="CU84" s="431"/>
      <c r="CV84" s="431"/>
      <c r="CW84" s="431"/>
      <c r="CX84" s="431"/>
      <c r="CY84" s="431"/>
      <c r="CZ84" s="431"/>
      <c r="DA84" s="431"/>
      <c r="DB84" s="431"/>
      <c r="DC84" s="431"/>
      <c r="DD84" s="431"/>
      <c r="DE84" s="431"/>
      <c r="DF84" s="431"/>
      <c r="DG84" s="431"/>
      <c r="DH84" s="431"/>
      <c r="DI84" s="431"/>
      <c r="DJ84" s="431"/>
      <c r="DK84" s="431"/>
      <c r="DL84" s="431"/>
      <c r="DM84" s="431"/>
      <c r="DN84" s="431"/>
      <c r="DO84" s="431"/>
      <c r="DP84" s="431"/>
      <c r="DQ84" s="431"/>
      <c r="DR84" s="431"/>
      <c r="DS84" s="431"/>
      <c r="DT84" s="431"/>
      <c r="DU84" s="431"/>
      <c r="DV84" s="431"/>
      <c r="DW84" s="431"/>
      <c r="DX84" s="431"/>
      <c r="DY84" s="431"/>
      <c r="DZ84" s="431"/>
      <c r="EA84" s="431"/>
      <c r="EB84" s="431"/>
      <c r="EC84" s="431"/>
      <c r="ED84" s="431"/>
      <c r="EE84" s="431"/>
      <c r="EF84" s="431"/>
      <c r="EG84" s="431"/>
      <c r="EH84" s="431"/>
      <c r="EI84" s="431"/>
      <c r="EJ84" s="431"/>
      <c r="EK84" s="431"/>
      <c r="EL84" s="431"/>
      <c r="EM84" s="431"/>
      <c r="EN84" s="431"/>
      <c r="EO84" s="431"/>
      <c r="EP84" s="431"/>
      <c r="EQ84" s="431"/>
      <c r="ER84" s="431"/>
      <c r="ES84" s="431"/>
      <c r="ET84" s="431"/>
      <c r="EU84" s="431"/>
      <c r="EV84" s="431"/>
      <c r="EW84" s="431"/>
      <c r="EX84" s="431"/>
      <c r="EY84" s="431"/>
      <c r="EZ84" s="431"/>
      <c r="FA84" s="431"/>
      <c r="FB84" s="431"/>
      <c r="FC84" s="431"/>
      <c r="FD84" s="431"/>
      <c r="FE84" s="431"/>
      <c r="FF84" s="431"/>
      <c r="FG84" s="431"/>
      <c r="FH84" s="431"/>
      <c r="FI84" s="431"/>
      <c r="FJ84" s="431"/>
      <c r="FK84" s="431"/>
      <c r="FL84" s="431"/>
      <c r="FM84" s="431"/>
      <c r="FN84" s="431"/>
      <c r="FO84" s="431"/>
      <c r="FP84" s="431"/>
      <c r="FQ84" s="431"/>
      <c r="FR84" s="431"/>
      <c r="FS84" s="431"/>
      <c r="FT84" s="425"/>
    </row>
    <row r="85" spans="1:176" s="109" customFormat="1" ht="47.25" x14ac:dyDescent="0.2">
      <c r="A85" s="7">
        <v>84</v>
      </c>
      <c r="B85" s="10" t="s">
        <v>157</v>
      </c>
      <c r="C85" s="10" t="s">
        <v>1142</v>
      </c>
      <c r="D85" s="1" t="s">
        <v>229</v>
      </c>
      <c r="E85" s="14">
        <v>2017</v>
      </c>
      <c r="F85" s="188" t="s">
        <v>224</v>
      </c>
      <c r="G85" s="25" t="s">
        <v>2673</v>
      </c>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425"/>
    </row>
    <row r="86" spans="1:176" s="108" customFormat="1" ht="47.25" x14ac:dyDescent="0.2">
      <c r="A86" s="7">
        <v>85</v>
      </c>
      <c r="B86" s="10" t="s">
        <v>369</v>
      </c>
      <c r="C86" s="10" t="s">
        <v>370</v>
      </c>
      <c r="D86" s="1" t="s">
        <v>371</v>
      </c>
      <c r="E86" s="1">
        <v>2017</v>
      </c>
      <c r="F86" s="189" t="s">
        <v>224</v>
      </c>
      <c r="G86" s="23" t="s">
        <v>2674</v>
      </c>
      <c r="H86" s="416"/>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c r="AJ86" s="416"/>
      <c r="AK86" s="416"/>
      <c r="AL86" s="416"/>
      <c r="AM86" s="416"/>
      <c r="AN86" s="416"/>
      <c r="AO86" s="416"/>
      <c r="AP86" s="416"/>
      <c r="AQ86" s="416"/>
      <c r="AR86" s="416"/>
      <c r="AS86" s="416"/>
      <c r="AT86" s="416"/>
      <c r="AU86" s="416"/>
      <c r="AV86" s="416"/>
      <c r="AW86" s="416"/>
      <c r="AX86" s="416"/>
      <c r="AY86" s="416"/>
      <c r="AZ86" s="416"/>
      <c r="BA86" s="416"/>
      <c r="BB86" s="416"/>
      <c r="BC86" s="416"/>
      <c r="BD86" s="416"/>
      <c r="BE86" s="416"/>
      <c r="BF86" s="416"/>
      <c r="BG86" s="416"/>
      <c r="BH86" s="416"/>
      <c r="BI86" s="416"/>
      <c r="BJ86" s="416"/>
      <c r="BK86" s="416"/>
      <c r="BL86" s="416"/>
      <c r="BM86" s="416"/>
      <c r="BN86" s="416"/>
      <c r="BO86" s="416"/>
      <c r="BP86" s="416"/>
      <c r="BQ86" s="416"/>
      <c r="BR86" s="416"/>
      <c r="BS86" s="416"/>
      <c r="BT86" s="416"/>
      <c r="BU86" s="416"/>
      <c r="BV86" s="416"/>
      <c r="BW86" s="416"/>
      <c r="BX86" s="416"/>
      <c r="BY86" s="416"/>
      <c r="BZ86" s="416"/>
      <c r="CA86" s="416"/>
      <c r="CB86" s="416"/>
      <c r="CC86" s="416"/>
      <c r="CD86" s="416"/>
      <c r="CE86" s="416"/>
      <c r="CF86" s="416"/>
      <c r="CG86" s="416"/>
      <c r="CH86" s="416"/>
      <c r="CI86" s="416"/>
      <c r="CJ86" s="416"/>
      <c r="CK86" s="416"/>
      <c r="CL86" s="416"/>
      <c r="CM86" s="416"/>
      <c r="CN86" s="416"/>
      <c r="CO86" s="416"/>
      <c r="CP86" s="416"/>
      <c r="CQ86" s="416"/>
      <c r="CR86" s="416"/>
      <c r="CS86" s="416"/>
      <c r="CT86" s="416"/>
      <c r="CU86" s="416"/>
      <c r="CV86" s="416"/>
      <c r="CW86" s="416"/>
      <c r="CX86" s="416"/>
      <c r="CY86" s="416"/>
      <c r="CZ86" s="416"/>
      <c r="DA86" s="416"/>
      <c r="DB86" s="416"/>
      <c r="DC86" s="416"/>
      <c r="DD86" s="416"/>
      <c r="DE86" s="416"/>
      <c r="DF86" s="416"/>
      <c r="DG86" s="416"/>
      <c r="DH86" s="416"/>
      <c r="DI86" s="416"/>
      <c r="DJ86" s="416"/>
      <c r="DK86" s="416"/>
      <c r="DL86" s="416"/>
      <c r="DM86" s="416"/>
      <c r="DN86" s="416"/>
      <c r="DO86" s="416"/>
      <c r="DP86" s="416"/>
      <c r="DQ86" s="416"/>
      <c r="DR86" s="416"/>
      <c r="DS86" s="416"/>
      <c r="DT86" s="416"/>
      <c r="DU86" s="416"/>
      <c r="DV86" s="416"/>
      <c r="DW86" s="416"/>
      <c r="DX86" s="416"/>
      <c r="DY86" s="416"/>
      <c r="DZ86" s="416"/>
      <c r="EA86" s="416"/>
      <c r="EB86" s="416"/>
      <c r="EC86" s="416"/>
      <c r="ED86" s="416"/>
      <c r="EE86" s="416"/>
      <c r="EF86" s="416"/>
      <c r="EG86" s="416"/>
      <c r="EH86" s="416"/>
      <c r="EI86" s="416"/>
      <c r="EJ86" s="416"/>
      <c r="EK86" s="416"/>
      <c r="EL86" s="416"/>
      <c r="EM86" s="416"/>
      <c r="EN86" s="416"/>
      <c r="EO86" s="416"/>
      <c r="EP86" s="416"/>
      <c r="EQ86" s="416"/>
      <c r="ER86" s="416"/>
      <c r="ES86" s="416"/>
      <c r="ET86" s="416"/>
      <c r="EU86" s="416"/>
      <c r="EV86" s="416"/>
      <c r="EW86" s="416"/>
      <c r="EX86" s="416"/>
      <c r="EY86" s="416"/>
      <c r="EZ86" s="416"/>
      <c r="FA86" s="416"/>
      <c r="FB86" s="416"/>
      <c r="FC86" s="416"/>
      <c r="FD86" s="416"/>
      <c r="FE86" s="416"/>
      <c r="FF86" s="416"/>
      <c r="FG86" s="416"/>
      <c r="FH86" s="416"/>
      <c r="FI86" s="416"/>
      <c r="FJ86" s="416"/>
      <c r="FK86" s="416"/>
      <c r="FL86" s="416"/>
      <c r="FM86" s="416"/>
      <c r="FN86" s="416"/>
      <c r="FO86" s="416"/>
      <c r="FP86" s="416"/>
      <c r="FQ86" s="416"/>
      <c r="FR86" s="416"/>
      <c r="FS86" s="416"/>
      <c r="FT86" s="423"/>
    </row>
    <row r="87" spans="1:176" s="108" customFormat="1" ht="63" x14ac:dyDescent="0.2">
      <c r="A87" s="7">
        <v>86</v>
      </c>
      <c r="B87" s="10" t="s">
        <v>155</v>
      </c>
      <c r="C87" s="10" t="s">
        <v>1143</v>
      </c>
      <c r="D87" s="1" t="s">
        <v>156</v>
      </c>
      <c r="E87" s="14">
        <v>2017</v>
      </c>
      <c r="F87" s="188" t="s">
        <v>224</v>
      </c>
      <c r="G87" s="25" t="s">
        <v>2673</v>
      </c>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423"/>
    </row>
    <row r="88" spans="1:176" s="108" customFormat="1" ht="78.75" x14ac:dyDescent="0.2">
      <c r="A88" s="7">
        <v>87</v>
      </c>
      <c r="B88" s="10" t="s">
        <v>2121</v>
      </c>
      <c r="C88" s="10" t="s">
        <v>1143</v>
      </c>
      <c r="D88" s="1" t="s">
        <v>2122</v>
      </c>
      <c r="E88" s="331">
        <v>2017</v>
      </c>
      <c r="F88" s="459" t="s">
        <v>224</v>
      </c>
      <c r="G88" s="25" t="s">
        <v>2688</v>
      </c>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431"/>
      <c r="AF88" s="431"/>
      <c r="AG88" s="431"/>
      <c r="AH88" s="431"/>
      <c r="AI88" s="431"/>
      <c r="AJ88" s="431"/>
      <c r="AK88" s="431"/>
      <c r="AL88" s="431"/>
      <c r="AM88" s="431"/>
      <c r="AN88" s="431"/>
      <c r="AO88" s="431"/>
      <c r="AP88" s="431"/>
      <c r="AQ88" s="431"/>
      <c r="AR88" s="431"/>
      <c r="AS88" s="431"/>
      <c r="AT88" s="431"/>
      <c r="AU88" s="431"/>
      <c r="AV88" s="431"/>
      <c r="AW88" s="431"/>
      <c r="AX88" s="431"/>
      <c r="AY88" s="431"/>
      <c r="AZ88" s="431"/>
      <c r="BA88" s="431"/>
      <c r="BB88" s="431"/>
      <c r="BC88" s="431"/>
      <c r="BD88" s="431"/>
      <c r="BE88" s="431"/>
      <c r="BF88" s="431"/>
      <c r="BG88" s="431"/>
      <c r="BH88" s="431"/>
      <c r="BI88" s="431"/>
      <c r="BJ88" s="431"/>
      <c r="BK88" s="431"/>
      <c r="BL88" s="431"/>
      <c r="BM88" s="431"/>
      <c r="BN88" s="431"/>
      <c r="BO88" s="431"/>
      <c r="BP88" s="431"/>
      <c r="BQ88" s="431"/>
      <c r="BR88" s="431"/>
      <c r="BS88" s="431"/>
      <c r="BT88" s="431"/>
      <c r="BU88" s="431"/>
      <c r="BV88" s="431"/>
      <c r="BW88" s="431"/>
      <c r="BX88" s="431"/>
      <c r="BY88" s="431"/>
      <c r="BZ88" s="431"/>
      <c r="CA88" s="431"/>
      <c r="CB88" s="431"/>
      <c r="CC88" s="431"/>
      <c r="CD88" s="431"/>
      <c r="CE88" s="431"/>
      <c r="CF88" s="431"/>
      <c r="CG88" s="431"/>
      <c r="CH88" s="431"/>
      <c r="CI88" s="431"/>
      <c r="CJ88" s="431"/>
      <c r="CK88" s="431"/>
      <c r="CL88" s="431"/>
      <c r="CM88" s="431"/>
      <c r="CN88" s="431"/>
      <c r="CO88" s="431"/>
      <c r="CP88" s="431"/>
      <c r="CQ88" s="431"/>
      <c r="CR88" s="431"/>
      <c r="CS88" s="431"/>
      <c r="CT88" s="431"/>
      <c r="CU88" s="431"/>
      <c r="CV88" s="431"/>
      <c r="CW88" s="431"/>
      <c r="CX88" s="431"/>
      <c r="CY88" s="431"/>
      <c r="CZ88" s="431"/>
      <c r="DA88" s="431"/>
      <c r="DB88" s="431"/>
      <c r="DC88" s="431"/>
      <c r="DD88" s="431"/>
      <c r="DE88" s="431"/>
      <c r="DF88" s="431"/>
      <c r="DG88" s="431"/>
      <c r="DH88" s="431"/>
      <c r="DI88" s="431"/>
      <c r="DJ88" s="431"/>
      <c r="DK88" s="431"/>
      <c r="DL88" s="431"/>
      <c r="DM88" s="431"/>
      <c r="DN88" s="431"/>
      <c r="DO88" s="431"/>
      <c r="DP88" s="431"/>
      <c r="DQ88" s="431"/>
      <c r="DR88" s="431"/>
      <c r="DS88" s="431"/>
      <c r="DT88" s="431"/>
      <c r="DU88" s="431"/>
      <c r="DV88" s="431"/>
      <c r="DW88" s="431"/>
      <c r="DX88" s="431"/>
      <c r="DY88" s="431"/>
      <c r="DZ88" s="431"/>
      <c r="EA88" s="431"/>
      <c r="EB88" s="431"/>
      <c r="EC88" s="431"/>
      <c r="ED88" s="431"/>
      <c r="EE88" s="431"/>
      <c r="EF88" s="431"/>
      <c r="EG88" s="431"/>
      <c r="EH88" s="431"/>
      <c r="EI88" s="431"/>
      <c r="EJ88" s="431"/>
      <c r="EK88" s="431"/>
      <c r="EL88" s="431"/>
      <c r="EM88" s="431"/>
      <c r="EN88" s="431"/>
      <c r="EO88" s="431"/>
      <c r="EP88" s="431"/>
      <c r="EQ88" s="431"/>
      <c r="ER88" s="431"/>
      <c r="ES88" s="431"/>
      <c r="ET88" s="431"/>
      <c r="EU88" s="431"/>
      <c r="EV88" s="431"/>
      <c r="EW88" s="431"/>
      <c r="EX88" s="431"/>
      <c r="EY88" s="431"/>
      <c r="EZ88" s="431"/>
      <c r="FA88" s="431"/>
      <c r="FB88" s="431"/>
      <c r="FC88" s="431"/>
      <c r="FD88" s="431"/>
      <c r="FE88" s="431"/>
      <c r="FF88" s="431"/>
      <c r="FG88" s="431"/>
      <c r="FH88" s="431"/>
      <c r="FI88" s="431"/>
      <c r="FJ88" s="431"/>
      <c r="FK88" s="431"/>
      <c r="FL88" s="431"/>
      <c r="FM88" s="431"/>
      <c r="FN88" s="431"/>
      <c r="FO88" s="431"/>
      <c r="FP88" s="431"/>
      <c r="FQ88" s="431"/>
      <c r="FR88" s="431"/>
      <c r="FS88" s="431"/>
      <c r="FT88" s="423"/>
    </row>
    <row r="89" spans="1:176" s="109" customFormat="1" ht="47.25" x14ac:dyDescent="0.2">
      <c r="A89" s="7">
        <v>88</v>
      </c>
      <c r="B89" s="10" t="s">
        <v>159</v>
      </c>
      <c r="C89" s="10" t="s">
        <v>1142</v>
      </c>
      <c r="D89" s="1" t="s">
        <v>231</v>
      </c>
      <c r="E89" s="14">
        <v>2017</v>
      </c>
      <c r="F89" s="188" t="s">
        <v>224</v>
      </c>
      <c r="G89" s="25" t="s">
        <v>2673</v>
      </c>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425"/>
    </row>
    <row r="90" spans="1:176" s="109" customFormat="1" ht="94.5" x14ac:dyDescent="0.2">
      <c r="A90" s="7">
        <v>89</v>
      </c>
      <c r="B90" s="10" t="s">
        <v>2126</v>
      </c>
      <c r="C90" s="10" t="s">
        <v>2124</v>
      </c>
      <c r="D90" s="1" t="s">
        <v>2127</v>
      </c>
      <c r="E90" s="331">
        <v>2017</v>
      </c>
      <c r="F90" s="459" t="s">
        <v>224</v>
      </c>
      <c r="G90" s="25" t="s">
        <v>2688</v>
      </c>
      <c r="H90" s="140"/>
      <c r="I90" s="140"/>
      <c r="J90" s="140"/>
      <c r="K90" s="140"/>
      <c r="L90" s="140"/>
      <c r="M90" s="140"/>
      <c r="N90" s="140"/>
      <c r="O90" s="140"/>
      <c r="P90" s="140"/>
      <c r="Q90" s="140"/>
      <c r="R90" s="140"/>
      <c r="S90" s="140"/>
      <c r="T90" s="140"/>
      <c r="U90" s="140"/>
      <c r="V90" s="140"/>
      <c r="W90" s="140"/>
      <c r="X90" s="140"/>
      <c r="Y90" s="140"/>
      <c r="Z90" s="140"/>
      <c r="AA90" s="140"/>
      <c r="AB90" s="140"/>
      <c r="AC90" s="140"/>
      <c r="AD90" s="140"/>
      <c r="AE90" s="431"/>
      <c r="AF90" s="431"/>
      <c r="AG90" s="431"/>
      <c r="AH90" s="431"/>
      <c r="AI90" s="431"/>
      <c r="AJ90" s="431"/>
      <c r="AK90" s="431"/>
      <c r="AL90" s="431"/>
      <c r="AM90" s="431"/>
      <c r="AN90" s="431"/>
      <c r="AO90" s="431"/>
      <c r="AP90" s="431"/>
      <c r="AQ90" s="431"/>
      <c r="AR90" s="431"/>
      <c r="AS90" s="431"/>
      <c r="AT90" s="431"/>
      <c r="AU90" s="431"/>
      <c r="AV90" s="431"/>
      <c r="AW90" s="431"/>
      <c r="AX90" s="431"/>
      <c r="AY90" s="431"/>
      <c r="AZ90" s="431"/>
      <c r="BA90" s="431"/>
      <c r="BB90" s="431"/>
      <c r="BC90" s="431"/>
      <c r="BD90" s="431"/>
      <c r="BE90" s="431"/>
      <c r="BF90" s="431"/>
      <c r="BG90" s="431"/>
      <c r="BH90" s="431"/>
      <c r="BI90" s="431"/>
      <c r="BJ90" s="431"/>
      <c r="BK90" s="431"/>
      <c r="BL90" s="431"/>
      <c r="BM90" s="431"/>
      <c r="BN90" s="431"/>
      <c r="BO90" s="431"/>
      <c r="BP90" s="431"/>
      <c r="BQ90" s="431"/>
      <c r="BR90" s="431"/>
      <c r="BS90" s="431"/>
      <c r="BT90" s="431"/>
      <c r="BU90" s="431"/>
      <c r="BV90" s="431"/>
      <c r="BW90" s="431"/>
      <c r="BX90" s="431"/>
      <c r="BY90" s="431"/>
      <c r="BZ90" s="431"/>
      <c r="CA90" s="431"/>
      <c r="CB90" s="431"/>
      <c r="CC90" s="431"/>
      <c r="CD90" s="431"/>
      <c r="CE90" s="431"/>
      <c r="CF90" s="431"/>
      <c r="CG90" s="431"/>
      <c r="CH90" s="431"/>
      <c r="CI90" s="431"/>
      <c r="CJ90" s="431"/>
      <c r="CK90" s="431"/>
      <c r="CL90" s="431"/>
      <c r="CM90" s="431"/>
      <c r="CN90" s="431"/>
      <c r="CO90" s="431"/>
      <c r="CP90" s="431"/>
      <c r="CQ90" s="431"/>
      <c r="CR90" s="431"/>
      <c r="CS90" s="431"/>
      <c r="CT90" s="431"/>
      <c r="CU90" s="431"/>
      <c r="CV90" s="431"/>
      <c r="CW90" s="431"/>
      <c r="CX90" s="431"/>
      <c r="CY90" s="431"/>
      <c r="CZ90" s="431"/>
      <c r="DA90" s="431"/>
      <c r="DB90" s="431"/>
      <c r="DC90" s="431"/>
      <c r="DD90" s="431"/>
      <c r="DE90" s="431"/>
      <c r="DF90" s="431"/>
      <c r="DG90" s="431"/>
      <c r="DH90" s="431"/>
      <c r="DI90" s="431"/>
      <c r="DJ90" s="431"/>
      <c r="DK90" s="431"/>
      <c r="DL90" s="431"/>
      <c r="DM90" s="431"/>
      <c r="DN90" s="431"/>
      <c r="DO90" s="431"/>
      <c r="DP90" s="431"/>
      <c r="DQ90" s="431"/>
      <c r="DR90" s="431"/>
      <c r="DS90" s="431"/>
      <c r="DT90" s="431"/>
      <c r="DU90" s="431"/>
      <c r="DV90" s="431"/>
      <c r="DW90" s="431"/>
      <c r="DX90" s="431"/>
      <c r="DY90" s="431"/>
      <c r="DZ90" s="431"/>
      <c r="EA90" s="431"/>
      <c r="EB90" s="431"/>
      <c r="EC90" s="431"/>
      <c r="ED90" s="431"/>
      <c r="EE90" s="431"/>
      <c r="EF90" s="431"/>
      <c r="EG90" s="431"/>
      <c r="EH90" s="431"/>
      <c r="EI90" s="431"/>
      <c r="EJ90" s="431"/>
      <c r="EK90" s="431"/>
      <c r="EL90" s="431"/>
      <c r="EM90" s="431"/>
      <c r="EN90" s="431"/>
      <c r="EO90" s="431"/>
      <c r="EP90" s="431"/>
      <c r="EQ90" s="431"/>
      <c r="ER90" s="431"/>
      <c r="ES90" s="431"/>
      <c r="ET90" s="431"/>
      <c r="EU90" s="431"/>
      <c r="EV90" s="431"/>
      <c r="EW90" s="431"/>
      <c r="EX90" s="431"/>
      <c r="EY90" s="431"/>
      <c r="EZ90" s="431"/>
      <c r="FA90" s="431"/>
      <c r="FB90" s="431"/>
      <c r="FC90" s="431"/>
      <c r="FD90" s="431"/>
      <c r="FE90" s="431"/>
      <c r="FF90" s="431"/>
      <c r="FG90" s="431"/>
      <c r="FH90" s="431"/>
      <c r="FI90" s="431"/>
      <c r="FJ90" s="431"/>
      <c r="FK90" s="431"/>
      <c r="FL90" s="431"/>
      <c r="FM90" s="431"/>
      <c r="FN90" s="431"/>
      <c r="FO90" s="431"/>
      <c r="FP90" s="431"/>
      <c r="FQ90" s="431"/>
      <c r="FR90" s="431"/>
      <c r="FS90" s="431"/>
      <c r="FT90" s="425"/>
    </row>
    <row r="91" spans="1:176" s="111" customFormat="1" ht="110.25" x14ac:dyDescent="0.2">
      <c r="A91" s="7">
        <v>90</v>
      </c>
      <c r="B91" s="10" t="s">
        <v>2118</v>
      </c>
      <c r="C91" s="10" t="s">
        <v>2119</v>
      </c>
      <c r="D91" s="1" t="s">
        <v>2120</v>
      </c>
      <c r="E91" s="331">
        <v>2017</v>
      </c>
      <c r="F91" s="459" t="s">
        <v>224</v>
      </c>
      <c r="G91" s="25" t="s">
        <v>2688</v>
      </c>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431"/>
      <c r="AF91" s="431"/>
      <c r="AG91" s="431"/>
      <c r="AH91" s="431"/>
      <c r="AI91" s="431"/>
      <c r="AJ91" s="431"/>
      <c r="AK91" s="431"/>
      <c r="AL91" s="431"/>
      <c r="AM91" s="431"/>
      <c r="AN91" s="431"/>
      <c r="AO91" s="431"/>
      <c r="AP91" s="431"/>
      <c r="AQ91" s="431"/>
      <c r="AR91" s="431"/>
      <c r="AS91" s="431"/>
      <c r="AT91" s="431"/>
      <c r="AU91" s="431"/>
      <c r="AV91" s="431"/>
      <c r="AW91" s="431"/>
      <c r="AX91" s="431"/>
      <c r="AY91" s="431"/>
      <c r="AZ91" s="431"/>
      <c r="BA91" s="431"/>
      <c r="BB91" s="431"/>
      <c r="BC91" s="431"/>
      <c r="BD91" s="431"/>
      <c r="BE91" s="431"/>
      <c r="BF91" s="431"/>
      <c r="BG91" s="431"/>
      <c r="BH91" s="431"/>
      <c r="BI91" s="431"/>
      <c r="BJ91" s="431"/>
      <c r="BK91" s="431"/>
      <c r="BL91" s="431"/>
      <c r="BM91" s="431"/>
      <c r="BN91" s="431"/>
      <c r="BO91" s="431"/>
      <c r="BP91" s="431"/>
      <c r="BQ91" s="431"/>
      <c r="BR91" s="431"/>
      <c r="BS91" s="431"/>
      <c r="BT91" s="431"/>
      <c r="BU91" s="431"/>
      <c r="BV91" s="431"/>
      <c r="BW91" s="431"/>
      <c r="BX91" s="431"/>
      <c r="BY91" s="431"/>
      <c r="BZ91" s="431"/>
      <c r="CA91" s="431"/>
      <c r="CB91" s="431"/>
      <c r="CC91" s="431"/>
      <c r="CD91" s="431"/>
      <c r="CE91" s="431"/>
      <c r="CF91" s="431"/>
      <c r="CG91" s="431"/>
      <c r="CH91" s="431"/>
      <c r="CI91" s="431"/>
      <c r="CJ91" s="431"/>
      <c r="CK91" s="431"/>
      <c r="CL91" s="431"/>
      <c r="CM91" s="431"/>
      <c r="CN91" s="431"/>
      <c r="CO91" s="431"/>
      <c r="CP91" s="431"/>
      <c r="CQ91" s="431"/>
      <c r="CR91" s="431"/>
      <c r="CS91" s="431"/>
      <c r="CT91" s="431"/>
      <c r="CU91" s="431"/>
      <c r="CV91" s="431"/>
      <c r="CW91" s="431"/>
      <c r="CX91" s="431"/>
      <c r="CY91" s="431"/>
      <c r="CZ91" s="431"/>
      <c r="DA91" s="431"/>
      <c r="DB91" s="431"/>
      <c r="DC91" s="431"/>
      <c r="DD91" s="431"/>
      <c r="DE91" s="431"/>
      <c r="DF91" s="431"/>
      <c r="DG91" s="431"/>
      <c r="DH91" s="431"/>
      <c r="DI91" s="431"/>
      <c r="DJ91" s="431"/>
      <c r="DK91" s="431"/>
      <c r="DL91" s="431"/>
      <c r="DM91" s="431"/>
      <c r="DN91" s="431"/>
      <c r="DO91" s="431"/>
      <c r="DP91" s="431"/>
      <c r="DQ91" s="431"/>
      <c r="DR91" s="431"/>
      <c r="DS91" s="431"/>
      <c r="DT91" s="431"/>
      <c r="DU91" s="431"/>
      <c r="DV91" s="431"/>
      <c r="DW91" s="431"/>
      <c r="DX91" s="431"/>
      <c r="DY91" s="431"/>
      <c r="DZ91" s="431"/>
      <c r="EA91" s="431"/>
      <c r="EB91" s="431"/>
      <c r="EC91" s="431"/>
      <c r="ED91" s="431"/>
      <c r="EE91" s="431"/>
      <c r="EF91" s="431"/>
      <c r="EG91" s="431"/>
      <c r="EH91" s="431"/>
      <c r="EI91" s="431"/>
      <c r="EJ91" s="431"/>
      <c r="EK91" s="431"/>
      <c r="EL91" s="431"/>
      <c r="EM91" s="431"/>
      <c r="EN91" s="431"/>
      <c r="EO91" s="431"/>
      <c r="EP91" s="431"/>
      <c r="EQ91" s="431"/>
      <c r="ER91" s="431"/>
      <c r="ES91" s="431"/>
      <c r="ET91" s="431"/>
      <c r="EU91" s="431"/>
      <c r="EV91" s="431"/>
      <c r="EW91" s="431"/>
      <c r="EX91" s="431"/>
      <c r="EY91" s="431"/>
      <c r="EZ91" s="431"/>
      <c r="FA91" s="431"/>
      <c r="FB91" s="431"/>
      <c r="FC91" s="431"/>
      <c r="FD91" s="431"/>
      <c r="FE91" s="431"/>
      <c r="FF91" s="431"/>
      <c r="FG91" s="431"/>
      <c r="FH91" s="431"/>
      <c r="FI91" s="431"/>
      <c r="FJ91" s="431"/>
      <c r="FK91" s="431"/>
      <c r="FL91" s="431"/>
      <c r="FM91" s="431"/>
      <c r="FN91" s="431"/>
      <c r="FO91" s="431"/>
      <c r="FP91" s="431"/>
      <c r="FQ91" s="431"/>
      <c r="FR91" s="431"/>
      <c r="FS91" s="431"/>
      <c r="FT91" s="426"/>
    </row>
    <row r="92" spans="1:176" s="111" customFormat="1" ht="44.25" customHeight="1" x14ac:dyDescent="0.2">
      <c r="A92" s="7">
        <v>91</v>
      </c>
      <c r="B92" s="235" t="s">
        <v>2448</v>
      </c>
      <c r="C92" s="235" t="s">
        <v>2449</v>
      </c>
      <c r="D92" s="248" t="s">
        <v>2450</v>
      </c>
      <c r="E92" s="100">
        <v>2018</v>
      </c>
      <c r="F92" s="443" t="s">
        <v>224</v>
      </c>
      <c r="G92" s="25" t="s">
        <v>2688</v>
      </c>
      <c r="H92" s="140"/>
      <c r="I92" s="140"/>
      <c r="J92" s="140"/>
      <c r="K92" s="140"/>
      <c r="L92" s="140"/>
      <c r="M92" s="140"/>
      <c r="N92" s="140"/>
      <c r="O92" s="140"/>
      <c r="P92" s="140"/>
      <c r="Q92" s="140"/>
      <c r="R92" s="140"/>
      <c r="S92" s="140"/>
      <c r="T92" s="140"/>
      <c r="U92" s="140"/>
      <c r="V92" s="140"/>
      <c r="W92" s="140"/>
      <c r="X92" s="140"/>
      <c r="Y92" s="140"/>
      <c r="Z92" s="140"/>
      <c r="AA92" s="140"/>
      <c r="AB92" s="140"/>
      <c r="AC92" s="140"/>
      <c r="AD92" s="140"/>
      <c r="AE92" s="431"/>
      <c r="AF92" s="431"/>
      <c r="AG92" s="431"/>
      <c r="AH92" s="431"/>
      <c r="AI92" s="431"/>
      <c r="AJ92" s="431"/>
      <c r="AK92" s="431"/>
      <c r="AL92" s="431"/>
      <c r="AM92" s="431"/>
      <c r="AN92" s="431"/>
      <c r="AO92" s="431"/>
      <c r="AP92" s="431"/>
      <c r="AQ92" s="431"/>
      <c r="AR92" s="431"/>
      <c r="AS92" s="431"/>
      <c r="AT92" s="431"/>
      <c r="AU92" s="431"/>
      <c r="AV92" s="431"/>
      <c r="AW92" s="431"/>
      <c r="AX92" s="431"/>
      <c r="AY92" s="431"/>
      <c r="AZ92" s="431"/>
      <c r="BA92" s="431"/>
      <c r="BB92" s="431"/>
      <c r="BC92" s="431"/>
      <c r="BD92" s="431"/>
      <c r="BE92" s="431"/>
      <c r="BF92" s="431"/>
      <c r="BG92" s="431"/>
      <c r="BH92" s="431"/>
      <c r="BI92" s="431"/>
      <c r="BJ92" s="431"/>
      <c r="BK92" s="431"/>
      <c r="BL92" s="431"/>
      <c r="BM92" s="431"/>
      <c r="BN92" s="431"/>
      <c r="BO92" s="431"/>
      <c r="BP92" s="431"/>
      <c r="BQ92" s="431"/>
      <c r="BR92" s="431"/>
      <c r="BS92" s="431"/>
      <c r="BT92" s="431"/>
      <c r="BU92" s="431"/>
      <c r="BV92" s="431"/>
      <c r="BW92" s="431"/>
      <c r="BX92" s="431"/>
      <c r="BY92" s="431"/>
      <c r="BZ92" s="431"/>
      <c r="CA92" s="431"/>
      <c r="CB92" s="431"/>
      <c r="CC92" s="431"/>
      <c r="CD92" s="431"/>
      <c r="CE92" s="431"/>
      <c r="CF92" s="431"/>
      <c r="CG92" s="431"/>
      <c r="CH92" s="431"/>
      <c r="CI92" s="431"/>
      <c r="CJ92" s="431"/>
      <c r="CK92" s="431"/>
      <c r="CL92" s="431"/>
      <c r="CM92" s="431"/>
      <c r="CN92" s="431"/>
      <c r="CO92" s="431"/>
      <c r="CP92" s="431"/>
      <c r="CQ92" s="431"/>
      <c r="CR92" s="431"/>
      <c r="CS92" s="431"/>
      <c r="CT92" s="431"/>
      <c r="CU92" s="431"/>
      <c r="CV92" s="431"/>
      <c r="CW92" s="431"/>
      <c r="CX92" s="431"/>
      <c r="CY92" s="431"/>
      <c r="CZ92" s="431"/>
      <c r="DA92" s="431"/>
      <c r="DB92" s="431"/>
      <c r="DC92" s="431"/>
      <c r="DD92" s="431"/>
      <c r="DE92" s="431"/>
      <c r="DF92" s="431"/>
      <c r="DG92" s="431"/>
      <c r="DH92" s="431"/>
      <c r="DI92" s="431"/>
      <c r="DJ92" s="431"/>
      <c r="DK92" s="431"/>
      <c r="DL92" s="431"/>
      <c r="DM92" s="431"/>
      <c r="DN92" s="431"/>
      <c r="DO92" s="431"/>
      <c r="DP92" s="431"/>
      <c r="DQ92" s="431"/>
      <c r="DR92" s="431"/>
      <c r="DS92" s="431"/>
      <c r="DT92" s="431"/>
      <c r="DU92" s="431"/>
      <c r="DV92" s="431"/>
      <c r="DW92" s="431"/>
      <c r="DX92" s="431"/>
      <c r="DY92" s="431"/>
      <c r="DZ92" s="431"/>
      <c r="EA92" s="431"/>
      <c r="EB92" s="431"/>
      <c r="EC92" s="431"/>
      <c r="ED92" s="431"/>
      <c r="EE92" s="431"/>
      <c r="EF92" s="431"/>
      <c r="EG92" s="431"/>
      <c r="EH92" s="431"/>
      <c r="EI92" s="431"/>
      <c r="EJ92" s="431"/>
      <c r="EK92" s="431"/>
      <c r="EL92" s="431"/>
      <c r="EM92" s="431"/>
      <c r="EN92" s="431"/>
      <c r="EO92" s="431"/>
      <c r="EP92" s="431"/>
      <c r="EQ92" s="431"/>
      <c r="ER92" s="431"/>
      <c r="ES92" s="431"/>
      <c r="ET92" s="431"/>
      <c r="EU92" s="431"/>
      <c r="EV92" s="431"/>
      <c r="EW92" s="431"/>
      <c r="EX92" s="431"/>
      <c r="EY92" s="431"/>
      <c r="EZ92" s="431"/>
      <c r="FA92" s="431"/>
      <c r="FB92" s="431"/>
      <c r="FC92" s="431"/>
      <c r="FD92" s="431"/>
      <c r="FE92" s="431"/>
      <c r="FF92" s="431"/>
      <c r="FG92" s="431"/>
      <c r="FH92" s="431"/>
      <c r="FI92" s="431"/>
      <c r="FJ92" s="431"/>
      <c r="FK92" s="431"/>
      <c r="FL92" s="431"/>
      <c r="FM92" s="431"/>
      <c r="FN92" s="431"/>
      <c r="FO92" s="431"/>
      <c r="FP92" s="431"/>
      <c r="FQ92" s="431"/>
      <c r="FR92" s="431"/>
      <c r="FS92" s="431"/>
      <c r="FT92" s="426"/>
    </row>
    <row r="93" spans="1:176" s="112" customFormat="1" ht="63" x14ac:dyDescent="0.25">
      <c r="A93" s="7">
        <v>92</v>
      </c>
      <c r="B93" s="437" t="s">
        <v>2719</v>
      </c>
      <c r="C93" s="437" t="s">
        <v>2446</v>
      </c>
      <c r="D93" s="441" t="s">
        <v>2447</v>
      </c>
      <c r="E93" s="100">
        <v>2018</v>
      </c>
      <c r="F93" s="262" t="s">
        <v>224</v>
      </c>
      <c r="G93" s="25" t="s">
        <v>2688</v>
      </c>
      <c r="H93" s="140"/>
      <c r="I93" s="140"/>
      <c r="J93" s="140"/>
      <c r="K93" s="140"/>
      <c r="L93" s="140"/>
      <c r="M93" s="140"/>
      <c r="N93" s="140"/>
      <c r="O93" s="140"/>
      <c r="P93" s="140"/>
      <c r="Q93" s="140"/>
      <c r="R93" s="140"/>
      <c r="S93" s="140"/>
      <c r="T93" s="140"/>
      <c r="U93" s="140"/>
      <c r="V93" s="140"/>
      <c r="W93" s="140"/>
      <c r="X93" s="140"/>
      <c r="Y93" s="140"/>
      <c r="Z93" s="140"/>
      <c r="AA93" s="140"/>
      <c r="AB93" s="140"/>
      <c r="AC93" s="140"/>
      <c r="AD93" s="140"/>
      <c r="AE93" s="431"/>
      <c r="AF93" s="431"/>
      <c r="AG93" s="431"/>
      <c r="AH93" s="431"/>
      <c r="AI93" s="431"/>
      <c r="AJ93" s="431"/>
      <c r="AK93" s="431"/>
      <c r="AL93" s="431"/>
      <c r="AM93" s="431"/>
      <c r="AN93" s="431"/>
      <c r="AO93" s="431"/>
      <c r="AP93" s="431"/>
      <c r="AQ93" s="431"/>
      <c r="AR93" s="431"/>
      <c r="AS93" s="431"/>
      <c r="AT93" s="431"/>
      <c r="AU93" s="431"/>
      <c r="AV93" s="431"/>
      <c r="AW93" s="431"/>
      <c r="AX93" s="431"/>
      <c r="AY93" s="431"/>
      <c r="AZ93" s="431"/>
      <c r="BA93" s="431"/>
      <c r="BB93" s="431"/>
      <c r="BC93" s="431"/>
      <c r="BD93" s="431"/>
      <c r="BE93" s="431"/>
      <c r="BF93" s="431"/>
      <c r="BG93" s="431"/>
      <c r="BH93" s="431"/>
      <c r="BI93" s="431"/>
      <c r="BJ93" s="431"/>
      <c r="BK93" s="431"/>
      <c r="BL93" s="431"/>
      <c r="BM93" s="431"/>
      <c r="BN93" s="431"/>
      <c r="BO93" s="431"/>
      <c r="BP93" s="431"/>
      <c r="BQ93" s="431"/>
      <c r="BR93" s="431"/>
      <c r="BS93" s="431"/>
      <c r="BT93" s="431"/>
      <c r="BU93" s="431"/>
      <c r="BV93" s="431"/>
      <c r="BW93" s="431"/>
      <c r="BX93" s="431"/>
      <c r="BY93" s="431"/>
      <c r="BZ93" s="431"/>
      <c r="CA93" s="431"/>
      <c r="CB93" s="431"/>
      <c r="CC93" s="431"/>
      <c r="CD93" s="431"/>
      <c r="CE93" s="431"/>
      <c r="CF93" s="431"/>
      <c r="CG93" s="431"/>
      <c r="CH93" s="431"/>
      <c r="CI93" s="431"/>
      <c r="CJ93" s="431"/>
      <c r="CK93" s="431"/>
      <c r="CL93" s="431"/>
      <c r="CM93" s="431"/>
      <c r="CN93" s="431"/>
      <c r="CO93" s="431"/>
      <c r="CP93" s="431"/>
      <c r="CQ93" s="431"/>
      <c r="CR93" s="431"/>
      <c r="CS93" s="431"/>
      <c r="CT93" s="431"/>
      <c r="CU93" s="431"/>
      <c r="CV93" s="431"/>
      <c r="CW93" s="431"/>
      <c r="CX93" s="431"/>
      <c r="CY93" s="431"/>
      <c r="CZ93" s="431"/>
      <c r="DA93" s="431"/>
      <c r="DB93" s="431"/>
      <c r="DC93" s="431"/>
      <c r="DD93" s="431"/>
      <c r="DE93" s="431"/>
      <c r="DF93" s="431"/>
      <c r="DG93" s="431"/>
      <c r="DH93" s="431"/>
      <c r="DI93" s="431"/>
      <c r="DJ93" s="431"/>
      <c r="DK93" s="431"/>
      <c r="DL93" s="431"/>
      <c r="DM93" s="431"/>
      <c r="DN93" s="431"/>
      <c r="DO93" s="431"/>
      <c r="DP93" s="431"/>
      <c r="DQ93" s="431"/>
      <c r="DR93" s="431"/>
      <c r="DS93" s="431"/>
      <c r="DT93" s="431"/>
      <c r="DU93" s="431"/>
      <c r="DV93" s="431"/>
      <c r="DW93" s="431"/>
      <c r="DX93" s="431"/>
      <c r="DY93" s="431"/>
      <c r="DZ93" s="431"/>
      <c r="EA93" s="431"/>
      <c r="EB93" s="431"/>
      <c r="EC93" s="431"/>
      <c r="ED93" s="431"/>
      <c r="EE93" s="431"/>
      <c r="EF93" s="431"/>
      <c r="EG93" s="431"/>
      <c r="EH93" s="431"/>
      <c r="EI93" s="431"/>
      <c r="EJ93" s="431"/>
      <c r="EK93" s="431"/>
      <c r="EL93" s="431"/>
      <c r="EM93" s="431"/>
      <c r="EN93" s="431"/>
      <c r="EO93" s="431"/>
      <c r="EP93" s="431"/>
      <c r="EQ93" s="431"/>
      <c r="ER93" s="431"/>
      <c r="ES93" s="431"/>
      <c r="ET93" s="431"/>
      <c r="EU93" s="431"/>
      <c r="EV93" s="431"/>
      <c r="EW93" s="431"/>
      <c r="EX93" s="431"/>
      <c r="EY93" s="431"/>
      <c r="EZ93" s="431"/>
      <c r="FA93" s="431"/>
      <c r="FB93" s="431"/>
      <c r="FC93" s="431"/>
      <c r="FD93" s="431"/>
      <c r="FE93" s="431"/>
      <c r="FF93" s="431"/>
      <c r="FG93" s="431"/>
      <c r="FH93" s="431"/>
      <c r="FI93" s="431"/>
      <c r="FJ93" s="431"/>
      <c r="FK93" s="431"/>
      <c r="FL93" s="431"/>
      <c r="FM93" s="431"/>
      <c r="FN93" s="431"/>
      <c r="FO93" s="431"/>
      <c r="FP93" s="431"/>
      <c r="FQ93" s="431"/>
      <c r="FR93" s="431"/>
      <c r="FS93" s="431"/>
      <c r="FT93" s="429"/>
    </row>
    <row r="94" spans="1:176" s="112" customFormat="1" ht="31.5" x14ac:dyDescent="0.25">
      <c r="A94" s="7">
        <v>93</v>
      </c>
      <c r="B94" s="118" t="s">
        <v>468</v>
      </c>
      <c r="C94" s="118" t="s">
        <v>923</v>
      </c>
      <c r="D94" s="257" t="s">
        <v>469</v>
      </c>
      <c r="E94" s="1">
        <v>2018</v>
      </c>
      <c r="F94" s="18" t="s">
        <v>224</v>
      </c>
      <c r="G94" s="23" t="s">
        <v>2674</v>
      </c>
      <c r="H94" s="167"/>
      <c r="I94" s="167"/>
      <c r="J94" s="167"/>
      <c r="K94" s="167"/>
      <c r="L94" s="167"/>
      <c r="M94" s="167"/>
      <c r="N94" s="167"/>
      <c r="O94" s="167"/>
      <c r="P94" s="167"/>
      <c r="Q94" s="167"/>
      <c r="R94" s="167"/>
      <c r="S94" s="167"/>
      <c r="T94" s="167"/>
      <c r="U94" s="167"/>
      <c r="V94" s="167"/>
      <c r="W94" s="167"/>
      <c r="X94" s="167"/>
      <c r="Y94" s="167"/>
      <c r="Z94" s="167"/>
      <c r="AA94" s="167"/>
      <c r="AB94" s="167"/>
      <c r="AC94" s="167"/>
      <c r="AD94" s="167"/>
      <c r="AE94" s="167"/>
      <c r="AF94" s="167"/>
      <c r="AG94" s="167"/>
      <c r="AH94" s="167"/>
      <c r="AI94" s="167"/>
      <c r="AJ94" s="167"/>
      <c r="AK94" s="167"/>
      <c r="AL94" s="167"/>
      <c r="AM94" s="167"/>
      <c r="AN94" s="167"/>
      <c r="AO94" s="167"/>
      <c r="AP94" s="167"/>
      <c r="AQ94" s="167"/>
      <c r="AR94" s="167"/>
      <c r="AS94" s="167"/>
      <c r="AT94" s="167"/>
      <c r="AU94" s="167"/>
      <c r="AV94" s="167"/>
      <c r="AW94" s="167"/>
      <c r="AX94" s="167"/>
      <c r="AY94" s="167"/>
      <c r="AZ94" s="167"/>
      <c r="BA94" s="167"/>
      <c r="BB94" s="167"/>
      <c r="BC94" s="167"/>
      <c r="BD94" s="167"/>
      <c r="BE94" s="167"/>
      <c r="BF94" s="167"/>
      <c r="BG94" s="167"/>
      <c r="BH94" s="167"/>
      <c r="BI94" s="167"/>
      <c r="BJ94" s="167"/>
      <c r="BK94" s="167"/>
      <c r="BL94" s="167"/>
      <c r="BM94" s="167"/>
      <c r="BN94" s="167"/>
      <c r="BO94" s="167"/>
      <c r="BP94" s="167"/>
      <c r="BQ94" s="167"/>
      <c r="BR94" s="167"/>
      <c r="BS94" s="167"/>
      <c r="BT94" s="167"/>
      <c r="BU94" s="167"/>
      <c r="BV94" s="167"/>
      <c r="BW94" s="167"/>
      <c r="BX94" s="167"/>
      <c r="BY94" s="167"/>
      <c r="BZ94" s="167"/>
      <c r="CA94" s="167"/>
      <c r="CB94" s="167"/>
      <c r="CC94" s="167"/>
      <c r="CD94" s="167"/>
      <c r="CE94" s="167"/>
      <c r="CF94" s="167"/>
      <c r="CG94" s="167"/>
      <c r="CH94" s="167"/>
      <c r="CI94" s="167"/>
      <c r="CJ94" s="167"/>
      <c r="CK94" s="167"/>
      <c r="CL94" s="167"/>
      <c r="CM94" s="167"/>
      <c r="CN94" s="167"/>
      <c r="CO94" s="167"/>
      <c r="CP94" s="167"/>
      <c r="CQ94" s="167"/>
      <c r="CR94" s="167"/>
      <c r="CS94" s="167"/>
      <c r="CT94" s="167"/>
      <c r="CU94" s="167"/>
      <c r="CV94" s="167"/>
      <c r="CW94" s="167"/>
      <c r="CX94" s="167"/>
      <c r="CY94" s="167"/>
      <c r="CZ94" s="167"/>
      <c r="DA94" s="167"/>
      <c r="DB94" s="167"/>
      <c r="DC94" s="167"/>
      <c r="DD94" s="167"/>
      <c r="DE94" s="167"/>
      <c r="DF94" s="167"/>
      <c r="DG94" s="167"/>
      <c r="DH94" s="167"/>
      <c r="DI94" s="167"/>
      <c r="DJ94" s="167"/>
      <c r="DK94" s="167"/>
      <c r="DL94" s="167"/>
      <c r="DM94" s="167"/>
      <c r="DN94" s="167"/>
      <c r="DO94" s="167"/>
      <c r="DP94" s="167"/>
      <c r="DQ94" s="167"/>
      <c r="DR94" s="167"/>
      <c r="DS94" s="167"/>
      <c r="DT94" s="167"/>
      <c r="DU94" s="167"/>
      <c r="DV94" s="167"/>
      <c r="DW94" s="167"/>
      <c r="DX94" s="167"/>
      <c r="DY94" s="167"/>
      <c r="DZ94" s="167"/>
      <c r="EA94" s="167"/>
      <c r="EB94" s="167"/>
      <c r="EC94" s="167"/>
      <c r="ED94" s="167"/>
      <c r="EE94" s="167"/>
      <c r="EF94" s="167"/>
      <c r="EG94" s="167"/>
      <c r="EH94" s="167"/>
      <c r="EI94" s="167"/>
      <c r="EJ94" s="167"/>
      <c r="EK94" s="167"/>
      <c r="EL94" s="167"/>
      <c r="EM94" s="167"/>
      <c r="EN94" s="167"/>
      <c r="EO94" s="167"/>
      <c r="EP94" s="167"/>
      <c r="EQ94" s="167"/>
      <c r="ER94" s="167"/>
      <c r="ES94" s="167"/>
      <c r="ET94" s="167"/>
      <c r="EU94" s="167"/>
      <c r="EV94" s="167"/>
      <c r="EW94" s="167"/>
      <c r="EX94" s="167"/>
      <c r="EY94" s="167"/>
      <c r="EZ94" s="167"/>
      <c r="FA94" s="167"/>
      <c r="FB94" s="167"/>
      <c r="FC94" s="167"/>
      <c r="FD94" s="167"/>
      <c r="FE94" s="167"/>
      <c r="FF94" s="167"/>
      <c r="FG94" s="167"/>
      <c r="FH94" s="167"/>
      <c r="FI94" s="167"/>
      <c r="FJ94" s="167"/>
      <c r="FK94" s="167"/>
      <c r="FL94" s="167"/>
      <c r="FM94" s="167"/>
      <c r="FN94" s="167"/>
      <c r="FO94" s="167"/>
      <c r="FP94" s="167"/>
      <c r="FQ94" s="167"/>
      <c r="FR94" s="167"/>
      <c r="FS94" s="167"/>
      <c r="FT94" s="429"/>
    </row>
    <row r="95" spans="1:176" s="112" customFormat="1" ht="31.5" x14ac:dyDescent="0.25">
      <c r="A95" s="7">
        <v>94</v>
      </c>
      <c r="B95" s="118" t="s">
        <v>466</v>
      </c>
      <c r="C95" s="118" t="s">
        <v>924</v>
      </c>
      <c r="D95" s="257" t="s">
        <v>467</v>
      </c>
      <c r="E95" s="1">
        <v>2018</v>
      </c>
      <c r="F95" s="18" t="s">
        <v>224</v>
      </c>
      <c r="G95" s="23" t="s">
        <v>2674</v>
      </c>
      <c r="H95" s="167"/>
      <c r="I95" s="167"/>
      <c r="J95" s="167"/>
      <c r="K95" s="167"/>
      <c r="L95" s="167"/>
      <c r="M95" s="167"/>
      <c r="N95" s="167"/>
      <c r="O95" s="167"/>
      <c r="P95" s="167"/>
      <c r="Q95" s="167"/>
      <c r="R95" s="167"/>
      <c r="S95" s="167"/>
      <c r="T95" s="167"/>
      <c r="U95" s="167"/>
      <c r="V95" s="167"/>
      <c r="W95" s="167"/>
      <c r="X95" s="167"/>
      <c r="Y95" s="167"/>
      <c r="Z95" s="167"/>
      <c r="AA95" s="167"/>
      <c r="AB95" s="167"/>
      <c r="AC95" s="167"/>
      <c r="AD95" s="167"/>
      <c r="AE95" s="167"/>
      <c r="AF95" s="167"/>
      <c r="AG95" s="167"/>
      <c r="AH95" s="167"/>
      <c r="AI95" s="167"/>
      <c r="AJ95" s="167"/>
      <c r="AK95" s="167"/>
      <c r="AL95" s="167"/>
      <c r="AM95" s="167"/>
      <c r="AN95" s="167"/>
      <c r="AO95" s="167"/>
      <c r="AP95" s="167"/>
      <c r="AQ95" s="167"/>
      <c r="AR95" s="167"/>
      <c r="AS95" s="167"/>
      <c r="AT95" s="167"/>
      <c r="AU95" s="167"/>
      <c r="AV95" s="167"/>
      <c r="AW95" s="167"/>
      <c r="AX95" s="167"/>
      <c r="AY95" s="167"/>
      <c r="AZ95" s="167"/>
      <c r="BA95" s="167"/>
      <c r="BB95" s="167"/>
      <c r="BC95" s="167"/>
      <c r="BD95" s="167"/>
      <c r="BE95" s="167"/>
      <c r="BF95" s="167"/>
      <c r="BG95" s="167"/>
      <c r="BH95" s="167"/>
      <c r="BI95" s="167"/>
      <c r="BJ95" s="167"/>
      <c r="BK95" s="167"/>
      <c r="BL95" s="167"/>
      <c r="BM95" s="167"/>
      <c r="BN95" s="167"/>
      <c r="BO95" s="167"/>
      <c r="BP95" s="167"/>
      <c r="BQ95" s="167"/>
      <c r="BR95" s="167"/>
      <c r="BS95" s="167"/>
      <c r="BT95" s="167"/>
      <c r="BU95" s="167"/>
      <c r="BV95" s="167"/>
      <c r="BW95" s="167"/>
      <c r="BX95" s="167"/>
      <c r="BY95" s="167"/>
      <c r="BZ95" s="167"/>
      <c r="CA95" s="167"/>
      <c r="CB95" s="167"/>
      <c r="CC95" s="167"/>
      <c r="CD95" s="167"/>
      <c r="CE95" s="167"/>
      <c r="CF95" s="167"/>
      <c r="CG95" s="167"/>
      <c r="CH95" s="167"/>
      <c r="CI95" s="167"/>
      <c r="CJ95" s="167"/>
      <c r="CK95" s="167"/>
      <c r="CL95" s="167"/>
      <c r="CM95" s="167"/>
      <c r="CN95" s="167"/>
      <c r="CO95" s="167"/>
      <c r="CP95" s="167"/>
      <c r="CQ95" s="167"/>
      <c r="CR95" s="167"/>
      <c r="CS95" s="167"/>
      <c r="CT95" s="167"/>
      <c r="CU95" s="167"/>
      <c r="CV95" s="167"/>
      <c r="CW95" s="167"/>
      <c r="CX95" s="167"/>
      <c r="CY95" s="167"/>
      <c r="CZ95" s="167"/>
      <c r="DA95" s="167"/>
      <c r="DB95" s="167"/>
      <c r="DC95" s="167"/>
      <c r="DD95" s="167"/>
      <c r="DE95" s="167"/>
      <c r="DF95" s="167"/>
      <c r="DG95" s="167"/>
      <c r="DH95" s="167"/>
      <c r="DI95" s="167"/>
      <c r="DJ95" s="167"/>
      <c r="DK95" s="167"/>
      <c r="DL95" s="167"/>
      <c r="DM95" s="167"/>
      <c r="DN95" s="167"/>
      <c r="DO95" s="167"/>
      <c r="DP95" s="167"/>
      <c r="DQ95" s="167"/>
      <c r="DR95" s="167"/>
      <c r="DS95" s="167"/>
      <c r="DT95" s="167"/>
      <c r="DU95" s="167"/>
      <c r="DV95" s="167"/>
      <c r="DW95" s="167"/>
      <c r="DX95" s="167"/>
      <c r="DY95" s="167"/>
      <c r="DZ95" s="167"/>
      <c r="EA95" s="167"/>
      <c r="EB95" s="167"/>
      <c r="EC95" s="167"/>
      <c r="ED95" s="167"/>
      <c r="EE95" s="167"/>
      <c r="EF95" s="167"/>
      <c r="EG95" s="167"/>
      <c r="EH95" s="167"/>
      <c r="EI95" s="167"/>
      <c r="EJ95" s="167"/>
      <c r="EK95" s="167"/>
      <c r="EL95" s="167"/>
      <c r="EM95" s="167"/>
      <c r="EN95" s="167"/>
      <c r="EO95" s="167"/>
      <c r="EP95" s="167"/>
      <c r="EQ95" s="167"/>
      <c r="ER95" s="167"/>
      <c r="ES95" s="167"/>
      <c r="ET95" s="167"/>
      <c r="EU95" s="167"/>
      <c r="EV95" s="167"/>
      <c r="EW95" s="167"/>
      <c r="EX95" s="167"/>
      <c r="EY95" s="167"/>
      <c r="EZ95" s="167"/>
      <c r="FA95" s="167"/>
      <c r="FB95" s="167"/>
      <c r="FC95" s="167"/>
      <c r="FD95" s="167"/>
      <c r="FE95" s="167"/>
      <c r="FF95" s="167"/>
      <c r="FG95" s="167"/>
      <c r="FH95" s="167"/>
      <c r="FI95" s="167"/>
      <c r="FJ95" s="167"/>
      <c r="FK95" s="167"/>
      <c r="FL95" s="167"/>
      <c r="FM95" s="167"/>
      <c r="FN95" s="167"/>
      <c r="FO95" s="167"/>
      <c r="FP95" s="167"/>
      <c r="FQ95" s="167"/>
      <c r="FR95" s="167"/>
      <c r="FS95" s="167"/>
      <c r="FT95" s="429"/>
    </row>
    <row r="96" spans="1:176" s="112" customFormat="1" ht="47.25" x14ac:dyDescent="0.25">
      <c r="A96" s="7">
        <v>95</v>
      </c>
      <c r="B96" s="437" t="s">
        <v>2400</v>
      </c>
      <c r="C96" s="437" t="s">
        <v>2401</v>
      </c>
      <c r="D96" s="441" t="s">
        <v>2402</v>
      </c>
      <c r="E96" s="100">
        <v>2018</v>
      </c>
      <c r="F96" s="262" t="s">
        <v>224</v>
      </c>
      <c r="G96" s="25" t="s">
        <v>2688</v>
      </c>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431"/>
      <c r="AF96" s="431"/>
      <c r="AG96" s="431"/>
      <c r="AH96" s="431"/>
      <c r="AI96" s="431"/>
      <c r="AJ96" s="431"/>
      <c r="AK96" s="431"/>
      <c r="AL96" s="431"/>
      <c r="AM96" s="431"/>
      <c r="AN96" s="431"/>
      <c r="AO96" s="431"/>
      <c r="AP96" s="431"/>
      <c r="AQ96" s="431"/>
      <c r="AR96" s="431"/>
      <c r="AS96" s="431"/>
      <c r="AT96" s="431"/>
      <c r="AU96" s="431"/>
      <c r="AV96" s="431"/>
      <c r="AW96" s="431"/>
      <c r="AX96" s="431"/>
      <c r="AY96" s="431"/>
      <c r="AZ96" s="431"/>
      <c r="BA96" s="431"/>
      <c r="BB96" s="431"/>
      <c r="BC96" s="431"/>
      <c r="BD96" s="431"/>
      <c r="BE96" s="431"/>
      <c r="BF96" s="431"/>
      <c r="BG96" s="431"/>
      <c r="BH96" s="431"/>
      <c r="BI96" s="431"/>
      <c r="BJ96" s="431"/>
      <c r="BK96" s="431"/>
      <c r="BL96" s="431"/>
      <c r="BM96" s="431"/>
      <c r="BN96" s="431"/>
      <c r="BO96" s="431"/>
      <c r="BP96" s="431"/>
      <c r="BQ96" s="431"/>
      <c r="BR96" s="431"/>
      <c r="BS96" s="431"/>
      <c r="BT96" s="431"/>
      <c r="BU96" s="431"/>
      <c r="BV96" s="431"/>
      <c r="BW96" s="431"/>
      <c r="BX96" s="431"/>
      <c r="BY96" s="431"/>
      <c r="BZ96" s="431"/>
      <c r="CA96" s="431"/>
      <c r="CB96" s="431"/>
      <c r="CC96" s="431"/>
      <c r="CD96" s="431"/>
      <c r="CE96" s="431"/>
      <c r="CF96" s="431"/>
      <c r="CG96" s="431"/>
      <c r="CH96" s="431"/>
      <c r="CI96" s="431"/>
      <c r="CJ96" s="431"/>
      <c r="CK96" s="431"/>
      <c r="CL96" s="431"/>
      <c r="CM96" s="431"/>
      <c r="CN96" s="431"/>
      <c r="CO96" s="431"/>
      <c r="CP96" s="431"/>
      <c r="CQ96" s="431"/>
      <c r="CR96" s="431"/>
      <c r="CS96" s="431"/>
      <c r="CT96" s="431"/>
      <c r="CU96" s="431"/>
      <c r="CV96" s="431"/>
      <c r="CW96" s="431"/>
      <c r="CX96" s="431"/>
      <c r="CY96" s="431"/>
      <c r="CZ96" s="431"/>
      <c r="DA96" s="431"/>
      <c r="DB96" s="431"/>
      <c r="DC96" s="431"/>
      <c r="DD96" s="431"/>
      <c r="DE96" s="431"/>
      <c r="DF96" s="431"/>
      <c r="DG96" s="431"/>
      <c r="DH96" s="431"/>
      <c r="DI96" s="431"/>
      <c r="DJ96" s="431"/>
      <c r="DK96" s="431"/>
      <c r="DL96" s="431"/>
      <c r="DM96" s="431"/>
      <c r="DN96" s="431"/>
      <c r="DO96" s="431"/>
      <c r="DP96" s="431"/>
      <c r="DQ96" s="431"/>
      <c r="DR96" s="431"/>
      <c r="DS96" s="431"/>
      <c r="DT96" s="431"/>
      <c r="DU96" s="431"/>
      <c r="DV96" s="431"/>
      <c r="DW96" s="431"/>
      <c r="DX96" s="431"/>
      <c r="DY96" s="431"/>
      <c r="DZ96" s="431"/>
      <c r="EA96" s="431"/>
      <c r="EB96" s="431"/>
      <c r="EC96" s="431"/>
      <c r="ED96" s="431"/>
      <c r="EE96" s="431"/>
      <c r="EF96" s="431"/>
      <c r="EG96" s="431"/>
      <c r="EH96" s="431"/>
      <c r="EI96" s="431"/>
      <c r="EJ96" s="431"/>
      <c r="EK96" s="431"/>
      <c r="EL96" s="431"/>
      <c r="EM96" s="431"/>
      <c r="EN96" s="431"/>
      <c r="EO96" s="431"/>
      <c r="EP96" s="431"/>
      <c r="EQ96" s="431"/>
      <c r="ER96" s="431"/>
      <c r="ES96" s="431"/>
      <c r="ET96" s="431"/>
      <c r="EU96" s="431"/>
      <c r="EV96" s="431"/>
      <c r="EW96" s="431"/>
      <c r="EX96" s="431"/>
      <c r="EY96" s="431"/>
      <c r="EZ96" s="431"/>
      <c r="FA96" s="431"/>
      <c r="FB96" s="431"/>
      <c r="FC96" s="431"/>
      <c r="FD96" s="431"/>
      <c r="FE96" s="431"/>
      <c r="FF96" s="431"/>
      <c r="FG96" s="431"/>
      <c r="FH96" s="431"/>
      <c r="FI96" s="431"/>
      <c r="FJ96" s="431"/>
      <c r="FK96" s="431"/>
      <c r="FL96" s="431"/>
      <c r="FM96" s="431"/>
      <c r="FN96" s="431"/>
      <c r="FO96" s="431"/>
      <c r="FP96" s="431"/>
      <c r="FQ96" s="431"/>
      <c r="FR96" s="431"/>
      <c r="FS96" s="431"/>
      <c r="FT96" s="429"/>
    </row>
    <row r="97" spans="1:176" s="112" customFormat="1" ht="47.25" x14ac:dyDescent="0.25">
      <c r="A97" s="7">
        <v>96</v>
      </c>
      <c r="B97" s="437" t="s">
        <v>2437</v>
      </c>
      <c r="C97" s="451" t="s">
        <v>2438</v>
      </c>
      <c r="D97" s="441" t="s">
        <v>2439</v>
      </c>
      <c r="E97" s="100">
        <v>2018</v>
      </c>
      <c r="F97" s="262" t="s">
        <v>224</v>
      </c>
      <c r="G97" s="25" t="s">
        <v>2688</v>
      </c>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431"/>
      <c r="AF97" s="431"/>
      <c r="AG97" s="431"/>
      <c r="AH97" s="431"/>
      <c r="AI97" s="431"/>
      <c r="AJ97" s="431"/>
      <c r="AK97" s="431"/>
      <c r="AL97" s="431"/>
      <c r="AM97" s="431"/>
      <c r="AN97" s="431"/>
      <c r="AO97" s="431"/>
      <c r="AP97" s="431"/>
      <c r="AQ97" s="431"/>
      <c r="AR97" s="431"/>
      <c r="AS97" s="431"/>
      <c r="AT97" s="431"/>
      <c r="AU97" s="431"/>
      <c r="AV97" s="431"/>
      <c r="AW97" s="431"/>
      <c r="AX97" s="431"/>
      <c r="AY97" s="431"/>
      <c r="AZ97" s="431"/>
      <c r="BA97" s="431"/>
      <c r="BB97" s="431"/>
      <c r="BC97" s="431"/>
      <c r="BD97" s="431"/>
      <c r="BE97" s="431"/>
      <c r="BF97" s="431"/>
      <c r="BG97" s="431"/>
      <c r="BH97" s="431"/>
      <c r="BI97" s="431"/>
      <c r="BJ97" s="431"/>
      <c r="BK97" s="431"/>
      <c r="BL97" s="431"/>
      <c r="BM97" s="431"/>
      <c r="BN97" s="431"/>
      <c r="BO97" s="431"/>
      <c r="BP97" s="431"/>
      <c r="BQ97" s="431"/>
      <c r="BR97" s="431"/>
      <c r="BS97" s="431"/>
      <c r="BT97" s="431"/>
      <c r="BU97" s="431"/>
      <c r="BV97" s="431"/>
      <c r="BW97" s="431"/>
      <c r="BX97" s="431"/>
      <c r="BY97" s="431"/>
      <c r="BZ97" s="431"/>
      <c r="CA97" s="431"/>
      <c r="CB97" s="431"/>
      <c r="CC97" s="431"/>
      <c r="CD97" s="431"/>
      <c r="CE97" s="431"/>
      <c r="CF97" s="431"/>
      <c r="CG97" s="431"/>
      <c r="CH97" s="431"/>
      <c r="CI97" s="431"/>
      <c r="CJ97" s="431"/>
      <c r="CK97" s="431"/>
      <c r="CL97" s="431"/>
      <c r="CM97" s="431"/>
      <c r="CN97" s="431"/>
      <c r="CO97" s="431"/>
      <c r="CP97" s="431"/>
      <c r="CQ97" s="431"/>
      <c r="CR97" s="431"/>
      <c r="CS97" s="431"/>
      <c r="CT97" s="431"/>
      <c r="CU97" s="431"/>
      <c r="CV97" s="431"/>
      <c r="CW97" s="431"/>
      <c r="CX97" s="431"/>
      <c r="CY97" s="431"/>
      <c r="CZ97" s="431"/>
      <c r="DA97" s="431"/>
      <c r="DB97" s="431"/>
      <c r="DC97" s="431"/>
      <c r="DD97" s="431"/>
      <c r="DE97" s="431"/>
      <c r="DF97" s="431"/>
      <c r="DG97" s="431"/>
      <c r="DH97" s="431"/>
      <c r="DI97" s="431"/>
      <c r="DJ97" s="431"/>
      <c r="DK97" s="431"/>
      <c r="DL97" s="431"/>
      <c r="DM97" s="431"/>
      <c r="DN97" s="431"/>
      <c r="DO97" s="431"/>
      <c r="DP97" s="431"/>
      <c r="DQ97" s="431"/>
      <c r="DR97" s="431"/>
      <c r="DS97" s="431"/>
      <c r="DT97" s="431"/>
      <c r="DU97" s="431"/>
      <c r="DV97" s="431"/>
      <c r="DW97" s="431"/>
      <c r="DX97" s="431"/>
      <c r="DY97" s="431"/>
      <c r="DZ97" s="431"/>
      <c r="EA97" s="431"/>
      <c r="EB97" s="431"/>
      <c r="EC97" s="431"/>
      <c r="ED97" s="431"/>
      <c r="EE97" s="431"/>
      <c r="EF97" s="431"/>
      <c r="EG97" s="431"/>
      <c r="EH97" s="431"/>
      <c r="EI97" s="431"/>
      <c r="EJ97" s="431"/>
      <c r="EK97" s="431"/>
      <c r="EL97" s="431"/>
      <c r="EM97" s="431"/>
      <c r="EN97" s="431"/>
      <c r="EO97" s="431"/>
      <c r="EP97" s="431"/>
      <c r="EQ97" s="431"/>
      <c r="ER97" s="431"/>
      <c r="ES97" s="431"/>
      <c r="ET97" s="431"/>
      <c r="EU97" s="431"/>
      <c r="EV97" s="431"/>
      <c r="EW97" s="431"/>
      <c r="EX97" s="431"/>
      <c r="EY97" s="431"/>
      <c r="EZ97" s="431"/>
      <c r="FA97" s="431"/>
      <c r="FB97" s="431"/>
      <c r="FC97" s="431"/>
      <c r="FD97" s="431"/>
      <c r="FE97" s="431"/>
      <c r="FF97" s="431"/>
      <c r="FG97" s="431"/>
      <c r="FH97" s="431"/>
      <c r="FI97" s="431"/>
      <c r="FJ97" s="431"/>
      <c r="FK97" s="431"/>
      <c r="FL97" s="431"/>
      <c r="FM97" s="431"/>
      <c r="FN97" s="431"/>
      <c r="FO97" s="431"/>
      <c r="FP97" s="431"/>
      <c r="FQ97" s="431"/>
      <c r="FR97" s="431"/>
      <c r="FS97" s="431"/>
      <c r="FT97" s="429"/>
    </row>
    <row r="98" spans="1:176" s="112" customFormat="1" ht="31.5" x14ac:dyDescent="0.25">
      <c r="A98" s="7">
        <v>97</v>
      </c>
      <c r="B98" s="437" t="s">
        <v>2440</v>
      </c>
      <c r="C98" s="437" t="s">
        <v>2441</v>
      </c>
      <c r="D98" s="441" t="s">
        <v>2442</v>
      </c>
      <c r="E98" s="100">
        <v>2018</v>
      </c>
      <c r="F98" s="262" t="s">
        <v>224</v>
      </c>
      <c r="G98" s="25" t="s">
        <v>2688</v>
      </c>
      <c r="H98" s="417"/>
      <c r="I98" s="417"/>
      <c r="J98" s="417"/>
      <c r="K98" s="417"/>
      <c r="L98" s="417"/>
      <c r="M98" s="417"/>
      <c r="N98" s="417"/>
      <c r="O98" s="417"/>
      <c r="P98" s="417"/>
      <c r="Q98" s="417"/>
      <c r="R98" s="417"/>
      <c r="S98" s="417"/>
      <c r="T98" s="417"/>
      <c r="U98" s="417"/>
      <c r="V98" s="417"/>
      <c r="W98" s="417"/>
      <c r="X98" s="417"/>
      <c r="Y98" s="417"/>
      <c r="Z98" s="417"/>
      <c r="AA98" s="417"/>
      <c r="AB98" s="417"/>
      <c r="AC98" s="417"/>
      <c r="AD98" s="417"/>
      <c r="AE98" s="435"/>
      <c r="AF98" s="435"/>
      <c r="AG98" s="435"/>
      <c r="AH98" s="435"/>
      <c r="AI98" s="435"/>
      <c r="AJ98" s="435"/>
      <c r="AK98" s="435"/>
      <c r="AL98" s="435"/>
      <c r="AM98" s="435"/>
      <c r="AN98" s="435"/>
      <c r="AO98" s="435"/>
      <c r="AP98" s="435"/>
      <c r="AQ98" s="435"/>
      <c r="AR98" s="435"/>
      <c r="AS98" s="435"/>
      <c r="AT98" s="435"/>
      <c r="AU98" s="435"/>
      <c r="AV98" s="435"/>
      <c r="AW98" s="435"/>
      <c r="AX98" s="435"/>
      <c r="AY98" s="435"/>
      <c r="AZ98" s="435"/>
      <c r="BA98" s="435"/>
      <c r="BB98" s="435"/>
      <c r="BC98" s="435"/>
      <c r="BD98" s="435"/>
      <c r="BE98" s="435"/>
      <c r="BF98" s="435"/>
      <c r="BG98" s="435"/>
      <c r="BH98" s="435"/>
      <c r="BI98" s="435"/>
      <c r="BJ98" s="435"/>
      <c r="BK98" s="435"/>
      <c r="BL98" s="435"/>
      <c r="BM98" s="435"/>
      <c r="BN98" s="435"/>
      <c r="BO98" s="435"/>
      <c r="BP98" s="435"/>
      <c r="BQ98" s="435"/>
      <c r="BR98" s="435"/>
      <c r="BS98" s="435"/>
      <c r="BT98" s="435"/>
      <c r="BU98" s="435"/>
      <c r="BV98" s="435"/>
      <c r="BW98" s="435"/>
      <c r="BX98" s="435"/>
      <c r="BY98" s="435"/>
      <c r="BZ98" s="435"/>
      <c r="CA98" s="435"/>
      <c r="CB98" s="435"/>
      <c r="CC98" s="435"/>
      <c r="CD98" s="435"/>
      <c r="CE98" s="435"/>
      <c r="CF98" s="435"/>
      <c r="CG98" s="435"/>
      <c r="CH98" s="435"/>
      <c r="CI98" s="435"/>
      <c r="CJ98" s="435"/>
      <c r="CK98" s="435"/>
      <c r="CL98" s="435"/>
      <c r="CM98" s="435"/>
      <c r="CN98" s="435"/>
      <c r="CO98" s="435"/>
      <c r="CP98" s="435"/>
      <c r="CQ98" s="435"/>
      <c r="CR98" s="435"/>
      <c r="CS98" s="435"/>
      <c r="CT98" s="435"/>
      <c r="CU98" s="435"/>
      <c r="CV98" s="435"/>
      <c r="CW98" s="435"/>
      <c r="CX98" s="435"/>
      <c r="CY98" s="435"/>
      <c r="CZ98" s="435"/>
      <c r="DA98" s="435"/>
      <c r="DB98" s="435"/>
      <c r="DC98" s="435"/>
      <c r="DD98" s="435"/>
      <c r="DE98" s="435"/>
      <c r="DF98" s="435"/>
      <c r="DG98" s="435"/>
      <c r="DH98" s="435"/>
      <c r="DI98" s="435"/>
      <c r="DJ98" s="435"/>
      <c r="DK98" s="435"/>
      <c r="DL98" s="435"/>
      <c r="DM98" s="435"/>
      <c r="DN98" s="435"/>
      <c r="DO98" s="435"/>
      <c r="DP98" s="435"/>
      <c r="DQ98" s="435"/>
      <c r="DR98" s="435"/>
      <c r="DS98" s="435"/>
      <c r="DT98" s="435"/>
      <c r="DU98" s="435"/>
      <c r="DV98" s="435"/>
      <c r="DW98" s="435"/>
      <c r="DX98" s="435"/>
      <c r="DY98" s="435"/>
      <c r="DZ98" s="435"/>
      <c r="EA98" s="435"/>
      <c r="EB98" s="435"/>
      <c r="EC98" s="435"/>
      <c r="ED98" s="435"/>
      <c r="EE98" s="435"/>
      <c r="EF98" s="435"/>
      <c r="EG98" s="435"/>
      <c r="EH98" s="435"/>
      <c r="EI98" s="435"/>
      <c r="EJ98" s="435"/>
      <c r="EK98" s="435"/>
      <c r="EL98" s="435"/>
      <c r="EM98" s="435"/>
      <c r="EN98" s="435"/>
      <c r="EO98" s="435"/>
      <c r="EP98" s="435"/>
      <c r="EQ98" s="435"/>
      <c r="ER98" s="435"/>
      <c r="ES98" s="435"/>
      <c r="ET98" s="435"/>
      <c r="EU98" s="435"/>
      <c r="EV98" s="435"/>
      <c r="EW98" s="435"/>
      <c r="EX98" s="435"/>
      <c r="EY98" s="435"/>
      <c r="EZ98" s="435"/>
      <c r="FA98" s="435"/>
      <c r="FB98" s="435"/>
      <c r="FC98" s="435"/>
      <c r="FD98" s="435"/>
      <c r="FE98" s="435"/>
      <c r="FF98" s="435"/>
      <c r="FG98" s="435"/>
      <c r="FH98" s="435"/>
      <c r="FI98" s="435"/>
      <c r="FJ98" s="435"/>
      <c r="FK98" s="435"/>
      <c r="FL98" s="435"/>
      <c r="FM98" s="435"/>
      <c r="FN98" s="435"/>
      <c r="FO98" s="435"/>
      <c r="FP98" s="435"/>
      <c r="FQ98" s="435"/>
      <c r="FR98" s="435"/>
      <c r="FS98" s="435"/>
      <c r="FT98" s="429"/>
    </row>
    <row r="99" spans="1:176" s="112" customFormat="1" ht="31.5" x14ac:dyDescent="0.25">
      <c r="A99" s="7">
        <v>98</v>
      </c>
      <c r="B99" s="436" t="s">
        <v>729</v>
      </c>
      <c r="C99" s="449" t="s">
        <v>938</v>
      </c>
      <c r="D99" s="440" t="s">
        <v>755</v>
      </c>
      <c r="E99" s="154">
        <v>2018</v>
      </c>
      <c r="F99" s="158" t="s">
        <v>224</v>
      </c>
      <c r="G99" s="23" t="s">
        <v>2674</v>
      </c>
      <c r="H99" s="427"/>
      <c r="I99" s="427"/>
      <c r="J99" s="427"/>
      <c r="K99" s="427"/>
      <c r="L99" s="427"/>
      <c r="M99" s="427"/>
      <c r="N99" s="427"/>
      <c r="O99" s="427"/>
      <c r="P99" s="427"/>
      <c r="Q99" s="427"/>
      <c r="R99" s="427"/>
      <c r="S99" s="427"/>
      <c r="T99" s="427"/>
      <c r="U99" s="427"/>
      <c r="V99" s="427"/>
      <c r="W99" s="427"/>
      <c r="X99" s="427"/>
      <c r="Y99" s="427"/>
      <c r="Z99" s="427"/>
      <c r="AA99" s="427"/>
      <c r="AB99" s="427"/>
      <c r="AC99" s="427"/>
      <c r="AD99" s="427"/>
      <c r="AE99" s="427"/>
      <c r="AF99" s="427"/>
      <c r="AG99" s="427"/>
      <c r="AH99" s="427"/>
      <c r="AI99" s="427"/>
      <c r="AJ99" s="427"/>
      <c r="AK99" s="427"/>
      <c r="AL99" s="427"/>
      <c r="AM99" s="427"/>
      <c r="AN99" s="427"/>
      <c r="AO99" s="427"/>
      <c r="AP99" s="427"/>
      <c r="AQ99" s="427"/>
      <c r="AR99" s="427"/>
      <c r="AS99" s="427"/>
      <c r="AT99" s="427"/>
      <c r="AU99" s="427"/>
      <c r="AV99" s="427"/>
      <c r="AW99" s="427"/>
      <c r="AX99" s="427"/>
      <c r="AY99" s="427"/>
      <c r="AZ99" s="427"/>
      <c r="BA99" s="427"/>
      <c r="BB99" s="427"/>
      <c r="BC99" s="427"/>
      <c r="BD99" s="427"/>
      <c r="BE99" s="427"/>
      <c r="BF99" s="427"/>
      <c r="BG99" s="427"/>
      <c r="BH99" s="427"/>
      <c r="BI99" s="427"/>
      <c r="BJ99" s="427"/>
      <c r="BK99" s="427"/>
      <c r="BL99" s="427"/>
      <c r="BM99" s="427"/>
      <c r="BN99" s="427"/>
      <c r="BO99" s="427"/>
      <c r="BP99" s="427"/>
      <c r="BQ99" s="427"/>
      <c r="BR99" s="427"/>
      <c r="BS99" s="427"/>
      <c r="BT99" s="427"/>
      <c r="BU99" s="427"/>
      <c r="BV99" s="427"/>
      <c r="BW99" s="427"/>
      <c r="BX99" s="427"/>
      <c r="BY99" s="427"/>
      <c r="BZ99" s="427"/>
      <c r="CA99" s="427"/>
      <c r="CB99" s="427"/>
      <c r="CC99" s="427"/>
      <c r="CD99" s="427"/>
      <c r="CE99" s="427"/>
      <c r="CF99" s="427"/>
      <c r="CG99" s="427"/>
      <c r="CH99" s="427"/>
      <c r="CI99" s="427"/>
      <c r="CJ99" s="427"/>
      <c r="CK99" s="427"/>
      <c r="CL99" s="427"/>
      <c r="CM99" s="427"/>
      <c r="CN99" s="427"/>
      <c r="CO99" s="427"/>
      <c r="CP99" s="427"/>
      <c r="CQ99" s="427"/>
      <c r="CR99" s="427"/>
      <c r="CS99" s="427"/>
      <c r="CT99" s="427"/>
      <c r="CU99" s="427"/>
      <c r="CV99" s="427"/>
      <c r="CW99" s="427"/>
      <c r="CX99" s="427"/>
      <c r="CY99" s="427"/>
      <c r="CZ99" s="427"/>
      <c r="DA99" s="427"/>
      <c r="DB99" s="427"/>
      <c r="DC99" s="427"/>
      <c r="DD99" s="427"/>
      <c r="DE99" s="427"/>
      <c r="DF99" s="427"/>
      <c r="DG99" s="427"/>
      <c r="DH99" s="427"/>
      <c r="DI99" s="427"/>
      <c r="DJ99" s="427"/>
      <c r="DK99" s="427"/>
      <c r="DL99" s="427"/>
      <c r="DM99" s="427"/>
      <c r="DN99" s="427"/>
      <c r="DO99" s="427"/>
      <c r="DP99" s="427"/>
      <c r="DQ99" s="427"/>
      <c r="DR99" s="427"/>
      <c r="DS99" s="427"/>
      <c r="DT99" s="427"/>
      <c r="DU99" s="427"/>
      <c r="DV99" s="427"/>
      <c r="DW99" s="427"/>
      <c r="DX99" s="427"/>
      <c r="DY99" s="427"/>
      <c r="DZ99" s="427"/>
      <c r="EA99" s="427"/>
      <c r="EB99" s="427"/>
      <c r="EC99" s="427"/>
      <c r="ED99" s="427"/>
      <c r="EE99" s="427"/>
      <c r="EF99" s="427"/>
      <c r="EG99" s="427"/>
      <c r="EH99" s="427"/>
      <c r="EI99" s="427"/>
      <c r="EJ99" s="427"/>
      <c r="EK99" s="427"/>
      <c r="EL99" s="427"/>
      <c r="EM99" s="427"/>
      <c r="EN99" s="427"/>
      <c r="EO99" s="427"/>
      <c r="EP99" s="427"/>
      <c r="EQ99" s="427"/>
      <c r="ER99" s="427"/>
      <c r="ES99" s="427"/>
      <c r="ET99" s="427"/>
      <c r="EU99" s="427"/>
      <c r="EV99" s="427"/>
      <c r="EW99" s="427"/>
      <c r="EX99" s="427"/>
      <c r="EY99" s="427"/>
      <c r="EZ99" s="427"/>
      <c r="FA99" s="427"/>
      <c r="FB99" s="427"/>
      <c r="FC99" s="427"/>
      <c r="FD99" s="427"/>
      <c r="FE99" s="427"/>
      <c r="FF99" s="427"/>
      <c r="FG99" s="427"/>
      <c r="FH99" s="427"/>
      <c r="FI99" s="427"/>
      <c r="FJ99" s="427"/>
      <c r="FK99" s="427"/>
      <c r="FL99" s="427"/>
      <c r="FM99" s="427"/>
      <c r="FN99" s="427"/>
      <c r="FO99" s="427"/>
      <c r="FP99" s="427"/>
      <c r="FQ99" s="427"/>
      <c r="FR99" s="427"/>
      <c r="FS99" s="427"/>
      <c r="FT99" s="429"/>
    </row>
    <row r="100" spans="1:176" s="112" customFormat="1" ht="47.25" x14ac:dyDescent="0.25">
      <c r="A100" s="7">
        <v>99</v>
      </c>
      <c r="B100" s="437" t="s">
        <v>2420</v>
      </c>
      <c r="C100" s="451" t="s">
        <v>1934</v>
      </c>
      <c r="D100" s="441" t="s">
        <v>2421</v>
      </c>
      <c r="E100" s="100">
        <v>2018</v>
      </c>
      <c r="F100" s="262" t="s">
        <v>224</v>
      </c>
      <c r="G100" s="25" t="s">
        <v>2688</v>
      </c>
      <c r="H100" s="140"/>
      <c r="I100" s="140"/>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431"/>
      <c r="AF100" s="431"/>
      <c r="AG100" s="431"/>
      <c r="AH100" s="431"/>
      <c r="AI100" s="431"/>
      <c r="AJ100" s="431"/>
      <c r="AK100" s="431"/>
      <c r="AL100" s="431"/>
      <c r="AM100" s="431"/>
      <c r="AN100" s="431"/>
      <c r="AO100" s="431"/>
      <c r="AP100" s="431"/>
      <c r="AQ100" s="431"/>
      <c r="AR100" s="431"/>
      <c r="AS100" s="431"/>
      <c r="AT100" s="431"/>
      <c r="AU100" s="431"/>
      <c r="AV100" s="431"/>
      <c r="AW100" s="431"/>
      <c r="AX100" s="431"/>
      <c r="AY100" s="431"/>
      <c r="AZ100" s="431"/>
      <c r="BA100" s="431"/>
      <c r="BB100" s="431"/>
      <c r="BC100" s="431"/>
      <c r="BD100" s="431"/>
      <c r="BE100" s="431"/>
      <c r="BF100" s="431"/>
      <c r="BG100" s="431"/>
      <c r="BH100" s="431"/>
      <c r="BI100" s="431"/>
      <c r="BJ100" s="431"/>
      <c r="BK100" s="431"/>
      <c r="BL100" s="431"/>
      <c r="BM100" s="431"/>
      <c r="BN100" s="431"/>
      <c r="BO100" s="431"/>
      <c r="BP100" s="431"/>
      <c r="BQ100" s="431"/>
      <c r="BR100" s="431"/>
      <c r="BS100" s="431"/>
      <c r="BT100" s="431"/>
      <c r="BU100" s="431"/>
      <c r="BV100" s="431"/>
      <c r="BW100" s="431"/>
      <c r="BX100" s="431"/>
      <c r="BY100" s="431"/>
      <c r="BZ100" s="431"/>
      <c r="CA100" s="431"/>
      <c r="CB100" s="431"/>
      <c r="CC100" s="431"/>
      <c r="CD100" s="431"/>
      <c r="CE100" s="431"/>
      <c r="CF100" s="431"/>
      <c r="CG100" s="431"/>
      <c r="CH100" s="431"/>
      <c r="CI100" s="431"/>
      <c r="CJ100" s="431"/>
      <c r="CK100" s="431"/>
      <c r="CL100" s="431"/>
      <c r="CM100" s="431"/>
      <c r="CN100" s="431"/>
      <c r="CO100" s="431"/>
      <c r="CP100" s="431"/>
      <c r="CQ100" s="431"/>
      <c r="CR100" s="431"/>
      <c r="CS100" s="431"/>
      <c r="CT100" s="431"/>
      <c r="CU100" s="431"/>
      <c r="CV100" s="431"/>
      <c r="CW100" s="431"/>
      <c r="CX100" s="431"/>
      <c r="CY100" s="431"/>
      <c r="CZ100" s="431"/>
      <c r="DA100" s="431"/>
      <c r="DB100" s="431"/>
      <c r="DC100" s="431"/>
      <c r="DD100" s="431"/>
      <c r="DE100" s="431"/>
      <c r="DF100" s="431"/>
      <c r="DG100" s="431"/>
      <c r="DH100" s="431"/>
      <c r="DI100" s="431"/>
      <c r="DJ100" s="431"/>
      <c r="DK100" s="431"/>
      <c r="DL100" s="431"/>
      <c r="DM100" s="431"/>
      <c r="DN100" s="431"/>
      <c r="DO100" s="431"/>
      <c r="DP100" s="431"/>
      <c r="DQ100" s="431"/>
      <c r="DR100" s="431"/>
      <c r="DS100" s="431"/>
      <c r="DT100" s="431"/>
      <c r="DU100" s="431"/>
      <c r="DV100" s="431"/>
      <c r="DW100" s="431"/>
      <c r="DX100" s="431"/>
      <c r="DY100" s="431"/>
      <c r="DZ100" s="431"/>
      <c r="EA100" s="431"/>
      <c r="EB100" s="431"/>
      <c r="EC100" s="431"/>
      <c r="ED100" s="431"/>
      <c r="EE100" s="431"/>
      <c r="EF100" s="431"/>
      <c r="EG100" s="431"/>
      <c r="EH100" s="431"/>
      <c r="EI100" s="431"/>
      <c r="EJ100" s="431"/>
      <c r="EK100" s="431"/>
      <c r="EL100" s="431"/>
      <c r="EM100" s="431"/>
      <c r="EN100" s="431"/>
      <c r="EO100" s="431"/>
      <c r="EP100" s="431"/>
      <c r="EQ100" s="431"/>
      <c r="ER100" s="431"/>
      <c r="ES100" s="431"/>
      <c r="ET100" s="431"/>
      <c r="EU100" s="431"/>
      <c r="EV100" s="431"/>
      <c r="EW100" s="431"/>
      <c r="EX100" s="431"/>
      <c r="EY100" s="431"/>
      <c r="EZ100" s="431"/>
      <c r="FA100" s="431"/>
      <c r="FB100" s="431"/>
      <c r="FC100" s="431"/>
      <c r="FD100" s="431"/>
      <c r="FE100" s="431"/>
      <c r="FF100" s="431"/>
      <c r="FG100" s="431"/>
      <c r="FH100" s="431"/>
      <c r="FI100" s="431"/>
      <c r="FJ100" s="431"/>
      <c r="FK100" s="431"/>
      <c r="FL100" s="431"/>
      <c r="FM100" s="431"/>
      <c r="FN100" s="431"/>
      <c r="FO100" s="431"/>
      <c r="FP100" s="431"/>
      <c r="FQ100" s="431"/>
      <c r="FR100" s="431"/>
      <c r="FS100" s="431"/>
      <c r="FT100" s="429"/>
    </row>
    <row r="101" spans="1:176" s="112" customFormat="1" ht="47.25" x14ac:dyDescent="0.25">
      <c r="A101" s="7">
        <v>100</v>
      </c>
      <c r="B101" s="436" t="s">
        <v>733</v>
      </c>
      <c r="C101" s="436" t="s">
        <v>945</v>
      </c>
      <c r="D101" s="440" t="s">
        <v>762</v>
      </c>
      <c r="E101" s="154">
        <v>2018</v>
      </c>
      <c r="F101" s="158" t="s">
        <v>224</v>
      </c>
      <c r="G101" s="23" t="s">
        <v>2674</v>
      </c>
      <c r="H101" s="427"/>
      <c r="I101" s="427"/>
      <c r="J101" s="427"/>
      <c r="K101" s="427"/>
      <c r="L101" s="427"/>
      <c r="M101" s="427"/>
      <c r="N101" s="427"/>
      <c r="O101" s="427"/>
      <c r="P101" s="427"/>
      <c r="Q101" s="427"/>
      <c r="R101" s="427"/>
      <c r="S101" s="427"/>
      <c r="T101" s="427"/>
      <c r="U101" s="427"/>
      <c r="V101" s="427"/>
      <c r="W101" s="427"/>
      <c r="X101" s="427"/>
      <c r="Y101" s="427"/>
      <c r="Z101" s="427"/>
      <c r="AA101" s="427"/>
      <c r="AB101" s="427"/>
      <c r="AC101" s="427"/>
      <c r="AD101" s="427"/>
      <c r="AE101" s="427"/>
      <c r="AF101" s="427"/>
      <c r="AG101" s="427"/>
      <c r="AH101" s="427"/>
      <c r="AI101" s="427"/>
      <c r="AJ101" s="427"/>
      <c r="AK101" s="427"/>
      <c r="AL101" s="427"/>
      <c r="AM101" s="427"/>
      <c r="AN101" s="427"/>
      <c r="AO101" s="427"/>
      <c r="AP101" s="427"/>
      <c r="AQ101" s="427"/>
      <c r="AR101" s="427"/>
      <c r="AS101" s="427"/>
      <c r="AT101" s="427"/>
      <c r="AU101" s="427"/>
      <c r="AV101" s="427"/>
      <c r="AW101" s="427"/>
      <c r="AX101" s="427"/>
      <c r="AY101" s="427"/>
      <c r="AZ101" s="427"/>
      <c r="BA101" s="427"/>
      <c r="BB101" s="427"/>
      <c r="BC101" s="427"/>
      <c r="BD101" s="427"/>
      <c r="BE101" s="427"/>
      <c r="BF101" s="427"/>
      <c r="BG101" s="427"/>
      <c r="BH101" s="427"/>
      <c r="BI101" s="427"/>
      <c r="BJ101" s="427"/>
      <c r="BK101" s="427"/>
      <c r="BL101" s="427"/>
      <c r="BM101" s="427"/>
      <c r="BN101" s="427"/>
      <c r="BO101" s="427"/>
      <c r="BP101" s="427"/>
      <c r="BQ101" s="427"/>
      <c r="BR101" s="427"/>
      <c r="BS101" s="427"/>
      <c r="BT101" s="427"/>
      <c r="BU101" s="427"/>
      <c r="BV101" s="427"/>
      <c r="BW101" s="427"/>
      <c r="BX101" s="427"/>
      <c r="BY101" s="427"/>
      <c r="BZ101" s="427"/>
      <c r="CA101" s="427"/>
      <c r="CB101" s="427"/>
      <c r="CC101" s="427"/>
      <c r="CD101" s="427"/>
      <c r="CE101" s="427"/>
      <c r="CF101" s="427"/>
      <c r="CG101" s="427"/>
      <c r="CH101" s="427"/>
      <c r="CI101" s="427"/>
      <c r="CJ101" s="427"/>
      <c r="CK101" s="427"/>
      <c r="CL101" s="427"/>
      <c r="CM101" s="427"/>
      <c r="CN101" s="427"/>
      <c r="CO101" s="427"/>
      <c r="CP101" s="427"/>
      <c r="CQ101" s="427"/>
      <c r="CR101" s="427"/>
      <c r="CS101" s="427"/>
      <c r="CT101" s="427"/>
      <c r="CU101" s="427"/>
      <c r="CV101" s="427"/>
      <c r="CW101" s="427"/>
      <c r="CX101" s="427"/>
      <c r="CY101" s="427"/>
      <c r="CZ101" s="427"/>
      <c r="DA101" s="427"/>
      <c r="DB101" s="427"/>
      <c r="DC101" s="427"/>
      <c r="DD101" s="427"/>
      <c r="DE101" s="427"/>
      <c r="DF101" s="427"/>
      <c r="DG101" s="427"/>
      <c r="DH101" s="427"/>
      <c r="DI101" s="427"/>
      <c r="DJ101" s="427"/>
      <c r="DK101" s="427"/>
      <c r="DL101" s="427"/>
      <c r="DM101" s="427"/>
      <c r="DN101" s="427"/>
      <c r="DO101" s="427"/>
      <c r="DP101" s="427"/>
      <c r="DQ101" s="427"/>
      <c r="DR101" s="427"/>
      <c r="DS101" s="427"/>
      <c r="DT101" s="427"/>
      <c r="DU101" s="427"/>
      <c r="DV101" s="427"/>
      <c r="DW101" s="427"/>
      <c r="DX101" s="427"/>
      <c r="DY101" s="427"/>
      <c r="DZ101" s="427"/>
      <c r="EA101" s="427"/>
      <c r="EB101" s="427"/>
      <c r="EC101" s="427"/>
      <c r="ED101" s="427"/>
      <c r="EE101" s="427"/>
      <c r="EF101" s="427"/>
      <c r="EG101" s="427"/>
      <c r="EH101" s="427"/>
      <c r="EI101" s="427"/>
      <c r="EJ101" s="427"/>
      <c r="EK101" s="427"/>
      <c r="EL101" s="427"/>
      <c r="EM101" s="427"/>
      <c r="EN101" s="427"/>
      <c r="EO101" s="427"/>
      <c r="EP101" s="427"/>
      <c r="EQ101" s="427"/>
      <c r="ER101" s="427"/>
      <c r="ES101" s="427"/>
      <c r="ET101" s="427"/>
      <c r="EU101" s="427"/>
      <c r="EV101" s="427"/>
      <c r="EW101" s="427"/>
      <c r="EX101" s="427"/>
      <c r="EY101" s="427"/>
      <c r="EZ101" s="427"/>
      <c r="FA101" s="427"/>
      <c r="FB101" s="427"/>
      <c r="FC101" s="427"/>
      <c r="FD101" s="427"/>
      <c r="FE101" s="427"/>
      <c r="FF101" s="427"/>
      <c r="FG101" s="427"/>
      <c r="FH101" s="427"/>
      <c r="FI101" s="427"/>
      <c r="FJ101" s="427"/>
      <c r="FK101" s="427"/>
      <c r="FL101" s="427"/>
      <c r="FM101" s="427"/>
      <c r="FN101" s="427"/>
      <c r="FO101" s="427"/>
      <c r="FP101" s="427"/>
      <c r="FQ101" s="427"/>
      <c r="FR101" s="427"/>
      <c r="FS101" s="427"/>
      <c r="FT101" s="429"/>
    </row>
    <row r="102" spans="1:176" s="112" customFormat="1" ht="47.25" x14ac:dyDescent="0.25">
      <c r="A102" s="7">
        <v>101</v>
      </c>
      <c r="B102" s="436" t="s">
        <v>734</v>
      </c>
      <c r="C102" s="436" t="s">
        <v>946</v>
      </c>
      <c r="D102" s="440" t="s">
        <v>492</v>
      </c>
      <c r="E102" s="154">
        <v>2018</v>
      </c>
      <c r="F102" s="158" t="s">
        <v>224</v>
      </c>
      <c r="G102" s="23" t="s">
        <v>2674</v>
      </c>
      <c r="H102" s="427"/>
      <c r="I102" s="427"/>
      <c r="J102" s="427"/>
      <c r="K102" s="427"/>
      <c r="L102" s="427"/>
      <c r="M102" s="427"/>
      <c r="N102" s="427"/>
      <c r="O102" s="427"/>
      <c r="P102" s="427"/>
      <c r="Q102" s="427"/>
      <c r="R102" s="427"/>
      <c r="S102" s="427"/>
      <c r="T102" s="427"/>
      <c r="U102" s="427"/>
      <c r="V102" s="427"/>
      <c r="W102" s="427"/>
      <c r="X102" s="427"/>
      <c r="Y102" s="427"/>
      <c r="Z102" s="427"/>
      <c r="AA102" s="427"/>
      <c r="AB102" s="427"/>
      <c r="AC102" s="427"/>
      <c r="AD102" s="427"/>
      <c r="AE102" s="427"/>
      <c r="AF102" s="427"/>
      <c r="AG102" s="427"/>
      <c r="AH102" s="427"/>
      <c r="AI102" s="427"/>
      <c r="AJ102" s="427"/>
      <c r="AK102" s="427"/>
      <c r="AL102" s="427"/>
      <c r="AM102" s="427"/>
      <c r="AN102" s="427"/>
      <c r="AO102" s="427"/>
      <c r="AP102" s="427"/>
      <c r="AQ102" s="427"/>
      <c r="AR102" s="427"/>
      <c r="AS102" s="427"/>
      <c r="AT102" s="427"/>
      <c r="AU102" s="427"/>
      <c r="AV102" s="427"/>
      <c r="AW102" s="427"/>
      <c r="AX102" s="427"/>
      <c r="AY102" s="427"/>
      <c r="AZ102" s="427"/>
      <c r="BA102" s="427"/>
      <c r="BB102" s="427"/>
      <c r="BC102" s="427"/>
      <c r="BD102" s="427"/>
      <c r="BE102" s="427"/>
      <c r="BF102" s="427"/>
      <c r="BG102" s="427"/>
      <c r="BH102" s="427"/>
      <c r="BI102" s="427"/>
      <c r="BJ102" s="427"/>
      <c r="BK102" s="427"/>
      <c r="BL102" s="427"/>
      <c r="BM102" s="427"/>
      <c r="BN102" s="427"/>
      <c r="BO102" s="427"/>
      <c r="BP102" s="427"/>
      <c r="BQ102" s="427"/>
      <c r="BR102" s="427"/>
      <c r="BS102" s="427"/>
      <c r="BT102" s="427"/>
      <c r="BU102" s="427"/>
      <c r="BV102" s="427"/>
      <c r="BW102" s="427"/>
      <c r="BX102" s="427"/>
      <c r="BY102" s="427"/>
      <c r="BZ102" s="427"/>
      <c r="CA102" s="427"/>
      <c r="CB102" s="427"/>
      <c r="CC102" s="427"/>
      <c r="CD102" s="427"/>
      <c r="CE102" s="427"/>
      <c r="CF102" s="427"/>
      <c r="CG102" s="427"/>
      <c r="CH102" s="427"/>
      <c r="CI102" s="427"/>
      <c r="CJ102" s="427"/>
      <c r="CK102" s="427"/>
      <c r="CL102" s="427"/>
      <c r="CM102" s="427"/>
      <c r="CN102" s="427"/>
      <c r="CO102" s="427"/>
      <c r="CP102" s="427"/>
      <c r="CQ102" s="427"/>
      <c r="CR102" s="427"/>
      <c r="CS102" s="427"/>
      <c r="CT102" s="427"/>
      <c r="CU102" s="427"/>
      <c r="CV102" s="427"/>
      <c r="CW102" s="427"/>
      <c r="CX102" s="427"/>
      <c r="CY102" s="427"/>
      <c r="CZ102" s="427"/>
      <c r="DA102" s="427"/>
      <c r="DB102" s="427"/>
      <c r="DC102" s="427"/>
      <c r="DD102" s="427"/>
      <c r="DE102" s="427"/>
      <c r="DF102" s="427"/>
      <c r="DG102" s="427"/>
      <c r="DH102" s="427"/>
      <c r="DI102" s="427"/>
      <c r="DJ102" s="427"/>
      <c r="DK102" s="427"/>
      <c r="DL102" s="427"/>
      <c r="DM102" s="427"/>
      <c r="DN102" s="427"/>
      <c r="DO102" s="427"/>
      <c r="DP102" s="427"/>
      <c r="DQ102" s="427"/>
      <c r="DR102" s="427"/>
      <c r="DS102" s="427"/>
      <c r="DT102" s="427"/>
      <c r="DU102" s="427"/>
      <c r="DV102" s="427"/>
      <c r="DW102" s="427"/>
      <c r="DX102" s="427"/>
      <c r="DY102" s="427"/>
      <c r="DZ102" s="427"/>
      <c r="EA102" s="427"/>
      <c r="EB102" s="427"/>
      <c r="EC102" s="427"/>
      <c r="ED102" s="427"/>
      <c r="EE102" s="427"/>
      <c r="EF102" s="427"/>
      <c r="EG102" s="427"/>
      <c r="EH102" s="427"/>
      <c r="EI102" s="427"/>
      <c r="EJ102" s="427"/>
      <c r="EK102" s="427"/>
      <c r="EL102" s="427"/>
      <c r="EM102" s="427"/>
      <c r="EN102" s="427"/>
      <c r="EO102" s="427"/>
      <c r="EP102" s="427"/>
      <c r="EQ102" s="427"/>
      <c r="ER102" s="427"/>
      <c r="ES102" s="427"/>
      <c r="ET102" s="427"/>
      <c r="EU102" s="427"/>
      <c r="EV102" s="427"/>
      <c r="EW102" s="427"/>
      <c r="EX102" s="427"/>
      <c r="EY102" s="427"/>
      <c r="EZ102" s="427"/>
      <c r="FA102" s="427"/>
      <c r="FB102" s="427"/>
      <c r="FC102" s="427"/>
      <c r="FD102" s="427"/>
      <c r="FE102" s="427"/>
      <c r="FF102" s="427"/>
      <c r="FG102" s="427"/>
      <c r="FH102" s="427"/>
      <c r="FI102" s="427"/>
      <c r="FJ102" s="427"/>
      <c r="FK102" s="427"/>
      <c r="FL102" s="427"/>
      <c r="FM102" s="427"/>
      <c r="FN102" s="427"/>
      <c r="FO102" s="427"/>
      <c r="FP102" s="427"/>
      <c r="FQ102" s="427"/>
      <c r="FR102" s="427"/>
      <c r="FS102" s="427"/>
      <c r="FT102" s="429"/>
    </row>
    <row r="103" spans="1:176" s="112" customFormat="1" ht="31.5" x14ac:dyDescent="0.25">
      <c r="A103" s="7">
        <v>102</v>
      </c>
      <c r="B103" s="118" t="s">
        <v>472</v>
      </c>
      <c r="C103" s="118" t="s">
        <v>947</v>
      </c>
      <c r="D103" s="257" t="s">
        <v>906</v>
      </c>
      <c r="E103" s="1">
        <v>2018</v>
      </c>
      <c r="F103" s="18" t="s">
        <v>224</v>
      </c>
      <c r="G103" s="23" t="s">
        <v>2674</v>
      </c>
      <c r="H103" s="167"/>
      <c r="I103" s="167"/>
      <c r="J103" s="167"/>
      <c r="K103" s="167"/>
      <c r="L103" s="167"/>
      <c r="M103" s="167"/>
      <c r="N103" s="167"/>
      <c r="O103" s="167"/>
      <c r="P103" s="167"/>
      <c r="Q103" s="167"/>
      <c r="R103" s="167"/>
      <c r="S103" s="167"/>
      <c r="T103" s="167"/>
      <c r="U103" s="167"/>
      <c r="V103" s="167"/>
      <c r="W103" s="167"/>
      <c r="X103" s="167"/>
      <c r="Y103" s="167"/>
      <c r="Z103" s="167"/>
      <c r="AA103" s="167"/>
      <c r="AB103" s="167"/>
      <c r="AC103" s="167"/>
      <c r="AD103" s="167"/>
      <c r="AE103" s="167"/>
      <c r="AF103" s="167"/>
      <c r="AG103" s="167"/>
      <c r="AH103" s="167"/>
      <c r="AI103" s="167"/>
      <c r="AJ103" s="167"/>
      <c r="AK103" s="167"/>
      <c r="AL103" s="167"/>
      <c r="AM103" s="167"/>
      <c r="AN103" s="167"/>
      <c r="AO103" s="167"/>
      <c r="AP103" s="167"/>
      <c r="AQ103" s="167"/>
      <c r="AR103" s="167"/>
      <c r="AS103" s="167"/>
      <c r="AT103" s="167"/>
      <c r="AU103" s="167"/>
      <c r="AV103" s="167"/>
      <c r="AW103" s="167"/>
      <c r="AX103" s="167"/>
      <c r="AY103" s="167"/>
      <c r="AZ103" s="167"/>
      <c r="BA103" s="167"/>
      <c r="BB103" s="167"/>
      <c r="BC103" s="167"/>
      <c r="BD103" s="167"/>
      <c r="BE103" s="167"/>
      <c r="BF103" s="167"/>
      <c r="BG103" s="167"/>
      <c r="BH103" s="167"/>
      <c r="BI103" s="167"/>
      <c r="BJ103" s="167"/>
      <c r="BK103" s="167"/>
      <c r="BL103" s="167"/>
      <c r="BM103" s="167"/>
      <c r="BN103" s="167"/>
      <c r="BO103" s="167"/>
      <c r="BP103" s="167"/>
      <c r="BQ103" s="167"/>
      <c r="BR103" s="167"/>
      <c r="BS103" s="167"/>
      <c r="BT103" s="167"/>
      <c r="BU103" s="167"/>
      <c r="BV103" s="167"/>
      <c r="BW103" s="167"/>
      <c r="BX103" s="167"/>
      <c r="BY103" s="167"/>
      <c r="BZ103" s="167"/>
      <c r="CA103" s="167"/>
      <c r="CB103" s="167"/>
      <c r="CC103" s="167"/>
      <c r="CD103" s="167"/>
      <c r="CE103" s="167"/>
      <c r="CF103" s="167"/>
      <c r="CG103" s="167"/>
      <c r="CH103" s="167"/>
      <c r="CI103" s="167"/>
      <c r="CJ103" s="167"/>
      <c r="CK103" s="167"/>
      <c r="CL103" s="167"/>
      <c r="CM103" s="167"/>
      <c r="CN103" s="167"/>
      <c r="CO103" s="167"/>
      <c r="CP103" s="167"/>
      <c r="CQ103" s="167"/>
      <c r="CR103" s="167"/>
      <c r="CS103" s="167"/>
      <c r="CT103" s="167"/>
      <c r="CU103" s="167"/>
      <c r="CV103" s="167"/>
      <c r="CW103" s="167"/>
      <c r="CX103" s="167"/>
      <c r="CY103" s="167"/>
      <c r="CZ103" s="167"/>
      <c r="DA103" s="167"/>
      <c r="DB103" s="167"/>
      <c r="DC103" s="167"/>
      <c r="DD103" s="167"/>
      <c r="DE103" s="167"/>
      <c r="DF103" s="167"/>
      <c r="DG103" s="167"/>
      <c r="DH103" s="167"/>
      <c r="DI103" s="167"/>
      <c r="DJ103" s="167"/>
      <c r="DK103" s="167"/>
      <c r="DL103" s="167"/>
      <c r="DM103" s="167"/>
      <c r="DN103" s="167"/>
      <c r="DO103" s="167"/>
      <c r="DP103" s="167"/>
      <c r="DQ103" s="167"/>
      <c r="DR103" s="167"/>
      <c r="DS103" s="167"/>
      <c r="DT103" s="167"/>
      <c r="DU103" s="167"/>
      <c r="DV103" s="167"/>
      <c r="DW103" s="167"/>
      <c r="DX103" s="167"/>
      <c r="DY103" s="167"/>
      <c r="DZ103" s="167"/>
      <c r="EA103" s="167"/>
      <c r="EB103" s="167"/>
      <c r="EC103" s="167"/>
      <c r="ED103" s="167"/>
      <c r="EE103" s="167"/>
      <c r="EF103" s="167"/>
      <c r="EG103" s="167"/>
      <c r="EH103" s="167"/>
      <c r="EI103" s="167"/>
      <c r="EJ103" s="167"/>
      <c r="EK103" s="167"/>
      <c r="EL103" s="167"/>
      <c r="EM103" s="167"/>
      <c r="EN103" s="167"/>
      <c r="EO103" s="167"/>
      <c r="EP103" s="167"/>
      <c r="EQ103" s="167"/>
      <c r="ER103" s="167"/>
      <c r="ES103" s="167"/>
      <c r="ET103" s="167"/>
      <c r="EU103" s="167"/>
      <c r="EV103" s="167"/>
      <c r="EW103" s="167"/>
      <c r="EX103" s="167"/>
      <c r="EY103" s="167"/>
      <c r="EZ103" s="167"/>
      <c r="FA103" s="167"/>
      <c r="FB103" s="167"/>
      <c r="FC103" s="167"/>
      <c r="FD103" s="167"/>
      <c r="FE103" s="167"/>
      <c r="FF103" s="167"/>
      <c r="FG103" s="167"/>
      <c r="FH103" s="167"/>
      <c r="FI103" s="167"/>
      <c r="FJ103" s="167"/>
      <c r="FK103" s="167"/>
      <c r="FL103" s="167"/>
      <c r="FM103" s="167"/>
      <c r="FN103" s="167"/>
      <c r="FO103" s="167"/>
      <c r="FP103" s="167"/>
      <c r="FQ103" s="167"/>
      <c r="FR103" s="167"/>
      <c r="FS103" s="167"/>
      <c r="FT103" s="429"/>
    </row>
    <row r="104" spans="1:176" s="112" customFormat="1" ht="47.25" x14ac:dyDescent="0.25">
      <c r="A104" s="7">
        <v>103</v>
      </c>
      <c r="B104" s="118" t="s">
        <v>479</v>
      </c>
      <c r="C104" s="118" t="s">
        <v>946</v>
      </c>
      <c r="D104" s="257" t="s">
        <v>478</v>
      </c>
      <c r="E104" s="1">
        <v>2018</v>
      </c>
      <c r="F104" s="18" t="s">
        <v>224</v>
      </c>
      <c r="G104" s="23" t="s">
        <v>2674</v>
      </c>
      <c r="H104" s="167"/>
      <c r="I104" s="167"/>
      <c r="J104" s="167"/>
      <c r="K104" s="167"/>
      <c r="L104" s="167"/>
      <c r="M104" s="167"/>
      <c r="N104" s="167"/>
      <c r="O104" s="167"/>
      <c r="P104" s="167"/>
      <c r="Q104" s="167"/>
      <c r="R104" s="167"/>
      <c r="S104" s="167"/>
      <c r="T104" s="167"/>
      <c r="U104" s="167"/>
      <c r="V104" s="167"/>
      <c r="W104" s="167"/>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67"/>
      <c r="AW104" s="167"/>
      <c r="AX104" s="167"/>
      <c r="AY104" s="167"/>
      <c r="AZ104" s="167"/>
      <c r="BA104" s="167"/>
      <c r="BB104" s="167"/>
      <c r="BC104" s="167"/>
      <c r="BD104" s="167"/>
      <c r="BE104" s="167"/>
      <c r="BF104" s="167"/>
      <c r="BG104" s="167"/>
      <c r="BH104" s="167"/>
      <c r="BI104" s="167"/>
      <c r="BJ104" s="167"/>
      <c r="BK104" s="167"/>
      <c r="BL104" s="167"/>
      <c r="BM104" s="167"/>
      <c r="BN104" s="167"/>
      <c r="BO104" s="167"/>
      <c r="BP104" s="167"/>
      <c r="BQ104" s="167"/>
      <c r="BR104" s="167"/>
      <c r="BS104" s="167"/>
      <c r="BT104" s="167"/>
      <c r="BU104" s="167"/>
      <c r="BV104" s="167"/>
      <c r="BW104" s="167"/>
      <c r="BX104" s="167"/>
      <c r="BY104" s="167"/>
      <c r="BZ104" s="167"/>
      <c r="CA104" s="167"/>
      <c r="CB104" s="167"/>
      <c r="CC104" s="167"/>
      <c r="CD104" s="167"/>
      <c r="CE104" s="167"/>
      <c r="CF104" s="167"/>
      <c r="CG104" s="167"/>
      <c r="CH104" s="167"/>
      <c r="CI104" s="167"/>
      <c r="CJ104" s="167"/>
      <c r="CK104" s="167"/>
      <c r="CL104" s="167"/>
      <c r="CM104" s="167"/>
      <c r="CN104" s="167"/>
      <c r="CO104" s="167"/>
      <c r="CP104" s="167"/>
      <c r="CQ104" s="167"/>
      <c r="CR104" s="167"/>
      <c r="CS104" s="167"/>
      <c r="CT104" s="167"/>
      <c r="CU104" s="167"/>
      <c r="CV104" s="167"/>
      <c r="CW104" s="167"/>
      <c r="CX104" s="167"/>
      <c r="CY104" s="167"/>
      <c r="CZ104" s="167"/>
      <c r="DA104" s="167"/>
      <c r="DB104" s="167"/>
      <c r="DC104" s="167"/>
      <c r="DD104" s="167"/>
      <c r="DE104" s="167"/>
      <c r="DF104" s="167"/>
      <c r="DG104" s="167"/>
      <c r="DH104" s="167"/>
      <c r="DI104" s="167"/>
      <c r="DJ104" s="167"/>
      <c r="DK104" s="167"/>
      <c r="DL104" s="167"/>
      <c r="DM104" s="167"/>
      <c r="DN104" s="167"/>
      <c r="DO104" s="167"/>
      <c r="DP104" s="167"/>
      <c r="DQ104" s="167"/>
      <c r="DR104" s="167"/>
      <c r="DS104" s="167"/>
      <c r="DT104" s="167"/>
      <c r="DU104" s="167"/>
      <c r="DV104" s="167"/>
      <c r="DW104" s="167"/>
      <c r="DX104" s="167"/>
      <c r="DY104" s="167"/>
      <c r="DZ104" s="167"/>
      <c r="EA104" s="167"/>
      <c r="EB104" s="167"/>
      <c r="EC104" s="167"/>
      <c r="ED104" s="167"/>
      <c r="EE104" s="167"/>
      <c r="EF104" s="167"/>
      <c r="EG104" s="167"/>
      <c r="EH104" s="167"/>
      <c r="EI104" s="167"/>
      <c r="EJ104" s="167"/>
      <c r="EK104" s="167"/>
      <c r="EL104" s="167"/>
      <c r="EM104" s="167"/>
      <c r="EN104" s="167"/>
      <c r="EO104" s="167"/>
      <c r="EP104" s="167"/>
      <c r="EQ104" s="167"/>
      <c r="ER104" s="167"/>
      <c r="ES104" s="167"/>
      <c r="ET104" s="167"/>
      <c r="EU104" s="167"/>
      <c r="EV104" s="167"/>
      <c r="EW104" s="167"/>
      <c r="EX104" s="167"/>
      <c r="EY104" s="167"/>
      <c r="EZ104" s="167"/>
      <c r="FA104" s="167"/>
      <c r="FB104" s="167"/>
      <c r="FC104" s="167"/>
      <c r="FD104" s="167"/>
      <c r="FE104" s="167"/>
      <c r="FF104" s="167"/>
      <c r="FG104" s="167"/>
      <c r="FH104" s="167"/>
      <c r="FI104" s="167"/>
      <c r="FJ104" s="167"/>
      <c r="FK104" s="167"/>
      <c r="FL104" s="167"/>
      <c r="FM104" s="167"/>
      <c r="FN104" s="167"/>
      <c r="FO104" s="167"/>
      <c r="FP104" s="167"/>
      <c r="FQ104" s="167"/>
      <c r="FR104" s="167"/>
      <c r="FS104" s="167"/>
      <c r="FT104" s="429"/>
    </row>
    <row r="105" spans="1:176" s="112" customFormat="1" ht="47.25" x14ac:dyDescent="0.25">
      <c r="A105" s="7">
        <v>104</v>
      </c>
      <c r="B105" s="127" t="s">
        <v>1163</v>
      </c>
      <c r="C105" s="69" t="s">
        <v>1281</v>
      </c>
      <c r="D105" s="11" t="s">
        <v>1164</v>
      </c>
      <c r="E105" s="1">
        <v>2018</v>
      </c>
      <c r="F105" s="166" t="s">
        <v>224</v>
      </c>
      <c r="G105" s="165" t="s">
        <v>2676</v>
      </c>
      <c r="H105" s="423"/>
      <c r="I105" s="423"/>
      <c r="J105" s="423"/>
      <c r="K105" s="423"/>
      <c r="L105" s="423"/>
      <c r="M105" s="423"/>
      <c r="N105" s="423"/>
      <c r="O105" s="423"/>
      <c r="P105" s="423"/>
      <c r="Q105" s="423"/>
      <c r="R105" s="423"/>
      <c r="S105" s="423"/>
      <c r="T105" s="423"/>
      <c r="U105" s="423"/>
      <c r="V105" s="423"/>
      <c r="W105" s="423"/>
      <c r="X105" s="423"/>
      <c r="Y105" s="423"/>
      <c r="Z105" s="423"/>
      <c r="AA105" s="423"/>
      <c r="AB105" s="423"/>
      <c r="AC105" s="423"/>
      <c r="AD105" s="423"/>
      <c r="AE105" s="423"/>
      <c r="AF105" s="423"/>
      <c r="AG105" s="423"/>
      <c r="AH105" s="423"/>
      <c r="AI105" s="423"/>
      <c r="AJ105" s="423"/>
      <c r="AK105" s="423"/>
      <c r="AL105" s="423"/>
      <c r="AM105" s="423"/>
      <c r="AN105" s="423"/>
      <c r="AO105" s="423"/>
      <c r="AP105" s="423"/>
      <c r="AQ105" s="423"/>
      <c r="AR105" s="423"/>
      <c r="AS105" s="423"/>
      <c r="AT105" s="423"/>
      <c r="AU105" s="423"/>
      <c r="AV105" s="423"/>
      <c r="AW105" s="423"/>
      <c r="AX105" s="423"/>
      <c r="AY105" s="423"/>
      <c r="AZ105" s="423"/>
      <c r="BA105" s="423"/>
      <c r="BB105" s="423"/>
      <c r="BC105" s="423"/>
      <c r="BD105" s="423"/>
      <c r="BE105" s="423"/>
      <c r="BF105" s="423"/>
      <c r="BG105" s="423"/>
      <c r="BH105" s="423"/>
      <c r="BI105" s="423"/>
      <c r="BJ105" s="423"/>
      <c r="BK105" s="423"/>
      <c r="BL105" s="423"/>
      <c r="BM105" s="423"/>
      <c r="BN105" s="423"/>
      <c r="BO105" s="423"/>
      <c r="BP105" s="423"/>
      <c r="BQ105" s="423"/>
      <c r="BR105" s="423"/>
      <c r="BS105" s="423"/>
      <c r="BT105" s="423"/>
      <c r="BU105" s="423"/>
      <c r="BV105" s="423"/>
      <c r="BW105" s="423"/>
      <c r="BX105" s="423"/>
      <c r="BY105" s="423"/>
      <c r="BZ105" s="423"/>
      <c r="CA105" s="423"/>
      <c r="CB105" s="423"/>
      <c r="CC105" s="423"/>
      <c r="CD105" s="423"/>
      <c r="CE105" s="423"/>
      <c r="CF105" s="423"/>
      <c r="CG105" s="423"/>
      <c r="CH105" s="423"/>
      <c r="CI105" s="423"/>
      <c r="CJ105" s="423"/>
      <c r="CK105" s="423"/>
      <c r="CL105" s="423"/>
      <c r="CM105" s="423"/>
      <c r="CN105" s="423"/>
      <c r="CO105" s="423"/>
      <c r="CP105" s="423"/>
      <c r="CQ105" s="423"/>
      <c r="CR105" s="423"/>
      <c r="CS105" s="423"/>
      <c r="CT105" s="423"/>
      <c r="CU105" s="423"/>
      <c r="CV105" s="423"/>
      <c r="CW105" s="423"/>
      <c r="CX105" s="423"/>
      <c r="CY105" s="423"/>
      <c r="CZ105" s="423"/>
      <c r="DA105" s="423"/>
      <c r="DB105" s="423"/>
      <c r="DC105" s="423"/>
      <c r="DD105" s="423"/>
      <c r="DE105" s="423"/>
      <c r="DF105" s="423"/>
      <c r="DG105" s="423"/>
      <c r="DH105" s="423"/>
      <c r="DI105" s="423"/>
      <c r="DJ105" s="423"/>
      <c r="DK105" s="423"/>
      <c r="DL105" s="423"/>
      <c r="DM105" s="423"/>
      <c r="DN105" s="423"/>
      <c r="DO105" s="423"/>
      <c r="DP105" s="423"/>
      <c r="DQ105" s="423"/>
      <c r="DR105" s="423"/>
      <c r="DS105" s="423"/>
      <c r="DT105" s="423"/>
      <c r="DU105" s="423"/>
      <c r="DV105" s="423"/>
      <c r="DW105" s="423"/>
      <c r="DX105" s="423"/>
      <c r="DY105" s="423"/>
      <c r="DZ105" s="423"/>
      <c r="EA105" s="423"/>
      <c r="EB105" s="423"/>
      <c r="EC105" s="423"/>
      <c r="ED105" s="423"/>
      <c r="EE105" s="423"/>
      <c r="EF105" s="423"/>
      <c r="EG105" s="423"/>
      <c r="EH105" s="423"/>
      <c r="EI105" s="423"/>
      <c r="EJ105" s="423"/>
      <c r="EK105" s="423"/>
      <c r="EL105" s="423"/>
      <c r="EM105" s="423"/>
      <c r="EN105" s="423"/>
      <c r="EO105" s="423"/>
      <c r="EP105" s="423"/>
      <c r="EQ105" s="423"/>
      <c r="ER105" s="423"/>
      <c r="ES105" s="423"/>
      <c r="ET105" s="423"/>
      <c r="EU105" s="423"/>
      <c r="EV105" s="423"/>
      <c r="EW105" s="423"/>
      <c r="EX105" s="423"/>
      <c r="EY105" s="423"/>
      <c r="EZ105" s="423"/>
      <c r="FA105" s="423"/>
      <c r="FB105" s="423"/>
      <c r="FC105" s="423"/>
      <c r="FD105" s="423"/>
      <c r="FE105" s="423"/>
      <c r="FF105" s="423"/>
      <c r="FG105" s="423"/>
      <c r="FH105" s="423"/>
      <c r="FI105" s="423"/>
      <c r="FJ105" s="423"/>
      <c r="FK105" s="423"/>
      <c r="FL105" s="423"/>
      <c r="FM105" s="423"/>
      <c r="FN105" s="423"/>
      <c r="FO105" s="423"/>
      <c r="FP105" s="423"/>
      <c r="FQ105" s="423"/>
      <c r="FR105" s="423"/>
      <c r="FS105" s="423"/>
      <c r="FT105" s="429"/>
    </row>
    <row r="106" spans="1:176" s="112" customFormat="1" ht="47.25" x14ac:dyDescent="0.25">
      <c r="A106" s="7">
        <v>105</v>
      </c>
      <c r="B106" s="235" t="s">
        <v>2415</v>
      </c>
      <c r="C106" s="235" t="s">
        <v>2416</v>
      </c>
      <c r="D106" s="248" t="s">
        <v>2414</v>
      </c>
      <c r="E106" s="100">
        <v>2018</v>
      </c>
      <c r="F106" s="262" t="s">
        <v>224</v>
      </c>
      <c r="G106" s="25" t="s">
        <v>2688</v>
      </c>
      <c r="H106" s="140"/>
      <c r="I106" s="140"/>
      <c r="J106" s="140"/>
      <c r="K106" s="140"/>
      <c r="L106" s="140"/>
      <c r="M106" s="140"/>
      <c r="N106" s="140"/>
      <c r="O106" s="140"/>
      <c r="P106" s="140"/>
      <c r="Q106" s="140"/>
      <c r="R106" s="140"/>
      <c r="S106" s="140"/>
      <c r="T106" s="140"/>
      <c r="U106" s="140"/>
      <c r="V106" s="140"/>
      <c r="W106" s="140"/>
      <c r="X106" s="140"/>
      <c r="Y106" s="140"/>
      <c r="Z106" s="140"/>
      <c r="AA106" s="140"/>
      <c r="AB106" s="140"/>
      <c r="AC106" s="140"/>
      <c r="AD106" s="140"/>
      <c r="AE106" s="431"/>
      <c r="AF106" s="431"/>
      <c r="AG106" s="431"/>
      <c r="AH106" s="431"/>
      <c r="AI106" s="431"/>
      <c r="AJ106" s="431"/>
      <c r="AK106" s="431"/>
      <c r="AL106" s="431"/>
      <c r="AM106" s="431"/>
      <c r="AN106" s="431"/>
      <c r="AO106" s="431"/>
      <c r="AP106" s="431"/>
      <c r="AQ106" s="431"/>
      <c r="AR106" s="431"/>
      <c r="AS106" s="431"/>
      <c r="AT106" s="431"/>
      <c r="AU106" s="431"/>
      <c r="AV106" s="431"/>
      <c r="AW106" s="431"/>
      <c r="AX106" s="431"/>
      <c r="AY106" s="431"/>
      <c r="AZ106" s="431"/>
      <c r="BA106" s="431"/>
      <c r="BB106" s="431"/>
      <c r="BC106" s="431"/>
      <c r="BD106" s="431"/>
      <c r="BE106" s="431"/>
      <c r="BF106" s="431"/>
      <c r="BG106" s="431"/>
      <c r="BH106" s="431"/>
      <c r="BI106" s="431"/>
      <c r="BJ106" s="431"/>
      <c r="BK106" s="431"/>
      <c r="BL106" s="431"/>
      <c r="BM106" s="431"/>
      <c r="BN106" s="431"/>
      <c r="BO106" s="431"/>
      <c r="BP106" s="431"/>
      <c r="BQ106" s="431"/>
      <c r="BR106" s="431"/>
      <c r="BS106" s="431"/>
      <c r="BT106" s="431"/>
      <c r="BU106" s="431"/>
      <c r="BV106" s="431"/>
      <c r="BW106" s="431"/>
      <c r="BX106" s="431"/>
      <c r="BY106" s="431"/>
      <c r="BZ106" s="431"/>
      <c r="CA106" s="431"/>
      <c r="CB106" s="431"/>
      <c r="CC106" s="431"/>
      <c r="CD106" s="431"/>
      <c r="CE106" s="431"/>
      <c r="CF106" s="431"/>
      <c r="CG106" s="431"/>
      <c r="CH106" s="431"/>
      <c r="CI106" s="431"/>
      <c r="CJ106" s="431"/>
      <c r="CK106" s="431"/>
      <c r="CL106" s="431"/>
      <c r="CM106" s="431"/>
      <c r="CN106" s="431"/>
      <c r="CO106" s="431"/>
      <c r="CP106" s="431"/>
      <c r="CQ106" s="431"/>
      <c r="CR106" s="431"/>
      <c r="CS106" s="431"/>
      <c r="CT106" s="431"/>
      <c r="CU106" s="431"/>
      <c r="CV106" s="431"/>
      <c r="CW106" s="431"/>
      <c r="CX106" s="431"/>
      <c r="CY106" s="431"/>
      <c r="CZ106" s="431"/>
      <c r="DA106" s="431"/>
      <c r="DB106" s="431"/>
      <c r="DC106" s="431"/>
      <c r="DD106" s="431"/>
      <c r="DE106" s="431"/>
      <c r="DF106" s="431"/>
      <c r="DG106" s="431"/>
      <c r="DH106" s="431"/>
      <c r="DI106" s="431"/>
      <c r="DJ106" s="431"/>
      <c r="DK106" s="431"/>
      <c r="DL106" s="431"/>
      <c r="DM106" s="431"/>
      <c r="DN106" s="431"/>
      <c r="DO106" s="431"/>
      <c r="DP106" s="431"/>
      <c r="DQ106" s="431"/>
      <c r="DR106" s="431"/>
      <c r="DS106" s="431"/>
      <c r="DT106" s="431"/>
      <c r="DU106" s="431"/>
      <c r="DV106" s="431"/>
      <c r="DW106" s="431"/>
      <c r="DX106" s="431"/>
      <c r="DY106" s="431"/>
      <c r="DZ106" s="431"/>
      <c r="EA106" s="431"/>
      <c r="EB106" s="431"/>
      <c r="EC106" s="431"/>
      <c r="ED106" s="431"/>
      <c r="EE106" s="431"/>
      <c r="EF106" s="431"/>
      <c r="EG106" s="431"/>
      <c r="EH106" s="431"/>
      <c r="EI106" s="431"/>
      <c r="EJ106" s="431"/>
      <c r="EK106" s="431"/>
      <c r="EL106" s="431"/>
      <c r="EM106" s="431"/>
      <c r="EN106" s="431"/>
      <c r="EO106" s="431"/>
      <c r="EP106" s="431"/>
      <c r="EQ106" s="431"/>
      <c r="ER106" s="431"/>
      <c r="ES106" s="431"/>
      <c r="ET106" s="431"/>
      <c r="EU106" s="431"/>
      <c r="EV106" s="431"/>
      <c r="EW106" s="431"/>
      <c r="EX106" s="431"/>
      <c r="EY106" s="431"/>
      <c r="EZ106" s="431"/>
      <c r="FA106" s="431"/>
      <c r="FB106" s="431"/>
      <c r="FC106" s="431"/>
      <c r="FD106" s="431"/>
      <c r="FE106" s="431"/>
      <c r="FF106" s="431"/>
      <c r="FG106" s="431"/>
      <c r="FH106" s="431"/>
      <c r="FI106" s="431"/>
      <c r="FJ106" s="431"/>
      <c r="FK106" s="431"/>
      <c r="FL106" s="431"/>
      <c r="FM106" s="431"/>
      <c r="FN106" s="431"/>
      <c r="FO106" s="431"/>
      <c r="FP106" s="431"/>
      <c r="FQ106" s="431"/>
      <c r="FR106" s="431"/>
      <c r="FS106" s="431"/>
      <c r="FT106" s="429"/>
    </row>
    <row r="107" spans="1:176" s="112" customFormat="1" ht="47.25" x14ac:dyDescent="0.25">
      <c r="A107" s="7">
        <v>106</v>
      </c>
      <c r="B107" s="235" t="s">
        <v>2406</v>
      </c>
      <c r="C107" s="235" t="s">
        <v>2411</v>
      </c>
      <c r="D107" s="248" t="s">
        <v>2407</v>
      </c>
      <c r="E107" s="100">
        <v>2018</v>
      </c>
      <c r="F107" s="262" t="s">
        <v>224</v>
      </c>
      <c r="G107" s="25" t="s">
        <v>2688</v>
      </c>
      <c r="H107" s="140"/>
      <c r="I107" s="140"/>
      <c r="J107" s="140"/>
      <c r="K107" s="140"/>
      <c r="L107" s="140"/>
      <c r="M107" s="140"/>
      <c r="N107" s="140"/>
      <c r="O107" s="140"/>
      <c r="P107" s="140"/>
      <c r="Q107" s="140"/>
      <c r="R107" s="140"/>
      <c r="S107" s="140"/>
      <c r="T107" s="140"/>
      <c r="U107" s="140"/>
      <c r="V107" s="140"/>
      <c r="W107" s="140"/>
      <c r="X107" s="140"/>
      <c r="Y107" s="140"/>
      <c r="Z107" s="140"/>
      <c r="AA107" s="140"/>
      <c r="AB107" s="140"/>
      <c r="AC107" s="140"/>
      <c r="AD107" s="140"/>
      <c r="AE107" s="431"/>
      <c r="AF107" s="431"/>
      <c r="AG107" s="431"/>
      <c r="AH107" s="431"/>
      <c r="AI107" s="431"/>
      <c r="AJ107" s="431"/>
      <c r="AK107" s="431"/>
      <c r="AL107" s="431"/>
      <c r="AM107" s="431"/>
      <c r="AN107" s="431"/>
      <c r="AO107" s="431"/>
      <c r="AP107" s="431"/>
      <c r="AQ107" s="431"/>
      <c r="AR107" s="431"/>
      <c r="AS107" s="431"/>
      <c r="AT107" s="431"/>
      <c r="AU107" s="431"/>
      <c r="AV107" s="431"/>
      <c r="AW107" s="431"/>
      <c r="AX107" s="431"/>
      <c r="AY107" s="431"/>
      <c r="AZ107" s="431"/>
      <c r="BA107" s="431"/>
      <c r="BB107" s="431"/>
      <c r="BC107" s="431"/>
      <c r="BD107" s="431"/>
      <c r="BE107" s="431"/>
      <c r="BF107" s="431"/>
      <c r="BG107" s="431"/>
      <c r="BH107" s="431"/>
      <c r="BI107" s="431"/>
      <c r="BJ107" s="431"/>
      <c r="BK107" s="431"/>
      <c r="BL107" s="431"/>
      <c r="BM107" s="431"/>
      <c r="BN107" s="431"/>
      <c r="BO107" s="431"/>
      <c r="BP107" s="431"/>
      <c r="BQ107" s="431"/>
      <c r="BR107" s="431"/>
      <c r="BS107" s="431"/>
      <c r="BT107" s="431"/>
      <c r="BU107" s="431"/>
      <c r="BV107" s="431"/>
      <c r="BW107" s="431"/>
      <c r="BX107" s="431"/>
      <c r="BY107" s="431"/>
      <c r="BZ107" s="431"/>
      <c r="CA107" s="431"/>
      <c r="CB107" s="431"/>
      <c r="CC107" s="431"/>
      <c r="CD107" s="431"/>
      <c r="CE107" s="431"/>
      <c r="CF107" s="431"/>
      <c r="CG107" s="431"/>
      <c r="CH107" s="431"/>
      <c r="CI107" s="431"/>
      <c r="CJ107" s="431"/>
      <c r="CK107" s="431"/>
      <c r="CL107" s="431"/>
      <c r="CM107" s="431"/>
      <c r="CN107" s="431"/>
      <c r="CO107" s="431"/>
      <c r="CP107" s="431"/>
      <c r="CQ107" s="431"/>
      <c r="CR107" s="431"/>
      <c r="CS107" s="431"/>
      <c r="CT107" s="431"/>
      <c r="CU107" s="431"/>
      <c r="CV107" s="431"/>
      <c r="CW107" s="431"/>
      <c r="CX107" s="431"/>
      <c r="CY107" s="431"/>
      <c r="CZ107" s="431"/>
      <c r="DA107" s="431"/>
      <c r="DB107" s="431"/>
      <c r="DC107" s="431"/>
      <c r="DD107" s="431"/>
      <c r="DE107" s="431"/>
      <c r="DF107" s="431"/>
      <c r="DG107" s="431"/>
      <c r="DH107" s="431"/>
      <c r="DI107" s="431"/>
      <c r="DJ107" s="431"/>
      <c r="DK107" s="431"/>
      <c r="DL107" s="431"/>
      <c r="DM107" s="431"/>
      <c r="DN107" s="431"/>
      <c r="DO107" s="431"/>
      <c r="DP107" s="431"/>
      <c r="DQ107" s="431"/>
      <c r="DR107" s="431"/>
      <c r="DS107" s="431"/>
      <c r="DT107" s="431"/>
      <c r="DU107" s="431"/>
      <c r="DV107" s="431"/>
      <c r="DW107" s="431"/>
      <c r="DX107" s="431"/>
      <c r="DY107" s="431"/>
      <c r="DZ107" s="431"/>
      <c r="EA107" s="431"/>
      <c r="EB107" s="431"/>
      <c r="EC107" s="431"/>
      <c r="ED107" s="431"/>
      <c r="EE107" s="431"/>
      <c r="EF107" s="431"/>
      <c r="EG107" s="431"/>
      <c r="EH107" s="431"/>
      <c r="EI107" s="431"/>
      <c r="EJ107" s="431"/>
      <c r="EK107" s="431"/>
      <c r="EL107" s="431"/>
      <c r="EM107" s="431"/>
      <c r="EN107" s="431"/>
      <c r="EO107" s="431"/>
      <c r="EP107" s="431"/>
      <c r="EQ107" s="431"/>
      <c r="ER107" s="431"/>
      <c r="ES107" s="431"/>
      <c r="ET107" s="431"/>
      <c r="EU107" s="431"/>
      <c r="EV107" s="431"/>
      <c r="EW107" s="431"/>
      <c r="EX107" s="431"/>
      <c r="EY107" s="431"/>
      <c r="EZ107" s="431"/>
      <c r="FA107" s="431"/>
      <c r="FB107" s="431"/>
      <c r="FC107" s="431"/>
      <c r="FD107" s="431"/>
      <c r="FE107" s="431"/>
      <c r="FF107" s="431"/>
      <c r="FG107" s="431"/>
      <c r="FH107" s="431"/>
      <c r="FI107" s="431"/>
      <c r="FJ107" s="431"/>
      <c r="FK107" s="431"/>
      <c r="FL107" s="431"/>
      <c r="FM107" s="431"/>
      <c r="FN107" s="431"/>
      <c r="FO107" s="431"/>
      <c r="FP107" s="431"/>
      <c r="FQ107" s="431"/>
      <c r="FR107" s="431"/>
      <c r="FS107" s="431"/>
      <c r="FT107" s="429"/>
    </row>
    <row r="108" spans="1:176" s="112" customFormat="1" ht="31.5" x14ac:dyDescent="0.25">
      <c r="A108" s="7">
        <v>107</v>
      </c>
      <c r="B108" s="157" t="s">
        <v>767</v>
      </c>
      <c r="C108" s="153" t="s">
        <v>953</v>
      </c>
      <c r="D108" s="154" t="s">
        <v>768</v>
      </c>
      <c r="E108" s="154">
        <v>2018</v>
      </c>
      <c r="F108" s="158" t="s">
        <v>224</v>
      </c>
      <c r="G108" s="161" t="s">
        <v>2673</v>
      </c>
      <c r="H108" s="427"/>
      <c r="I108" s="427"/>
      <c r="J108" s="427"/>
      <c r="K108" s="427"/>
      <c r="L108" s="427"/>
      <c r="M108" s="427"/>
      <c r="N108" s="427"/>
      <c r="O108" s="427"/>
      <c r="P108" s="427"/>
      <c r="Q108" s="427"/>
      <c r="R108" s="427"/>
      <c r="S108" s="427"/>
      <c r="T108" s="427"/>
      <c r="U108" s="427"/>
      <c r="V108" s="427"/>
      <c r="W108" s="427"/>
      <c r="X108" s="427"/>
      <c r="Y108" s="427"/>
      <c r="Z108" s="427"/>
      <c r="AA108" s="427"/>
      <c r="AB108" s="427"/>
      <c r="AC108" s="427"/>
      <c r="AD108" s="427"/>
      <c r="AE108" s="427"/>
      <c r="AF108" s="427"/>
      <c r="AG108" s="427"/>
      <c r="AH108" s="427"/>
      <c r="AI108" s="427"/>
      <c r="AJ108" s="427"/>
      <c r="AK108" s="427"/>
      <c r="AL108" s="427"/>
      <c r="AM108" s="427"/>
      <c r="AN108" s="427"/>
      <c r="AO108" s="427"/>
      <c r="AP108" s="427"/>
      <c r="AQ108" s="427"/>
      <c r="AR108" s="427"/>
      <c r="AS108" s="427"/>
      <c r="AT108" s="427"/>
      <c r="AU108" s="427"/>
      <c r="AV108" s="427"/>
      <c r="AW108" s="427"/>
      <c r="AX108" s="427"/>
      <c r="AY108" s="427"/>
      <c r="AZ108" s="427"/>
      <c r="BA108" s="427"/>
      <c r="BB108" s="427"/>
      <c r="BC108" s="427"/>
      <c r="BD108" s="427"/>
      <c r="BE108" s="427"/>
      <c r="BF108" s="427"/>
      <c r="BG108" s="427"/>
      <c r="BH108" s="427"/>
      <c r="BI108" s="427"/>
      <c r="BJ108" s="427"/>
      <c r="BK108" s="427"/>
      <c r="BL108" s="427"/>
      <c r="BM108" s="427"/>
      <c r="BN108" s="427"/>
      <c r="BO108" s="427"/>
      <c r="BP108" s="427"/>
      <c r="BQ108" s="427"/>
      <c r="BR108" s="427"/>
      <c r="BS108" s="427"/>
      <c r="BT108" s="427"/>
      <c r="BU108" s="427"/>
      <c r="BV108" s="427"/>
      <c r="BW108" s="427"/>
      <c r="BX108" s="427"/>
      <c r="BY108" s="427"/>
      <c r="BZ108" s="427"/>
      <c r="CA108" s="427"/>
      <c r="CB108" s="427"/>
      <c r="CC108" s="427"/>
      <c r="CD108" s="427"/>
      <c r="CE108" s="427"/>
      <c r="CF108" s="427"/>
      <c r="CG108" s="427"/>
      <c r="CH108" s="427"/>
      <c r="CI108" s="427"/>
      <c r="CJ108" s="427"/>
      <c r="CK108" s="427"/>
      <c r="CL108" s="427"/>
      <c r="CM108" s="427"/>
      <c r="CN108" s="427"/>
      <c r="CO108" s="427"/>
      <c r="CP108" s="427"/>
      <c r="CQ108" s="427"/>
      <c r="CR108" s="427"/>
      <c r="CS108" s="427"/>
      <c r="CT108" s="427"/>
      <c r="CU108" s="427"/>
      <c r="CV108" s="427"/>
      <c r="CW108" s="427"/>
      <c r="CX108" s="427"/>
      <c r="CY108" s="427"/>
      <c r="CZ108" s="427"/>
      <c r="DA108" s="427"/>
      <c r="DB108" s="427"/>
      <c r="DC108" s="427"/>
      <c r="DD108" s="427"/>
      <c r="DE108" s="427"/>
      <c r="DF108" s="427"/>
      <c r="DG108" s="427"/>
      <c r="DH108" s="427"/>
      <c r="DI108" s="427"/>
      <c r="DJ108" s="427"/>
      <c r="DK108" s="427"/>
      <c r="DL108" s="427"/>
      <c r="DM108" s="427"/>
      <c r="DN108" s="427"/>
      <c r="DO108" s="427"/>
      <c r="DP108" s="427"/>
      <c r="DQ108" s="427"/>
      <c r="DR108" s="427"/>
      <c r="DS108" s="427"/>
      <c r="DT108" s="427"/>
      <c r="DU108" s="427"/>
      <c r="DV108" s="427"/>
      <c r="DW108" s="427"/>
      <c r="DX108" s="427"/>
      <c r="DY108" s="427"/>
      <c r="DZ108" s="427"/>
      <c r="EA108" s="427"/>
      <c r="EB108" s="427"/>
      <c r="EC108" s="427"/>
      <c r="ED108" s="427"/>
      <c r="EE108" s="427"/>
      <c r="EF108" s="427"/>
      <c r="EG108" s="427"/>
      <c r="EH108" s="427"/>
      <c r="EI108" s="427"/>
      <c r="EJ108" s="427"/>
      <c r="EK108" s="427"/>
      <c r="EL108" s="427"/>
      <c r="EM108" s="427"/>
      <c r="EN108" s="427"/>
      <c r="EO108" s="427"/>
      <c r="EP108" s="427"/>
      <c r="EQ108" s="427"/>
      <c r="ER108" s="427"/>
      <c r="ES108" s="427"/>
      <c r="ET108" s="427"/>
      <c r="EU108" s="427"/>
      <c r="EV108" s="427"/>
      <c r="EW108" s="427"/>
      <c r="EX108" s="427"/>
      <c r="EY108" s="427"/>
      <c r="EZ108" s="427"/>
      <c r="FA108" s="427"/>
      <c r="FB108" s="427"/>
      <c r="FC108" s="427"/>
      <c r="FD108" s="427"/>
      <c r="FE108" s="427"/>
      <c r="FF108" s="427"/>
      <c r="FG108" s="427"/>
      <c r="FH108" s="427"/>
      <c r="FI108" s="427"/>
      <c r="FJ108" s="427"/>
      <c r="FK108" s="427"/>
      <c r="FL108" s="427"/>
      <c r="FM108" s="427"/>
      <c r="FN108" s="427"/>
      <c r="FO108" s="427"/>
      <c r="FP108" s="427"/>
      <c r="FQ108" s="427"/>
      <c r="FR108" s="427"/>
      <c r="FS108" s="427"/>
      <c r="FT108" s="429"/>
    </row>
    <row r="109" spans="1:176" s="112" customFormat="1" ht="47.25" x14ac:dyDescent="0.25">
      <c r="A109" s="7">
        <v>108</v>
      </c>
      <c r="B109" s="118" t="s">
        <v>491</v>
      </c>
      <c r="C109" s="118" t="s">
        <v>955</v>
      </c>
      <c r="D109" s="257" t="s">
        <v>492</v>
      </c>
      <c r="E109" s="1">
        <v>2018</v>
      </c>
      <c r="F109" s="18" t="s">
        <v>224</v>
      </c>
      <c r="G109" s="23" t="s">
        <v>2674</v>
      </c>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167"/>
      <c r="BJ109" s="167"/>
      <c r="BK109" s="167"/>
      <c r="BL109" s="167"/>
      <c r="BM109" s="167"/>
      <c r="BN109" s="167"/>
      <c r="BO109" s="167"/>
      <c r="BP109" s="167"/>
      <c r="BQ109" s="167"/>
      <c r="BR109" s="167"/>
      <c r="BS109" s="167"/>
      <c r="BT109" s="167"/>
      <c r="BU109" s="167"/>
      <c r="BV109" s="167"/>
      <c r="BW109" s="167"/>
      <c r="BX109" s="167"/>
      <c r="BY109" s="167"/>
      <c r="BZ109" s="167"/>
      <c r="CA109" s="167"/>
      <c r="CB109" s="167"/>
      <c r="CC109" s="167"/>
      <c r="CD109" s="167"/>
      <c r="CE109" s="167"/>
      <c r="CF109" s="167"/>
      <c r="CG109" s="167"/>
      <c r="CH109" s="167"/>
      <c r="CI109" s="167"/>
      <c r="CJ109" s="167"/>
      <c r="CK109" s="167"/>
      <c r="CL109" s="167"/>
      <c r="CM109" s="167"/>
      <c r="CN109" s="167"/>
      <c r="CO109" s="167"/>
      <c r="CP109" s="167"/>
      <c r="CQ109" s="167"/>
      <c r="CR109" s="167"/>
      <c r="CS109" s="167"/>
      <c r="CT109" s="167"/>
      <c r="CU109" s="167"/>
      <c r="CV109" s="167"/>
      <c r="CW109" s="167"/>
      <c r="CX109" s="167"/>
      <c r="CY109" s="167"/>
      <c r="CZ109" s="167"/>
      <c r="DA109" s="167"/>
      <c r="DB109" s="167"/>
      <c r="DC109" s="167"/>
      <c r="DD109" s="167"/>
      <c r="DE109" s="167"/>
      <c r="DF109" s="167"/>
      <c r="DG109" s="167"/>
      <c r="DH109" s="167"/>
      <c r="DI109" s="167"/>
      <c r="DJ109" s="167"/>
      <c r="DK109" s="167"/>
      <c r="DL109" s="167"/>
      <c r="DM109" s="167"/>
      <c r="DN109" s="167"/>
      <c r="DO109" s="167"/>
      <c r="DP109" s="167"/>
      <c r="DQ109" s="167"/>
      <c r="DR109" s="167"/>
      <c r="DS109" s="167"/>
      <c r="DT109" s="167"/>
      <c r="DU109" s="167"/>
      <c r="DV109" s="167"/>
      <c r="DW109" s="167"/>
      <c r="DX109" s="167"/>
      <c r="DY109" s="167"/>
      <c r="DZ109" s="167"/>
      <c r="EA109" s="167"/>
      <c r="EB109" s="167"/>
      <c r="EC109" s="167"/>
      <c r="ED109" s="167"/>
      <c r="EE109" s="167"/>
      <c r="EF109" s="167"/>
      <c r="EG109" s="167"/>
      <c r="EH109" s="167"/>
      <c r="EI109" s="167"/>
      <c r="EJ109" s="167"/>
      <c r="EK109" s="167"/>
      <c r="EL109" s="167"/>
      <c r="EM109" s="167"/>
      <c r="EN109" s="167"/>
      <c r="EO109" s="167"/>
      <c r="EP109" s="167"/>
      <c r="EQ109" s="167"/>
      <c r="ER109" s="167"/>
      <c r="ES109" s="167"/>
      <c r="ET109" s="167"/>
      <c r="EU109" s="167"/>
      <c r="EV109" s="167"/>
      <c r="EW109" s="167"/>
      <c r="EX109" s="167"/>
      <c r="EY109" s="167"/>
      <c r="EZ109" s="167"/>
      <c r="FA109" s="167"/>
      <c r="FB109" s="167"/>
      <c r="FC109" s="167"/>
      <c r="FD109" s="167"/>
      <c r="FE109" s="167"/>
      <c r="FF109" s="167"/>
      <c r="FG109" s="167"/>
      <c r="FH109" s="167"/>
      <c r="FI109" s="167"/>
      <c r="FJ109" s="167"/>
      <c r="FK109" s="167"/>
      <c r="FL109" s="167"/>
      <c r="FM109" s="167"/>
      <c r="FN109" s="167"/>
      <c r="FO109" s="167"/>
      <c r="FP109" s="167"/>
      <c r="FQ109" s="167"/>
      <c r="FR109" s="167"/>
      <c r="FS109" s="167"/>
      <c r="FT109" s="429"/>
    </row>
    <row r="110" spans="1:176" s="38" customFormat="1" ht="47.25" x14ac:dyDescent="0.2">
      <c r="A110" s="7">
        <v>109</v>
      </c>
      <c r="B110" s="448" t="s">
        <v>735</v>
      </c>
      <c r="C110" s="453" t="s">
        <v>960</v>
      </c>
      <c r="D110" s="458" t="s">
        <v>774</v>
      </c>
      <c r="E110" s="154">
        <v>2018</v>
      </c>
      <c r="F110" s="158" t="s">
        <v>224</v>
      </c>
      <c r="G110" s="161" t="s">
        <v>2673</v>
      </c>
      <c r="H110" s="427"/>
      <c r="I110" s="427"/>
      <c r="J110" s="427"/>
      <c r="K110" s="427"/>
      <c r="L110" s="427"/>
      <c r="M110" s="427"/>
      <c r="N110" s="427"/>
      <c r="O110" s="427"/>
      <c r="P110" s="427"/>
      <c r="Q110" s="427"/>
      <c r="R110" s="427"/>
      <c r="S110" s="427"/>
      <c r="T110" s="427"/>
      <c r="U110" s="427"/>
      <c r="V110" s="427"/>
      <c r="W110" s="427"/>
      <c r="X110" s="427"/>
      <c r="Y110" s="427"/>
      <c r="Z110" s="427"/>
      <c r="AA110" s="427"/>
      <c r="AB110" s="427"/>
      <c r="AC110" s="427"/>
      <c r="AD110" s="427"/>
      <c r="AE110" s="427"/>
      <c r="AF110" s="427"/>
      <c r="AG110" s="427"/>
      <c r="AH110" s="427"/>
      <c r="AI110" s="427"/>
      <c r="AJ110" s="427"/>
      <c r="AK110" s="427"/>
      <c r="AL110" s="427"/>
      <c r="AM110" s="427"/>
      <c r="AN110" s="427"/>
      <c r="AO110" s="427"/>
      <c r="AP110" s="427"/>
      <c r="AQ110" s="427"/>
      <c r="AR110" s="427"/>
      <c r="AS110" s="427"/>
      <c r="AT110" s="427"/>
      <c r="AU110" s="427"/>
      <c r="AV110" s="427"/>
      <c r="AW110" s="427"/>
      <c r="AX110" s="427"/>
      <c r="AY110" s="427"/>
      <c r="AZ110" s="427"/>
      <c r="BA110" s="427"/>
      <c r="BB110" s="427"/>
      <c r="BC110" s="427"/>
      <c r="BD110" s="427"/>
      <c r="BE110" s="427"/>
      <c r="BF110" s="427"/>
      <c r="BG110" s="427"/>
      <c r="BH110" s="427"/>
      <c r="BI110" s="427"/>
      <c r="BJ110" s="427"/>
      <c r="BK110" s="427"/>
      <c r="BL110" s="427"/>
      <c r="BM110" s="427"/>
      <c r="BN110" s="427"/>
      <c r="BO110" s="427"/>
      <c r="BP110" s="427"/>
      <c r="BQ110" s="427"/>
      <c r="BR110" s="427"/>
      <c r="BS110" s="427"/>
      <c r="BT110" s="427"/>
      <c r="BU110" s="427"/>
      <c r="BV110" s="427"/>
      <c r="BW110" s="427"/>
      <c r="BX110" s="427"/>
      <c r="BY110" s="427"/>
      <c r="BZ110" s="427"/>
      <c r="CA110" s="427"/>
      <c r="CB110" s="427"/>
      <c r="CC110" s="427"/>
      <c r="CD110" s="427"/>
      <c r="CE110" s="427"/>
      <c r="CF110" s="427"/>
      <c r="CG110" s="427"/>
      <c r="CH110" s="427"/>
      <c r="CI110" s="427"/>
      <c r="CJ110" s="427"/>
      <c r="CK110" s="427"/>
      <c r="CL110" s="427"/>
      <c r="CM110" s="427"/>
      <c r="CN110" s="427"/>
      <c r="CO110" s="427"/>
      <c r="CP110" s="427"/>
      <c r="CQ110" s="427"/>
      <c r="CR110" s="427"/>
      <c r="CS110" s="427"/>
      <c r="CT110" s="427"/>
      <c r="CU110" s="427"/>
      <c r="CV110" s="427"/>
      <c r="CW110" s="427"/>
      <c r="CX110" s="427"/>
      <c r="CY110" s="427"/>
      <c r="CZ110" s="427"/>
      <c r="DA110" s="427"/>
      <c r="DB110" s="427"/>
      <c r="DC110" s="427"/>
      <c r="DD110" s="427"/>
      <c r="DE110" s="427"/>
      <c r="DF110" s="427"/>
      <c r="DG110" s="427"/>
      <c r="DH110" s="427"/>
      <c r="DI110" s="427"/>
      <c r="DJ110" s="427"/>
      <c r="DK110" s="427"/>
      <c r="DL110" s="427"/>
      <c r="DM110" s="427"/>
      <c r="DN110" s="427"/>
      <c r="DO110" s="427"/>
      <c r="DP110" s="427"/>
      <c r="DQ110" s="427"/>
      <c r="DR110" s="427"/>
      <c r="DS110" s="427"/>
      <c r="DT110" s="427"/>
      <c r="DU110" s="427"/>
      <c r="DV110" s="427"/>
      <c r="DW110" s="427"/>
      <c r="DX110" s="427"/>
      <c r="DY110" s="427"/>
      <c r="DZ110" s="427"/>
      <c r="EA110" s="427"/>
      <c r="EB110" s="427"/>
      <c r="EC110" s="427"/>
      <c r="ED110" s="427"/>
      <c r="EE110" s="427"/>
      <c r="EF110" s="427"/>
      <c r="EG110" s="427"/>
      <c r="EH110" s="427"/>
      <c r="EI110" s="427"/>
      <c r="EJ110" s="427"/>
      <c r="EK110" s="427"/>
      <c r="EL110" s="427"/>
      <c r="EM110" s="427"/>
      <c r="EN110" s="427"/>
      <c r="EO110" s="427"/>
      <c r="EP110" s="427"/>
      <c r="EQ110" s="427"/>
      <c r="ER110" s="427"/>
      <c r="ES110" s="427"/>
      <c r="ET110" s="427"/>
      <c r="EU110" s="427"/>
      <c r="EV110" s="427"/>
      <c r="EW110" s="427"/>
      <c r="EX110" s="427"/>
      <c r="EY110" s="427"/>
      <c r="EZ110" s="427"/>
      <c r="FA110" s="427"/>
      <c r="FB110" s="427"/>
      <c r="FC110" s="427"/>
      <c r="FD110" s="427"/>
      <c r="FE110" s="427"/>
      <c r="FF110" s="427"/>
      <c r="FG110" s="427"/>
      <c r="FH110" s="427"/>
      <c r="FI110" s="427"/>
      <c r="FJ110" s="427"/>
      <c r="FK110" s="427"/>
      <c r="FL110" s="427"/>
      <c r="FM110" s="427"/>
      <c r="FN110" s="427"/>
      <c r="FO110" s="427"/>
      <c r="FP110" s="427"/>
      <c r="FQ110" s="427"/>
      <c r="FR110" s="427"/>
      <c r="FS110" s="427"/>
      <c r="FT110" s="423"/>
    </row>
    <row r="111" spans="1:176" s="113" customFormat="1" ht="47.25" x14ac:dyDescent="0.2">
      <c r="A111" s="7">
        <v>110</v>
      </c>
      <c r="B111" s="22" t="s">
        <v>475</v>
      </c>
      <c r="C111" s="22" t="s">
        <v>961</v>
      </c>
      <c r="D111" s="23" t="s">
        <v>476</v>
      </c>
      <c r="E111" s="1">
        <v>2018</v>
      </c>
      <c r="F111" s="18" t="s">
        <v>224</v>
      </c>
      <c r="G111" s="23" t="s">
        <v>2674</v>
      </c>
      <c r="H111" s="167"/>
      <c r="I111" s="167"/>
      <c r="J111" s="167"/>
      <c r="K111" s="167"/>
      <c r="L111" s="167"/>
      <c r="M111" s="167"/>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67"/>
      <c r="AW111" s="167"/>
      <c r="AX111" s="167"/>
      <c r="AY111" s="167"/>
      <c r="AZ111" s="167"/>
      <c r="BA111" s="167"/>
      <c r="BB111" s="167"/>
      <c r="BC111" s="167"/>
      <c r="BD111" s="167"/>
      <c r="BE111" s="167"/>
      <c r="BF111" s="167"/>
      <c r="BG111" s="167"/>
      <c r="BH111" s="167"/>
      <c r="BI111" s="167"/>
      <c r="BJ111" s="167"/>
      <c r="BK111" s="167"/>
      <c r="BL111" s="167"/>
      <c r="BM111" s="167"/>
      <c r="BN111" s="167"/>
      <c r="BO111" s="167"/>
      <c r="BP111" s="167"/>
      <c r="BQ111" s="167"/>
      <c r="BR111" s="167"/>
      <c r="BS111" s="167"/>
      <c r="BT111" s="167"/>
      <c r="BU111" s="167"/>
      <c r="BV111" s="167"/>
      <c r="BW111" s="167"/>
      <c r="BX111" s="167"/>
      <c r="BY111" s="167"/>
      <c r="BZ111" s="167"/>
      <c r="CA111" s="167"/>
      <c r="CB111" s="167"/>
      <c r="CC111" s="167"/>
      <c r="CD111" s="167"/>
      <c r="CE111" s="167"/>
      <c r="CF111" s="167"/>
      <c r="CG111" s="167"/>
      <c r="CH111" s="167"/>
      <c r="CI111" s="167"/>
      <c r="CJ111" s="167"/>
      <c r="CK111" s="167"/>
      <c r="CL111" s="167"/>
      <c r="CM111" s="167"/>
      <c r="CN111" s="167"/>
      <c r="CO111" s="167"/>
      <c r="CP111" s="167"/>
      <c r="CQ111" s="167"/>
      <c r="CR111" s="167"/>
      <c r="CS111" s="167"/>
      <c r="CT111" s="167"/>
      <c r="CU111" s="167"/>
      <c r="CV111" s="167"/>
      <c r="CW111" s="167"/>
      <c r="CX111" s="167"/>
      <c r="CY111" s="167"/>
      <c r="CZ111" s="167"/>
      <c r="DA111" s="167"/>
      <c r="DB111" s="167"/>
      <c r="DC111" s="167"/>
      <c r="DD111" s="167"/>
      <c r="DE111" s="167"/>
      <c r="DF111" s="167"/>
      <c r="DG111" s="167"/>
      <c r="DH111" s="167"/>
      <c r="DI111" s="167"/>
      <c r="DJ111" s="167"/>
      <c r="DK111" s="167"/>
      <c r="DL111" s="167"/>
      <c r="DM111" s="167"/>
      <c r="DN111" s="167"/>
      <c r="DO111" s="167"/>
      <c r="DP111" s="167"/>
      <c r="DQ111" s="167"/>
      <c r="DR111" s="167"/>
      <c r="DS111" s="167"/>
      <c r="DT111" s="167"/>
      <c r="DU111" s="167"/>
      <c r="DV111" s="167"/>
      <c r="DW111" s="167"/>
      <c r="DX111" s="167"/>
      <c r="DY111" s="167"/>
      <c r="DZ111" s="167"/>
      <c r="EA111" s="167"/>
      <c r="EB111" s="167"/>
      <c r="EC111" s="167"/>
      <c r="ED111" s="167"/>
      <c r="EE111" s="167"/>
      <c r="EF111" s="167"/>
      <c r="EG111" s="167"/>
      <c r="EH111" s="167"/>
      <c r="EI111" s="167"/>
      <c r="EJ111" s="167"/>
      <c r="EK111" s="167"/>
      <c r="EL111" s="167"/>
      <c r="EM111" s="167"/>
      <c r="EN111" s="167"/>
      <c r="EO111" s="167"/>
      <c r="EP111" s="167"/>
      <c r="EQ111" s="167"/>
      <c r="ER111" s="167"/>
      <c r="ES111" s="167"/>
      <c r="ET111" s="167"/>
      <c r="EU111" s="167"/>
      <c r="EV111" s="167"/>
      <c r="EW111" s="167"/>
      <c r="EX111" s="167"/>
      <c r="EY111" s="167"/>
      <c r="EZ111" s="167"/>
      <c r="FA111" s="167"/>
      <c r="FB111" s="167"/>
      <c r="FC111" s="167"/>
      <c r="FD111" s="167"/>
      <c r="FE111" s="167"/>
      <c r="FF111" s="167"/>
      <c r="FG111" s="167"/>
      <c r="FH111" s="167"/>
      <c r="FI111" s="167"/>
      <c r="FJ111" s="167"/>
      <c r="FK111" s="167"/>
      <c r="FL111" s="167"/>
      <c r="FM111" s="167"/>
      <c r="FN111" s="167"/>
      <c r="FO111" s="167"/>
      <c r="FP111" s="167"/>
      <c r="FQ111" s="167"/>
      <c r="FR111" s="167"/>
      <c r="FS111" s="167"/>
      <c r="FT111" s="423"/>
    </row>
    <row r="112" spans="1:176" s="113" customFormat="1" ht="63" x14ac:dyDescent="0.2">
      <c r="A112" s="7">
        <v>111</v>
      </c>
      <c r="B112" s="22" t="s">
        <v>891</v>
      </c>
      <c r="C112" s="22" t="s">
        <v>963</v>
      </c>
      <c r="D112" s="23" t="s">
        <v>487</v>
      </c>
      <c r="E112" s="1">
        <v>2018</v>
      </c>
      <c r="F112" s="18" t="s">
        <v>224</v>
      </c>
      <c r="G112" s="23" t="s">
        <v>2674</v>
      </c>
      <c r="H112" s="167"/>
      <c r="I112" s="167"/>
      <c r="J112" s="167"/>
      <c r="K112" s="167"/>
      <c r="L112" s="167"/>
      <c r="M112" s="167"/>
      <c r="N112" s="167"/>
      <c r="O112" s="167"/>
      <c r="P112" s="167"/>
      <c r="Q112" s="167"/>
      <c r="R112" s="167"/>
      <c r="S112" s="167"/>
      <c r="T112" s="167"/>
      <c r="U112" s="167"/>
      <c r="V112" s="167"/>
      <c r="W112" s="167"/>
      <c r="X112" s="167"/>
      <c r="Y112" s="167"/>
      <c r="Z112" s="167"/>
      <c r="AA112" s="167"/>
      <c r="AB112" s="167"/>
      <c r="AC112" s="167"/>
      <c r="AD112" s="167"/>
      <c r="AE112" s="167"/>
      <c r="AF112" s="167"/>
      <c r="AG112" s="167"/>
      <c r="AH112" s="167"/>
      <c r="AI112" s="167"/>
      <c r="AJ112" s="167"/>
      <c r="AK112" s="167"/>
      <c r="AL112" s="167"/>
      <c r="AM112" s="167"/>
      <c r="AN112" s="167"/>
      <c r="AO112" s="167"/>
      <c r="AP112" s="167"/>
      <c r="AQ112" s="167"/>
      <c r="AR112" s="167"/>
      <c r="AS112" s="167"/>
      <c r="AT112" s="167"/>
      <c r="AU112" s="167"/>
      <c r="AV112" s="167"/>
      <c r="AW112" s="167"/>
      <c r="AX112" s="167"/>
      <c r="AY112" s="167"/>
      <c r="AZ112" s="167"/>
      <c r="BA112" s="167"/>
      <c r="BB112" s="167"/>
      <c r="BC112" s="167"/>
      <c r="BD112" s="167"/>
      <c r="BE112" s="167"/>
      <c r="BF112" s="167"/>
      <c r="BG112" s="167"/>
      <c r="BH112" s="167"/>
      <c r="BI112" s="167"/>
      <c r="BJ112" s="167"/>
      <c r="BK112" s="167"/>
      <c r="BL112" s="167"/>
      <c r="BM112" s="167"/>
      <c r="BN112" s="167"/>
      <c r="BO112" s="167"/>
      <c r="BP112" s="167"/>
      <c r="BQ112" s="167"/>
      <c r="BR112" s="167"/>
      <c r="BS112" s="167"/>
      <c r="BT112" s="167"/>
      <c r="BU112" s="167"/>
      <c r="BV112" s="167"/>
      <c r="BW112" s="167"/>
      <c r="BX112" s="167"/>
      <c r="BY112" s="167"/>
      <c r="BZ112" s="167"/>
      <c r="CA112" s="167"/>
      <c r="CB112" s="167"/>
      <c r="CC112" s="167"/>
      <c r="CD112" s="167"/>
      <c r="CE112" s="167"/>
      <c r="CF112" s="167"/>
      <c r="CG112" s="167"/>
      <c r="CH112" s="167"/>
      <c r="CI112" s="167"/>
      <c r="CJ112" s="167"/>
      <c r="CK112" s="167"/>
      <c r="CL112" s="167"/>
      <c r="CM112" s="167"/>
      <c r="CN112" s="167"/>
      <c r="CO112" s="167"/>
      <c r="CP112" s="167"/>
      <c r="CQ112" s="167"/>
      <c r="CR112" s="167"/>
      <c r="CS112" s="167"/>
      <c r="CT112" s="167"/>
      <c r="CU112" s="167"/>
      <c r="CV112" s="167"/>
      <c r="CW112" s="167"/>
      <c r="CX112" s="167"/>
      <c r="CY112" s="167"/>
      <c r="CZ112" s="167"/>
      <c r="DA112" s="167"/>
      <c r="DB112" s="167"/>
      <c r="DC112" s="167"/>
      <c r="DD112" s="167"/>
      <c r="DE112" s="167"/>
      <c r="DF112" s="167"/>
      <c r="DG112" s="167"/>
      <c r="DH112" s="167"/>
      <c r="DI112" s="167"/>
      <c r="DJ112" s="167"/>
      <c r="DK112" s="167"/>
      <c r="DL112" s="167"/>
      <c r="DM112" s="167"/>
      <c r="DN112" s="167"/>
      <c r="DO112" s="167"/>
      <c r="DP112" s="167"/>
      <c r="DQ112" s="167"/>
      <c r="DR112" s="167"/>
      <c r="DS112" s="167"/>
      <c r="DT112" s="167"/>
      <c r="DU112" s="167"/>
      <c r="DV112" s="167"/>
      <c r="DW112" s="167"/>
      <c r="DX112" s="167"/>
      <c r="DY112" s="167"/>
      <c r="DZ112" s="167"/>
      <c r="EA112" s="167"/>
      <c r="EB112" s="167"/>
      <c r="EC112" s="167"/>
      <c r="ED112" s="167"/>
      <c r="EE112" s="167"/>
      <c r="EF112" s="167"/>
      <c r="EG112" s="167"/>
      <c r="EH112" s="167"/>
      <c r="EI112" s="167"/>
      <c r="EJ112" s="167"/>
      <c r="EK112" s="167"/>
      <c r="EL112" s="167"/>
      <c r="EM112" s="167"/>
      <c r="EN112" s="167"/>
      <c r="EO112" s="167"/>
      <c r="EP112" s="167"/>
      <c r="EQ112" s="167"/>
      <c r="ER112" s="167"/>
      <c r="ES112" s="167"/>
      <c r="ET112" s="167"/>
      <c r="EU112" s="167"/>
      <c r="EV112" s="167"/>
      <c r="EW112" s="167"/>
      <c r="EX112" s="167"/>
      <c r="EY112" s="167"/>
      <c r="EZ112" s="167"/>
      <c r="FA112" s="167"/>
      <c r="FB112" s="167"/>
      <c r="FC112" s="167"/>
      <c r="FD112" s="167"/>
      <c r="FE112" s="167"/>
      <c r="FF112" s="167"/>
      <c r="FG112" s="167"/>
      <c r="FH112" s="167"/>
      <c r="FI112" s="167"/>
      <c r="FJ112" s="167"/>
      <c r="FK112" s="167"/>
      <c r="FL112" s="167"/>
      <c r="FM112" s="167"/>
      <c r="FN112" s="167"/>
      <c r="FO112" s="167"/>
      <c r="FP112" s="167"/>
      <c r="FQ112" s="167"/>
      <c r="FR112" s="167"/>
      <c r="FS112" s="167"/>
      <c r="FT112" s="423"/>
    </row>
    <row r="113" spans="1:176" s="113" customFormat="1" ht="47.25" x14ac:dyDescent="0.2">
      <c r="A113" s="7">
        <v>112</v>
      </c>
      <c r="B113" s="220" t="s">
        <v>2479</v>
      </c>
      <c r="C113" s="220" t="s">
        <v>2480</v>
      </c>
      <c r="D113" s="221" t="s">
        <v>2481</v>
      </c>
      <c r="E113" s="100">
        <v>2018</v>
      </c>
      <c r="F113" s="262" t="s">
        <v>224</v>
      </c>
      <c r="G113" s="25" t="s">
        <v>2688</v>
      </c>
      <c r="H113" s="140"/>
      <c r="I113" s="140"/>
      <c r="J113" s="140"/>
      <c r="K113" s="140"/>
      <c r="L113" s="140"/>
      <c r="M113" s="140"/>
      <c r="N113" s="140"/>
      <c r="O113" s="140"/>
      <c r="P113" s="140"/>
      <c r="Q113" s="140"/>
      <c r="R113" s="140"/>
      <c r="S113" s="140"/>
      <c r="T113" s="140"/>
      <c r="U113" s="140"/>
      <c r="V113" s="140"/>
      <c r="W113" s="140"/>
      <c r="X113" s="140"/>
      <c r="Y113" s="140"/>
      <c r="Z113" s="140"/>
      <c r="AA113" s="140"/>
      <c r="AB113" s="140"/>
      <c r="AC113" s="140"/>
      <c r="AD113" s="140"/>
      <c r="AE113" s="431"/>
      <c r="AF113" s="431"/>
      <c r="AG113" s="431"/>
      <c r="AH113" s="431"/>
      <c r="AI113" s="431"/>
      <c r="AJ113" s="431"/>
      <c r="AK113" s="431"/>
      <c r="AL113" s="431"/>
      <c r="AM113" s="431"/>
      <c r="AN113" s="431"/>
      <c r="AO113" s="431"/>
      <c r="AP113" s="431"/>
      <c r="AQ113" s="431"/>
      <c r="AR113" s="431"/>
      <c r="AS113" s="431"/>
      <c r="AT113" s="431"/>
      <c r="AU113" s="431"/>
      <c r="AV113" s="431"/>
      <c r="AW113" s="431"/>
      <c r="AX113" s="431"/>
      <c r="AY113" s="431"/>
      <c r="AZ113" s="431"/>
      <c r="BA113" s="431"/>
      <c r="BB113" s="431"/>
      <c r="BC113" s="431"/>
      <c r="BD113" s="431"/>
      <c r="BE113" s="431"/>
      <c r="BF113" s="431"/>
      <c r="BG113" s="431"/>
      <c r="BH113" s="431"/>
      <c r="BI113" s="431"/>
      <c r="BJ113" s="431"/>
      <c r="BK113" s="431"/>
      <c r="BL113" s="431"/>
      <c r="BM113" s="431"/>
      <c r="BN113" s="431"/>
      <c r="BO113" s="431"/>
      <c r="BP113" s="431"/>
      <c r="BQ113" s="431"/>
      <c r="BR113" s="431"/>
      <c r="BS113" s="431"/>
      <c r="BT113" s="431"/>
      <c r="BU113" s="431"/>
      <c r="BV113" s="431"/>
      <c r="BW113" s="431"/>
      <c r="BX113" s="431"/>
      <c r="BY113" s="431"/>
      <c r="BZ113" s="431"/>
      <c r="CA113" s="431"/>
      <c r="CB113" s="431"/>
      <c r="CC113" s="431"/>
      <c r="CD113" s="431"/>
      <c r="CE113" s="431"/>
      <c r="CF113" s="431"/>
      <c r="CG113" s="431"/>
      <c r="CH113" s="431"/>
      <c r="CI113" s="431"/>
      <c r="CJ113" s="431"/>
      <c r="CK113" s="431"/>
      <c r="CL113" s="431"/>
      <c r="CM113" s="431"/>
      <c r="CN113" s="431"/>
      <c r="CO113" s="431"/>
      <c r="CP113" s="431"/>
      <c r="CQ113" s="431"/>
      <c r="CR113" s="431"/>
      <c r="CS113" s="431"/>
      <c r="CT113" s="431"/>
      <c r="CU113" s="431"/>
      <c r="CV113" s="431"/>
      <c r="CW113" s="431"/>
      <c r="CX113" s="431"/>
      <c r="CY113" s="431"/>
      <c r="CZ113" s="431"/>
      <c r="DA113" s="431"/>
      <c r="DB113" s="431"/>
      <c r="DC113" s="431"/>
      <c r="DD113" s="431"/>
      <c r="DE113" s="431"/>
      <c r="DF113" s="431"/>
      <c r="DG113" s="431"/>
      <c r="DH113" s="431"/>
      <c r="DI113" s="431"/>
      <c r="DJ113" s="431"/>
      <c r="DK113" s="431"/>
      <c r="DL113" s="431"/>
      <c r="DM113" s="431"/>
      <c r="DN113" s="431"/>
      <c r="DO113" s="431"/>
      <c r="DP113" s="431"/>
      <c r="DQ113" s="431"/>
      <c r="DR113" s="431"/>
      <c r="DS113" s="431"/>
      <c r="DT113" s="431"/>
      <c r="DU113" s="431"/>
      <c r="DV113" s="431"/>
      <c r="DW113" s="431"/>
      <c r="DX113" s="431"/>
      <c r="DY113" s="431"/>
      <c r="DZ113" s="431"/>
      <c r="EA113" s="431"/>
      <c r="EB113" s="431"/>
      <c r="EC113" s="431"/>
      <c r="ED113" s="431"/>
      <c r="EE113" s="431"/>
      <c r="EF113" s="431"/>
      <c r="EG113" s="431"/>
      <c r="EH113" s="431"/>
      <c r="EI113" s="431"/>
      <c r="EJ113" s="431"/>
      <c r="EK113" s="431"/>
      <c r="EL113" s="431"/>
      <c r="EM113" s="431"/>
      <c r="EN113" s="431"/>
      <c r="EO113" s="431"/>
      <c r="EP113" s="431"/>
      <c r="EQ113" s="431"/>
      <c r="ER113" s="431"/>
      <c r="ES113" s="431"/>
      <c r="ET113" s="431"/>
      <c r="EU113" s="431"/>
      <c r="EV113" s="431"/>
      <c r="EW113" s="431"/>
      <c r="EX113" s="431"/>
      <c r="EY113" s="431"/>
      <c r="EZ113" s="431"/>
      <c r="FA113" s="431"/>
      <c r="FB113" s="431"/>
      <c r="FC113" s="431"/>
      <c r="FD113" s="431"/>
      <c r="FE113" s="431"/>
      <c r="FF113" s="431"/>
      <c r="FG113" s="431"/>
      <c r="FH113" s="431"/>
      <c r="FI113" s="431"/>
      <c r="FJ113" s="431"/>
      <c r="FK113" s="431"/>
      <c r="FL113" s="431"/>
      <c r="FM113" s="431"/>
      <c r="FN113" s="431"/>
      <c r="FO113" s="431"/>
      <c r="FP113" s="431"/>
      <c r="FQ113" s="431"/>
      <c r="FR113" s="431"/>
      <c r="FS113" s="431"/>
      <c r="FT113" s="423"/>
    </row>
    <row r="114" spans="1:176" s="113" customFormat="1" ht="47.25" x14ac:dyDescent="0.2">
      <c r="A114" s="7">
        <v>113</v>
      </c>
      <c r="B114" s="22" t="s">
        <v>736</v>
      </c>
      <c r="C114" s="22" t="s">
        <v>892</v>
      </c>
      <c r="D114" s="23" t="s">
        <v>478</v>
      </c>
      <c r="E114" s="1">
        <v>2018</v>
      </c>
      <c r="F114" s="18" t="s">
        <v>224</v>
      </c>
      <c r="G114" s="23" t="s">
        <v>2674</v>
      </c>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c r="AS114" s="167"/>
      <c r="AT114" s="167"/>
      <c r="AU114" s="167"/>
      <c r="AV114" s="167"/>
      <c r="AW114" s="167"/>
      <c r="AX114" s="167"/>
      <c r="AY114" s="167"/>
      <c r="AZ114" s="167"/>
      <c r="BA114" s="167"/>
      <c r="BB114" s="167"/>
      <c r="BC114" s="167"/>
      <c r="BD114" s="167"/>
      <c r="BE114" s="167"/>
      <c r="BF114" s="167"/>
      <c r="BG114" s="167"/>
      <c r="BH114" s="167"/>
      <c r="BI114" s="167"/>
      <c r="BJ114" s="167"/>
      <c r="BK114" s="167"/>
      <c r="BL114" s="167"/>
      <c r="BM114" s="167"/>
      <c r="BN114" s="167"/>
      <c r="BO114" s="167"/>
      <c r="BP114" s="167"/>
      <c r="BQ114" s="167"/>
      <c r="BR114" s="167"/>
      <c r="BS114" s="167"/>
      <c r="BT114" s="167"/>
      <c r="BU114" s="167"/>
      <c r="BV114" s="167"/>
      <c r="BW114" s="167"/>
      <c r="BX114" s="167"/>
      <c r="BY114" s="167"/>
      <c r="BZ114" s="167"/>
      <c r="CA114" s="167"/>
      <c r="CB114" s="167"/>
      <c r="CC114" s="167"/>
      <c r="CD114" s="167"/>
      <c r="CE114" s="167"/>
      <c r="CF114" s="167"/>
      <c r="CG114" s="167"/>
      <c r="CH114" s="167"/>
      <c r="CI114" s="167"/>
      <c r="CJ114" s="167"/>
      <c r="CK114" s="167"/>
      <c r="CL114" s="167"/>
      <c r="CM114" s="167"/>
      <c r="CN114" s="167"/>
      <c r="CO114" s="167"/>
      <c r="CP114" s="167"/>
      <c r="CQ114" s="167"/>
      <c r="CR114" s="167"/>
      <c r="CS114" s="167"/>
      <c r="CT114" s="167"/>
      <c r="CU114" s="167"/>
      <c r="CV114" s="167"/>
      <c r="CW114" s="167"/>
      <c r="CX114" s="167"/>
      <c r="CY114" s="167"/>
      <c r="CZ114" s="167"/>
      <c r="DA114" s="167"/>
      <c r="DB114" s="167"/>
      <c r="DC114" s="167"/>
      <c r="DD114" s="167"/>
      <c r="DE114" s="167"/>
      <c r="DF114" s="167"/>
      <c r="DG114" s="167"/>
      <c r="DH114" s="167"/>
      <c r="DI114" s="167"/>
      <c r="DJ114" s="167"/>
      <c r="DK114" s="167"/>
      <c r="DL114" s="167"/>
      <c r="DM114" s="167"/>
      <c r="DN114" s="167"/>
      <c r="DO114" s="167"/>
      <c r="DP114" s="167"/>
      <c r="DQ114" s="167"/>
      <c r="DR114" s="167"/>
      <c r="DS114" s="167"/>
      <c r="DT114" s="167"/>
      <c r="DU114" s="167"/>
      <c r="DV114" s="167"/>
      <c r="DW114" s="167"/>
      <c r="DX114" s="167"/>
      <c r="DY114" s="167"/>
      <c r="DZ114" s="167"/>
      <c r="EA114" s="167"/>
      <c r="EB114" s="167"/>
      <c r="EC114" s="167"/>
      <c r="ED114" s="167"/>
      <c r="EE114" s="167"/>
      <c r="EF114" s="167"/>
      <c r="EG114" s="167"/>
      <c r="EH114" s="167"/>
      <c r="EI114" s="167"/>
      <c r="EJ114" s="167"/>
      <c r="EK114" s="167"/>
      <c r="EL114" s="167"/>
      <c r="EM114" s="167"/>
      <c r="EN114" s="167"/>
      <c r="EO114" s="167"/>
      <c r="EP114" s="167"/>
      <c r="EQ114" s="167"/>
      <c r="ER114" s="167"/>
      <c r="ES114" s="167"/>
      <c r="ET114" s="167"/>
      <c r="EU114" s="167"/>
      <c r="EV114" s="167"/>
      <c r="EW114" s="167"/>
      <c r="EX114" s="167"/>
      <c r="EY114" s="167"/>
      <c r="EZ114" s="167"/>
      <c r="FA114" s="167"/>
      <c r="FB114" s="167"/>
      <c r="FC114" s="167"/>
      <c r="FD114" s="167"/>
      <c r="FE114" s="167"/>
      <c r="FF114" s="167"/>
      <c r="FG114" s="167"/>
      <c r="FH114" s="167"/>
      <c r="FI114" s="167"/>
      <c r="FJ114" s="167"/>
      <c r="FK114" s="167"/>
      <c r="FL114" s="167"/>
      <c r="FM114" s="167"/>
      <c r="FN114" s="167"/>
      <c r="FO114" s="167"/>
      <c r="FP114" s="167"/>
      <c r="FQ114" s="167"/>
      <c r="FR114" s="167"/>
      <c r="FS114" s="167"/>
      <c r="FT114" s="423"/>
    </row>
    <row r="115" spans="1:176" s="113" customFormat="1" ht="31.5" x14ac:dyDescent="0.2">
      <c r="A115" s="7">
        <v>114</v>
      </c>
      <c r="B115" s="22" t="s">
        <v>495</v>
      </c>
      <c r="C115" s="22" t="s">
        <v>969</v>
      </c>
      <c r="D115" s="23" t="s">
        <v>496</v>
      </c>
      <c r="E115" s="1">
        <v>2018</v>
      </c>
      <c r="F115" s="18" t="s">
        <v>224</v>
      </c>
      <c r="G115" s="23" t="s">
        <v>2674</v>
      </c>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67"/>
      <c r="AW115" s="167"/>
      <c r="AX115" s="167"/>
      <c r="AY115" s="167"/>
      <c r="AZ115" s="167"/>
      <c r="BA115" s="167"/>
      <c r="BB115" s="167"/>
      <c r="BC115" s="167"/>
      <c r="BD115" s="167"/>
      <c r="BE115" s="167"/>
      <c r="BF115" s="167"/>
      <c r="BG115" s="167"/>
      <c r="BH115" s="167"/>
      <c r="BI115" s="167"/>
      <c r="BJ115" s="167"/>
      <c r="BK115" s="167"/>
      <c r="BL115" s="167"/>
      <c r="BM115" s="167"/>
      <c r="BN115" s="167"/>
      <c r="BO115" s="167"/>
      <c r="BP115" s="167"/>
      <c r="BQ115" s="167"/>
      <c r="BR115" s="167"/>
      <c r="BS115" s="167"/>
      <c r="BT115" s="167"/>
      <c r="BU115" s="167"/>
      <c r="BV115" s="167"/>
      <c r="BW115" s="167"/>
      <c r="BX115" s="167"/>
      <c r="BY115" s="167"/>
      <c r="BZ115" s="167"/>
      <c r="CA115" s="167"/>
      <c r="CB115" s="167"/>
      <c r="CC115" s="167"/>
      <c r="CD115" s="167"/>
      <c r="CE115" s="167"/>
      <c r="CF115" s="167"/>
      <c r="CG115" s="167"/>
      <c r="CH115" s="167"/>
      <c r="CI115" s="167"/>
      <c r="CJ115" s="167"/>
      <c r="CK115" s="167"/>
      <c r="CL115" s="167"/>
      <c r="CM115" s="167"/>
      <c r="CN115" s="167"/>
      <c r="CO115" s="167"/>
      <c r="CP115" s="167"/>
      <c r="CQ115" s="167"/>
      <c r="CR115" s="167"/>
      <c r="CS115" s="167"/>
      <c r="CT115" s="167"/>
      <c r="CU115" s="167"/>
      <c r="CV115" s="167"/>
      <c r="CW115" s="167"/>
      <c r="CX115" s="167"/>
      <c r="CY115" s="167"/>
      <c r="CZ115" s="167"/>
      <c r="DA115" s="167"/>
      <c r="DB115" s="167"/>
      <c r="DC115" s="167"/>
      <c r="DD115" s="167"/>
      <c r="DE115" s="167"/>
      <c r="DF115" s="167"/>
      <c r="DG115" s="167"/>
      <c r="DH115" s="167"/>
      <c r="DI115" s="167"/>
      <c r="DJ115" s="167"/>
      <c r="DK115" s="167"/>
      <c r="DL115" s="167"/>
      <c r="DM115" s="167"/>
      <c r="DN115" s="167"/>
      <c r="DO115" s="167"/>
      <c r="DP115" s="167"/>
      <c r="DQ115" s="167"/>
      <c r="DR115" s="167"/>
      <c r="DS115" s="167"/>
      <c r="DT115" s="167"/>
      <c r="DU115" s="167"/>
      <c r="DV115" s="167"/>
      <c r="DW115" s="167"/>
      <c r="DX115" s="167"/>
      <c r="DY115" s="167"/>
      <c r="DZ115" s="167"/>
      <c r="EA115" s="167"/>
      <c r="EB115" s="167"/>
      <c r="EC115" s="167"/>
      <c r="ED115" s="167"/>
      <c r="EE115" s="167"/>
      <c r="EF115" s="167"/>
      <c r="EG115" s="167"/>
      <c r="EH115" s="167"/>
      <c r="EI115" s="167"/>
      <c r="EJ115" s="167"/>
      <c r="EK115" s="167"/>
      <c r="EL115" s="167"/>
      <c r="EM115" s="167"/>
      <c r="EN115" s="167"/>
      <c r="EO115" s="167"/>
      <c r="EP115" s="167"/>
      <c r="EQ115" s="167"/>
      <c r="ER115" s="167"/>
      <c r="ES115" s="167"/>
      <c r="ET115" s="167"/>
      <c r="EU115" s="167"/>
      <c r="EV115" s="167"/>
      <c r="EW115" s="167"/>
      <c r="EX115" s="167"/>
      <c r="EY115" s="167"/>
      <c r="EZ115" s="167"/>
      <c r="FA115" s="167"/>
      <c r="FB115" s="167"/>
      <c r="FC115" s="167"/>
      <c r="FD115" s="167"/>
      <c r="FE115" s="167"/>
      <c r="FF115" s="167"/>
      <c r="FG115" s="167"/>
      <c r="FH115" s="167"/>
      <c r="FI115" s="167"/>
      <c r="FJ115" s="167"/>
      <c r="FK115" s="167"/>
      <c r="FL115" s="167"/>
      <c r="FM115" s="167"/>
      <c r="FN115" s="167"/>
      <c r="FO115" s="167"/>
      <c r="FP115" s="167"/>
      <c r="FQ115" s="167"/>
      <c r="FR115" s="167"/>
      <c r="FS115" s="167"/>
      <c r="FT115" s="423"/>
    </row>
    <row r="116" spans="1:176" s="113" customFormat="1" ht="47.25" x14ac:dyDescent="0.2">
      <c r="A116" s="7">
        <v>115</v>
      </c>
      <c r="B116" s="163" t="s">
        <v>1187</v>
      </c>
      <c r="C116" s="22" t="s">
        <v>1282</v>
      </c>
      <c r="D116" s="165" t="s">
        <v>110</v>
      </c>
      <c r="E116" s="1">
        <v>2018</v>
      </c>
      <c r="F116" s="166" t="s">
        <v>224</v>
      </c>
      <c r="G116" s="165" t="s">
        <v>2676</v>
      </c>
      <c r="H116" s="424"/>
      <c r="I116" s="424"/>
      <c r="J116" s="424"/>
      <c r="K116" s="424"/>
      <c r="L116" s="424"/>
      <c r="M116" s="424"/>
      <c r="N116" s="424"/>
      <c r="O116" s="424"/>
      <c r="P116" s="424"/>
      <c r="Q116" s="424"/>
      <c r="R116" s="424"/>
      <c r="S116" s="424"/>
      <c r="T116" s="424"/>
      <c r="U116" s="424"/>
      <c r="V116" s="424"/>
      <c r="W116" s="424"/>
      <c r="X116" s="424"/>
      <c r="Y116" s="424"/>
      <c r="Z116" s="424"/>
      <c r="AA116" s="424"/>
      <c r="AB116" s="424"/>
      <c r="AC116" s="424"/>
      <c r="AD116" s="424"/>
      <c r="AE116" s="424"/>
      <c r="AF116" s="424"/>
      <c r="AG116" s="424"/>
      <c r="AH116" s="424"/>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424"/>
      <c r="BF116" s="424"/>
      <c r="BG116" s="424"/>
      <c r="BH116" s="424"/>
      <c r="BI116" s="424"/>
      <c r="BJ116" s="424"/>
      <c r="BK116" s="424"/>
      <c r="BL116" s="424"/>
      <c r="BM116" s="424"/>
      <c r="BN116" s="424"/>
      <c r="BO116" s="424"/>
      <c r="BP116" s="424"/>
      <c r="BQ116" s="424"/>
      <c r="BR116" s="424"/>
      <c r="BS116" s="424"/>
      <c r="BT116" s="424"/>
      <c r="BU116" s="424"/>
      <c r="BV116" s="424"/>
      <c r="BW116" s="424"/>
      <c r="BX116" s="424"/>
      <c r="BY116" s="424"/>
      <c r="BZ116" s="424"/>
      <c r="CA116" s="424"/>
      <c r="CB116" s="424"/>
      <c r="CC116" s="424"/>
      <c r="CD116" s="424"/>
      <c r="CE116" s="424"/>
      <c r="CF116" s="424"/>
      <c r="CG116" s="424"/>
      <c r="CH116" s="424"/>
      <c r="CI116" s="424"/>
      <c r="CJ116" s="424"/>
      <c r="CK116" s="424"/>
      <c r="CL116" s="424"/>
      <c r="CM116" s="424"/>
      <c r="CN116" s="424"/>
      <c r="CO116" s="424"/>
      <c r="CP116" s="424"/>
      <c r="CQ116" s="424"/>
      <c r="CR116" s="424"/>
      <c r="CS116" s="424"/>
      <c r="CT116" s="424"/>
      <c r="CU116" s="424"/>
      <c r="CV116" s="424"/>
      <c r="CW116" s="424"/>
      <c r="CX116" s="424"/>
      <c r="CY116" s="424"/>
      <c r="CZ116" s="424"/>
      <c r="DA116" s="424"/>
      <c r="DB116" s="424"/>
      <c r="DC116" s="424"/>
      <c r="DD116" s="424"/>
      <c r="DE116" s="424"/>
      <c r="DF116" s="424"/>
      <c r="DG116" s="424"/>
      <c r="DH116" s="424"/>
      <c r="DI116" s="424"/>
      <c r="DJ116" s="424"/>
      <c r="DK116" s="424"/>
      <c r="DL116" s="424"/>
      <c r="DM116" s="424"/>
      <c r="DN116" s="424"/>
      <c r="DO116" s="424"/>
      <c r="DP116" s="424"/>
      <c r="DQ116" s="424"/>
      <c r="DR116" s="424"/>
      <c r="DS116" s="424"/>
      <c r="DT116" s="424"/>
      <c r="DU116" s="424"/>
      <c r="DV116" s="424"/>
      <c r="DW116" s="424"/>
      <c r="DX116" s="424"/>
      <c r="DY116" s="424"/>
      <c r="DZ116" s="424"/>
      <c r="EA116" s="424"/>
      <c r="EB116" s="424"/>
      <c r="EC116" s="424"/>
      <c r="ED116" s="424"/>
      <c r="EE116" s="424"/>
      <c r="EF116" s="424"/>
      <c r="EG116" s="424"/>
      <c r="EH116" s="424"/>
      <c r="EI116" s="424"/>
      <c r="EJ116" s="424"/>
      <c r="EK116" s="424"/>
      <c r="EL116" s="424"/>
      <c r="EM116" s="424"/>
      <c r="EN116" s="424"/>
      <c r="EO116" s="424"/>
      <c r="EP116" s="424"/>
      <c r="EQ116" s="424"/>
      <c r="ER116" s="424"/>
      <c r="ES116" s="424"/>
      <c r="ET116" s="424"/>
      <c r="EU116" s="424"/>
      <c r="EV116" s="424"/>
      <c r="EW116" s="424"/>
      <c r="EX116" s="424"/>
      <c r="EY116" s="424"/>
      <c r="EZ116" s="424"/>
      <c r="FA116" s="424"/>
      <c r="FB116" s="424"/>
      <c r="FC116" s="424"/>
      <c r="FD116" s="424"/>
      <c r="FE116" s="424"/>
      <c r="FF116" s="424"/>
      <c r="FG116" s="424"/>
      <c r="FH116" s="424"/>
      <c r="FI116" s="424"/>
      <c r="FJ116" s="424"/>
      <c r="FK116" s="424"/>
      <c r="FL116" s="424"/>
      <c r="FM116" s="424"/>
      <c r="FN116" s="424"/>
      <c r="FO116" s="424"/>
      <c r="FP116" s="424"/>
      <c r="FQ116" s="424"/>
      <c r="FR116" s="424"/>
      <c r="FS116" s="424"/>
      <c r="FT116" s="423"/>
    </row>
    <row r="117" spans="1:176" s="112" customFormat="1" ht="47.25" x14ac:dyDescent="0.25">
      <c r="A117" s="7">
        <v>116</v>
      </c>
      <c r="B117" s="235" t="s">
        <v>2412</v>
      </c>
      <c r="C117" s="220" t="s">
        <v>2413</v>
      </c>
      <c r="D117" s="221" t="s">
        <v>2414</v>
      </c>
      <c r="E117" s="100">
        <v>2018</v>
      </c>
      <c r="F117" s="262" t="s">
        <v>224</v>
      </c>
      <c r="G117" s="25" t="s">
        <v>2688</v>
      </c>
      <c r="H117" s="140"/>
      <c r="I117" s="140"/>
      <c r="J117" s="140"/>
      <c r="K117" s="140"/>
      <c r="L117" s="140"/>
      <c r="M117" s="140"/>
      <c r="N117" s="140"/>
      <c r="O117" s="140"/>
      <c r="P117" s="140"/>
      <c r="Q117" s="140"/>
      <c r="R117" s="140"/>
      <c r="S117" s="140"/>
      <c r="T117" s="140"/>
      <c r="U117" s="140"/>
      <c r="V117" s="140"/>
      <c r="W117" s="140"/>
      <c r="X117" s="140"/>
      <c r="Y117" s="140"/>
      <c r="Z117" s="140"/>
      <c r="AA117" s="140"/>
      <c r="AB117" s="140"/>
      <c r="AC117" s="140"/>
      <c r="AD117" s="140"/>
      <c r="AE117" s="431"/>
      <c r="AF117" s="431"/>
      <c r="AG117" s="431"/>
      <c r="AH117" s="431"/>
      <c r="AI117" s="431"/>
      <c r="AJ117" s="431"/>
      <c r="AK117" s="431"/>
      <c r="AL117" s="431"/>
      <c r="AM117" s="431"/>
      <c r="AN117" s="431"/>
      <c r="AO117" s="431"/>
      <c r="AP117" s="431"/>
      <c r="AQ117" s="431"/>
      <c r="AR117" s="431"/>
      <c r="AS117" s="431"/>
      <c r="AT117" s="431"/>
      <c r="AU117" s="431"/>
      <c r="AV117" s="431"/>
      <c r="AW117" s="431"/>
      <c r="AX117" s="431"/>
      <c r="AY117" s="431"/>
      <c r="AZ117" s="431"/>
      <c r="BA117" s="431"/>
      <c r="BB117" s="431"/>
      <c r="BC117" s="431"/>
      <c r="BD117" s="431"/>
      <c r="BE117" s="431"/>
      <c r="BF117" s="431"/>
      <c r="BG117" s="431"/>
      <c r="BH117" s="431"/>
      <c r="BI117" s="431"/>
      <c r="BJ117" s="431"/>
      <c r="BK117" s="431"/>
      <c r="BL117" s="431"/>
      <c r="BM117" s="431"/>
      <c r="BN117" s="431"/>
      <c r="BO117" s="431"/>
      <c r="BP117" s="431"/>
      <c r="BQ117" s="431"/>
      <c r="BR117" s="431"/>
      <c r="BS117" s="431"/>
      <c r="BT117" s="431"/>
      <c r="BU117" s="431"/>
      <c r="BV117" s="431"/>
      <c r="BW117" s="431"/>
      <c r="BX117" s="431"/>
      <c r="BY117" s="431"/>
      <c r="BZ117" s="431"/>
      <c r="CA117" s="431"/>
      <c r="CB117" s="431"/>
      <c r="CC117" s="431"/>
      <c r="CD117" s="431"/>
      <c r="CE117" s="431"/>
      <c r="CF117" s="431"/>
      <c r="CG117" s="431"/>
      <c r="CH117" s="431"/>
      <c r="CI117" s="431"/>
      <c r="CJ117" s="431"/>
      <c r="CK117" s="431"/>
      <c r="CL117" s="431"/>
      <c r="CM117" s="431"/>
      <c r="CN117" s="431"/>
      <c r="CO117" s="431"/>
      <c r="CP117" s="431"/>
      <c r="CQ117" s="431"/>
      <c r="CR117" s="431"/>
      <c r="CS117" s="431"/>
      <c r="CT117" s="431"/>
      <c r="CU117" s="431"/>
      <c r="CV117" s="431"/>
      <c r="CW117" s="431"/>
      <c r="CX117" s="431"/>
      <c r="CY117" s="431"/>
      <c r="CZ117" s="431"/>
      <c r="DA117" s="431"/>
      <c r="DB117" s="431"/>
      <c r="DC117" s="431"/>
      <c r="DD117" s="431"/>
      <c r="DE117" s="431"/>
      <c r="DF117" s="431"/>
      <c r="DG117" s="431"/>
      <c r="DH117" s="431"/>
      <c r="DI117" s="431"/>
      <c r="DJ117" s="431"/>
      <c r="DK117" s="431"/>
      <c r="DL117" s="431"/>
      <c r="DM117" s="431"/>
      <c r="DN117" s="431"/>
      <c r="DO117" s="431"/>
      <c r="DP117" s="431"/>
      <c r="DQ117" s="431"/>
      <c r="DR117" s="431"/>
      <c r="DS117" s="431"/>
      <c r="DT117" s="431"/>
      <c r="DU117" s="431"/>
      <c r="DV117" s="431"/>
      <c r="DW117" s="431"/>
      <c r="DX117" s="431"/>
      <c r="DY117" s="431"/>
      <c r="DZ117" s="431"/>
      <c r="EA117" s="431"/>
      <c r="EB117" s="431"/>
      <c r="EC117" s="431"/>
      <c r="ED117" s="431"/>
      <c r="EE117" s="431"/>
      <c r="EF117" s="431"/>
      <c r="EG117" s="431"/>
      <c r="EH117" s="431"/>
      <c r="EI117" s="431"/>
      <c r="EJ117" s="431"/>
      <c r="EK117" s="431"/>
      <c r="EL117" s="431"/>
      <c r="EM117" s="431"/>
      <c r="EN117" s="431"/>
      <c r="EO117" s="431"/>
      <c r="EP117" s="431"/>
      <c r="EQ117" s="431"/>
      <c r="ER117" s="431"/>
      <c r="ES117" s="431"/>
      <c r="ET117" s="431"/>
      <c r="EU117" s="431"/>
      <c r="EV117" s="431"/>
      <c r="EW117" s="431"/>
      <c r="EX117" s="431"/>
      <c r="EY117" s="431"/>
      <c r="EZ117" s="431"/>
      <c r="FA117" s="431"/>
      <c r="FB117" s="431"/>
      <c r="FC117" s="431"/>
      <c r="FD117" s="431"/>
      <c r="FE117" s="431"/>
      <c r="FF117" s="431"/>
      <c r="FG117" s="431"/>
      <c r="FH117" s="431"/>
      <c r="FI117" s="431"/>
      <c r="FJ117" s="431"/>
      <c r="FK117" s="431"/>
      <c r="FL117" s="431"/>
      <c r="FM117" s="431"/>
      <c r="FN117" s="431"/>
      <c r="FO117" s="431"/>
      <c r="FP117" s="431"/>
      <c r="FQ117" s="431"/>
      <c r="FR117" s="431"/>
      <c r="FS117" s="431"/>
      <c r="FT117" s="429"/>
    </row>
    <row r="118" spans="1:176" s="114" customFormat="1" ht="47.25" x14ac:dyDescent="0.2">
      <c r="A118" s="7">
        <v>117</v>
      </c>
      <c r="B118" s="237" t="s">
        <v>2408</v>
      </c>
      <c r="C118" s="237" t="s">
        <v>2409</v>
      </c>
      <c r="D118" s="221" t="s">
        <v>2410</v>
      </c>
      <c r="E118" s="100">
        <v>2018</v>
      </c>
      <c r="F118" s="262" t="s">
        <v>224</v>
      </c>
      <c r="G118" s="25" t="s">
        <v>2688</v>
      </c>
      <c r="H118" s="140"/>
      <c r="I118" s="140"/>
      <c r="J118" s="140"/>
      <c r="K118" s="140"/>
      <c r="L118" s="140"/>
      <c r="M118" s="140"/>
      <c r="N118" s="140"/>
      <c r="O118" s="140"/>
      <c r="P118" s="140"/>
      <c r="Q118" s="140"/>
      <c r="R118" s="140"/>
      <c r="S118" s="140"/>
      <c r="T118" s="140"/>
      <c r="U118" s="140"/>
      <c r="V118" s="140"/>
      <c r="W118" s="140"/>
      <c r="X118" s="140"/>
      <c r="Y118" s="140"/>
      <c r="Z118" s="140"/>
      <c r="AA118" s="140"/>
      <c r="AB118" s="140"/>
      <c r="AC118" s="140"/>
      <c r="AD118" s="140"/>
      <c r="AE118" s="431"/>
      <c r="AF118" s="431"/>
      <c r="AG118" s="431"/>
      <c r="AH118" s="431"/>
      <c r="AI118" s="431"/>
      <c r="AJ118" s="431"/>
      <c r="AK118" s="431"/>
      <c r="AL118" s="431"/>
      <c r="AM118" s="431"/>
      <c r="AN118" s="431"/>
      <c r="AO118" s="431"/>
      <c r="AP118" s="431"/>
      <c r="AQ118" s="431"/>
      <c r="AR118" s="431"/>
      <c r="AS118" s="431"/>
      <c r="AT118" s="431"/>
      <c r="AU118" s="431"/>
      <c r="AV118" s="431"/>
      <c r="AW118" s="431"/>
      <c r="AX118" s="431"/>
      <c r="AY118" s="431"/>
      <c r="AZ118" s="431"/>
      <c r="BA118" s="431"/>
      <c r="BB118" s="431"/>
      <c r="BC118" s="431"/>
      <c r="BD118" s="431"/>
      <c r="BE118" s="431"/>
      <c r="BF118" s="431"/>
      <c r="BG118" s="431"/>
      <c r="BH118" s="431"/>
      <c r="BI118" s="431"/>
      <c r="BJ118" s="431"/>
      <c r="BK118" s="431"/>
      <c r="BL118" s="431"/>
      <c r="BM118" s="431"/>
      <c r="BN118" s="431"/>
      <c r="BO118" s="431"/>
      <c r="BP118" s="431"/>
      <c r="BQ118" s="431"/>
      <c r="BR118" s="431"/>
      <c r="BS118" s="431"/>
      <c r="BT118" s="431"/>
      <c r="BU118" s="431"/>
      <c r="BV118" s="431"/>
      <c r="BW118" s="431"/>
      <c r="BX118" s="431"/>
      <c r="BY118" s="431"/>
      <c r="BZ118" s="431"/>
      <c r="CA118" s="431"/>
      <c r="CB118" s="431"/>
      <c r="CC118" s="431"/>
      <c r="CD118" s="431"/>
      <c r="CE118" s="431"/>
      <c r="CF118" s="431"/>
      <c r="CG118" s="431"/>
      <c r="CH118" s="431"/>
      <c r="CI118" s="431"/>
      <c r="CJ118" s="431"/>
      <c r="CK118" s="431"/>
      <c r="CL118" s="431"/>
      <c r="CM118" s="431"/>
      <c r="CN118" s="431"/>
      <c r="CO118" s="431"/>
      <c r="CP118" s="431"/>
      <c r="CQ118" s="431"/>
      <c r="CR118" s="431"/>
      <c r="CS118" s="431"/>
      <c r="CT118" s="431"/>
      <c r="CU118" s="431"/>
      <c r="CV118" s="431"/>
      <c r="CW118" s="431"/>
      <c r="CX118" s="431"/>
      <c r="CY118" s="431"/>
      <c r="CZ118" s="431"/>
      <c r="DA118" s="431"/>
      <c r="DB118" s="431"/>
      <c r="DC118" s="431"/>
      <c r="DD118" s="431"/>
      <c r="DE118" s="431"/>
      <c r="DF118" s="431"/>
      <c r="DG118" s="431"/>
      <c r="DH118" s="431"/>
      <c r="DI118" s="431"/>
      <c r="DJ118" s="431"/>
      <c r="DK118" s="431"/>
      <c r="DL118" s="431"/>
      <c r="DM118" s="431"/>
      <c r="DN118" s="431"/>
      <c r="DO118" s="431"/>
      <c r="DP118" s="431"/>
      <c r="DQ118" s="431"/>
      <c r="DR118" s="431"/>
      <c r="DS118" s="431"/>
      <c r="DT118" s="431"/>
      <c r="DU118" s="431"/>
      <c r="DV118" s="431"/>
      <c r="DW118" s="431"/>
      <c r="DX118" s="431"/>
      <c r="DY118" s="431"/>
      <c r="DZ118" s="431"/>
      <c r="EA118" s="431"/>
      <c r="EB118" s="431"/>
      <c r="EC118" s="431"/>
      <c r="ED118" s="431"/>
      <c r="EE118" s="431"/>
      <c r="EF118" s="431"/>
      <c r="EG118" s="431"/>
      <c r="EH118" s="431"/>
      <c r="EI118" s="431"/>
      <c r="EJ118" s="431"/>
      <c r="EK118" s="431"/>
      <c r="EL118" s="431"/>
      <c r="EM118" s="431"/>
      <c r="EN118" s="431"/>
      <c r="EO118" s="431"/>
      <c r="EP118" s="431"/>
      <c r="EQ118" s="431"/>
      <c r="ER118" s="431"/>
      <c r="ES118" s="431"/>
      <c r="ET118" s="431"/>
      <c r="EU118" s="431"/>
      <c r="EV118" s="431"/>
      <c r="EW118" s="431"/>
      <c r="EX118" s="431"/>
      <c r="EY118" s="431"/>
      <c r="EZ118" s="431"/>
      <c r="FA118" s="431"/>
      <c r="FB118" s="431"/>
      <c r="FC118" s="431"/>
      <c r="FD118" s="431"/>
      <c r="FE118" s="431"/>
      <c r="FF118" s="431"/>
      <c r="FG118" s="431"/>
      <c r="FH118" s="431"/>
      <c r="FI118" s="431"/>
      <c r="FJ118" s="431"/>
      <c r="FK118" s="431"/>
      <c r="FL118" s="431"/>
      <c r="FM118" s="431"/>
      <c r="FN118" s="431"/>
      <c r="FO118" s="431"/>
      <c r="FP118" s="431"/>
      <c r="FQ118" s="431"/>
      <c r="FR118" s="431"/>
      <c r="FS118" s="431"/>
      <c r="FT118" s="423"/>
    </row>
    <row r="119" spans="1:176" s="114" customFormat="1" ht="47.25" x14ac:dyDescent="0.2">
      <c r="A119" s="7">
        <v>118</v>
      </c>
      <c r="B119" s="237" t="s">
        <v>2403</v>
      </c>
      <c r="C119" s="237" t="s">
        <v>2404</v>
      </c>
      <c r="D119" s="221" t="s">
        <v>2405</v>
      </c>
      <c r="E119" s="100">
        <v>2018</v>
      </c>
      <c r="F119" s="262" t="s">
        <v>224</v>
      </c>
      <c r="G119" s="25" t="s">
        <v>2688</v>
      </c>
      <c r="H119" s="140"/>
      <c r="I119" s="140"/>
      <c r="J119" s="140"/>
      <c r="K119" s="140"/>
      <c r="L119" s="140"/>
      <c r="M119" s="140"/>
      <c r="N119" s="140"/>
      <c r="O119" s="140"/>
      <c r="P119" s="140"/>
      <c r="Q119" s="140"/>
      <c r="R119" s="140"/>
      <c r="S119" s="140"/>
      <c r="T119" s="140"/>
      <c r="U119" s="140"/>
      <c r="V119" s="140"/>
      <c r="W119" s="140"/>
      <c r="X119" s="140"/>
      <c r="Y119" s="140"/>
      <c r="Z119" s="140"/>
      <c r="AA119" s="140"/>
      <c r="AB119" s="140"/>
      <c r="AC119" s="140"/>
      <c r="AD119" s="140"/>
      <c r="AE119" s="431"/>
      <c r="AF119" s="431"/>
      <c r="AG119" s="431"/>
      <c r="AH119" s="431"/>
      <c r="AI119" s="431"/>
      <c r="AJ119" s="431"/>
      <c r="AK119" s="431"/>
      <c r="AL119" s="431"/>
      <c r="AM119" s="431"/>
      <c r="AN119" s="431"/>
      <c r="AO119" s="431"/>
      <c r="AP119" s="431"/>
      <c r="AQ119" s="431"/>
      <c r="AR119" s="431"/>
      <c r="AS119" s="431"/>
      <c r="AT119" s="431"/>
      <c r="AU119" s="431"/>
      <c r="AV119" s="431"/>
      <c r="AW119" s="431"/>
      <c r="AX119" s="431"/>
      <c r="AY119" s="431"/>
      <c r="AZ119" s="431"/>
      <c r="BA119" s="431"/>
      <c r="BB119" s="431"/>
      <c r="BC119" s="431"/>
      <c r="BD119" s="431"/>
      <c r="BE119" s="431"/>
      <c r="BF119" s="431"/>
      <c r="BG119" s="431"/>
      <c r="BH119" s="431"/>
      <c r="BI119" s="431"/>
      <c r="BJ119" s="431"/>
      <c r="BK119" s="431"/>
      <c r="BL119" s="431"/>
      <c r="BM119" s="431"/>
      <c r="BN119" s="431"/>
      <c r="BO119" s="431"/>
      <c r="BP119" s="431"/>
      <c r="BQ119" s="431"/>
      <c r="BR119" s="431"/>
      <c r="BS119" s="431"/>
      <c r="BT119" s="431"/>
      <c r="BU119" s="431"/>
      <c r="BV119" s="431"/>
      <c r="BW119" s="431"/>
      <c r="BX119" s="431"/>
      <c r="BY119" s="431"/>
      <c r="BZ119" s="431"/>
      <c r="CA119" s="431"/>
      <c r="CB119" s="431"/>
      <c r="CC119" s="431"/>
      <c r="CD119" s="431"/>
      <c r="CE119" s="431"/>
      <c r="CF119" s="431"/>
      <c r="CG119" s="431"/>
      <c r="CH119" s="431"/>
      <c r="CI119" s="431"/>
      <c r="CJ119" s="431"/>
      <c r="CK119" s="431"/>
      <c r="CL119" s="431"/>
      <c r="CM119" s="431"/>
      <c r="CN119" s="431"/>
      <c r="CO119" s="431"/>
      <c r="CP119" s="431"/>
      <c r="CQ119" s="431"/>
      <c r="CR119" s="431"/>
      <c r="CS119" s="431"/>
      <c r="CT119" s="431"/>
      <c r="CU119" s="431"/>
      <c r="CV119" s="431"/>
      <c r="CW119" s="431"/>
      <c r="CX119" s="431"/>
      <c r="CY119" s="431"/>
      <c r="CZ119" s="431"/>
      <c r="DA119" s="431"/>
      <c r="DB119" s="431"/>
      <c r="DC119" s="431"/>
      <c r="DD119" s="431"/>
      <c r="DE119" s="431"/>
      <c r="DF119" s="431"/>
      <c r="DG119" s="431"/>
      <c r="DH119" s="431"/>
      <c r="DI119" s="431"/>
      <c r="DJ119" s="431"/>
      <c r="DK119" s="431"/>
      <c r="DL119" s="431"/>
      <c r="DM119" s="431"/>
      <c r="DN119" s="431"/>
      <c r="DO119" s="431"/>
      <c r="DP119" s="431"/>
      <c r="DQ119" s="431"/>
      <c r="DR119" s="431"/>
      <c r="DS119" s="431"/>
      <c r="DT119" s="431"/>
      <c r="DU119" s="431"/>
      <c r="DV119" s="431"/>
      <c r="DW119" s="431"/>
      <c r="DX119" s="431"/>
      <c r="DY119" s="431"/>
      <c r="DZ119" s="431"/>
      <c r="EA119" s="431"/>
      <c r="EB119" s="431"/>
      <c r="EC119" s="431"/>
      <c r="ED119" s="431"/>
      <c r="EE119" s="431"/>
      <c r="EF119" s="431"/>
      <c r="EG119" s="431"/>
      <c r="EH119" s="431"/>
      <c r="EI119" s="431"/>
      <c r="EJ119" s="431"/>
      <c r="EK119" s="431"/>
      <c r="EL119" s="431"/>
      <c r="EM119" s="431"/>
      <c r="EN119" s="431"/>
      <c r="EO119" s="431"/>
      <c r="EP119" s="431"/>
      <c r="EQ119" s="431"/>
      <c r="ER119" s="431"/>
      <c r="ES119" s="431"/>
      <c r="ET119" s="431"/>
      <c r="EU119" s="431"/>
      <c r="EV119" s="431"/>
      <c r="EW119" s="431"/>
      <c r="EX119" s="431"/>
      <c r="EY119" s="431"/>
      <c r="EZ119" s="431"/>
      <c r="FA119" s="431"/>
      <c r="FB119" s="431"/>
      <c r="FC119" s="431"/>
      <c r="FD119" s="431"/>
      <c r="FE119" s="431"/>
      <c r="FF119" s="431"/>
      <c r="FG119" s="431"/>
      <c r="FH119" s="431"/>
      <c r="FI119" s="431"/>
      <c r="FJ119" s="431"/>
      <c r="FK119" s="431"/>
      <c r="FL119" s="431"/>
      <c r="FM119" s="431"/>
      <c r="FN119" s="431"/>
      <c r="FO119" s="431"/>
      <c r="FP119" s="431"/>
      <c r="FQ119" s="431"/>
      <c r="FR119" s="431"/>
      <c r="FS119" s="431"/>
      <c r="FT119" s="423"/>
    </row>
    <row r="120" spans="1:176" s="114" customFormat="1" ht="31.5" x14ac:dyDescent="0.2">
      <c r="A120" s="7">
        <v>119</v>
      </c>
      <c r="B120" s="117" t="s">
        <v>383</v>
      </c>
      <c r="C120" s="117" t="s">
        <v>973</v>
      </c>
      <c r="D120" s="23" t="s">
        <v>384</v>
      </c>
      <c r="E120" s="1">
        <v>2018</v>
      </c>
      <c r="F120" s="59" t="s">
        <v>224</v>
      </c>
      <c r="G120" s="23" t="s">
        <v>2674</v>
      </c>
      <c r="H120" s="419"/>
      <c r="I120" s="419"/>
      <c r="J120" s="419"/>
      <c r="K120" s="419"/>
      <c r="L120" s="419"/>
      <c r="M120" s="419"/>
      <c r="N120" s="419"/>
      <c r="O120" s="419"/>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c r="AM120" s="419"/>
      <c r="AN120" s="419"/>
      <c r="AO120" s="419"/>
      <c r="AP120" s="419"/>
      <c r="AQ120" s="419"/>
      <c r="AR120" s="419"/>
      <c r="AS120" s="419"/>
      <c r="AT120" s="419"/>
      <c r="AU120" s="419"/>
      <c r="AV120" s="419"/>
      <c r="AW120" s="419"/>
      <c r="AX120" s="419"/>
      <c r="AY120" s="419"/>
      <c r="AZ120" s="419"/>
      <c r="BA120" s="419"/>
      <c r="BB120" s="419"/>
      <c r="BC120" s="419"/>
      <c r="BD120" s="419"/>
      <c r="BE120" s="419"/>
      <c r="BF120" s="419"/>
      <c r="BG120" s="419"/>
      <c r="BH120" s="419"/>
      <c r="BI120" s="419"/>
      <c r="BJ120" s="419"/>
      <c r="BK120" s="419"/>
      <c r="BL120" s="419"/>
      <c r="BM120" s="419"/>
      <c r="BN120" s="419"/>
      <c r="BO120" s="419"/>
      <c r="BP120" s="419"/>
      <c r="BQ120" s="419"/>
      <c r="BR120" s="419"/>
      <c r="BS120" s="419"/>
      <c r="BT120" s="419"/>
      <c r="BU120" s="419"/>
      <c r="BV120" s="419"/>
      <c r="BW120" s="419"/>
      <c r="BX120" s="419"/>
      <c r="BY120" s="419"/>
      <c r="BZ120" s="419"/>
      <c r="CA120" s="419"/>
      <c r="CB120" s="419"/>
      <c r="CC120" s="419"/>
      <c r="CD120" s="419"/>
      <c r="CE120" s="419"/>
      <c r="CF120" s="419"/>
      <c r="CG120" s="419"/>
      <c r="CH120" s="419"/>
      <c r="CI120" s="419"/>
      <c r="CJ120" s="419"/>
      <c r="CK120" s="419"/>
      <c r="CL120" s="419"/>
      <c r="CM120" s="419"/>
      <c r="CN120" s="419"/>
      <c r="CO120" s="419"/>
      <c r="CP120" s="419"/>
      <c r="CQ120" s="419"/>
      <c r="CR120" s="419"/>
      <c r="CS120" s="419"/>
      <c r="CT120" s="419"/>
      <c r="CU120" s="419"/>
      <c r="CV120" s="419"/>
      <c r="CW120" s="419"/>
      <c r="CX120" s="419"/>
      <c r="CY120" s="419"/>
      <c r="CZ120" s="419"/>
      <c r="DA120" s="419"/>
      <c r="DB120" s="419"/>
      <c r="DC120" s="419"/>
      <c r="DD120" s="419"/>
      <c r="DE120" s="419"/>
      <c r="DF120" s="419"/>
      <c r="DG120" s="419"/>
      <c r="DH120" s="419"/>
      <c r="DI120" s="419"/>
      <c r="DJ120" s="419"/>
      <c r="DK120" s="419"/>
      <c r="DL120" s="419"/>
      <c r="DM120" s="419"/>
      <c r="DN120" s="419"/>
      <c r="DO120" s="419"/>
      <c r="DP120" s="419"/>
      <c r="DQ120" s="419"/>
      <c r="DR120" s="419"/>
      <c r="DS120" s="419"/>
      <c r="DT120" s="419"/>
      <c r="DU120" s="419"/>
      <c r="DV120" s="419"/>
      <c r="DW120" s="419"/>
      <c r="DX120" s="419"/>
      <c r="DY120" s="419"/>
      <c r="DZ120" s="419"/>
      <c r="EA120" s="419"/>
      <c r="EB120" s="419"/>
      <c r="EC120" s="419"/>
      <c r="ED120" s="419"/>
      <c r="EE120" s="419"/>
      <c r="EF120" s="419"/>
      <c r="EG120" s="419"/>
      <c r="EH120" s="419"/>
      <c r="EI120" s="419"/>
      <c r="EJ120" s="419"/>
      <c r="EK120" s="419"/>
      <c r="EL120" s="419"/>
      <c r="EM120" s="419"/>
      <c r="EN120" s="419"/>
      <c r="EO120" s="419"/>
      <c r="EP120" s="419"/>
      <c r="EQ120" s="419"/>
      <c r="ER120" s="419"/>
      <c r="ES120" s="419"/>
      <c r="ET120" s="419"/>
      <c r="EU120" s="419"/>
      <c r="EV120" s="419"/>
      <c r="EW120" s="419"/>
      <c r="EX120" s="419"/>
      <c r="EY120" s="419"/>
      <c r="EZ120" s="419"/>
      <c r="FA120" s="419"/>
      <c r="FB120" s="419"/>
      <c r="FC120" s="419"/>
      <c r="FD120" s="419"/>
      <c r="FE120" s="419"/>
      <c r="FF120" s="419"/>
      <c r="FG120" s="419"/>
      <c r="FH120" s="419"/>
      <c r="FI120" s="419"/>
      <c r="FJ120" s="419"/>
      <c r="FK120" s="419"/>
      <c r="FL120" s="419"/>
      <c r="FM120" s="419"/>
      <c r="FN120" s="419"/>
      <c r="FO120" s="419"/>
      <c r="FP120" s="419"/>
      <c r="FQ120" s="419"/>
      <c r="FR120" s="419"/>
      <c r="FS120" s="419"/>
      <c r="FT120" s="423"/>
    </row>
    <row r="121" spans="1:176" s="114" customFormat="1" ht="31.5" x14ac:dyDescent="0.2">
      <c r="A121" s="7">
        <v>120</v>
      </c>
      <c r="B121" s="117" t="s">
        <v>493</v>
      </c>
      <c r="C121" s="117" t="s">
        <v>974</v>
      </c>
      <c r="D121" s="23" t="s">
        <v>494</v>
      </c>
      <c r="E121" s="1">
        <v>2018</v>
      </c>
      <c r="F121" s="18" t="s">
        <v>224</v>
      </c>
      <c r="G121" s="23" t="s">
        <v>2674</v>
      </c>
      <c r="H121" s="167"/>
      <c r="I121" s="167"/>
      <c r="J121" s="167"/>
      <c r="K121" s="167"/>
      <c r="L121" s="167"/>
      <c r="M121" s="167"/>
      <c r="N121" s="167"/>
      <c r="O121" s="167"/>
      <c r="P121" s="167"/>
      <c r="Q121" s="167"/>
      <c r="R121" s="167"/>
      <c r="S121" s="167"/>
      <c r="T121" s="167"/>
      <c r="U121" s="167"/>
      <c r="V121" s="167"/>
      <c r="W121" s="167"/>
      <c r="X121" s="167"/>
      <c r="Y121" s="167"/>
      <c r="Z121" s="167"/>
      <c r="AA121" s="167"/>
      <c r="AB121" s="167"/>
      <c r="AC121" s="167"/>
      <c r="AD121" s="167"/>
      <c r="AE121" s="167"/>
      <c r="AF121" s="167"/>
      <c r="AG121" s="167"/>
      <c r="AH121" s="167"/>
      <c r="AI121" s="167"/>
      <c r="AJ121" s="167"/>
      <c r="AK121" s="167"/>
      <c r="AL121" s="167"/>
      <c r="AM121" s="167"/>
      <c r="AN121" s="167"/>
      <c r="AO121" s="167"/>
      <c r="AP121" s="167"/>
      <c r="AQ121" s="167"/>
      <c r="AR121" s="167"/>
      <c r="AS121" s="167"/>
      <c r="AT121" s="167"/>
      <c r="AU121" s="167"/>
      <c r="AV121" s="167"/>
      <c r="AW121" s="167"/>
      <c r="AX121" s="167"/>
      <c r="AY121" s="167"/>
      <c r="AZ121" s="167"/>
      <c r="BA121" s="167"/>
      <c r="BB121" s="167"/>
      <c r="BC121" s="167"/>
      <c r="BD121" s="167"/>
      <c r="BE121" s="167"/>
      <c r="BF121" s="167"/>
      <c r="BG121" s="167"/>
      <c r="BH121" s="167"/>
      <c r="BI121" s="167"/>
      <c r="BJ121" s="167"/>
      <c r="BK121" s="167"/>
      <c r="BL121" s="167"/>
      <c r="BM121" s="167"/>
      <c r="BN121" s="167"/>
      <c r="BO121" s="167"/>
      <c r="BP121" s="167"/>
      <c r="BQ121" s="167"/>
      <c r="BR121" s="167"/>
      <c r="BS121" s="167"/>
      <c r="BT121" s="167"/>
      <c r="BU121" s="167"/>
      <c r="BV121" s="167"/>
      <c r="BW121" s="167"/>
      <c r="BX121" s="167"/>
      <c r="BY121" s="167"/>
      <c r="BZ121" s="167"/>
      <c r="CA121" s="167"/>
      <c r="CB121" s="167"/>
      <c r="CC121" s="167"/>
      <c r="CD121" s="167"/>
      <c r="CE121" s="167"/>
      <c r="CF121" s="167"/>
      <c r="CG121" s="167"/>
      <c r="CH121" s="167"/>
      <c r="CI121" s="167"/>
      <c r="CJ121" s="167"/>
      <c r="CK121" s="167"/>
      <c r="CL121" s="167"/>
      <c r="CM121" s="167"/>
      <c r="CN121" s="167"/>
      <c r="CO121" s="167"/>
      <c r="CP121" s="167"/>
      <c r="CQ121" s="167"/>
      <c r="CR121" s="167"/>
      <c r="CS121" s="167"/>
      <c r="CT121" s="167"/>
      <c r="CU121" s="167"/>
      <c r="CV121" s="167"/>
      <c r="CW121" s="167"/>
      <c r="CX121" s="167"/>
      <c r="CY121" s="167"/>
      <c r="CZ121" s="167"/>
      <c r="DA121" s="167"/>
      <c r="DB121" s="167"/>
      <c r="DC121" s="167"/>
      <c r="DD121" s="167"/>
      <c r="DE121" s="167"/>
      <c r="DF121" s="167"/>
      <c r="DG121" s="167"/>
      <c r="DH121" s="167"/>
      <c r="DI121" s="167"/>
      <c r="DJ121" s="167"/>
      <c r="DK121" s="167"/>
      <c r="DL121" s="167"/>
      <c r="DM121" s="167"/>
      <c r="DN121" s="167"/>
      <c r="DO121" s="167"/>
      <c r="DP121" s="167"/>
      <c r="DQ121" s="167"/>
      <c r="DR121" s="167"/>
      <c r="DS121" s="167"/>
      <c r="DT121" s="167"/>
      <c r="DU121" s="167"/>
      <c r="DV121" s="167"/>
      <c r="DW121" s="167"/>
      <c r="DX121" s="167"/>
      <c r="DY121" s="167"/>
      <c r="DZ121" s="167"/>
      <c r="EA121" s="167"/>
      <c r="EB121" s="167"/>
      <c r="EC121" s="167"/>
      <c r="ED121" s="167"/>
      <c r="EE121" s="167"/>
      <c r="EF121" s="167"/>
      <c r="EG121" s="167"/>
      <c r="EH121" s="167"/>
      <c r="EI121" s="167"/>
      <c r="EJ121" s="167"/>
      <c r="EK121" s="167"/>
      <c r="EL121" s="167"/>
      <c r="EM121" s="167"/>
      <c r="EN121" s="167"/>
      <c r="EO121" s="167"/>
      <c r="EP121" s="167"/>
      <c r="EQ121" s="167"/>
      <c r="ER121" s="167"/>
      <c r="ES121" s="167"/>
      <c r="ET121" s="167"/>
      <c r="EU121" s="167"/>
      <c r="EV121" s="167"/>
      <c r="EW121" s="167"/>
      <c r="EX121" s="167"/>
      <c r="EY121" s="167"/>
      <c r="EZ121" s="167"/>
      <c r="FA121" s="167"/>
      <c r="FB121" s="167"/>
      <c r="FC121" s="167"/>
      <c r="FD121" s="167"/>
      <c r="FE121" s="167"/>
      <c r="FF121" s="167"/>
      <c r="FG121" s="167"/>
      <c r="FH121" s="167"/>
      <c r="FI121" s="167"/>
      <c r="FJ121" s="167"/>
      <c r="FK121" s="167"/>
      <c r="FL121" s="167"/>
      <c r="FM121" s="167"/>
      <c r="FN121" s="167"/>
      <c r="FO121" s="167"/>
      <c r="FP121" s="167"/>
      <c r="FQ121" s="167"/>
      <c r="FR121" s="167"/>
      <c r="FS121" s="167"/>
      <c r="FT121" s="423"/>
    </row>
    <row r="122" spans="1:176" s="114" customFormat="1" ht="47.25" x14ac:dyDescent="0.2">
      <c r="A122" s="7">
        <v>121</v>
      </c>
      <c r="B122" s="237" t="s">
        <v>2431</v>
      </c>
      <c r="C122" s="450" t="s">
        <v>2432</v>
      </c>
      <c r="D122" s="221" t="s">
        <v>2433</v>
      </c>
      <c r="E122" s="100">
        <v>2018</v>
      </c>
      <c r="F122" s="262" t="s">
        <v>224</v>
      </c>
      <c r="G122" s="25" t="s">
        <v>2688</v>
      </c>
      <c r="H122" s="431"/>
      <c r="I122" s="431"/>
      <c r="J122" s="431"/>
      <c r="K122" s="431"/>
      <c r="L122" s="431"/>
      <c r="M122" s="431"/>
      <c r="N122" s="431"/>
      <c r="O122" s="431"/>
      <c r="P122" s="431"/>
      <c r="Q122" s="431"/>
      <c r="R122" s="431"/>
      <c r="S122" s="431"/>
      <c r="T122" s="431"/>
      <c r="U122" s="431"/>
      <c r="V122" s="431"/>
      <c r="W122" s="431"/>
      <c r="X122" s="431"/>
      <c r="Y122" s="431"/>
      <c r="Z122" s="431"/>
      <c r="AA122" s="431"/>
      <c r="AB122" s="431"/>
      <c r="AC122" s="431"/>
      <c r="AD122" s="431"/>
      <c r="AE122" s="431"/>
      <c r="AF122" s="431"/>
      <c r="AG122" s="431"/>
      <c r="AH122" s="431"/>
      <c r="AI122" s="431"/>
      <c r="AJ122" s="431"/>
      <c r="AK122" s="431"/>
      <c r="AL122" s="431"/>
      <c r="AM122" s="431"/>
      <c r="AN122" s="431"/>
      <c r="AO122" s="431"/>
      <c r="AP122" s="431"/>
      <c r="AQ122" s="431"/>
      <c r="AR122" s="431"/>
      <c r="AS122" s="431"/>
      <c r="AT122" s="431"/>
      <c r="AU122" s="431"/>
      <c r="AV122" s="431"/>
      <c r="AW122" s="431"/>
      <c r="AX122" s="431"/>
      <c r="AY122" s="431"/>
      <c r="AZ122" s="431"/>
      <c r="BA122" s="431"/>
      <c r="BB122" s="431"/>
      <c r="BC122" s="431"/>
      <c r="BD122" s="431"/>
      <c r="BE122" s="431"/>
      <c r="BF122" s="431"/>
      <c r="BG122" s="431"/>
      <c r="BH122" s="431"/>
      <c r="BI122" s="431"/>
      <c r="BJ122" s="431"/>
      <c r="BK122" s="431"/>
      <c r="BL122" s="431"/>
      <c r="BM122" s="431"/>
      <c r="BN122" s="431"/>
      <c r="BO122" s="431"/>
      <c r="BP122" s="431"/>
      <c r="BQ122" s="431"/>
      <c r="BR122" s="431"/>
      <c r="BS122" s="431"/>
      <c r="BT122" s="431"/>
      <c r="BU122" s="431"/>
      <c r="BV122" s="431"/>
      <c r="BW122" s="431"/>
      <c r="BX122" s="431"/>
      <c r="BY122" s="431"/>
      <c r="BZ122" s="431"/>
      <c r="CA122" s="431"/>
      <c r="CB122" s="431"/>
      <c r="CC122" s="431"/>
      <c r="CD122" s="431"/>
      <c r="CE122" s="431"/>
      <c r="CF122" s="431"/>
      <c r="CG122" s="431"/>
      <c r="CH122" s="431"/>
      <c r="CI122" s="431"/>
      <c r="CJ122" s="431"/>
      <c r="CK122" s="431"/>
      <c r="CL122" s="431"/>
      <c r="CM122" s="431"/>
      <c r="CN122" s="431"/>
      <c r="CO122" s="431"/>
      <c r="CP122" s="431"/>
      <c r="CQ122" s="431"/>
      <c r="CR122" s="431"/>
      <c r="CS122" s="431"/>
      <c r="CT122" s="431"/>
      <c r="CU122" s="431"/>
      <c r="CV122" s="431"/>
      <c r="CW122" s="431"/>
      <c r="CX122" s="431"/>
      <c r="CY122" s="431"/>
      <c r="CZ122" s="431"/>
      <c r="DA122" s="431"/>
      <c r="DB122" s="431"/>
      <c r="DC122" s="431"/>
      <c r="DD122" s="431"/>
      <c r="DE122" s="431"/>
      <c r="DF122" s="431"/>
      <c r="DG122" s="431"/>
      <c r="DH122" s="431"/>
      <c r="DI122" s="431"/>
      <c r="DJ122" s="431"/>
      <c r="DK122" s="431"/>
      <c r="DL122" s="431"/>
      <c r="DM122" s="431"/>
      <c r="DN122" s="431"/>
      <c r="DO122" s="431"/>
      <c r="DP122" s="431"/>
      <c r="DQ122" s="431"/>
      <c r="DR122" s="431"/>
      <c r="DS122" s="431"/>
      <c r="DT122" s="431"/>
      <c r="DU122" s="431"/>
      <c r="DV122" s="431"/>
      <c r="DW122" s="431"/>
      <c r="DX122" s="431"/>
      <c r="DY122" s="431"/>
      <c r="DZ122" s="431"/>
      <c r="EA122" s="431"/>
      <c r="EB122" s="431"/>
      <c r="EC122" s="431"/>
      <c r="ED122" s="431"/>
      <c r="EE122" s="431"/>
      <c r="EF122" s="431"/>
      <c r="EG122" s="431"/>
      <c r="EH122" s="431"/>
      <c r="EI122" s="431"/>
      <c r="EJ122" s="431"/>
      <c r="EK122" s="431"/>
      <c r="EL122" s="431"/>
      <c r="EM122" s="431"/>
      <c r="EN122" s="431"/>
      <c r="EO122" s="431"/>
      <c r="EP122" s="431"/>
      <c r="EQ122" s="431"/>
      <c r="ER122" s="431"/>
      <c r="ES122" s="431"/>
      <c r="ET122" s="431"/>
      <c r="EU122" s="431"/>
      <c r="EV122" s="431"/>
      <c r="EW122" s="431"/>
      <c r="EX122" s="431"/>
      <c r="EY122" s="431"/>
      <c r="EZ122" s="431"/>
      <c r="FA122" s="431"/>
      <c r="FB122" s="431"/>
      <c r="FC122" s="431"/>
      <c r="FD122" s="431"/>
      <c r="FE122" s="431"/>
      <c r="FF122" s="431"/>
      <c r="FG122" s="431"/>
      <c r="FH122" s="431"/>
      <c r="FI122" s="431"/>
      <c r="FJ122" s="431"/>
      <c r="FK122" s="431"/>
      <c r="FL122" s="431"/>
      <c r="FM122" s="431"/>
      <c r="FN122" s="431"/>
      <c r="FO122" s="431"/>
      <c r="FP122" s="431"/>
      <c r="FQ122" s="431"/>
      <c r="FR122" s="431"/>
      <c r="FS122" s="431"/>
      <c r="FT122" s="423"/>
    </row>
    <row r="123" spans="1:176" s="114" customFormat="1" ht="94.5" x14ac:dyDescent="0.2">
      <c r="A123" s="7">
        <v>122</v>
      </c>
      <c r="B123" s="237" t="s">
        <v>2428</v>
      </c>
      <c r="C123" s="237" t="s">
        <v>2429</v>
      </c>
      <c r="D123" s="221" t="s">
        <v>2430</v>
      </c>
      <c r="E123" s="100">
        <v>2018</v>
      </c>
      <c r="F123" s="262" t="s">
        <v>224</v>
      </c>
      <c r="G123" s="25" t="s">
        <v>2688</v>
      </c>
      <c r="H123" s="431"/>
      <c r="I123" s="431"/>
      <c r="J123" s="431"/>
      <c r="K123" s="431"/>
      <c r="L123" s="431"/>
      <c r="M123" s="431"/>
      <c r="N123" s="431"/>
      <c r="O123" s="431"/>
      <c r="P123" s="431"/>
      <c r="Q123" s="431"/>
      <c r="R123" s="431"/>
      <c r="S123" s="431"/>
      <c r="T123" s="431"/>
      <c r="U123" s="431"/>
      <c r="V123" s="431"/>
      <c r="W123" s="431"/>
      <c r="X123" s="431"/>
      <c r="Y123" s="431"/>
      <c r="Z123" s="431"/>
      <c r="AA123" s="431"/>
      <c r="AB123" s="431"/>
      <c r="AC123" s="431"/>
      <c r="AD123" s="431"/>
      <c r="AE123" s="431"/>
      <c r="AF123" s="431"/>
      <c r="AG123" s="431"/>
      <c r="AH123" s="431"/>
      <c r="AI123" s="431"/>
      <c r="AJ123" s="431"/>
      <c r="AK123" s="431"/>
      <c r="AL123" s="431"/>
      <c r="AM123" s="431"/>
      <c r="AN123" s="431"/>
      <c r="AO123" s="431"/>
      <c r="AP123" s="431"/>
      <c r="AQ123" s="431"/>
      <c r="AR123" s="431"/>
      <c r="AS123" s="431"/>
      <c r="AT123" s="431"/>
      <c r="AU123" s="431"/>
      <c r="AV123" s="431"/>
      <c r="AW123" s="431"/>
      <c r="AX123" s="431"/>
      <c r="AY123" s="431"/>
      <c r="AZ123" s="431"/>
      <c r="BA123" s="431"/>
      <c r="BB123" s="431"/>
      <c r="BC123" s="431"/>
      <c r="BD123" s="431"/>
      <c r="BE123" s="431"/>
      <c r="BF123" s="431"/>
      <c r="BG123" s="431"/>
      <c r="BH123" s="431"/>
      <c r="BI123" s="431"/>
      <c r="BJ123" s="431"/>
      <c r="BK123" s="431"/>
      <c r="BL123" s="431"/>
      <c r="BM123" s="431"/>
      <c r="BN123" s="431"/>
      <c r="BO123" s="431"/>
      <c r="BP123" s="431"/>
      <c r="BQ123" s="431"/>
      <c r="BR123" s="431"/>
      <c r="BS123" s="431"/>
      <c r="BT123" s="431"/>
      <c r="BU123" s="431"/>
      <c r="BV123" s="431"/>
      <c r="BW123" s="431"/>
      <c r="BX123" s="431"/>
      <c r="BY123" s="431"/>
      <c r="BZ123" s="431"/>
      <c r="CA123" s="431"/>
      <c r="CB123" s="431"/>
      <c r="CC123" s="431"/>
      <c r="CD123" s="431"/>
      <c r="CE123" s="431"/>
      <c r="CF123" s="431"/>
      <c r="CG123" s="431"/>
      <c r="CH123" s="431"/>
      <c r="CI123" s="431"/>
      <c r="CJ123" s="431"/>
      <c r="CK123" s="431"/>
      <c r="CL123" s="431"/>
      <c r="CM123" s="431"/>
      <c r="CN123" s="431"/>
      <c r="CO123" s="431"/>
      <c r="CP123" s="431"/>
      <c r="CQ123" s="431"/>
      <c r="CR123" s="431"/>
      <c r="CS123" s="431"/>
      <c r="CT123" s="431"/>
      <c r="CU123" s="431"/>
      <c r="CV123" s="431"/>
      <c r="CW123" s="431"/>
      <c r="CX123" s="431"/>
      <c r="CY123" s="431"/>
      <c r="CZ123" s="431"/>
      <c r="DA123" s="431"/>
      <c r="DB123" s="431"/>
      <c r="DC123" s="431"/>
      <c r="DD123" s="431"/>
      <c r="DE123" s="431"/>
      <c r="DF123" s="431"/>
      <c r="DG123" s="431"/>
      <c r="DH123" s="431"/>
      <c r="DI123" s="431"/>
      <c r="DJ123" s="431"/>
      <c r="DK123" s="431"/>
      <c r="DL123" s="431"/>
      <c r="DM123" s="431"/>
      <c r="DN123" s="431"/>
      <c r="DO123" s="431"/>
      <c r="DP123" s="431"/>
      <c r="DQ123" s="431"/>
      <c r="DR123" s="431"/>
      <c r="DS123" s="431"/>
      <c r="DT123" s="431"/>
      <c r="DU123" s="431"/>
      <c r="DV123" s="431"/>
      <c r="DW123" s="431"/>
      <c r="DX123" s="431"/>
      <c r="DY123" s="431"/>
      <c r="DZ123" s="431"/>
      <c r="EA123" s="431"/>
      <c r="EB123" s="431"/>
      <c r="EC123" s="431"/>
      <c r="ED123" s="431"/>
      <c r="EE123" s="431"/>
      <c r="EF123" s="431"/>
      <c r="EG123" s="431"/>
      <c r="EH123" s="431"/>
      <c r="EI123" s="431"/>
      <c r="EJ123" s="431"/>
      <c r="EK123" s="431"/>
      <c r="EL123" s="431"/>
      <c r="EM123" s="431"/>
      <c r="EN123" s="431"/>
      <c r="EO123" s="431"/>
      <c r="EP123" s="431"/>
      <c r="EQ123" s="431"/>
      <c r="ER123" s="431"/>
      <c r="ES123" s="431"/>
      <c r="ET123" s="431"/>
      <c r="EU123" s="431"/>
      <c r="EV123" s="431"/>
      <c r="EW123" s="431"/>
      <c r="EX123" s="431"/>
      <c r="EY123" s="431"/>
      <c r="EZ123" s="431"/>
      <c r="FA123" s="431"/>
      <c r="FB123" s="431"/>
      <c r="FC123" s="431"/>
      <c r="FD123" s="431"/>
      <c r="FE123" s="431"/>
      <c r="FF123" s="431"/>
      <c r="FG123" s="431"/>
      <c r="FH123" s="431"/>
      <c r="FI123" s="431"/>
      <c r="FJ123" s="431"/>
      <c r="FK123" s="431"/>
      <c r="FL123" s="431"/>
      <c r="FM123" s="431"/>
      <c r="FN123" s="431"/>
      <c r="FO123" s="431"/>
      <c r="FP123" s="431"/>
      <c r="FQ123" s="431"/>
      <c r="FR123" s="431"/>
      <c r="FS123" s="431"/>
      <c r="FT123" s="423"/>
    </row>
    <row r="124" spans="1:176" s="114" customFormat="1" ht="47.25" x14ac:dyDescent="0.2">
      <c r="A124" s="7">
        <v>123</v>
      </c>
      <c r="B124" s="237" t="s">
        <v>2729</v>
      </c>
      <c r="C124" s="237" t="s">
        <v>2460</v>
      </c>
      <c r="D124" s="221" t="s">
        <v>2461</v>
      </c>
      <c r="E124" s="100">
        <v>2018</v>
      </c>
      <c r="F124" s="262" t="s">
        <v>224</v>
      </c>
      <c r="G124" s="25" t="s">
        <v>2688</v>
      </c>
      <c r="H124" s="140"/>
      <c r="I124" s="140"/>
      <c r="J124" s="140"/>
      <c r="K124" s="140"/>
      <c r="L124" s="140"/>
      <c r="M124" s="140"/>
      <c r="N124" s="140"/>
      <c r="O124" s="140"/>
      <c r="P124" s="140"/>
      <c r="Q124" s="140"/>
      <c r="R124" s="140"/>
      <c r="S124" s="140"/>
      <c r="T124" s="140"/>
      <c r="U124" s="140"/>
      <c r="V124" s="140"/>
      <c r="W124" s="140"/>
      <c r="X124" s="140"/>
      <c r="Y124" s="140"/>
      <c r="Z124" s="140"/>
      <c r="AA124" s="140"/>
      <c r="AB124" s="140"/>
      <c r="AC124" s="140"/>
      <c r="AD124" s="140"/>
      <c r="AE124" s="431"/>
      <c r="AF124" s="431"/>
      <c r="AG124" s="431"/>
      <c r="AH124" s="431"/>
      <c r="AI124" s="431"/>
      <c r="AJ124" s="431"/>
      <c r="AK124" s="431"/>
      <c r="AL124" s="431"/>
      <c r="AM124" s="431"/>
      <c r="AN124" s="431"/>
      <c r="AO124" s="431"/>
      <c r="AP124" s="431"/>
      <c r="AQ124" s="431"/>
      <c r="AR124" s="431"/>
      <c r="AS124" s="431"/>
      <c r="AT124" s="431"/>
      <c r="AU124" s="431"/>
      <c r="AV124" s="431"/>
      <c r="AW124" s="431"/>
      <c r="AX124" s="431"/>
      <c r="AY124" s="431"/>
      <c r="AZ124" s="431"/>
      <c r="BA124" s="431"/>
      <c r="BB124" s="431"/>
      <c r="BC124" s="431"/>
      <c r="BD124" s="431"/>
      <c r="BE124" s="431"/>
      <c r="BF124" s="431"/>
      <c r="BG124" s="431"/>
      <c r="BH124" s="431"/>
      <c r="BI124" s="431"/>
      <c r="BJ124" s="431"/>
      <c r="BK124" s="431"/>
      <c r="BL124" s="431"/>
      <c r="BM124" s="431"/>
      <c r="BN124" s="431"/>
      <c r="BO124" s="431"/>
      <c r="BP124" s="431"/>
      <c r="BQ124" s="431"/>
      <c r="BR124" s="431"/>
      <c r="BS124" s="431"/>
      <c r="BT124" s="431"/>
      <c r="BU124" s="431"/>
      <c r="BV124" s="431"/>
      <c r="BW124" s="431"/>
      <c r="BX124" s="431"/>
      <c r="BY124" s="431"/>
      <c r="BZ124" s="431"/>
      <c r="CA124" s="431"/>
      <c r="CB124" s="431"/>
      <c r="CC124" s="431"/>
      <c r="CD124" s="431"/>
      <c r="CE124" s="431"/>
      <c r="CF124" s="431"/>
      <c r="CG124" s="431"/>
      <c r="CH124" s="431"/>
      <c r="CI124" s="431"/>
      <c r="CJ124" s="431"/>
      <c r="CK124" s="431"/>
      <c r="CL124" s="431"/>
      <c r="CM124" s="431"/>
      <c r="CN124" s="431"/>
      <c r="CO124" s="431"/>
      <c r="CP124" s="431"/>
      <c r="CQ124" s="431"/>
      <c r="CR124" s="431"/>
      <c r="CS124" s="431"/>
      <c r="CT124" s="431"/>
      <c r="CU124" s="431"/>
      <c r="CV124" s="431"/>
      <c r="CW124" s="431"/>
      <c r="CX124" s="431"/>
      <c r="CY124" s="431"/>
      <c r="CZ124" s="431"/>
      <c r="DA124" s="431"/>
      <c r="DB124" s="431"/>
      <c r="DC124" s="431"/>
      <c r="DD124" s="431"/>
      <c r="DE124" s="431"/>
      <c r="DF124" s="431"/>
      <c r="DG124" s="431"/>
      <c r="DH124" s="431"/>
      <c r="DI124" s="431"/>
      <c r="DJ124" s="431"/>
      <c r="DK124" s="431"/>
      <c r="DL124" s="431"/>
      <c r="DM124" s="431"/>
      <c r="DN124" s="431"/>
      <c r="DO124" s="431"/>
      <c r="DP124" s="431"/>
      <c r="DQ124" s="431"/>
      <c r="DR124" s="431"/>
      <c r="DS124" s="431"/>
      <c r="DT124" s="431"/>
      <c r="DU124" s="431"/>
      <c r="DV124" s="431"/>
      <c r="DW124" s="431"/>
      <c r="DX124" s="431"/>
      <c r="DY124" s="431"/>
      <c r="DZ124" s="431"/>
      <c r="EA124" s="431"/>
      <c r="EB124" s="431"/>
      <c r="EC124" s="431"/>
      <c r="ED124" s="431"/>
      <c r="EE124" s="431"/>
      <c r="EF124" s="431"/>
      <c r="EG124" s="431"/>
      <c r="EH124" s="431"/>
      <c r="EI124" s="431"/>
      <c r="EJ124" s="431"/>
      <c r="EK124" s="431"/>
      <c r="EL124" s="431"/>
      <c r="EM124" s="431"/>
      <c r="EN124" s="431"/>
      <c r="EO124" s="431"/>
      <c r="EP124" s="431"/>
      <c r="EQ124" s="431"/>
      <c r="ER124" s="431"/>
      <c r="ES124" s="431"/>
      <c r="ET124" s="431"/>
      <c r="EU124" s="431"/>
      <c r="EV124" s="431"/>
      <c r="EW124" s="431"/>
      <c r="EX124" s="431"/>
      <c r="EY124" s="431"/>
      <c r="EZ124" s="431"/>
      <c r="FA124" s="431"/>
      <c r="FB124" s="431"/>
      <c r="FC124" s="431"/>
      <c r="FD124" s="431"/>
      <c r="FE124" s="431"/>
      <c r="FF124" s="431"/>
      <c r="FG124" s="431"/>
      <c r="FH124" s="431"/>
      <c r="FI124" s="431"/>
      <c r="FJ124" s="431"/>
      <c r="FK124" s="431"/>
      <c r="FL124" s="431"/>
      <c r="FM124" s="431"/>
      <c r="FN124" s="431"/>
      <c r="FO124" s="431"/>
      <c r="FP124" s="431"/>
      <c r="FQ124" s="431"/>
      <c r="FR124" s="431"/>
      <c r="FS124" s="431"/>
      <c r="FT124" s="423"/>
    </row>
    <row r="125" spans="1:176" s="114" customFormat="1" ht="47.25" x14ac:dyDescent="0.2">
      <c r="A125" s="7">
        <v>124</v>
      </c>
      <c r="B125" s="117" t="s">
        <v>488</v>
      </c>
      <c r="C125" s="117" t="s">
        <v>980</v>
      </c>
      <c r="D125" s="23" t="s">
        <v>489</v>
      </c>
      <c r="E125" s="1">
        <v>2018</v>
      </c>
      <c r="F125" s="18" t="s">
        <v>224</v>
      </c>
      <c r="G125" s="23" t="s">
        <v>2674</v>
      </c>
      <c r="H125" s="167"/>
      <c r="I125" s="167"/>
      <c r="J125" s="167"/>
      <c r="K125" s="167"/>
      <c r="L125" s="167"/>
      <c r="M125" s="167"/>
      <c r="N125" s="167"/>
      <c r="O125" s="167"/>
      <c r="P125" s="167"/>
      <c r="Q125" s="167"/>
      <c r="R125" s="167"/>
      <c r="S125" s="167"/>
      <c r="T125" s="167"/>
      <c r="U125" s="167"/>
      <c r="V125" s="167"/>
      <c r="W125" s="167"/>
      <c r="X125" s="167"/>
      <c r="Y125" s="167"/>
      <c r="Z125" s="167"/>
      <c r="AA125" s="167"/>
      <c r="AB125" s="167"/>
      <c r="AC125" s="167"/>
      <c r="AD125" s="167"/>
      <c r="AE125" s="167"/>
      <c r="AF125" s="167"/>
      <c r="AG125" s="167"/>
      <c r="AH125" s="167"/>
      <c r="AI125" s="167"/>
      <c r="AJ125" s="167"/>
      <c r="AK125" s="167"/>
      <c r="AL125" s="167"/>
      <c r="AM125" s="167"/>
      <c r="AN125" s="167"/>
      <c r="AO125" s="167"/>
      <c r="AP125" s="167"/>
      <c r="AQ125" s="167"/>
      <c r="AR125" s="167"/>
      <c r="AS125" s="167"/>
      <c r="AT125" s="167"/>
      <c r="AU125" s="167"/>
      <c r="AV125" s="167"/>
      <c r="AW125" s="167"/>
      <c r="AX125" s="167"/>
      <c r="AY125" s="167"/>
      <c r="AZ125" s="167"/>
      <c r="BA125" s="167"/>
      <c r="BB125" s="167"/>
      <c r="BC125" s="167"/>
      <c r="BD125" s="167"/>
      <c r="BE125" s="167"/>
      <c r="BF125" s="167"/>
      <c r="BG125" s="167"/>
      <c r="BH125" s="167"/>
      <c r="BI125" s="167"/>
      <c r="BJ125" s="167"/>
      <c r="BK125" s="167"/>
      <c r="BL125" s="167"/>
      <c r="BM125" s="167"/>
      <c r="BN125" s="167"/>
      <c r="BO125" s="167"/>
      <c r="BP125" s="167"/>
      <c r="BQ125" s="167"/>
      <c r="BR125" s="167"/>
      <c r="BS125" s="167"/>
      <c r="BT125" s="167"/>
      <c r="BU125" s="167"/>
      <c r="BV125" s="167"/>
      <c r="BW125" s="167"/>
      <c r="BX125" s="167"/>
      <c r="BY125" s="167"/>
      <c r="BZ125" s="167"/>
      <c r="CA125" s="167"/>
      <c r="CB125" s="167"/>
      <c r="CC125" s="167"/>
      <c r="CD125" s="167"/>
      <c r="CE125" s="167"/>
      <c r="CF125" s="167"/>
      <c r="CG125" s="167"/>
      <c r="CH125" s="167"/>
      <c r="CI125" s="167"/>
      <c r="CJ125" s="167"/>
      <c r="CK125" s="167"/>
      <c r="CL125" s="167"/>
      <c r="CM125" s="167"/>
      <c r="CN125" s="167"/>
      <c r="CO125" s="167"/>
      <c r="CP125" s="167"/>
      <c r="CQ125" s="167"/>
      <c r="CR125" s="167"/>
      <c r="CS125" s="167"/>
      <c r="CT125" s="167"/>
      <c r="CU125" s="167"/>
      <c r="CV125" s="167"/>
      <c r="CW125" s="167"/>
      <c r="CX125" s="167"/>
      <c r="CY125" s="167"/>
      <c r="CZ125" s="167"/>
      <c r="DA125" s="167"/>
      <c r="DB125" s="167"/>
      <c r="DC125" s="167"/>
      <c r="DD125" s="167"/>
      <c r="DE125" s="167"/>
      <c r="DF125" s="167"/>
      <c r="DG125" s="167"/>
      <c r="DH125" s="167"/>
      <c r="DI125" s="167"/>
      <c r="DJ125" s="167"/>
      <c r="DK125" s="167"/>
      <c r="DL125" s="167"/>
      <c r="DM125" s="167"/>
      <c r="DN125" s="167"/>
      <c r="DO125" s="167"/>
      <c r="DP125" s="167"/>
      <c r="DQ125" s="167"/>
      <c r="DR125" s="167"/>
      <c r="DS125" s="167"/>
      <c r="DT125" s="167"/>
      <c r="DU125" s="167"/>
      <c r="DV125" s="167"/>
      <c r="DW125" s="167"/>
      <c r="DX125" s="167"/>
      <c r="DY125" s="167"/>
      <c r="DZ125" s="167"/>
      <c r="EA125" s="167"/>
      <c r="EB125" s="167"/>
      <c r="EC125" s="167"/>
      <c r="ED125" s="167"/>
      <c r="EE125" s="167"/>
      <c r="EF125" s="167"/>
      <c r="EG125" s="167"/>
      <c r="EH125" s="167"/>
      <c r="EI125" s="167"/>
      <c r="EJ125" s="167"/>
      <c r="EK125" s="167"/>
      <c r="EL125" s="167"/>
      <c r="EM125" s="167"/>
      <c r="EN125" s="167"/>
      <c r="EO125" s="167"/>
      <c r="EP125" s="167"/>
      <c r="EQ125" s="167"/>
      <c r="ER125" s="167"/>
      <c r="ES125" s="167"/>
      <c r="ET125" s="167"/>
      <c r="EU125" s="167"/>
      <c r="EV125" s="167"/>
      <c r="EW125" s="167"/>
      <c r="EX125" s="167"/>
      <c r="EY125" s="167"/>
      <c r="EZ125" s="167"/>
      <c r="FA125" s="167"/>
      <c r="FB125" s="167"/>
      <c r="FC125" s="167"/>
      <c r="FD125" s="167"/>
      <c r="FE125" s="167"/>
      <c r="FF125" s="167"/>
      <c r="FG125" s="167"/>
      <c r="FH125" s="167"/>
      <c r="FI125" s="167"/>
      <c r="FJ125" s="167"/>
      <c r="FK125" s="167"/>
      <c r="FL125" s="167"/>
      <c r="FM125" s="167"/>
      <c r="FN125" s="167"/>
      <c r="FO125" s="167"/>
      <c r="FP125" s="167"/>
      <c r="FQ125" s="167"/>
      <c r="FR125" s="167"/>
      <c r="FS125" s="167"/>
      <c r="FT125" s="423"/>
    </row>
    <row r="126" spans="1:176" s="114" customFormat="1" ht="63" x14ac:dyDescent="0.2">
      <c r="A126" s="7">
        <v>125</v>
      </c>
      <c r="B126" s="117" t="s">
        <v>480</v>
      </c>
      <c r="C126" s="117" t="s">
        <v>981</v>
      </c>
      <c r="D126" s="23" t="s">
        <v>481</v>
      </c>
      <c r="E126" s="1">
        <v>2018</v>
      </c>
      <c r="F126" s="18" t="s">
        <v>224</v>
      </c>
      <c r="G126" s="23" t="s">
        <v>2674</v>
      </c>
      <c r="H126" s="167"/>
      <c r="I126" s="167"/>
      <c r="J126" s="167"/>
      <c r="K126" s="167"/>
      <c r="L126" s="167"/>
      <c r="M126" s="167"/>
      <c r="N126" s="167"/>
      <c r="O126" s="167"/>
      <c r="P126" s="167"/>
      <c r="Q126" s="167"/>
      <c r="R126" s="167"/>
      <c r="S126" s="167"/>
      <c r="T126" s="167"/>
      <c r="U126" s="167"/>
      <c r="V126" s="167"/>
      <c r="W126" s="167"/>
      <c r="X126" s="167"/>
      <c r="Y126" s="167"/>
      <c r="Z126" s="167"/>
      <c r="AA126" s="167"/>
      <c r="AB126" s="167"/>
      <c r="AC126" s="167"/>
      <c r="AD126" s="167"/>
      <c r="AE126" s="167"/>
      <c r="AF126" s="167"/>
      <c r="AG126" s="167"/>
      <c r="AH126" s="167"/>
      <c r="AI126" s="167"/>
      <c r="AJ126" s="167"/>
      <c r="AK126" s="167"/>
      <c r="AL126" s="167"/>
      <c r="AM126" s="167"/>
      <c r="AN126" s="167"/>
      <c r="AO126" s="167"/>
      <c r="AP126" s="167"/>
      <c r="AQ126" s="167"/>
      <c r="AR126" s="167"/>
      <c r="AS126" s="167"/>
      <c r="AT126" s="167"/>
      <c r="AU126" s="167"/>
      <c r="AV126" s="167"/>
      <c r="AW126" s="167"/>
      <c r="AX126" s="167"/>
      <c r="AY126" s="167"/>
      <c r="AZ126" s="167"/>
      <c r="BA126" s="167"/>
      <c r="BB126" s="167"/>
      <c r="BC126" s="167"/>
      <c r="BD126" s="167"/>
      <c r="BE126" s="167"/>
      <c r="BF126" s="167"/>
      <c r="BG126" s="167"/>
      <c r="BH126" s="167"/>
      <c r="BI126" s="167"/>
      <c r="BJ126" s="167"/>
      <c r="BK126" s="167"/>
      <c r="BL126" s="167"/>
      <c r="BM126" s="167"/>
      <c r="BN126" s="167"/>
      <c r="BO126" s="167"/>
      <c r="BP126" s="167"/>
      <c r="BQ126" s="167"/>
      <c r="BR126" s="167"/>
      <c r="BS126" s="167"/>
      <c r="BT126" s="167"/>
      <c r="BU126" s="167"/>
      <c r="BV126" s="167"/>
      <c r="BW126" s="167"/>
      <c r="BX126" s="167"/>
      <c r="BY126" s="167"/>
      <c r="BZ126" s="167"/>
      <c r="CA126" s="167"/>
      <c r="CB126" s="167"/>
      <c r="CC126" s="167"/>
      <c r="CD126" s="167"/>
      <c r="CE126" s="167"/>
      <c r="CF126" s="167"/>
      <c r="CG126" s="167"/>
      <c r="CH126" s="167"/>
      <c r="CI126" s="167"/>
      <c r="CJ126" s="167"/>
      <c r="CK126" s="167"/>
      <c r="CL126" s="167"/>
      <c r="CM126" s="167"/>
      <c r="CN126" s="167"/>
      <c r="CO126" s="167"/>
      <c r="CP126" s="167"/>
      <c r="CQ126" s="167"/>
      <c r="CR126" s="167"/>
      <c r="CS126" s="167"/>
      <c r="CT126" s="167"/>
      <c r="CU126" s="167"/>
      <c r="CV126" s="167"/>
      <c r="CW126" s="167"/>
      <c r="CX126" s="167"/>
      <c r="CY126" s="167"/>
      <c r="CZ126" s="167"/>
      <c r="DA126" s="167"/>
      <c r="DB126" s="167"/>
      <c r="DC126" s="167"/>
      <c r="DD126" s="167"/>
      <c r="DE126" s="167"/>
      <c r="DF126" s="167"/>
      <c r="DG126" s="167"/>
      <c r="DH126" s="167"/>
      <c r="DI126" s="167"/>
      <c r="DJ126" s="167"/>
      <c r="DK126" s="167"/>
      <c r="DL126" s="167"/>
      <c r="DM126" s="167"/>
      <c r="DN126" s="167"/>
      <c r="DO126" s="167"/>
      <c r="DP126" s="167"/>
      <c r="DQ126" s="167"/>
      <c r="DR126" s="167"/>
      <c r="DS126" s="167"/>
      <c r="DT126" s="167"/>
      <c r="DU126" s="167"/>
      <c r="DV126" s="167"/>
      <c r="DW126" s="167"/>
      <c r="DX126" s="167"/>
      <c r="DY126" s="167"/>
      <c r="DZ126" s="167"/>
      <c r="EA126" s="167"/>
      <c r="EB126" s="167"/>
      <c r="EC126" s="167"/>
      <c r="ED126" s="167"/>
      <c r="EE126" s="167"/>
      <c r="EF126" s="167"/>
      <c r="EG126" s="167"/>
      <c r="EH126" s="167"/>
      <c r="EI126" s="167"/>
      <c r="EJ126" s="167"/>
      <c r="EK126" s="167"/>
      <c r="EL126" s="167"/>
      <c r="EM126" s="167"/>
      <c r="EN126" s="167"/>
      <c r="EO126" s="167"/>
      <c r="EP126" s="167"/>
      <c r="EQ126" s="167"/>
      <c r="ER126" s="167"/>
      <c r="ES126" s="167"/>
      <c r="ET126" s="167"/>
      <c r="EU126" s="167"/>
      <c r="EV126" s="167"/>
      <c r="EW126" s="167"/>
      <c r="EX126" s="167"/>
      <c r="EY126" s="167"/>
      <c r="EZ126" s="167"/>
      <c r="FA126" s="167"/>
      <c r="FB126" s="167"/>
      <c r="FC126" s="167"/>
      <c r="FD126" s="167"/>
      <c r="FE126" s="167"/>
      <c r="FF126" s="167"/>
      <c r="FG126" s="167"/>
      <c r="FH126" s="167"/>
      <c r="FI126" s="167"/>
      <c r="FJ126" s="167"/>
      <c r="FK126" s="167"/>
      <c r="FL126" s="167"/>
      <c r="FM126" s="167"/>
      <c r="FN126" s="167"/>
      <c r="FO126" s="167"/>
      <c r="FP126" s="167"/>
      <c r="FQ126" s="167"/>
      <c r="FR126" s="167"/>
      <c r="FS126" s="167"/>
      <c r="FT126" s="423"/>
    </row>
    <row r="127" spans="1:176" s="114" customFormat="1" ht="47.25" x14ac:dyDescent="0.2">
      <c r="A127" s="7">
        <v>126</v>
      </c>
      <c r="B127" s="237" t="s">
        <v>2471</v>
      </c>
      <c r="C127" s="237" t="s">
        <v>2472</v>
      </c>
      <c r="D127" s="221" t="s">
        <v>2473</v>
      </c>
      <c r="E127" s="100">
        <v>2018</v>
      </c>
      <c r="F127" s="262" t="s">
        <v>224</v>
      </c>
      <c r="G127" s="25" t="s">
        <v>2688</v>
      </c>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431"/>
      <c r="AF127" s="431"/>
      <c r="AG127" s="431"/>
      <c r="AH127" s="431"/>
      <c r="AI127" s="431"/>
      <c r="AJ127" s="431"/>
      <c r="AK127" s="431"/>
      <c r="AL127" s="431"/>
      <c r="AM127" s="431"/>
      <c r="AN127" s="431"/>
      <c r="AO127" s="431"/>
      <c r="AP127" s="431"/>
      <c r="AQ127" s="431"/>
      <c r="AR127" s="431"/>
      <c r="AS127" s="431"/>
      <c r="AT127" s="431"/>
      <c r="AU127" s="431"/>
      <c r="AV127" s="431"/>
      <c r="AW127" s="431"/>
      <c r="AX127" s="431"/>
      <c r="AY127" s="431"/>
      <c r="AZ127" s="431"/>
      <c r="BA127" s="431"/>
      <c r="BB127" s="431"/>
      <c r="BC127" s="431"/>
      <c r="BD127" s="431"/>
      <c r="BE127" s="431"/>
      <c r="BF127" s="431"/>
      <c r="BG127" s="431"/>
      <c r="BH127" s="431"/>
      <c r="BI127" s="431"/>
      <c r="BJ127" s="431"/>
      <c r="BK127" s="431"/>
      <c r="BL127" s="431"/>
      <c r="BM127" s="431"/>
      <c r="BN127" s="431"/>
      <c r="BO127" s="431"/>
      <c r="BP127" s="431"/>
      <c r="BQ127" s="431"/>
      <c r="BR127" s="431"/>
      <c r="BS127" s="431"/>
      <c r="BT127" s="431"/>
      <c r="BU127" s="431"/>
      <c r="BV127" s="431"/>
      <c r="BW127" s="431"/>
      <c r="BX127" s="431"/>
      <c r="BY127" s="431"/>
      <c r="BZ127" s="431"/>
      <c r="CA127" s="431"/>
      <c r="CB127" s="431"/>
      <c r="CC127" s="431"/>
      <c r="CD127" s="431"/>
      <c r="CE127" s="431"/>
      <c r="CF127" s="431"/>
      <c r="CG127" s="431"/>
      <c r="CH127" s="431"/>
      <c r="CI127" s="431"/>
      <c r="CJ127" s="431"/>
      <c r="CK127" s="431"/>
      <c r="CL127" s="431"/>
      <c r="CM127" s="431"/>
      <c r="CN127" s="431"/>
      <c r="CO127" s="431"/>
      <c r="CP127" s="431"/>
      <c r="CQ127" s="431"/>
      <c r="CR127" s="431"/>
      <c r="CS127" s="431"/>
      <c r="CT127" s="431"/>
      <c r="CU127" s="431"/>
      <c r="CV127" s="431"/>
      <c r="CW127" s="431"/>
      <c r="CX127" s="431"/>
      <c r="CY127" s="431"/>
      <c r="CZ127" s="431"/>
      <c r="DA127" s="431"/>
      <c r="DB127" s="431"/>
      <c r="DC127" s="431"/>
      <c r="DD127" s="431"/>
      <c r="DE127" s="431"/>
      <c r="DF127" s="431"/>
      <c r="DG127" s="431"/>
      <c r="DH127" s="431"/>
      <c r="DI127" s="431"/>
      <c r="DJ127" s="431"/>
      <c r="DK127" s="431"/>
      <c r="DL127" s="431"/>
      <c r="DM127" s="431"/>
      <c r="DN127" s="431"/>
      <c r="DO127" s="431"/>
      <c r="DP127" s="431"/>
      <c r="DQ127" s="431"/>
      <c r="DR127" s="431"/>
      <c r="DS127" s="431"/>
      <c r="DT127" s="431"/>
      <c r="DU127" s="431"/>
      <c r="DV127" s="431"/>
      <c r="DW127" s="431"/>
      <c r="DX127" s="431"/>
      <c r="DY127" s="431"/>
      <c r="DZ127" s="431"/>
      <c r="EA127" s="431"/>
      <c r="EB127" s="431"/>
      <c r="EC127" s="431"/>
      <c r="ED127" s="431"/>
      <c r="EE127" s="431"/>
      <c r="EF127" s="431"/>
      <c r="EG127" s="431"/>
      <c r="EH127" s="431"/>
      <c r="EI127" s="431"/>
      <c r="EJ127" s="431"/>
      <c r="EK127" s="431"/>
      <c r="EL127" s="431"/>
      <c r="EM127" s="431"/>
      <c r="EN127" s="431"/>
      <c r="EO127" s="431"/>
      <c r="EP127" s="431"/>
      <c r="EQ127" s="431"/>
      <c r="ER127" s="431"/>
      <c r="ES127" s="431"/>
      <c r="ET127" s="431"/>
      <c r="EU127" s="431"/>
      <c r="EV127" s="431"/>
      <c r="EW127" s="431"/>
      <c r="EX127" s="431"/>
      <c r="EY127" s="431"/>
      <c r="EZ127" s="431"/>
      <c r="FA127" s="431"/>
      <c r="FB127" s="431"/>
      <c r="FC127" s="431"/>
      <c r="FD127" s="431"/>
      <c r="FE127" s="431"/>
      <c r="FF127" s="431"/>
      <c r="FG127" s="431"/>
      <c r="FH127" s="431"/>
      <c r="FI127" s="431"/>
      <c r="FJ127" s="431"/>
      <c r="FK127" s="431"/>
      <c r="FL127" s="431"/>
      <c r="FM127" s="431"/>
      <c r="FN127" s="431"/>
      <c r="FO127" s="431"/>
      <c r="FP127" s="431"/>
      <c r="FQ127" s="431"/>
      <c r="FR127" s="431"/>
      <c r="FS127" s="431"/>
      <c r="FT127" s="423"/>
    </row>
    <row r="128" spans="1:176" s="114" customFormat="1" ht="63" x14ac:dyDescent="0.2">
      <c r="A128" s="7">
        <v>127</v>
      </c>
      <c r="B128" s="237" t="s">
        <v>2425</v>
      </c>
      <c r="C128" s="237" t="s">
        <v>2426</v>
      </c>
      <c r="D128" s="221" t="s">
        <v>2427</v>
      </c>
      <c r="E128" s="100">
        <v>2018</v>
      </c>
      <c r="F128" s="262" t="s">
        <v>224</v>
      </c>
      <c r="G128" s="25" t="s">
        <v>2688</v>
      </c>
      <c r="H128" s="431"/>
      <c r="I128" s="431"/>
      <c r="J128" s="431"/>
      <c r="K128" s="431"/>
      <c r="L128" s="431"/>
      <c r="M128" s="431"/>
      <c r="N128" s="431"/>
      <c r="O128" s="431"/>
      <c r="P128" s="431"/>
      <c r="Q128" s="431"/>
      <c r="R128" s="431"/>
      <c r="S128" s="431"/>
      <c r="T128" s="431"/>
      <c r="U128" s="431"/>
      <c r="V128" s="431"/>
      <c r="W128" s="431"/>
      <c r="X128" s="431"/>
      <c r="Y128" s="431"/>
      <c r="Z128" s="431"/>
      <c r="AA128" s="431"/>
      <c r="AB128" s="431"/>
      <c r="AC128" s="431"/>
      <c r="AD128" s="431"/>
      <c r="AE128" s="431"/>
      <c r="AF128" s="431"/>
      <c r="AG128" s="431"/>
      <c r="AH128" s="431"/>
      <c r="AI128" s="431"/>
      <c r="AJ128" s="431"/>
      <c r="AK128" s="431"/>
      <c r="AL128" s="431"/>
      <c r="AM128" s="431"/>
      <c r="AN128" s="431"/>
      <c r="AO128" s="431"/>
      <c r="AP128" s="431"/>
      <c r="AQ128" s="431"/>
      <c r="AR128" s="431"/>
      <c r="AS128" s="431"/>
      <c r="AT128" s="431"/>
      <c r="AU128" s="431"/>
      <c r="AV128" s="431"/>
      <c r="AW128" s="431"/>
      <c r="AX128" s="431"/>
      <c r="AY128" s="431"/>
      <c r="AZ128" s="431"/>
      <c r="BA128" s="431"/>
      <c r="BB128" s="431"/>
      <c r="BC128" s="431"/>
      <c r="BD128" s="431"/>
      <c r="BE128" s="431"/>
      <c r="BF128" s="431"/>
      <c r="BG128" s="431"/>
      <c r="BH128" s="431"/>
      <c r="BI128" s="431"/>
      <c r="BJ128" s="431"/>
      <c r="BK128" s="431"/>
      <c r="BL128" s="431"/>
      <c r="BM128" s="431"/>
      <c r="BN128" s="431"/>
      <c r="BO128" s="431"/>
      <c r="BP128" s="431"/>
      <c r="BQ128" s="431"/>
      <c r="BR128" s="431"/>
      <c r="BS128" s="431"/>
      <c r="BT128" s="431"/>
      <c r="BU128" s="431"/>
      <c r="BV128" s="431"/>
      <c r="BW128" s="431"/>
      <c r="BX128" s="431"/>
      <c r="BY128" s="431"/>
      <c r="BZ128" s="431"/>
      <c r="CA128" s="431"/>
      <c r="CB128" s="431"/>
      <c r="CC128" s="431"/>
      <c r="CD128" s="431"/>
      <c r="CE128" s="431"/>
      <c r="CF128" s="431"/>
      <c r="CG128" s="431"/>
      <c r="CH128" s="431"/>
      <c r="CI128" s="431"/>
      <c r="CJ128" s="431"/>
      <c r="CK128" s="431"/>
      <c r="CL128" s="431"/>
      <c r="CM128" s="431"/>
      <c r="CN128" s="431"/>
      <c r="CO128" s="431"/>
      <c r="CP128" s="431"/>
      <c r="CQ128" s="431"/>
      <c r="CR128" s="431"/>
      <c r="CS128" s="431"/>
      <c r="CT128" s="431"/>
      <c r="CU128" s="431"/>
      <c r="CV128" s="431"/>
      <c r="CW128" s="431"/>
      <c r="CX128" s="431"/>
      <c r="CY128" s="431"/>
      <c r="CZ128" s="431"/>
      <c r="DA128" s="431"/>
      <c r="DB128" s="431"/>
      <c r="DC128" s="431"/>
      <c r="DD128" s="431"/>
      <c r="DE128" s="431"/>
      <c r="DF128" s="431"/>
      <c r="DG128" s="431"/>
      <c r="DH128" s="431"/>
      <c r="DI128" s="431"/>
      <c r="DJ128" s="431"/>
      <c r="DK128" s="431"/>
      <c r="DL128" s="431"/>
      <c r="DM128" s="431"/>
      <c r="DN128" s="431"/>
      <c r="DO128" s="431"/>
      <c r="DP128" s="431"/>
      <c r="DQ128" s="431"/>
      <c r="DR128" s="431"/>
      <c r="DS128" s="431"/>
      <c r="DT128" s="431"/>
      <c r="DU128" s="431"/>
      <c r="DV128" s="431"/>
      <c r="DW128" s="431"/>
      <c r="DX128" s="431"/>
      <c r="DY128" s="431"/>
      <c r="DZ128" s="431"/>
      <c r="EA128" s="431"/>
      <c r="EB128" s="431"/>
      <c r="EC128" s="431"/>
      <c r="ED128" s="431"/>
      <c r="EE128" s="431"/>
      <c r="EF128" s="431"/>
      <c r="EG128" s="431"/>
      <c r="EH128" s="431"/>
      <c r="EI128" s="431"/>
      <c r="EJ128" s="431"/>
      <c r="EK128" s="431"/>
      <c r="EL128" s="431"/>
      <c r="EM128" s="431"/>
      <c r="EN128" s="431"/>
      <c r="EO128" s="431"/>
      <c r="EP128" s="431"/>
      <c r="EQ128" s="431"/>
      <c r="ER128" s="431"/>
      <c r="ES128" s="431"/>
      <c r="ET128" s="431"/>
      <c r="EU128" s="431"/>
      <c r="EV128" s="431"/>
      <c r="EW128" s="431"/>
      <c r="EX128" s="431"/>
      <c r="EY128" s="431"/>
      <c r="EZ128" s="431"/>
      <c r="FA128" s="431"/>
      <c r="FB128" s="431"/>
      <c r="FC128" s="431"/>
      <c r="FD128" s="431"/>
      <c r="FE128" s="431"/>
      <c r="FF128" s="431"/>
      <c r="FG128" s="431"/>
      <c r="FH128" s="431"/>
      <c r="FI128" s="431"/>
      <c r="FJ128" s="431"/>
      <c r="FK128" s="431"/>
      <c r="FL128" s="431"/>
      <c r="FM128" s="431"/>
      <c r="FN128" s="431"/>
      <c r="FO128" s="431"/>
      <c r="FP128" s="431"/>
      <c r="FQ128" s="431"/>
      <c r="FR128" s="431"/>
      <c r="FS128" s="431"/>
      <c r="FT128" s="423"/>
    </row>
    <row r="129" spans="1:176" s="114" customFormat="1" ht="47.25" x14ac:dyDescent="0.2">
      <c r="A129" s="7">
        <v>128</v>
      </c>
      <c r="B129" s="372" t="s">
        <v>1186</v>
      </c>
      <c r="C129" s="136" t="s">
        <v>1283</v>
      </c>
      <c r="D129" s="165" t="s">
        <v>110</v>
      </c>
      <c r="E129" s="1">
        <v>2018</v>
      </c>
      <c r="F129" s="166" t="s">
        <v>224</v>
      </c>
      <c r="G129" s="165" t="s">
        <v>2676</v>
      </c>
      <c r="H129" s="423"/>
      <c r="I129" s="423"/>
      <c r="J129" s="423"/>
      <c r="K129" s="423"/>
      <c r="L129" s="423"/>
      <c r="M129" s="423"/>
      <c r="N129" s="423"/>
      <c r="O129" s="423"/>
      <c r="P129" s="423"/>
      <c r="Q129" s="423"/>
      <c r="R129" s="423"/>
      <c r="S129" s="423"/>
      <c r="T129" s="423"/>
      <c r="U129" s="423"/>
      <c r="V129" s="423"/>
      <c r="W129" s="423"/>
      <c r="X129" s="423"/>
      <c r="Y129" s="423"/>
      <c r="Z129" s="423"/>
      <c r="AA129" s="423"/>
      <c r="AB129" s="423"/>
      <c r="AC129" s="423"/>
      <c r="AD129" s="423"/>
      <c r="AE129" s="423"/>
      <c r="AF129" s="423"/>
      <c r="AG129" s="423"/>
      <c r="AH129" s="423"/>
      <c r="AI129" s="423"/>
      <c r="AJ129" s="423"/>
      <c r="AK129" s="423"/>
      <c r="AL129" s="423"/>
      <c r="AM129" s="423"/>
      <c r="AN129" s="423"/>
      <c r="AO129" s="423"/>
      <c r="AP129" s="423"/>
      <c r="AQ129" s="423"/>
      <c r="AR129" s="423"/>
      <c r="AS129" s="423"/>
      <c r="AT129" s="423"/>
      <c r="AU129" s="423"/>
      <c r="AV129" s="423"/>
      <c r="AW129" s="423"/>
      <c r="AX129" s="423"/>
      <c r="AY129" s="423"/>
      <c r="AZ129" s="423"/>
      <c r="BA129" s="423"/>
      <c r="BB129" s="423"/>
      <c r="BC129" s="423"/>
      <c r="BD129" s="423"/>
      <c r="BE129" s="423"/>
      <c r="BF129" s="423"/>
      <c r="BG129" s="423"/>
      <c r="BH129" s="423"/>
      <c r="BI129" s="423"/>
      <c r="BJ129" s="423"/>
      <c r="BK129" s="423"/>
      <c r="BL129" s="423"/>
      <c r="BM129" s="423"/>
      <c r="BN129" s="423"/>
      <c r="BO129" s="423"/>
      <c r="BP129" s="423"/>
      <c r="BQ129" s="423"/>
      <c r="BR129" s="423"/>
      <c r="BS129" s="423"/>
      <c r="BT129" s="423"/>
      <c r="BU129" s="423"/>
      <c r="BV129" s="423"/>
      <c r="BW129" s="423"/>
      <c r="BX129" s="423"/>
      <c r="BY129" s="423"/>
      <c r="BZ129" s="423"/>
      <c r="CA129" s="423"/>
      <c r="CB129" s="423"/>
      <c r="CC129" s="423"/>
      <c r="CD129" s="423"/>
      <c r="CE129" s="423"/>
      <c r="CF129" s="423"/>
      <c r="CG129" s="423"/>
      <c r="CH129" s="423"/>
      <c r="CI129" s="423"/>
      <c r="CJ129" s="423"/>
      <c r="CK129" s="423"/>
      <c r="CL129" s="423"/>
      <c r="CM129" s="423"/>
      <c r="CN129" s="423"/>
      <c r="CO129" s="423"/>
      <c r="CP129" s="423"/>
      <c r="CQ129" s="423"/>
      <c r="CR129" s="423"/>
      <c r="CS129" s="423"/>
      <c r="CT129" s="423"/>
      <c r="CU129" s="423"/>
      <c r="CV129" s="423"/>
      <c r="CW129" s="423"/>
      <c r="CX129" s="423"/>
      <c r="CY129" s="423"/>
      <c r="CZ129" s="423"/>
      <c r="DA129" s="423"/>
      <c r="DB129" s="423"/>
      <c r="DC129" s="423"/>
      <c r="DD129" s="423"/>
      <c r="DE129" s="423"/>
      <c r="DF129" s="423"/>
      <c r="DG129" s="423"/>
      <c r="DH129" s="423"/>
      <c r="DI129" s="423"/>
      <c r="DJ129" s="423"/>
      <c r="DK129" s="423"/>
      <c r="DL129" s="423"/>
      <c r="DM129" s="423"/>
      <c r="DN129" s="423"/>
      <c r="DO129" s="423"/>
      <c r="DP129" s="423"/>
      <c r="DQ129" s="423"/>
      <c r="DR129" s="423"/>
      <c r="DS129" s="423"/>
      <c r="DT129" s="423"/>
      <c r="DU129" s="423"/>
      <c r="DV129" s="423"/>
      <c r="DW129" s="423"/>
      <c r="DX129" s="423"/>
      <c r="DY129" s="423"/>
      <c r="DZ129" s="423"/>
      <c r="EA129" s="423"/>
      <c r="EB129" s="423"/>
      <c r="EC129" s="423"/>
      <c r="ED129" s="423"/>
      <c r="EE129" s="423"/>
      <c r="EF129" s="423"/>
      <c r="EG129" s="423"/>
      <c r="EH129" s="423"/>
      <c r="EI129" s="423"/>
      <c r="EJ129" s="423"/>
      <c r="EK129" s="423"/>
      <c r="EL129" s="423"/>
      <c r="EM129" s="423"/>
      <c r="EN129" s="423"/>
      <c r="EO129" s="423"/>
      <c r="EP129" s="423"/>
      <c r="EQ129" s="423"/>
      <c r="ER129" s="423"/>
      <c r="ES129" s="423"/>
      <c r="ET129" s="423"/>
      <c r="EU129" s="423"/>
      <c r="EV129" s="423"/>
      <c r="EW129" s="423"/>
      <c r="EX129" s="423"/>
      <c r="EY129" s="423"/>
      <c r="EZ129" s="423"/>
      <c r="FA129" s="423"/>
      <c r="FB129" s="423"/>
      <c r="FC129" s="423"/>
      <c r="FD129" s="423"/>
      <c r="FE129" s="423"/>
      <c r="FF129" s="423"/>
      <c r="FG129" s="423"/>
      <c r="FH129" s="423"/>
      <c r="FI129" s="423"/>
      <c r="FJ129" s="423"/>
      <c r="FK129" s="423"/>
      <c r="FL129" s="423"/>
      <c r="FM129" s="423"/>
      <c r="FN129" s="423"/>
      <c r="FO129" s="423"/>
      <c r="FP129" s="423"/>
      <c r="FQ129" s="423"/>
      <c r="FR129" s="423"/>
      <c r="FS129" s="423"/>
      <c r="FT129" s="423"/>
    </row>
    <row r="130" spans="1:176" s="115" customFormat="1" ht="47.25" x14ac:dyDescent="0.25">
      <c r="A130" s="7">
        <v>129</v>
      </c>
      <c r="B130" s="235" t="s">
        <v>2465</v>
      </c>
      <c r="C130" s="235" t="s">
        <v>2466</v>
      </c>
      <c r="D130" s="248" t="s">
        <v>2467</v>
      </c>
      <c r="E130" s="100">
        <v>2018</v>
      </c>
      <c r="F130" s="222" t="s">
        <v>224</v>
      </c>
      <c r="G130" s="25" t="s">
        <v>2688</v>
      </c>
      <c r="H130" s="140"/>
      <c r="I130" s="140"/>
      <c r="J130" s="140"/>
      <c r="K130" s="140"/>
      <c r="L130" s="140"/>
      <c r="M130" s="140"/>
      <c r="N130" s="140"/>
      <c r="O130" s="140"/>
      <c r="P130" s="140"/>
      <c r="Q130" s="140"/>
      <c r="R130" s="140"/>
      <c r="S130" s="140"/>
      <c r="T130" s="140"/>
      <c r="U130" s="140"/>
      <c r="V130" s="140"/>
      <c r="W130" s="140"/>
      <c r="X130" s="140"/>
      <c r="Y130" s="140"/>
      <c r="Z130" s="140"/>
      <c r="AA130" s="140"/>
      <c r="AB130" s="140"/>
      <c r="AC130" s="140"/>
      <c r="AD130" s="140"/>
      <c r="AE130" s="431"/>
      <c r="AF130" s="431"/>
      <c r="AG130" s="431"/>
      <c r="AH130" s="431"/>
      <c r="AI130" s="431"/>
      <c r="AJ130" s="431"/>
      <c r="AK130" s="431"/>
      <c r="AL130" s="431"/>
      <c r="AM130" s="431"/>
      <c r="AN130" s="431"/>
      <c r="AO130" s="431"/>
      <c r="AP130" s="431"/>
      <c r="AQ130" s="431"/>
      <c r="AR130" s="431"/>
      <c r="AS130" s="431"/>
      <c r="AT130" s="431"/>
      <c r="AU130" s="431"/>
      <c r="AV130" s="431"/>
      <c r="AW130" s="431"/>
      <c r="AX130" s="431"/>
      <c r="AY130" s="431"/>
      <c r="AZ130" s="431"/>
      <c r="BA130" s="431"/>
      <c r="BB130" s="431"/>
      <c r="BC130" s="431"/>
      <c r="BD130" s="431"/>
      <c r="BE130" s="431"/>
      <c r="BF130" s="431"/>
      <c r="BG130" s="431"/>
      <c r="BH130" s="431"/>
      <c r="BI130" s="431"/>
      <c r="BJ130" s="431"/>
      <c r="BK130" s="431"/>
      <c r="BL130" s="431"/>
      <c r="BM130" s="431"/>
      <c r="BN130" s="431"/>
      <c r="BO130" s="431"/>
      <c r="BP130" s="431"/>
      <c r="BQ130" s="431"/>
      <c r="BR130" s="431"/>
      <c r="BS130" s="431"/>
      <c r="BT130" s="431"/>
      <c r="BU130" s="431"/>
      <c r="BV130" s="431"/>
      <c r="BW130" s="431"/>
      <c r="BX130" s="431"/>
      <c r="BY130" s="431"/>
      <c r="BZ130" s="431"/>
      <c r="CA130" s="431"/>
      <c r="CB130" s="431"/>
      <c r="CC130" s="431"/>
      <c r="CD130" s="431"/>
      <c r="CE130" s="431"/>
      <c r="CF130" s="431"/>
      <c r="CG130" s="431"/>
      <c r="CH130" s="431"/>
      <c r="CI130" s="431"/>
      <c r="CJ130" s="431"/>
      <c r="CK130" s="431"/>
      <c r="CL130" s="431"/>
      <c r="CM130" s="431"/>
      <c r="CN130" s="431"/>
      <c r="CO130" s="431"/>
      <c r="CP130" s="431"/>
      <c r="CQ130" s="431"/>
      <c r="CR130" s="431"/>
      <c r="CS130" s="431"/>
      <c r="CT130" s="431"/>
      <c r="CU130" s="431"/>
      <c r="CV130" s="431"/>
      <c r="CW130" s="431"/>
      <c r="CX130" s="431"/>
      <c r="CY130" s="431"/>
      <c r="CZ130" s="431"/>
      <c r="DA130" s="431"/>
      <c r="DB130" s="431"/>
      <c r="DC130" s="431"/>
      <c r="DD130" s="431"/>
      <c r="DE130" s="431"/>
      <c r="DF130" s="431"/>
      <c r="DG130" s="431"/>
      <c r="DH130" s="431"/>
      <c r="DI130" s="431"/>
      <c r="DJ130" s="431"/>
      <c r="DK130" s="431"/>
      <c r="DL130" s="431"/>
      <c r="DM130" s="431"/>
      <c r="DN130" s="431"/>
      <c r="DO130" s="431"/>
      <c r="DP130" s="431"/>
      <c r="DQ130" s="431"/>
      <c r="DR130" s="431"/>
      <c r="DS130" s="431"/>
      <c r="DT130" s="431"/>
      <c r="DU130" s="431"/>
      <c r="DV130" s="431"/>
      <c r="DW130" s="431"/>
      <c r="DX130" s="431"/>
      <c r="DY130" s="431"/>
      <c r="DZ130" s="431"/>
      <c r="EA130" s="431"/>
      <c r="EB130" s="431"/>
      <c r="EC130" s="431"/>
      <c r="ED130" s="431"/>
      <c r="EE130" s="431"/>
      <c r="EF130" s="431"/>
      <c r="EG130" s="431"/>
      <c r="EH130" s="431"/>
      <c r="EI130" s="431"/>
      <c r="EJ130" s="431"/>
      <c r="EK130" s="431"/>
      <c r="EL130" s="431"/>
      <c r="EM130" s="431"/>
      <c r="EN130" s="431"/>
      <c r="EO130" s="431"/>
      <c r="EP130" s="431"/>
      <c r="EQ130" s="431"/>
      <c r="ER130" s="431"/>
      <c r="ES130" s="431"/>
      <c r="ET130" s="431"/>
      <c r="EU130" s="431"/>
      <c r="EV130" s="431"/>
      <c r="EW130" s="431"/>
      <c r="EX130" s="431"/>
      <c r="EY130" s="431"/>
      <c r="EZ130" s="431"/>
      <c r="FA130" s="431"/>
      <c r="FB130" s="431"/>
      <c r="FC130" s="431"/>
      <c r="FD130" s="431"/>
      <c r="FE130" s="431"/>
      <c r="FF130" s="431"/>
      <c r="FG130" s="431"/>
      <c r="FH130" s="431"/>
      <c r="FI130" s="431"/>
      <c r="FJ130" s="431"/>
      <c r="FK130" s="431"/>
      <c r="FL130" s="431"/>
      <c r="FM130" s="431"/>
      <c r="FN130" s="431"/>
      <c r="FO130" s="431"/>
      <c r="FP130" s="431"/>
      <c r="FQ130" s="431"/>
      <c r="FR130" s="431"/>
      <c r="FS130" s="431"/>
      <c r="FT130" s="430"/>
    </row>
    <row r="131" spans="1:176" ht="31.5" x14ac:dyDescent="0.2">
      <c r="A131" s="7">
        <v>130</v>
      </c>
      <c r="B131" s="157" t="s">
        <v>808</v>
      </c>
      <c r="C131" s="157" t="s">
        <v>1008</v>
      </c>
      <c r="D131" s="154" t="s">
        <v>809</v>
      </c>
      <c r="E131" s="194">
        <v>2018</v>
      </c>
      <c r="F131" s="158" t="s">
        <v>224</v>
      </c>
      <c r="G131" s="23" t="s">
        <v>2674</v>
      </c>
      <c r="H131" s="427"/>
      <c r="I131" s="427"/>
      <c r="J131" s="427"/>
      <c r="K131" s="427"/>
      <c r="L131" s="427"/>
      <c r="M131" s="427"/>
      <c r="N131" s="427"/>
      <c r="O131" s="427"/>
      <c r="P131" s="427"/>
      <c r="Q131" s="427"/>
      <c r="R131" s="427"/>
      <c r="S131" s="427"/>
      <c r="T131" s="427"/>
      <c r="U131" s="427"/>
      <c r="V131" s="427"/>
      <c r="W131" s="427"/>
      <c r="X131" s="427"/>
      <c r="Y131" s="427"/>
      <c r="Z131" s="427"/>
      <c r="AA131" s="427"/>
      <c r="AB131" s="427"/>
      <c r="AC131" s="427"/>
      <c r="AD131" s="427"/>
      <c r="AE131" s="427"/>
      <c r="AF131" s="427"/>
      <c r="AG131" s="427"/>
      <c r="AH131" s="427"/>
      <c r="AI131" s="427"/>
      <c r="AJ131" s="427"/>
      <c r="AK131" s="427"/>
      <c r="AL131" s="427"/>
      <c r="AM131" s="427"/>
      <c r="AN131" s="427"/>
      <c r="AO131" s="427"/>
      <c r="AP131" s="427"/>
      <c r="AQ131" s="427"/>
      <c r="AR131" s="427"/>
      <c r="AS131" s="427"/>
      <c r="AT131" s="427"/>
      <c r="AU131" s="427"/>
      <c r="AV131" s="427"/>
      <c r="AW131" s="427"/>
      <c r="AX131" s="427"/>
      <c r="AY131" s="427"/>
      <c r="AZ131" s="427"/>
      <c r="BA131" s="427"/>
      <c r="BB131" s="427"/>
      <c r="BC131" s="427"/>
      <c r="BD131" s="427"/>
      <c r="BE131" s="427"/>
      <c r="BF131" s="427"/>
      <c r="BG131" s="427"/>
      <c r="BH131" s="427"/>
      <c r="BI131" s="427"/>
      <c r="BJ131" s="427"/>
      <c r="BK131" s="427"/>
      <c r="BL131" s="427"/>
      <c r="BM131" s="427"/>
      <c r="BN131" s="427"/>
      <c r="BO131" s="427"/>
      <c r="BP131" s="427"/>
      <c r="BQ131" s="427"/>
      <c r="BR131" s="427"/>
      <c r="BS131" s="427"/>
      <c r="BT131" s="427"/>
      <c r="BU131" s="427"/>
      <c r="BV131" s="427"/>
      <c r="BW131" s="427"/>
      <c r="BX131" s="427"/>
      <c r="BY131" s="427"/>
      <c r="BZ131" s="427"/>
      <c r="CA131" s="427"/>
      <c r="CB131" s="427"/>
      <c r="CC131" s="427"/>
      <c r="CD131" s="427"/>
      <c r="CE131" s="427"/>
      <c r="CF131" s="427"/>
      <c r="CG131" s="427"/>
      <c r="CH131" s="427"/>
      <c r="CI131" s="427"/>
      <c r="CJ131" s="427"/>
      <c r="CK131" s="427"/>
      <c r="CL131" s="427"/>
      <c r="CM131" s="427"/>
      <c r="CN131" s="427"/>
      <c r="CO131" s="427"/>
      <c r="CP131" s="427"/>
      <c r="CQ131" s="427"/>
      <c r="CR131" s="427"/>
      <c r="CS131" s="427"/>
      <c r="CT131" s="427"/>
      <c r="CU131" s="427"/>
      <c r="CV131" s="427"/>
      <c r="CW131" s="427"/>
      <c r="CX131" s="427"/>
      <c r="CY131" s="427"/>
      <c r="CZ131" s="427"/>
      <c r="DA131" s="427"/>
      <c r="DB131" s="427"/>
      <c r="DC131" s="427"/>
      <c r="DD131" s="427"/>
      <c r="DE131" s="427"/>
      <c r="DF131" s="427"/>
      <c r="DG131" s="427"/>
      <c r="DH131" s="427"/>
      <c r="DI131" s="427"/>
      <c r="DJ131" s="427"/>
      <c r="DK131" s="427"/>
      <c r="DL131" s="427"/>
      <c r="DM131" s="427"/>
      <c r="DN131" s="427"/>
      <c r="DO131" s="427"/>
      <c r="DP131" s="427"/>
      <c r="DQ131" s="427"/>
      <c r="DR131" s="427"/>
      <c r="DS131" s="427"/>
      <c r="DT131" s="427"/>
      <c r="DU131" s="427"/>
      <c r="DV131" s="427"/>
      <c r="DW131" s="427"/>
      <c r="DX131" s="427"/>
      <c r="DY131" s="427"/>
      <c r="DZ131" s="427"/>
      <c r="EA131" s="427"/>
      <c r="EB131" s="427"/>
      <c r="EC131" s="427"/>
      <c r="ED131" s="427"/>
      <c r="EE131" s="427"/>
      <c r="EF131" s="427"/>
      <c r="EG131" s="427"/>
      <c r="EH131" s="427"/>
      <c r="EI131" s="427"/>
      <c r="EJ131" s="427"/>
      <c r="EK131" s="427"/>
      <c r="EL131" s="427"/>
      <c r="EM131" s="427"/>
      <c r="EN131" s="427"/>
      <c r="EO131" s="427"/>
      <c r="EP131" s="427"/>
      <c r="EQ131" s="427"/>
      <c r="ER131" s="427"/>
      <c r="ES131" s="427"/>
      <c r="ET131" s="427"/>
      <c r="EU131" s="427"/>
      <c r="EV131" s="427"/>
      <c r="EW131" s="427"/>
      <c r="EX131" s="427"/>
      <c r="EY131" s="427"/>
      <c r="EZ131" s="427"/>
      <c r="FA131" s="427"/>
      <c r="FB131" s="427"/>
      <c r="FC131" s="427"/>
      <c r="FD131" s="427"/>
      <c r="FE131" s="427"/>
      <c r="FF131" s="427"/>
      <c r="FG131" s="427"/>
      <c r="FH131" s="427"/>
      <c r="FI131" s="427"/>
      <c r="FJ131" s="427"/>
      <c r="FK131" s="427"/>
      <c r="FL131" s="427"/>
      <c r="FM131" s="427"/>
      <c r="FN131" s="427"/>
      <c r="FO131" s="427"/>
      <c r="FP131" s="427"/>
      <c r="FQ131" s="427"/>
      <c r="FR131" s="427"/>
      <c r="FS131" s="427"/>
    </row>
    <row r="132" spans="1:176" ht="31.5" x14ac:dyDescent="0.2">
      <c r="A132" s="7">
        <v>131</v>
      </c>
      <c r="B132" s="10" t="s">
        <v>477</v>
      </c>
      <c r="C132" s="10" t="s">
        <v>1009</v>
      </c>
      <c r="D132" s="1" t="s">
        <v>478</v>
      </c>
      <c r="E132" s="189">
        <v>2018</v>
      </c>
      <c r="F132" s="18" t="s">
        <v>224</v>
      </c>
      <c r="G132" s="23" t="s">
        <v>2674</v>
      </c>
      <c r="H132" s="167"/>
      <c r="I132" s="167"/>
      <c r="J132" s="167"/>
      <c r="K132" s="167"/>
      <c r="L132" s="167"/>
      <c r="M132" s="167"/>
      <c r="N132" s="167"/>
      <c r="O132" s="167"/>
      <c r="P132" s="167"/>
      <c r="Q132" s="167"/>
      <c r="R132" s="167"/>
      <c r="S132" s="167"/>
      <c r="T132" s="167"/>
      <c r="U132" s="167"/>
      <c r="V132" s="167"/>
      <c r="W132" s="167"/>
      <c r="X132" s="167"/>
      <c r="Y132" s="167"/>
      <c r="Z132" s="167"/>
      <c r="AA132" s="167"/>
      <c r="AB132" s="167"/>
      <c r="AC132" s="167"/>
      <c r="AD132" s="167"/>
      <c r="AE132" s="167"/>
      <c r="AF132" s="167"/>
      <c r="AG132" s="167"/>
      <c r="AH132" s="167"/>
      <c r="AI132" s="167"/>
      <c r="AJ132" s="167"/>
      <c r="AK132" s="167"/>
      <c r="AL132" s="167"/>
      <c r="AM132" s="167"/>
      <c r="AN132" s="167"/>
      <c r="AO132" s="167"/>
      <c r="AP132" s="167"/>
      <c r="AQ132" s="167"/>
      <c r="AR132" s="167"/>
      <c r="AS132" s="167"/>
      <c r="AT132" s="167"/>
      <c r="AU132" s="167"/>
      <c r="AV132" s="167"/>
      <c r="AW132" s="167"/>
      <c r="AX132" s="167"/>
      <c r="AY132" s="167"/>
      <c r="AZ132" s="167"/>
      <c r="BA132" s="167"/>
      <c r="BB132" s="167"/>
      <c r="BC132" s="167"/>
      <c r="BD132" s="167"/>
      <c r="BE132" s="167"/>
      <c r="BF132" s="167"/>
      <c r="BG132" s="167"/>
      <c r="BH132" s="167"/>
      <c r="BI132" s="167"/>
      <c r="BJ132" s="167"/>
      <c r="BK132" s="167"/>
      <c r="BL132" s="167"/>
      <c r="BM132" s="167"/>
      <c r="BN132" s="167"/>
      <c r="BO132" s="167"/>
      <c r="BP132" s="167"/>
      <c r="BQ132" s="167"/>
      <c r="BR132" s="167"/>
      <c r="BS132" s="167"/>
      <c r="BT132" s="167"/>
      <c r="BU132" s="167"/>
      <c r="BV132" s="167"/>
      <c r="BW132" s="167"/>
      <c r="BX132" s="167"/>
      <c r="BY132" s="167"/>
      <c r="BZ132" s="167"/>
      <c r="CA132" s="167"/>
      <c r="CB132" s="167"/>
      <c r="CC132" s="167"/>
      <c r="CD132" s="167"/>
      <c r="CE132" s="167"/>
      <c r="CF132" s="167"/>
      <c r="CG132" s="167"/>
      <c r="CH132" s="167"/>
      <c r="CI132" s="167"/>
      <c r="CJ132" s="167"/>
      <c r="CK132" s="167"/>
      <c r="CL132" s="167"/>
      <c r="CM132" s="167"/>
      <c r="CN132" s="167"/>
      <c r="CO132" s="167"/>
      <c r="CP132" s="167"/>
      <c r="CQ132" s="167"/>
      <c r="CR132" s="167"/>
      <c r="CS132" s="167"/>
      <c r="CT132" s="167"/>
      <c r="CU132" s="167"/>
      <c r="CV132" s="167"/>
      <c r="CW132" s="167"/>
      <c r="CX132" s="167"/>
      <c r="CY132" s="167"/>
      <c r="CZ132" s="167"/>
      <c r="DA132" s="167"/>
      <c r="DB132" s="167"/>
      <c r="DC132" s="167"/>
      <c r="DD132" s="167"/>
      <c r="DE132" s="167"/>
      <c r="DF132" s="167"/>
      <c r="DG132" s="167"/>
      <c r="DH132" s="167"/>
      <c r="DI132" s="167"/>
      <c r="DJ132" s="167"/>
      <c r="DK132" s="167"/>
      <c r="DL132" s="167"/>
      <c r="DM132" s="167"/>
      <c r="DN132" s="167"/>
      <c r="DO132" s="167"/>
      <c r="DP132" s="167"/>
      <c r="DQ132" s="167"/>
      <c r="DR132" s="167"/>
      <c r="DS132" s="167"/>
      <c r="DT132" s="167"/>
      <c r="DU132" s="167"/>
      <c r="DV132" s="167"/>
      <c r="DW132" s="167"/>
      <c r="DX132" s="167"/>
      <c r="DY132" s="167"/>
      <c r="DZ132" s="167"/>
      <c r="EA132" s="167"/>
      <c r="EB132" s="167"/>
      <c r="EC132" s="167"/>
      <c r="ED132" s="167"/>
      <c r="EE132" s="167"/>
      <c r="EF132" s="167"/>
      <c r="EG132" s="167"/>
      <c r="EH132" s="167"/>
      <c r="EI132" s="167"/>
      <c r="EJ132" s="167"/>
      <c r="EK132" s="167"/>
      <c r="EL132" s="167"/>
      <c r="EM132" s="167"/>
      <c r="EN132" s="167"/>
      <c r="EO132" s="167"/>
      <c r="EP132" s="167"/>
      <c r="EQ132" s="167"/>
      <c r="ER132" s="167"/>
      <c r="ES132" s="167"/>
      <c r="ET132" s="167"/>
      <c r="EU132" s="167"/>
      <c r="EV132" s="167"/>
      <c r="EW132" s="167"/>
      <c r="EX132" s="167"/>
      <c r="EY132" s="167"/>
      <c r="EZ132" s="167"/>
      <c r="FA132" s="167"/>
      <c r="FB132" s="167"/>
      <c r="FC132" s="167"/>
      <c r="FD132" s="167"/>
      <c r="FE132" s="167"/>
      <c r="FF132" s="167"/>
      <c r="FG132" s="167"/>
      <c r="FH132" s="167"/>
      <c r="FI132" s="167"/>
      <c r="FJ132" s="167"/>
      <c r="FK132" s="167"/>
      <c r="FL132" s="167"/>
      <c r="FM132" s="167"/>
      <c r="FN132" s="167"/>
      <c r="FO132" s="167"/>
      <c r="FP132" s="167"/>
      <c r="FQ132" s="167"/>
      <c r="FR132" s="167"/>
      <c r="FS132" s="167"/>
    </row>
    <row r="133" spans="1:176" ht="47.25" x14ac:dyDescent="0.2">
      <c r="A133" s="7">
        <v>132</v>
      </c>
      <c r="B133" s="235" t="s">
        <v>2443</v>
      </c>
      <c r="C133" s="242" t="s">
        <v>2444</v>
      </c>
      <c r="D133" s="248" t="s">
        <v>2445</v>
      </c>
      <c r="E133" s="228">
        <v>2018</v>
      </c>
      <c r="F133" s="222" t="s">
        <v>224</v>
      </c>
      <c r="G133" s="25" t="s">
        <v>2688</v>
      </c>
      <c r="H133" s="140"/>
      <c r="I133" s="140"/>
      <c r="J133" s="140"/>
      <c r="K133" s="140"/>
      <c r="L133" s="140"/>
      <c r="M133" s="140"/>
      <c r="N133" s="140"/>
      <c r="O133" s="140"/>
      <c r="P133" s="140"/>
      <c r="Q133" s="140"/>
      <c r="R133" s="140"/>
      <c r="S133" s="140"/>
      <c r="T133" s="140"/>
      <c r="U133" s="140"/>
      <c r="V133" s="140"/>
      <c r="W133" s="140"/>
      <c r="X133" s="140"/>
      <c r="Y133" s="140"/>
      <c r="Z133" s="140"/>
      <c r="AA133" s="140"/>
      <c r="AB133" s="140"/>
      <c r="AC133" s="140"/>
      <c r="AD133" s="140"/>
      <c r="AE133" s="431"/>
      <c r="AF133" s="431"/>
      <c r="AG133" s="431"/>
      <c r="AH133" s="431"/>
      <c r="AI133" s="431"/>
      <c r="AJ133" s="431"/>
      <c r="AK133" s="431"/>
      <c r="AL133" s="431"/>
      <c r="AM133" s="431"/>
      <c r="AN133" s="431"/>
      <c r="AO133" s="431"/>
      <c r="AP133" s="431"/>
      <c r="AQ133" s="431"/>
      <c r="AR133" s="431"/>
      <c r="AS133" s="431"/>
      <c r="AT133" s="431"/>
      <c r="AU133" s="431"/>
      <c r="AV133" s="431"/>
      <c r="AW133" s="431"/>
      <c r="AX133" s="431"/>
      <c r="AY133" s="431"/>
      <c r="AZ133" s="431"/>
      <c r="BA133" s="431"/>
      <c r="BB133" s="431"/>
      <c r="BC133" s="431"/>
      <c r="BD133" s="431"/>
      <c r="BE133" s="431"/>
      <c r="BF133" s="431"/>
      <c r="BG133" s="431"/>
      <c r="BH133" s="431"/>
      <c r="BI133" s="431"/>
      <c r="BJ133" s="431"/>
      <c r="BK133" s="431"/>
      <c r="BL133" s="431"/>
      <c r="BM133" s="431"/>
      <c r="BN133" s="431"/>
      <c r="BO133" s="431"/>
      <c r="BP133" s="431"/>
      <c r="BQ133" s="431"/>
      <c r="BR133" s="431"/>
      <c r="BS133" s="431"/>
      <c r="BT133" s="431"/>
      <c r="BU133" s="431"/>
      <c r="BV133" s="431"/>
      <c r="BW133" s="431"/>
      <c r="BX133" s="431"/>
      <c r="BY133" s="431"/>
      <c r="BZ133" s="431"/>
      <c r="CA133" s="431"/>
      <c r="CB133" s="431"/>
      <c r="CC133" s="431"/>
      <c r="CD133" s="431"/>
      <c r="CE133" s="431"/>
      <c r="CF133" s="431"/>
      <c r="CG133" s="431"/>
      <c r="CH133" s="431"/>
      <c r="CI133" s="431"/>
      <c r="CJ133" s="431"/>
      <c r="CK133" s="431"/>
      <c r="CL133" s="431"/>
      <c r="CM133" s="431"/>
      <c r="CN133" s="431"/>
      <c r="CO133" s="431"/>
      <c r="CP133" s="431"/>
      <c r="CQ133" s="431"/>
      <c r="CR133" s="431"/>
      <c r="CS133" s="431"/>
      <c r="CT133" s="431"/>
      <c r="CU133" s="431"/>
      <c r="CV133" s="431"/>
      <c r="CW133" s="431"/>
      <c r="CX133" s="431"/>
      <c r="CY133" s="431"/>
      <c r="CZ133" s="431"/>
      <c r="DA133" s="431"/>
      <c r="DB133" s="431"/>
      <c r="DC133" s="431"/>
      <c r="DD133" s="431"/>
      <c r="DE133" s="431"/>
      <c r="DF133" s="431"/>
      <c r="DG133" s="431"/>
      <c r="DH133" s="431"/>
      <c r="DI133" s="431"/>
      <c r="DJ133" s="431"/>
      <c r="DK133" s="431"/>
      <c r="DL133" s="431"/>
      <c r="DM133" s="431"/>
      <c r="DN133" s="431"/>
      <c r="DO133" s="431"/>
      <c r="DP133" s="431"/>
      <c r="DQ133" s="431"/>
      <c r="DR133" s="431"/>
      <c r="DS133" s="431"/>
      <c r="DT133" s="431"/>
      <c r="DU133" s="431"/>
      <c r="DV133" s="431"/>
      <c r="DW133" s="431"/>
      <c r="DX133" s="431"/>
      <c r="DY133" s="431"/>
      <c r="DZ133" s="431"/>
      <c r="EA133" s="431"/>
      <c r="EB133" s="431"/>
      <c r="EC133" s="431"/>
      <c r="ED133" s="431"/>
      <c r="EE133" s="431"/>
      <c r="EF133" s="431"/>
      <c r="EG133" s="431"/>
      <c r="EH133" s="431"/>
      <c r="EI133" s="431"/>
      <c r="EJ133" s="431"/>
      <c r="EK133" s="431"/>
      <c r="EL133" s="431"/>
      <c r="EM133" s="431"/>
      <c r="EN133" s="431"/>
      <c r="EO133" s="431"/>
      <c r="EP133" s="431"/>
      <c r="EQ133" s="431"/>
      <c r="ER133" s="431"/>
      <c r="ES133" s="431"/>
      <c r="ET133" s="431"/>
      <c r="EU133" s="431"/>
      <c r="EV133" s="431"/>
      <c r="EW133" s="431"/>
      <c r="EX133" s="431"/>
      <c r="EY133" s="431"/>
      <c r="EZ133" s="431"/>
      <c r="FA133" s="431"/>
      <c r="FB133" s="431"/>
      <c r="FC133" s="431"/>
      <c r="FD133" s="431"/>
      <c r="FE133" s="431"/>
      <c r="FF133" s="431"/>
      <c r="FG133" s="431"/>
      <c r="FH133" s="431"/>
      <c r="FI133" s="431"/>
      <c r="FJ133" s="431"/>
      <c r="FK133" s="431"/>
      <c r="FL133" s="431"/>
      <c r="FM133" s="431"/>
      <c r="FN133" s="431"/>
      <c r="FO133" s="431"/>
      <c r="FP133" s="431"/>
      <c r="FQ133" s="431"/>
      <c r="FR133" s="431"/>
      <c r="FS133" s="431"/>
    </row>
    <row r="134" spans="1:176" ht="31.5" x14ac:dyDescent="0.2">
      <c r="A134" s="7">
        <v>133</v>
      </c>
      <c r="B134" s="10" t="s">
        <v>482</v>
      </c>
      <c r="C134" s="90" t="s">
        <v>483</v>
      </c>
      <c r="D134" s="1" t="s">
        <v>492</v>
      </c>
      <c r="E134" s="189">
        <v>2018</v>
      </c>
      <c r="F134" s="18" t="s">
        <v>224</v>
      </c>
      <c r="G134" s="23" t="s">
        <v>2674</v>
      </c>
      <c r="H134" s="167"/>
      <c r="I134" s="167"/>
      <c r="J134" s="167"/>
      <c r="K134" s="167"/>
      <c r="L134" s="167"/>
      <c r="M134" s="167"/>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c r="AN134" s="167"/>
      <c r="AO134" s="167"/>
      <c r="AP134" s="167"/>
      <c r="AQ134" s="167"/>
      <c r="AR134" s="167"/>
      <c r="AS134" s="167"/>
      <c r="AT134" s="167"/>
      <c r="AU134" s="167"/>
      <c r="AV134" s="167"/>
      <c r="AW134" s="167"/>
      <c r="AX134" s="167"/>
      <c r="AY134" s="167"/>
      <c r="AZ134" s="167"/>
      <c r="BA134" s="167"/>
      <c r="BB134" s="167"/>
      <c r="BC134" s="167"/>
      <c r="BD134" s="167"/>
      <c r="BE134" s="167"/>
      <c r="BF134" s="167"/>
      <c r="BG134" s="167"/>
      <c r="BH134" s="167"/>
      <c r="BI134" s="167"/>
      <c r="BJ134" s="167"/>
      <c r="BK134" s="167"/>
      <c r="BL134" s="167"/>
      <c r="BM134" s="167"/>
      <c r="BN134" s="167"/>
      <c r="BO134" s="167"/>
      <c r="BP134" s="167"/>
      <c r="BQ134" s="167"/>
      <c r="BR134" s="167"/>
      <c r="BS134" s="167"/>
      <c r="BT134" s="167"/>
      <c r="BU134" s="167"/>
      <c r="BV134" s="167"/>
      <c r="BW134" s="167"/>
      <c r="BX134" s="167"/>
      <c r="BY134" s="167"/>
      <c r="BZ134" s="167"/>
      <c r="CA134" s="167"/>
      <c r="CB134" s="167"/>
      <c r="CC134" s="167"/>
      <c r="CD134" s="167"/>
      <c r="CE134" s="167"/>
      <c r="CF134" s="167"/>
      <c r="CG134" s="167"/>
      <c r="CH134" s="167"/>
      <c r="CI134" s="167"/>
      <c r="CJ134" s="167"/>
      <c r="CK134" s="167"/>
      <c r="CL134" s="167"/>
      <c r="CM134" s="167"/>
      <c r="CN134" s="167"/>
      <c r="CO134" s="167"/>
      <c r="CP134" s="167"/>
      <c r="CQ134" s="167"/>
      <c r="CR134" s="167"/>
      <c r="CS134" s="167"/>
      <c r="CT134" s="167"/>
      <c r="CU134" s="167"/>
      <c r="CV134" s="167"/>
      <c r="CW134" s="167"/>
      <c r="CX134" s="167"/>
      <c r="CY134" s="167"/>
      <c r="CZ134" s="167"/>
      <c r="DA134" s="167"/>
      <c r="DB134" s="167"/>
      <c r="DC134" s="167"/>
      <c r="DD134" s="167"/>
      <c r="DE134" s="167"/>
      <c r="DF134" s="167"/>
      <c r="DG134" s="167"/>
      <c r="DH134" s="167"/>
      <c r="DI134" s="167"/>
      <c r="DJ134" s="167"/>
      <c r="DK134" s="167"/>
      <c r="DL134" s="167"/>
      <c r="DM134" s="167"/>
      <c r="DN134" s="167"/>
      <c r="DO134" s="167"/>
      <c r="DP134" s="167"/>
      <c r="DQ134" s="167"/>
      <c r="DR134" s="167"/>
      <c r="DS134" s="167"/>
      <c r="DT134" s="167"/>
      <c r="DU134" s="167"/>
      <c r="DV134" s="167"/>
      <c r="DW134" s="167"/>
      <c r="DX134" s="167"/>
      <c r="DY134" s="167"/>
      <c r="DZ134" s="167"/>
      <c r="EA134" s="167"/>
      <c r="EB134" s="167"/>
      <c r="EC134" s="167"/>
      <c r="ED134" s="167"/>
      <c r="EE134" s="167"/>
      <c r="EF134" s="167"/>
      <c r="EG134" s="167"/>
      <c r="EH134" s="167"/>
      <c r="EI134" s="167"/>
      <c r="EJ134" s="167"/>
      <c r="EK134" s="167"/>
      <c r="EL134" s="167"/>
      <c r="EM134" s="167"/>
      <c r="EN134" s="167"/>
      <c r="EO134" s="167"/>
      <c r="EP134" s="167"/>
      <c r="EQ134" s="167"/>
      <c r="ER134" s="167"/>
      <c r="ES134" s="167"/>
      <c r="ET134" s="167"/>
      <c r="EU134" s="167"/>
      <c r="EV134" s="167"/>
      <c r="EW134" s="167"/>
      <c r="EX134" s="167"/>
      <c r="EY134" s="167"/>
      <c r="EZ134" s="167"/>
      <c r="FA134" s="167"/>
      <c r="FB134" s="167"/>
      <c r="FC134" s="167"/>
      <c r="FD134" s="167"/>
      <c r="FE134" s="167"/>
      <c r="FF134" s="167"/>
      <c r="FG134" s="167"/>
      <c r="FH134" s="167"/>
      <c r="FI134" s="167"/>
      <c r="FJ134" s="167"/>
      <c r="FK134" s="167"/>
      <c r="FL134" s="167"/>
      <c r="FM134" s="167"/>
      <c r="FN134" s="167"/>
      <c r="FO134" s="167"/>
      <c r="FP134" s="167"/>
      <c r="FQ134" s="167"/>
      <c r="FR134" s="167"/>
      <c r="FS134" s="167"/>
    </row>
    <row r="135" spans="1:176" ht="47.25" x14ac:dyDescent="0.2">
      <c r="A135" s="7">
        <v>134</v>
      </c>
      <c r="B135" s="10" t="s">
        <v>377</v>
      </c>
      <c r="C135" s="10" t="s">
        <v>1037</v>
      </c>
      <c r="D135" s="1" t="s">
        <v>33</v>
      </c>
      <c r="E135" s="189">
        <v>2018</v>
      </c>
      <c r="F135" s="59" t="s">
        <v>224</v>
      </c>
      <c r="G135" s="23" t="s">
        <v>2674</v>
      </c>
      <c r="H135" s="419"/>
      <c r="I135" s="419"/>
      <c r="J135" s="419"/>
      <c r="K135" s="419"/>
      <c r="L135" s="419"/>
      <c r="M135" s="419"/>
      <c r="N135" s="419"/>
      <c r="O135" s="419"/>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c r="AM135" s="419"/>
      <c r="AN135" s="419"/>
      <c r="AO135" s="419"/>
      <c r="AP135" s="419"/>
      <c r="AQ135" s="419"/>
      <c r="AR135" s="419"/>
      <c r="AS135" s="419"/>
      <c r="AT135" s="419"/>
      <c r="AU135" s="419"/>
      <c r="AV135" s="419"/>
      <c r="AW135" s="419"/>
      <c r="AX135" s="419"/>
      <c r="AY135" s="419"/>
      <c r="AZ135" s="419"/>
      <c r="BA135" s="419"/>
      <c r="BB135" s="419"/>
      <c r="BC135" s="419"/>
      <c r="BD135" s="419"/>
      <c r="BE135" s="419"/>
      <c r="BF135" s="419"/>
      <c r="BG135" s="419"/>
      <c r="BH135" s="419"/>
      <c r="BI135" s="419"/>
      <c r="BJ135" s="419"/>
      <c r="BK135" s="419"/>
      <c r="BL135" s="419"/>
      <c r="BM135" s="419"/>
      <c r="BN135" s="419"/>
      <c r="BO135" s="419"/>
      <c r="BP135" s="419"/>
      <c r="BQ135" s="419"/>
      <c r="BR135" s="419"/>
      <c r="BS135" s="419"/>
      <c r="BT135" s="419"/>
      <c r="BU135" s="419"/>
      <c r="BV135" s="419"/>
      <c r="BW135" s="419"/>
      <c r="BX135" s="419"/>
      <c r="BY135" s="419"/>
      <c r="BZ135" s="419"/>
      <c r="CA135" s="419"/>
      <c r="CB135" s="419"/>
      <c r="CC135" s="419"/>
      <c r="CD135" s="419"/>
      <c r="CE135" s="419"/>
      <c r="CF135" s="419"/>
      <c r="CG135" s="419"/>
      <c r="CH135" s="419"/>
      <c r="CI135" s="419"/>
      <c r="CJ135" s="419"/>
      <c r="CK135" s="419"/>
      <c r="CL135" s="419"/>
      <c r="CM135" s="419"/>
      <c r="CN135" s="419"/>
      <c r="CO135" s="419"/>
      <c r="CP135" s="419"/>
      <c r="CQ135" s="419"/>
      <c r="CR135" s="419"/>
      <c r="CS135" s="419"/>
      <c r="CT135" s="419"/>
      <c r="CU135" s="419"/>
      <c r="CV135" s="419"/>
      <c r="CW135" s="419"/>
      <c r="CX135" s="419"/>
      <c r="CY135" s="419"/>
      <c r="CZ135" s="419"/>
      <c r="DA135" s="419"/>
      <c r="DB135" s="419"/>
      <c r="DC135" s="419"/>
      <c r="DD135" s="419"/>
      <c r="DE135" s="419"/>
      <c r="DF135" s="419"/>
      <c r="DG135" s="419"/>
      <c r="DH135" s="419"/>
      <c r="DI135" s="419"/>
      <c r="DJ135" s="419"/>
      <c r="DK135" s="419"/>
      <c r="DL135" s="419"/>
      <c r="DM135" s="419"/>
      <c r="DN135" s="419"/>
      <c r="DO135" s="419"/>
      <c r="DP135" s="419"/>
      <c r="DQ135" s="419"/>
      <c r="DR135" s="419"/>
      <c r="DS135" s="419"/>
      <c r="DT135" s="419"/>
      <c r="DU135" s="419"/>
      <c r="DV135" s="419"/>
      <c r="DW135" s="419"/>
      <c r="DX135" s="419"/>
      <c r="DY135" s="419"/>
      <c r="DZ135" s="419"/>
      <c r="EA135" s="419"/>
      <c r="EB135" s="419"/>
      <c r="EC135" s="419"/>
      <c r="ED135" s="419"/>
      <c r="EE135" s="419"/>
      <c r="EF135" s="419"/>
      <c r="EG135" s="419"/>
      <c r="EH135" s="419"/>
      <c r="EI135" s="419"/>
      <c r="EJ135" s="419"/>
      <c r="EK135" s="419"/>
      <c r="EL135" s="419"/>
      <c r="EM135" s="419"/>
      <c r="EN135" s="419"/>
      <c r="EO135" s="419"/>
      <c r="EP135" s="419"/>
      <c r="EQ135" s="419"/>
      <c r="ER135" s="419"/>
      <c r="ES135" s="419"/>
      <c r="ET135" s="419"/>
      <c r="EU135" s="419"/>
      <c r="EV135" s="419"/>
      <c r="EW135" s="419"/>
      <c r="EX135" s="419"/>
      <c r="EY135" s="419"/>
      <c r="EZ135" s="419"/>
      <c r="FA135" s="419"/>
      <c r="FB135" s="419"/>
      <c r="FC135" s="419"/>
      <c r="FD135" s="419"/>
      <c r="FE135" s="419"/>
      <c r="FF135" s="419"/>
      <c r="FG135" s="419"/>
      <c r="FH135" s="419"/>
      <c r="FI135" s="419"/>
      <c r="FJ135" s="419"/>
      <c r="FK135" s="419"/>
      <c r="FL135" s="419"/>
      <c r="FM135" s="419"/>
      <c r="FN135" s="419"/>
      <c r="FO135" s="419"/>
      <c r="FP135" s="419"/>
      <c r="FQ135" s="419"/>
      <c r="FR135" s="419"/>
      <c r="FS135" s="419"/>
    </row>
    <row r="136" spans="1:176" ht="47.25" x14ac:dyDescent="0.2">
      <c r="A136" s="7">
        <v>135</v>
      </c>
      <c r="B136" s="127" t="s">
        <v>1172</v>
      </c>
      <c r="C136" s="10" t="s">
        <v>1284</v>
      </c>
      <c r="D136" s="11" t="s">
        <v>1173</v>
      </c>
      <c r="E136" s="189">
        <v>2018</v>
      </c>
      <c r="F136" s="166" t="s">
        <v>224</v>
      </c>
      <c r="G136" s="165" t="s">
        <v>2676</v>
      </c>
      <c r="H136" s="425"/>
      <c r="I136" s="425"/>
      <c r="J136" s="425"/>
      <c r="K136" s="425"/>
      <c r="L136" s="425"/>
      <c r="M136" s="425"/>
      <c r="N136" s="425"/>
      <c r="O136" s="425"/>
      <c r="P136" s="425"/>
      <c r="Q136" s="425"/>
      <c r="R136" s="425"/>
      <c r="S136" s="425"/>
      <c r="T136" s="425"/>
      <c r="U136" s="425"/>
      <c r="V136" s="425"/>
      <c r="W136" s="425"/>
      <c r="X136" s="425"/>
      <c r="Y136" s="425"/>
      <c r="Z136" s="425"/>
      <c r="AA136" s="425"/>
      <c r="AB136" s="425"/>
      <c r="AC136" s="425"/>
      <c r="AD136" s="425"/>
      <c r="AE136" s="425"/>
      <c r="AF136" s="425"/>
      <c r="AG136" s="425"/>
      <c r="AH136" s="425"/>
      <c r="AI136" s="425"/>
      <c r="AJ136" s="425"/>
      <c r="AK136" s="425"/>
      <c r="AL136" s="425"/>
      <c r="AM136" s="425"/>
      <c r="AN136" s="425"/>
      <c r="AO136" s="425"/>
      <c r="AP136" s="425"/>
      <c r="AQ136" s="425"/>
      <c r="AR136" s="425"/>
      <c r="AS136" s="425"/>
      <c r="AT136" s="425"/>
      <c r="AU136" s="425"/>
      <c r="AV136" s="425"/>
      <c r="AW136" s="425"/>
      <c r="AX136" s="425"/>
      <c r="AY136" s="425"/>
      <c r="AZ136" s="425"/>
      <c r="BA136" s="425"/>
      <c r="BB136" s="425"/>
      <c r="BC136" s="425"/>
      <c r="BD136" s="425"/>
      <c r="BE136" s="425"/>
      <c r="BF136" s="425"/>
      <c r="BG136" s="425"/>
      <c r="BH136" s="425"/>
      <c r="BI136" s="425"/>
      <c r="BJ136" s="425"/>
      <c r="BK136" s="425"/>
      <c r="BL136" s="425"/>
      <c r="BM136" s="425"/>
      <c r="BN136" s="425"/>
      <c r="BO136" s="425"/>
      <c r="BP136" s="425"/>
      <c r="BQ136" s="425"/>
      <c r="BR136" s="425"/>
      <c r="BS136" s="425"/>
      <c r="BT136" s="425"/>
      <c r="BU136" s="425"/>
      <c r="BV136" s="425"/>
      <c r="BW136" s="425"/>
      <c r="BX136" s="425"/>
      <c r="BY136" s="425"/>
      <c r="BZ136" s="425"/>
      <c r="CA136" s="425"/>
      <c r="CB136" s="425"/>
      <c r="CC136" s="425"/>
      <c r="CD136" s="425"/>
      <c r="CE136" s="425"/>
      <c r="CF136" s="425"/>
      <c r="CG136" s="425"/>
      <c r="CH136" s="425"/>
      <c r="CI136" s="425"/>
      <c r="CJ136" s="425"/>
      <c r="CK136" s="425"/>
      <c r="CL136" s="425"/>
      <c r="CM136" s="425"/>
      <c r="CN136" s="425"/>
      <c r="CO136" s="425"/>
      <c r="CP136" s="425"/>
      <c r="CQ136" s="425"/>
      <c r="CR136" s="425"/>
      <c r="CS136" s="425"/>
      <c r="CT136" s="425"/>
      <c r="CU136" s="425"/>
      <c r="CV136" s="425"/>
      <c r="CW136" s="425"/>
      <c r="CX136" s="425"/>
      <c r="CY136" s="425"/>
      <c r="CZ136" s="425"/>
      <c r="DA136" s="425"/>
      <c r="DB136" s="425"/>
      <c r="DC136" s="425"/>
      <c r="DD136" s="425"/>
      <c r="DE136" s="425"/>
      <c r="DF136" s="425"/>
      <c r="DG136" s="425"/>
      <c r="DH136" s="425"/>
      <c r="DI136" s="425"/>
      <c r="DJ136" s="425"/>
      <c r="DK136" s="425"/>
      <c r="DL136" s="425"/>
      <c r="DM136" s="425"/>
      <c r="DN136" s="425"/>
      <c r="DO136" s="425"/>
      <c r="DP136" s="425"/>
      <c r="DQ136" s="425"/>
      <c r="DR136" s="425"/>
      <c r="DS136" s="425"/>
      <c r="DT136" s="425"/>
      <c r="DU136" s="425"/>
      <c r="DV136" s="425"/>
      <c r="DW136" s="425"/>
      <c r="DX136" s="425"/>
      <c r="DY136" s="425"/>
      <c r="DZ136" s="425"/>
      <c r="EA136" s="425"/>
      <c r="EB136" s="425"/>
      <c r="EC136" s="425"/>
      <c r="ED136" s="425"/>
      <c r="EE136" s="425"/>
      <c r="EF136" s="425"/>
      <c r="EG136" s="425"/>
      <c r="EH136" s="425"/>
      <c r="EI136" s="425"/>
      <c r="EJ136" s="425"/>
      <c r="EK136" s="425"/>
      <c r="EL136" s="425"/>
      <c r="EM136" s="425"/>
      <c r="EN136" s="425"/>
      <c r="EO136" s="425"/>
      <c r="EP136" s="425"/>
      <c r="EQ136" s="425"/>
      <c r="ER136" s="425"/>
      <c r="ES136" s="425"/>
      <c r="ET136" s="425"/>
      <c r="EU136" s="425"/>
      <c r="EV136" s="425"/>
      <c r="EW136" s="425"/>
      <c r="EX136" s="425"/>
      <c r="EY136" s="425"/>
      <c r="EZ136" s="425"/>
      <c r="FA136" s="425"/>
      <c r="FB136" s="425"/>
      <c r="FC136" s="425"/>
      <c r="FD136" s="425"/>
      <c r="FE136" s="425"/>
      <c r="FF136" s="425"/>
      <c r="FG136" s="425"/>
      <c r="FH136" s="425"/>
      <c r="FI136" s="425"/>
      <c r="FJ136" s="425"/>
      <c r="FK136" s="425"/>
      <c r="FL136" s="425"/>
      <c r="FM136" s="425"/>
      <c r="FN136" s="425"/>
      <c r="FO136" s="425"/>
      <c r="FP136" s="425"/>
      <c r="FQ136" s="425"/>
      <c r="FR136" s="425"/>
      <c r="FS136" s="425"/>
    </row>
    <row r="137" spans="1:176" ht="47.25" x14ac:dyDescent="0.2">
      <c r="A137" s="7">
        <v>136</v>
      </c>
      <c r="B137" s="127" t="s">
        <v>1160</v>
      </c>
      <c r="C137" s="10" t="s">
        <v>1285</v>
      </c>
      <c r="D137" s="11" t="s">
        <v>1161</v>
      </c>
      <c r="E137" s="189">
        <v>2018</v>
      </c>
      <c r="F137" s="166" t="s">
        <v>224</v>
      </c>
      <c r="G137" s="165" t="s">
        <v>2676</v>
      </c>
      <c r="H137" s="425"/>
      <c r="I137" s="425"/>
      <c r="J137" s="425"/>
      <c r="K137" s="425"/>
      <c r="L137" s="425"/>
      <c r="M137" s="425"/>
      <c r="N137" s="425"/>
      <c r="O137" s="425"/>
      <c r="P137" s="425"/>
      <c r="Q137" s="425"/>
      <c r="R137" s="425"/>
      <c r="S137" s="425"/>
      <c r="T137" s="425"/>
      <c r="U137" s="425"/>
      <c r="V137" s="425"/>
      <c r="W137" s="425"/>
      <c r="X137" s="425"/>
      <c r="Y137" s="425"/>
      <c r="Z137" s="425"/>
      <c r="AA137" s="425"/>
      <c r="AB137" s="425"/>
      <c r="AC137" s="425"/>
      <c r="AD137" s="425"/>
      <c r="AE137" s="425"/>
      <c r="AF137" s="425"/>
      <c r="AG137" s="425"/>
      <c r="AH137" s="425"/>
      <c r="AI137" s="425"/>
      <c r="AJ137" s="425"/>
      <c r="AK137" s="425"/>
      <c r="AL137" s="425"/>
      <c r="AM137" s="425"/>
      <c r="AN137" s="425"/>
      <c r="AO137" s="425"/>
      <c r="AP137" s="425"/>
      <c r="AQ137" s="425"/>
      <c r="AR137" s="425"/>
      <c r="AS137" s="425"/>
      <c r="AT137" s="425"/>
      <c r="AU137" s="425"/>
      <c r="AV137" s="425"/>
      <c r="AW137" s="425"/>
      <c r="AX137" s="425"/>
      <c r="AY137" s="425"/>
      <c r="AZ137" s="425"/>
      <c r="BA137" s="425"/>
      <c r="BB137" s="425"/>
      <c r="BC137" s="425"/>
      <c r="BD137" s="425"/>
      <c r="BE137" s="425"/>
      <c r="BF137" s="425"/>
      <c r="BG137" s="425"/>
      <c r="BH137" s="425"/>
      <c r="BI137" s="425"/>
      <c r="BJ137" s="425"/>
      <c r="BK137" s="425"/>
      <c r="BL137" s="425"/>
      <c r="BM137" s="425"/>
      <c r="BN137" s="425"/>
      <c r="BO137" s="425"/>
      <c r="BP137" s="425"/>
      <c r="BQ137" s="425"/>
      <c r="BR137" s="425"/>
      <c r="BS137" s="425"/>
      <c r="BT137" s="425"/>
      <c r="BU137" s="425"/>
      <c r="BV137" s="425"/>
      <c r="BW137" s="425"/>
      <c r="BX137" s="425"/>
      <c r="BY137" s="425"/>
      <c r="BZ137" s="425"/>
      <c r="CA137" s="425"/>
      <c r="CB137" s="425"/>
      <c r="CC137" s="425"/>
      <c r="CD137" s="425"/>
      <c r="CE137" s="425"/>
      <c r="CF137" s="425"/>
      <c r="CG137" s="425"/>
      <c r="CH137" s="425"/>
      <c r="CI137" s="425"/>
      <c r="CJ137" s="425"/>
      <c r="CK137" s="425"/>
      <c r="CL137" s="425"/>
      <c r="CM137" s="425"/>
      <c r="CN137" s="425"/>
      <c r="CO137" s="425"/>
      <c r="CP137" s="425"/>
      <c r="CQ137" s="425"/>
      <c r="CR137" s="425"/>
      <c r="CS137" s="425"/>
      <c r="CT137" s="425"/>
      <c r="CU137" s="425"/>
      <c r="CV137" s="425"/>
      <c r="CW137" s="425"/>
      <c r="CX137" s="425"/>
      <c r="CY137" s="425"/>
      <c r="CZ137" s="425"/>
      <c r="DA137" s="425"/>
      <c r="DB137" s="425"/>
      <c r="DC137" s="425"/>
      <c r="DD137" s="425"/>
      <c r="DE137" s="425"/>
      <c r="DF137" s="425"/>
      <c r="DG137" s="425"/>
      <c r="DH137" s="425"/>
      <c r="DI137" s="425"/>
      <c r="DJ137" s="425"/>
      <c r="DK137" s="425"/>
      <c r="DL137" s="425"/>
      <c r="DM137" s="425"/>
      <c r="DN137" s="425"/>
      <c r="DO137" s="425"/>
      <c r="DP137" s="425"/>
      <c r="DQ137" s="425"/>
      <c r="DR137" s="425"/>
      <c r="DS137" s="425"/>
      <c r="DT137" s="425"/>
      <c r="DU137" s="425"/>
      <c r="DV137" s="425"/>
      <c r="DW137" s="425"/>
      <c r="DX137" s="425"/>
      <c r="DY137" s="425"/>
      <c r="DZ137" s="425"/>
      <c r="EA137" s="425"/>
      <c r="EB137" s="425"/>
      <c r="EC137" s="425"/>
      <c r="ED137" s="425"/>
      <c r="EE137" s="425"/>
      <c r="EF137" s="425"/>
      <c r="EG137" s="425"/>
      <c r="EH137" s="425"/>
      <c r="EI137" s="425"/>
      <c r="EJ137" s="425"/>
      <c r="EK137" s="425"/>
      <c r="EL137" s="425"/>
      <c r="EM137" s="425"/>
      <c r="EN137" s="425"/>
      <c r="EO137" s="425"/>
      <c r="EP137" s="425"/>
      <c r="EQ137" s="425"/>
      <c r="ER137" s="425"/>
      <c r="ES137" s="425"/>
      <c r="ET137" s="425"/>
      <c r="EU137" s="425"/>
      <c r="EV137" s="425"/>
      <c r="EW137" s="425"/>
      <c r="EX137" s="425"/>
      <c r="EY137" s="425"/>
      <c r="EZ137" s="425"/>
      <c r="FA137" s="425"/>
      <c r="FB137" s="425"/>
      <c r="FC137" s="425"/>
      <c r="FD137" s="425"/>
      <c r="FE137" s="425"/>
      <c r="FF137" s="425"/>
      <c r="FG137" s="425"/>
      <c r="FH137" s="425"/>
      <c r="FI137" s="425"/>
      <c r="FJ137" s="425"/>
      <c r="FK137" s="425"/>
      <c r="FL137" s="425"/>
      <c r="FM137" s="425"/>
      <c r="FN137" s="425"/>
      <c r="FO137" s="425"/>
      <c r="FP137" s="425"/>
      <c r="FQ137" s="425"/>
      <c r="FR137" s="425"/>
      <c r="FS137" s="425"/>
    </row>
    <row r="138" spans="1:176" ht="47.25" x14ac:dyDescent="0.2">
      <c r="A138" s="7">
        <v>137</v>
      </c>
      <c r="B138" s="235" t="s">
        <v>2468</v>
      </c>
      <c r="C138" s="235" t="s">
        <v>2469</v>
      </c>
      <c r="D138" s="248" t="s">
        <v>2470</v>
      </c>
      <c r="E138" s="228">
        <v>2018</v>
      </c>
      <c r="F138" s="222" t="s">
        <v>224</v>
      </c>
      <c r="G138" s="25" t="s">
        <v>2688</v>
      </c>
      <c r="H138" s="140"/>
      <c r="I138" s="140"/>
      <c r="J138" s="140"/>
      <c r="K138" s="140"/>
      <c r="L138" s="140"/>
      <c r="M138" s="140"/>
      <c r="N138" s="140"/>
      <c r="O138" s="140"/>
      <c r="P138" s="140"/>
      <c r="Q138" s="140"/>
      <c r="R138" s="140"/>
      <c r="S138" s="140"/>
      <c r="T138" s="140"/>
      <c r="U138" s="140"/>
      <c r="V138" s="140"/>
      <c r="W138" s="140"/>
      <c r="X138" s="140"/>
      <c r="Y138" s="140"/>
      <c r="Z138" s="140"/>
      <c r="AA138" s="140"/>
      <c r="AB138" s="140"/>
      <c r="AC138" s="140"/>
      <c r="AD138" s="140"/>
      <c r="AE138" s="431"/>
      <c r="AF138" s="431"/>
      <c r="AG138" s="431"/>
      <c r="AH138" s="431"/>
      <c r="AI138" s="431"/>
      <c r="AJ138" s="431"/>
      <c r="AK138" s="431"/>
      <c r="AL138" s="431"/>
      <c r="AM138" s="431"/>
      <c r="AN138" s="431"/>
      <c r="AO138" s="431"/>
      <c r="AP138" s="431"/>
      <c r="AQ138" s="431"/>
      <c r="AR138" s="431"/>
      <c r="AS138" s="431"/>
      <c r="AT138" s="431"/>
      <c r="AU138" s="431"/>
      <c r="AV138" s="431"/>
      <c r="AW138" s="431"/>
      <c r="AX138" s="431"/>
      <c r="AY138" s="431"/>
      <c r="AZ138" s="431"/>
      <c r="BA138" s="431"/>
      <c r="BB138" s="431"/>
      <c r="BC138" s="431"/>
      <c r="BD138" s="431"/>
      <c r="BE138" s="431"/>
      <c r="BF138" s="431"/>
      <c r="BG138" s="431"/>
      <c r="BH138" s="431"/>
      <c r="BI138" s="431"/>
      <c r="BJ138" s="431"/>
      <c r="BK138" s="431"/>
      <c r="BL138" s="431"/>
      <c r="BM138" s="431"/>
      <c r="BN138" s="431"/>
      <c r="BO138" s="431"/>
      <c r="BP138" s="431"/>
      <c r="BQ138" s="431"/>
      <c r="BR138" s="431"/>
      <c r="BS138" s="431"/>
      <c r="BT138" s="431"/>
      <c r="BU138" s="431"/>
      <c r="BV138" s="431"/>
      <c r="BW138" s="431"/>
      <c r="BX138" s="431"/>
      <c r="BY138" s="431"/>
      <c r="BZ138" s="431"/>
      <c r="CA138" s="431"/>
      <c r="CB138" s="431"/>
      <c r="CC138" s="431"/>
      <c r="CD138" s="431"/>
      <c r="CE138" s="431"/>
      <c r="CF138" s="431"/>
      <c r="CG138" s="431"/>
      <c r="CH138" s="431"/>
      <c r="CI138" s="431"/>
      <c r="CJ138" s="431"/>
      <c r="CK138" s="431"/>
      <c r="CL138" s="431"/>
      <c r="CM138" s="431"/>
      <c r="CN138" s="431"/>
      <c r="CO138" s="431"/>
      <c r="CP138" s="431"/>
      <c r="CQ138" s="431"/>
      <c r="CR138" s="431"/>
      <c r="CS138" s="431"/>
      <c r="CT138" s="431"/>
      <c r="CU138" s="431"/>
      <c r="CV138" s="431"/>
      <c r="CW138" s="431"/>
      <c r="CX138" s="431"/>
      <c r="CY138" s="431"/>
      <c r="CZ138" s="431"/>
      <c r="DA138" s="431"/>
      <c r="DB138" s="431"/>
      <c r="DC138" s="431"/>
      <c r="DD138" s="431"/>
      <c r="DE138" s="431"/>
      <c r="DF138" s="431"/>
      <c r="DG138" s="431"/>
      <c r="DH138" s="431"/>
      <c r="DI138" s="431"/>
      <c r="DJ138" s="431"/>
      <c r="DK138" s="431"/>
      <c r="DL138" s="431"/>
      <c r="DM138" s="431"/>
      <c r="DN138" s="431"/>
      <c r="DO138" s="431"/>
      <c r="DP138" s="431"/>
      <c r="DQ138" s="431"/>
      <c r="DR138" s="431"/>
      <c r="DS138" s="431"/>
      <c r="DT138" s="431"/>
      <c r="DU138" s="431"/>
      <c r="DV138" s="431"/>
      <c r="DW138" s="431"/>
      <c r="DX138" s="431"/>
      <c r="DY138" s="431"/>
      <c r="DZ138" s="431"/>
      <c r="EA138" s="431"/>
      <c r="EB138" s="431"/>
      <c r="EC138" s="431"/>
      <c r="ED138" s="431"/>
      <c r="EE138" s="431"/>
      <c r="EF138" s="431"/>
      <c r="EG138" s="431"/>
      <c r="EH138" s="431"/>
      <c r="EI138" s="431"/>
      <c r="EJ138" s="431"/>
      <c r="EK138" s="431"/>
      <c r="EL138" s="431"/>
      <c r="EM138" s="431"/>
      <c r="EN138" s="431"/>
      <c r="EO138" s="431"/>
      <c r="EP138" s="431"/>
      <c r="EQ138" s="431"/>
      <c r="ER138" s="431"/>
      <c r="ES138" s="431"/>
      <c r="ET138" s="431"/>
      <c r="EU138" s="431"/>
      <c r="EV138" s="431"/>
      <c r="EW138" s="431"/>
      <c r="EX138" s="431"/>
      <c r="EY138" s="431"/>
      <c r="EZ138" s="431"/>
      <c r="FA138" s="431"/>
      <c r="FB138" s="431"/>
      <c r="FC138" s="431"/>
      <c r="FD138" s="431"/>
      <c r="FE138" s="431"/>
      <c r="FF138" s="431"/>
      <c r="FG138" s="431"/>
      <c r="FH138" s="431"/>
      <c r="FI138" s="431"/>
      <c r="FJ138" s="431"/>
      <c r="FK138" s="431"/>
      <c r="FL138" s="431"/>
      <c r="FM138" s="431"/>
      <c r="FN138" s="431"/>
      <c r="FO138" s="431"/>
      <c r="FP138" s="431"/>
      <c r="FQ138" s="431"/>
      <c r="FR138" s="431"/>
      <c r="FS138" s="431"/>
    </row>
    <row r="139" spans="1:176" s="196" customFormat="1" ht="31.5" x14ac:dyDescent="0.2">
      <c r="A139" s="7">
        <v>138</v>
      </c>
      <c r="B139" s="10" t="s">
        <v>382</v>
      </c>
      <c r="C139" s="10" t="s">
        <v>1060</v>
      </c>
      <c r="D139" s="1" t="s">
        <v>35</v>
      </c>
      <c r="E139" s="189">
        <v>2018</v>
      </c>
      <c r="F139" s="59" t="s">
        <v>224</v>
      </c>
      <c r="G139" s="23" t="s">
        <v>2674</v>
      </c>
      <c r="H139" s="419"/>
      <c r="I139" s="419"/>
      <c r="J139" s="419"/>
      <c r="K139" s="419"/>
      <c r="L139" s="419"/>
      <c r="M139" s="419"/>
      <c r="N139" s="419"/>
      <c r="O139" s="419"/>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c r="AM139" s="419"/>
      <c r="AN139" s="419"/>
      <c r="AO139" s="419"/>
      <c r="AP139" s="419"/>
      <c r="AQ139" s="419"/>
      <c r="AR139" s="419"/>
      <c r="AS139" s="419"/>
      <c r="AT139" s="419"/>
      <c r="AU139" s="419"/>
      <c r="AV139" s="419"/>
      <c r="AW139" s="419"/>
      <c r="AX139" s="419"/>
      <c r="AY139" s="419"/>
      <c r="AZ139" s="419"/>
      <c r="BA139" s="419"/>
      <c r="BB139" s="419"/>
      <c r="BC139" s="419"/>
      <c r="BD139" s="419"/>
      <c r="BE139" s="419"/>
      <c r="BF139" s="419"/>
      <c r="BG139" s="419"/>
      <c r="BH139" s="419"/>
      <c r="BI139" s="419"/>
      <c r="BJ139" s="419"/>
      <c r="BK139" s="419"/>
      <c r="BL139" s="419"/>
      <c r="BM139" s="419"/>
      <c r="BN139" s="419"/>
      <c r="BO139" s="419"/>
      <c r="BP139" s="419"/>
      <c r="BQ139" s="419"/>
      <c r="BR139" s="419"/>
      <c r="BS139" s="419"/>
      <c r="BT139" s="419"/>
      <c r="BU139" s="419"/>
      <c r="BV139" s="419"/>
      <c r="BW139" s="419"/>
      <c r="BX139" s="419"/>
      <c r="BY139" s="419"/>
      <c r="BZ139" s="419"/>
      <c r="CA139" s="419"/>
      <c r="CB139" s="419"/>
      <c r="CC139" s="419"/>
      <c r="CD139" s="419"/>
      <c r="CE139" s="419"/>
      <c r="CF139" s="419"/>
      <c r="CG139" s="419"/>
      <c r="CH139" s="419"/>
      <c r="CI139" s="419"/>
      <c r="CJ139" s="419"/>
      <c r="CK139" s="419"/>
      <c r="CL139" s="419"/>
      <c r="CM139" s="419"/>
      <c r="CN139" s="419"/>
      <c r="CO139" s="419"/>
      <c r="CP139" s="419"/>
      <c r="CQ139" s="419"/>
      <c r="CR139" s="419"/>
      <c r="CS139" s="419"/>
      <c r="CT139" s="419"/>
      <c r="CU139" s="419"/>
      <c r="CV139" s="419"/>
      <c r="CW139" s="419"/>
      <c r="CX139" s="419"/>
      <c r="CY139" s="419"/>
      <c r="CZ139" s="419"/>
      <c r="DA139" s="419"/>
      <c r="DB139" s="419"/>
      <c r="DC139" s="419"/>
      <c r="DD139" s="419"/>
      <c r="DE139" s="419"/>
      <c r="DF139" s="419"/>
      <c r="DG139" s="419"/>
      <c r="DH139" s="419"/>
      <c r="DI139" s="419"/>
      <c r="DJ139" s="419"/>
      <c r="DK139" s="419"/>
      <c r="DL139" s="419"/>
      <c r="DM139" s="419"/>
      <c r="DN139" s="419"/>
      <c r="DO139" s="419"/>
      <c r="DP139" s="419"/>
      <c r="DQ139" s="419"/>
      <c r="DR139" s="419"/>
      <c r="DS139" s="419"/>
      <c r="DT139" s="419"/>
      <c r="DU139" s="419"/>
      <c r="DV139" s="419"/>
      <c r="DW139" s="419"/>
      <c r="DX139" s="419"/>
      <c r="DY139" s="419"/>
      <c r="DZ139" s="419"/>
      <c r="EA139" s="419"/>
      <c r="EB139" s="419"/>
      <c r="EC139" s="419"/>
      <c r="ED139" s="419"/>
      <c r="EE139" s="419"/>
      <c r="EF139" s="419"/>
      <c r="EG139" s="419"/>
      <c r="EH139" s="419"/>
      <c r="EI139" s="419"/>
      <c r="EJ139" s="419"/>
      <c r="EK139" s="419"/>
      <c r="EL139" s="419"/>
      <c r="EM139" s="419"/>
      <c r="EN139" s="419"/>
      <c r="EO139" s="419"/>
      <c r="EP139" s="419"/>
      <c r="EQ139" s="419"/>
      <c r="ER139" s="419"/>
      <c r="ES139" s="419"/>
      <c r="ET139" s="419"/>
      <c r="EU139" s="419"/>
      <c r="EV139" s="419"/>
      <c r="EW139" s="419"/>
      <c r="EX139" s="419"/>
      <c r="EY139" s="419"/>
      <c r="EZ139" s="419"/>
      <c r="FA139" s="419"/>
      <c r="FB139" s="419"/>
      <c r="FC139" s="419"/>
      <c r="FD139" s="419"/>
      <c r="FE139" s="419"/>
      <c r="FF139" s="419"/>
      <c r="FG139" s="419"/>
      <c r="FH139" s="419"/>
      <c r="FI139" s="419"/>
      <c r="FJ139" s="419"/>
      <c r="FK139" s="419"/>
      <c r="FL139" s="419"/>
      <c r="FM139" s="419"/>
      <c r="FN139" s="419"/>
      <c r="FO139" s="419"/>
      <c r="FP139" s="419"/>
      <c r="FQ139" s="419"/>
      <c r="FR139" s="419"/>
      <c r="FS139" s="419"/>
      <c r="FT139" s="425"/>
    </row>
    <row r="140" spans="1:176" s="223" customFormat="1" ht="31.5" x14ac:dyDescent="0.25">
      <c r="A140" s="7">
        <v>139</v>
      </c>
      <c r="B140" s="392" t="s">
        <v>840</v>
      </c>
      <c r="C140" s="395" t="s">
        <v>1103</v>
      </c>
      <c r="D140" s="398" t="s">
        <v>841</v>
      </c>
      <c r="E140" s="154">
        <v>2018</v>
      </c>
      <c r="F140" s="158" t="s">
        <v>224</v>
      </c>
      <c r="G140" s="161" t="s">
        <v>2673</v>
      </c>
      <c r="H140" s="427"/>
      <c r="I140" s="427"/>
      <c r="J140" s="427"/>
      <c r="K140" s="427"/>
      <c r="L140" s="427"/>
      <c r="M140" s="427"/>
      <c r="N140" s="427"/>
      <c r="O140" s="427"/>
      <c r="P140" s="427"/>
      <c r="Q140" s="427"/>
      <c r="R140" s="427"/>
      <c r="S140" s="427"/>
      <c r="T140" s="427"/>
      <c r="U140" s="427"/>
      <c r="V140" s="427"/>
      <c r="W140" s="427"/>
      <c r="X140" s="427"/>
      <c r="Y140" s="427"/>
      <c r="Z140" s="427"/>
      <c r="AA140" s="427"/>
      <c r="AB140" s="427"/>
      <c r="AC140" s="427"/>
      <c r="AD140" s="427"/>
      <c r="AE140" s="427"/>
      <c r="AF140" s="427"/>
      <c r="AG140" s="427"/>
      <c r="AH140" s="427"/>
      <c r="AI140" s="427"/>
      <c r="AJ140" s="427"/>
      <c r="AK140" s="427"/>
      <c r="AL140" s="427"/>
      <c r="AM140" s="427"/>
      <c r="AN140" s="427"/>
      <c r="AO140" s="427"/>
      <c r="AP140" s="427"/>
      <c r="AQ140" s="427"/>
      <c r="AR140" s="427"/>
      <c r="AS140" s="427"/>
      <c r="AT140" s="427"/>
      <c r="AU140" s="427"/>
      <c r="AV140" s="427"/>
      <c r="AW140" s="427"/>
      <c r="AX140" s="427"/>
      <c r="AY140" s="427"/>
      <c r="AZ140" s="427"/>
      <c r="BA140" s="427"/>
      <c r="BB140" s="427"/>
      <c r="BC140" s="427"/>
      <c r="BD140" s="427"/>
      <c r="BE140" s="427"/>
      <c r="BF140" s="427"/>
      <c r="BG140" s="427"/>
      <c r="BH140" s="427"/>
      <c r="BI140" s="427"/>
      <c r="BJ140" s="427"/>
      <c r="BK140" s="427"/>
      <c r="BL140" s="427"/>
      <c r="BM140" s="427"/>
      <c r="BN140" s="427"/>
      <c r="BO140" s="427"/>
      <c r="BP140" s="427"/>
      <c r="BQ140" s="427"/>
      <c r="BR140" s="427"/>
      <c r="BS140" s="427"/>
      <c r="BT140" s="427"/>
      <c r="BU140" s="427"/>
      <c r="BV140" s="427"/>
      <c r="BW140" s="427"/>
      <c r="BX140" s="427"/>
      <c r="BY140" s="427"/>
      <c r="BZ140" s="427"/>
      <c r="CA140" s="427"/>
      <c r="CB140" s="427"/>
      <c r="CC140" s="427"/>
      <c r="CD140" s="427"/>
      <c r="CE140" s="427"/>
      <c r="CF140" s="427"/>
      <c r="CG140" s="427"/>
      <c r="CH140" s="427"/>
      <c r="CI140" s="427"/>
      <c r="CJ140" s="427"/>
      <c r="CK140" s="427"/>
      <c r="CL140" s="427"/>
      <c r="CM140" s="427"/>
      <c r="CN140" s="427"/>
      <c r="CO140" s="427"/>
      <c r="CP140" s="427"/>
      <c r="CQ140" s="427"/>
      <c r="CR140" s="427"/>
      <c r="CS140" s="427"/>
      <c r="CT140" s="427"/>
      <c r="CU140" s="427"/>
      <c r="CV140" s="427"/>
      <c r="CW140" s="427"/>
      <c r="CX140" s="427"/>
      <c r="CY140" s="427"/>
      <c r="CZ140" s="427"/>
      <c r="DA140" s="427"/>
      <c r="DB140" s="427"/>
      <c r="DC140" s="427"/>
      <c r="DD140" s="427"/>
      <c r="DE140" s="427"/>
      <c r="DF140" s="427"/>
      <c r="DG140" s="427"/>
      <c r="DH140" s="427"/>
      <c r="DI140" s="427"/>
      <c r="DJ140" s="427"/>
      <c r="DK140" s="427"/>
      <c r="DL140" s="427"/>
      <c r="DM140" s="427"/>
      <c r="DN140" s="427"/>
      <c r="DO140" s="427"/>
      <c r="DP140" s="427"/>
      <c r="DQ140" s="427"/>
      <c r="DR140" s="427"/>
      <c r="DS140" s="427"/>
      <c r="DT140" s="427"/>
      <c r="DU140" s="427"/>
      <c r="DV140" s="427"/>
      <c r="DW140" s="427"/>
      <c r="DX140" s="427"/>
      <c r="DY140" s="427"/>
      <c r="DZ140" s="427"/>
      <c r="EA140" s="427"/>
      <c r="EB140" s="427"/>
      <c r="EC140" s="427"/>
      <c r="ED140" s="427"/>
      <c r="EE140" s="427"/>
      <c r="EF140" s="427"/>
      <c r="EG140" s="427"/>
      <c r="EH140" s="427"/>
      <c r="EI140" s="427"/>
      <c r="EJ140" s="427"/>
      <c r="EK140" s="427"/>
      <c r="EL140" s="427"/>
      <c r="EM140" s="427"/>
      <c r="EN140" s="427"/>
      <c r="EO140" s="427"/>
      <c r="EP140" s="427"/>
      <c r="EQ140" s="427"/>
      <c r="ER140" s="427"/>
      <c r="ES140" s="427"/>
      <c r="ET140" s="427"/>
      <c r="EU140" s="427"/>
      <c r="EV140" s="427"/>
      <c r="EW140" s="427"/>
      <c r="EX140" s="427"/>
      <c r="EY140" s="427"/>
      <c r="EZ140" s="427"/>
      <c r="FA140" s="427"/>
      <c r="FB140" s="427"/>
      <c r="FC140" s="427"/>
      <c r="FD140" s="427"/>
      <c r="FE140" s="427"/>
      <c r="FF140" s="427"/>
      <c r="FG140" s="427"/>
      <c r="FH140" s="427"/>
      <c r="FI140" s="427"/>
      <c r="FJ140" s="427"/>
      <c r="FK140" s="427"/>
      <c r="FL140" s="427"/>
      <c r="FM140" s="427"/>
      <c r="FN140" s="427"/>
      <c r="FO140" s="427"/>
      <c r="FP140" s="427"/>
      <c r="FQ140" s="427"/>
      <c r="FR140" s="427"/>
      <c r="FS140" s="427"/>
      <c r="FT140" s="262"/>
    </row>
    <row r="141" spans="1:176" s="223" customFormat="1" ht="63" x14ac:dyDescent="0.25">
      <c r="A141" s="7">
        <v>140</v>
      </c>
      <c r="B141" s="314" t="s">
        <v>500</v>
      </c>
      <c r="C141" s="315" t="s">
        <v>501</v>
      </c>
      <c r="D141" s="316" t="s">
        <v>502</v>
      </c>
      <c r="E141" s="1">
        <v>2018</v>
      </c>
      <c r="F141" s="59" t="s">
        <v>224</v>
      </c>
      <c r="G141" s="23" t="s">
        <v>2674</v>
      </c>
      <c r="H141" s="419"/>
      <c r="I141" s="419"/>
      <c r="J141" s="419"/>
      <c r="K141" s="419"/>
      <c r="L141" s="419"/>
      <c r="M141" s="419"/>
      <c r="N141" s="419"/>
      <c r="O141" s="419"/>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c r="AM141" s="419"/>
      <c r="AN141" s="419"/>
      <c r="AO141" s="419"/>
      <c r="AP141" s="419"/>
      <c r="AQ141" s="419"/>
      <c r="AR141" s="419"/>
      <c r="AS141" s="419"/>
      <c r="AT141" s="419"/>
      <c r="AU141" s="419"/>
      <c r="AV141" s="419"/>
      <c r="AW141" s="419"/>
      <c r="AX141" s="419"/>
      <c r="AY141" s="419"/>
      <c r="AZ141" s="419"/>
      <c r="BA141" s="419"/>
      <c r="BB141" s="419"/>
      <c r="BC141" s="419"/>
      <c r="BD141" s="419"/>
      <c r="BE141" s="419"/>
      <c r="BF141" s="419"/>
      <c r="BG141" s="419"/>
      <c r="BH141" s="419"/>
      <c r="BI141" s="419"/>
      <c r="BJ141" s="419"/>
      <c r="BK141" s="419"/>
      <c r="BL141" s="419"/>
      <c r="BM141" s="419"/>
      <c r="BN141" s="419"/>
      <c r="BO141" s="419"/>
      <c r="BP141" s="419"/>
      <c r="BQ141" s="419"/>
      <c r="BR141" s="419"/>
      <c r="BS141" s="419"/>
      <c r="BT141" s="419"/>
      <c r="BU141" s="419"/>
      <c r="BV141" s="419"/>
      <c r="BW141" s="419"/>
      <c r="BX141" s="419"/>
      <c r="BY141" s="419"/>
      <c r="BZ141" s="419"/>
      <c r="CA141" s="419"/>
      <c r="CB141" s="419"/>
      <c r="CC141" s="419"/>
      <c r="CD141" s="419"/>
      <c r="CE141" s="419"/>
      <c r="CF141" s="419"/>
      <c r="CG141" s="419"/>
      <c r="CH141" s="419"/>
      <c r="CI141" s="419"/>
      <c r="CJ141" s="419"/>
      <c r="CK141" s="419"/>
      <c r="CL141" s="419"/>
      <c r="CM141" s="419"/>
      <c r="CN141" s="419"/>
      <c r="CO141" s="419"/>
      <c r="CP141" s="419"/>
      <c r="CQ141" s="419"/>
      <c r="CR141" s="419"/>
      <c r="CS141" s="419"/>
      <c r="CT141" s="419"/>
      <c r="CU141" s="419"/>
      <c r="CV141" s="419"/>
      <c r="CW141" s="419"/>
      <c r="CX141" s="419"/>
      <c r="CY141" s="419"/>
      <c r="CZ141" s="419"/>
      <c r="DA141" s="419"/>
      <c r="DB141" s="419"/>
      <c r="DC141" s="419"/>
      <c r="DD141" s="419"/>
      <c r="DE141" s="419"/>
      <c r="DF141" s="419"/>
      <c r="DG141" s="419"/>
      <c r="DH141" s="419"/>
      <c r="DI141" s="419"/>
      <c r="DJ141" s="419"/>
      <c r="DK141" s="419"/>
      <c r="DL141" s="419"/>
      <c r="DM141" s="419"/>
      <c r="DN141" s="419"/>
      <c r="DO141" s="419"/>
      <c r="DP141" s="419"/>
      <c r="DQ141" s="419"/>
      <c r="DR141" s="419"/>
      <c r="DS141" s="419"/>
      <c r="DT141" s="419"/>
      <c r="DU141" s="419"/>
      <c r="DV141" s="419"/>
      <c r="DW141" s="419"/>
      <c r="DX141" s="419"/>
      <c r="DY141" s="419"/>
      <c r="DZ141" s="419"/>
      <c r="EA141" s="419"/>
      <c r="EB141" s="419"/>
      <c r="EC141" s="419"/>
      <c r="ED141" s="419"/>
      <c r="EE141" s="419"/>
      <c r="EF141" s="419"/>
      <c r="EG141" s="419"/>
      <c r="EH141" s="419"/>
      <c r="EI141" s="419"/>
      <c r="EJ141" s="419"/>
      <c r="EK141" s="419"/>
      <c r="EL141" s="419"/>
      <c r="EM141" s="419"/>
      <c r="EN141" s="419"/>
      <c r="EO141" s="419"/>
      <c r="EP141" s="419"/>
      <c r="EQ141" s="419"/>
      <c r="ER141" s="419"/>
      <c r="ES141" s="419"/>
      <c r="ET141" s="419"/>
      <c r="EU141" s="419"/>
      <c r="EV141" s="419"/>
      <c r="EW141" s="419"/>
      <c r="EX141" s="419"/>
      <c r="EY141" s="419"/>
      <c r="EZ141" s="419"/>
      <c r="FA141" s="419"/>
      <c r="FB141" s="419"/>
      <c r="FC141" s="419"/>
      <c r="FD141" s="419"/>
      <c r="FE141" s="419"/>
      <c r="FF141" s="419"/>
      <c r="FG141" s="419"/>
      <c r="FH141" s="419"/>
      <c r="FI141" s="419"/>
      <c r="FJ141" s="419"/>
      <c r="FK141" s="419"/>
      <c r="FL141" s="419"/>
      <c r="FM141" s="419"/>
      <c r="FN141" s="419"/>
      <c r="FO141" s="419"/>
      <c r="FP141" s="419"/>
      <c r="FQ141" s="419"/>
      <c r="FR141" s="419"/>
      <c r="FS141" s="419"/>
      <c r="FT141" s="262"/>
    </row>
    <row r="142" spans="1:176" s="223" customFormat="1" ht="47.25" x14ac:dyDescent="0.25">
      <c r="A142" s="7">
        <v>141</v>
      </c>
      <c r="B142" s="392" t="s">
        <v>842</v>
      </c>
      <c r="C142" s="392" t="s">
        <v>1106</v>
      </c>
      <c r="D142" s="398" t="s">
        <v>843</v>
      </c>
      <c r="E142" s="154">
        <v>2018</v>
      </c>
      <c r="F142" s="158" t="s">
        <v>224</v>
      </c>
      <c r="G142" s="161" t="s">
        <v>2673</v>
      </c>
      <c r="H142" s="427"/>
      <c r="I142" s="427"/>
      <c r="J142" s="427"/>
      <c r="K142" s="427"/>
      <c r="L142" s="427"/>
      <c r="M142" s="427"/>
      <c r="N142" s="427"/>
      <c r="O142" s="427"/>
      <c r="P142" s="427"/>
      <c r="Q142" s="427"/>
      <c r="R142" s="427"/>
      <c r="S142" s="427"/>
      <c r="T142" s="427"/>
      <c r="U142" s="427"/>
      <c r="V142" s="427"/>
      <c r="W142" s="427"/>
      <c r="X142" s="427"/>
      <c r="Y142" s="427"/>
      <c r="Z142" s="427"/>
      <c r="AA142" s="427"/>
      <c r="AB142" s="427"/>
      <c r="AC142" s="427"/>
      <c r="AD142" s="427"/>
      <c r="AE142" s="427"/>
      <c r="AF142" s="427"/>
      <c r="AG142" s="427"/>
      <c r="AH142" s="427"/>
      <c r="AI142" s="427"/>
      <c r="AJ142" s="427"/>
      <c r="AK142" s="427"/>
      <c r="AL142" s="427"/>
      <c r="AM142" s="427"/>
      <c r="AN142" s="427"/>
      <c r="AO142" s="427"/>
      <c r="AP142" s="427"/>
      <c r="AQ142" s="427"/>
      <c r="AR142" s="427"/>
      <c r="AS142" s="427"/>
      <c r="AT142" s="427"/>
      <c r="AU142" s="427"/>
      <c r="AV142" s="427"/>
      <c r="AW142" s="427"/>
      <c r="AX142" s="427"/>
      <c r="AY142" s="427"/>
      <c r="AZ142" s="427"/>
      <c r="BA142" s="427"/>
      <c r="BB142" s="427"/>
      <c r="BC142" s="427"/>
      <c r="BD142" s="427"/>
      <c r="BE142" s="427"/>
      <c r="BF142" s="427"/>
      <c r="BG142" s="427"/>
      <c r="BH142" s="427"/>
      <c r="BI142" s="427"/>
      <c r="BJ142" s="427"/>
      <c r="BK142" s="427"/>
      <c r="BL142" s="427"/>
      <c r="BM142" s="427"/>
      <c r="BN142" s="427"/>
      <c r="BO142" s="427"/>
      <c r="BP142" s="427"/>
      <c r="BQ142" s="427"/>
      <c r="BR142" s="427"/>
      <c r="BS142" s="427"/>
      <c r="BT142" s="427"/>
      <c r="BU142" s="427"/>
      <c r="BV142" s="427"/>
      <c r="BW142" s="427"/>
      <c r="BX142" s="427"/>
      <c r="BY142" s="427"/>
      <c r="BZ142" s="427"/>
      <c r="CA142" s="427"/>
      <c r="CB142" s="427"/>
      <c r="CC142" s="427"/>
      <c r="CD142" s="427"/>
      <c r="CE142" s="427"/>
      <c r="CF142" s="427"/>
      <c r="CG142" s="427"/>
      <c r="CH142" s="427"/>
      <c r="CI142" s="427"/>
      <c r="CJ142" s="427"/>
      <c r="CK142" s="427"/>
      <c r="CL142" s="427"/>
      <c r="CM142" s="427"/>
      <c r="CN142" s="427"/>
      <c r="CO142" s="427"/>
      <c r="CP142" s="427"/>
      <c r="CQ142" s="427"/>
      <c r="CR142" s="427"/>
      <c r="CS142" s="427"/>
      <c r="CT142" s="427"/>
      <c r="CU142" s="427"/>
      <c r="CV142" s="427"/>
      <c r="CW142" s="427"/>
      <c r="CX142" s="427"/>
      <c r="CY142" s="427"/>
      <c r="CZ142" s="427"/>
      <c r="DA142" s="427"/>
      <c r="DB142" s="427"/>
      <c r="DC142" s="427"/>
      <c r="DD142" s="427"/>
      <c r="DE142" s="427"/>
      <c r="DF142" s="427"/>
      <c r="DG142" s="427"/>
      <c r="DH142" s="427"/>
      <c r="DI142" s="427"/>
      <c r="DJ142" s="427"/>
      <c r="DK142" s="427"/>
      <c r="DL142" s="427"/>
      <c r="DM142" s="427"/>
      <c r="DN142" s="427"/>
      <c r="DO142" s="427"/>
      <c r="DP142" s="427"/>
      <c r="DQ142" s="427"/>
      <c r="DR142" s="427"/>
      <c r="DS142" s="427"/>
      <c r="DT142" s="427"/>
      <c r="DU142" s="427"/>
      <c r="DV142" s="427"/>
      <c r="DW142" s="427"/>
      <c r="DX142" s="427"/>
      <c r="DY142" s="427"/>
      <c r="DZ142" s="427"/>
      <c r="EA142" s="427"/>
      <c r="EB142" s="427"/>
      <c r="EC142" s="427"/>
      <c r="ED142" s="427"/>
      <c r="EE142" s="427"/>
      <c r="EF142" s="427"/>
      <c r="EG142" s="427"/>
      <c r="EH142" s="427"/>
      <c r="EI142" s="427"/>
      <c r="EJ142" s="427"/>
      <c r="EK142" s="427"/>
      <c r="EL142" s="427"/>
      <c r="EM142" s="427"/>
      <c r="EN142" s="427"/>
      <c r="EO142" s="427"/>
      <c r="EP142" s="427"/>
      <c r="EQ142" s="427"/>
      <c r="ER142" s="427"/>
      <c r="ES142" s="427"/>
      <c r="ET142" s="427"/>
      <c r="EU142" s="427"/>
      <c r="EV142" s="427"/>
      <c r="EW142" s="427"/>
      <c r="EX142" s="427"/>
      <c r="EY142" s="427"/>
      <c r="EZ142" s="427"/>
      <c r="FA142" s="427"/>
      <c r="FB142" s="427"/>
      <c r="FC142" s="427"/>
      <c r="FD142" s="427"/>
      <c r="FE142" s="427"/>
      <c r="FF142" s="427"/>
      <c r="FG142" s="427"/>
      <c r="FH142" s="427"/>
      <c r="FI142" s="427"/>
      <c r="FJ142" s="427"/>
      <c r="FK142" s="427"/>
      <c r="FL142" s="427"/>
      <c r="FM142" s="427"/>
      <c r="FN142" s="427"/>
      <c r="FO142" s="427"/>
      <c r="FP142" s="427"/>
      <c r="FQ142" s="427"/>
      <c r="FR142" s="427"/>
      <c r="FS142" s="427"/>
      <c r="FT142" s="262"/>
    </row>
    <row r="143" spans="1:176" s="223" customFormat="1" ht="31.5" x14ac:dyDescent="0.25">
      <c r="A143" s="7">
        <v>142</v>
      </c>
      <c r="B143" s="314" t="s">
        <v>470</v>
      </c>
      <c r="C143" s="314" t="s">
        <v>2702</v>
      </c>
      <c r="D143" s="316" t="s">
        <v>471</v>
      </c>
      <c r="E143" s="1">
        <v>2018</v>
      </c>
      <c r="F143" s="18" t="s">
        <v>224</v>
      </c>
      <c r="G143" s="23" t="s">
        <v>2674</v>
      </c>
      <c r="H143" s="167"/>
      <c r="I143" s="167"/>
      <c r="J143" s="167"/>
      <c r="K143" s="167"/>
      <c r="L143" s="167"/>
      <c r="M143" s="167"/>
      <c r="N143" s="167"/>
      <c r="O143" s="167"/>
      <c r="P143" s="167"/>
      <c r="Q143" s="167"/>
      <c r="R143" s="167"/>
      <c r="S143" s="167"/>
      <c r="T143" s="167"/>
      <c r="U143" s="167"/>
      <c r="V143" s="167"/>
      <c r="W143" s="167"/>
      <c r="X143" s="167"/>
      <c r="Y143" s="167"/>
      <c r="Z143" s="167"/>
      <c r="AA143" s="167"/>
      <c r="AB143" s="167"/>
      <c r="AC143" s="167"/>
      <c r="AD143" s="167"/>
      <c r="AE143" s="167"/>
      <c r="AF143" s="167"/>
      <c r="AG143" s="167"/>
      <c r="AH143" s="167"/>
      <c r="AI143" s="167"/>
      <c r="AJ143" s="167"/>
      <c r="AK143" s="167"/>
      <c r="AL143" s="167"/>
      <c r="AM143" s="167"/>
      <c r="AN143" s="167"/>
      <c r="AO143" s="167"/>
      <c r="AP143" s="167"/>
      <c r="AQ143" s="167"/>
      <c r="AR143" s="167"/>
      <c r="AS143" s="167"/>
      <c r="AT143" s="167"/>
      <c r="AU143" s="167"/>
      <c r="AV143" s="167"/>
      <c r="AW143" s="167"/>
      <c r="AX143" s="167"/>
      <c r="AY143" s="167"/>
      <c r="AZ143" s="167"/>
      <c r="BA143" s="167"/>
      <c r="BB143" s="167"/>
      <c r="BC143" s="167"/>
      <c r="BD143" s="167"/>
      <c r="BE143" s="167"/>
      <c r="BF143" s="167"/>
      <c r="BG143" s="167"/>
      <c r="BH143" s="167"/>
      <c r="BI143" s="167"/>
      <c r="BJ143" s="167"/>
      <c r="BK143" s="167"/>
      <c r="BL143" s="167"/>
      <c r="BM143" s="167"/>
      <c r="BN143" s="167"/>
      <c r="BO143" s="167"/>
      <c r="BP143" s="167"/>
      <c r="BQ143" s="167"/>
      <c r="BR143" s="167"/>
      <c r="BS143" s="167"/>
      <c r="BT143" s="167"/>
      <c r="BU143" s="167"/>
      <c r="BV143" s="167"/>
      <c r="BW143" s="167"/>
      <c r="BX143" s="167"/>
      <c r="BY143" s="167"/>
      <c r="BZ143" s="167"/>
      <c r="CA143" s="167"/>
      <c r="CB143" s="167"/>
      <c r="CC143" s="167"/>
      <c r="CD143" s="167"/>
      <c r="CE143" s="167"/>
      <c r="CF143" s="167"/>
      <c r="CG143" s="167"/>
      <c r="CH143" s="167"/>
      <c r="CI143" s="167"/>
      <c r="CJ143" s="167"/>
      <c r="CK143" s="167"/>
      <c r="CL143" s="167"/>
      <c r="CM143" s="167"/>
      <c r="CN143" s="167"/>
      <c r="CO143" s="167"/>
      <c r="CP143" s="167"/>
      <c r="CQ143" s="167"/>
      <c r="CR143" s="167"/>
      <c r="CS143" s="167"/>
      <c r="CT143" s="167"/>
      <c r="CU143" s="167"/>
      <c r="CV143" s="167"/>
      <c r="CW143" s="167"/>
      <c r="CX143" s="167"/>
      <c r="CY143" s="167"/>
      <c r="CZ143" s="167"/>
      <c r="DA143" s="167"/>
      <c r="DB143" s="167"/>
      <c r="DC143" s="167"/>
      <c r="DD143" s="167"/>
      <c r="DE143" s="167"/>
      <c r="DF143" s="167"/>
      <c r="DG143" s="167"/>
      <c r="DH143" s="167"/>
      <c r="DI143" s="167"/>
      <c r="DJ143" s="167"/>
      <c r="DK143" s="167"/>
      <c r="DL143" s="167"/>
      <c r="DM143" s="167"/>
      <c r="DN143" s="167"/>
      <c r="DO143" s="167"/>
      <c r="DP143" s="167"/>
      <c r="DQ143" s="167"/>
      <c r="DR143" s="167"/>
      <c r="DS143" s="167"/>
      <c r="DT143" s="167"/>
      <c r="DU143" s="167"/>
      <c r="DV143" s="167"/>
      <c r="DW143" s="167"/>
      <c r="DX143" s="167"/>
      <c r="DY143" s="167"/>
      <c r="DZ143" s="167"/>
      <c r="EA143" s="167"/>
      <c r="EB143" s="167"/>
      <c r="EC143" s="167"/>
      <c r="ED143" s="167"/>
      <c r="EE143" s="167"/>
      <c r="EF143" s="167"/>
      <c r="EG143" s="167"/>
      <c r="EH143" s="167"/>
      <c r="EI143" s="167"/>
      <c r="EJ143" s="167"/>
      <c r="EK143" s="167"/>
      <c r="EL143" s="167"/>
      <c r="EM143" s="167"/>
      <c r="EN143" s="167"/>
      <c r="EO143" s="167"/>
      <c r="EP143" s="167"/>
      <c r="EQ143" s="167"/>
      <c r="ER143" s="167"/>
      <c r="ES143" s="167"/>
      <c r="ET143" s="167"/>
      <c r="EU143" s="167"/>
      <c r="EV143" s="167"/>
      <c r="EW143" s="167"/>
      <c r="EX143" s="167"/>
      <c r="EY143" s="167"/>
      <c r="EZ143" s="167"/>
      <c r="FA143" s="167"/>
      <c r="FB143" s="167"/>
      <c r="FC143" s="167"/>
      <c r="FD143" s="167"/>
      <c r="FE143" s="167"/>
      <c r="FF143" s="167"/>
      <c r="FG143" s="167"/>
      <c r="FH143" s="167"/>
      <c r="FI143" s="167"/>
      <c r="FJ143" s="167"/>
      <c r="FK143" s="167"/>
      <c r="FL143" s="167"/>
      <c r="FM143" s="167"/>
      <c r="FN143" s="167"/>
      <c r="FO143" s="167"/>
      <c r="FP143" s="167"/>
      <c r="FQ143" s="167"/>
      <c r="FR143" s="167"/>
      <c r="FS143" s="167"/>
      <c r="FT143" s="262"/>
    </row>
    <row r="144" spans="1:176" s="223" customFormat="1" ht="31.5" x14ac:dyDescent="0.25">
      <c r="A144" s="7">
        <v>143</v>
      </c>
      <c r="B144" s="314" t="s">
        <v>485</v>
      </c>
      <c r="C144" s="314" t="s">
        <v>2703</v>
      </c>
      <c r="D144" s="316" t="s">
        <v>486</v>
      </c>
      <c r="E144" s="1">
        <v>2018</v>
      </c>
      <c r="F144" s="18" t="s">
        <v>224</v>
      </c>
      <c r="G144" s="23" t="s">
        <v>2674</v>
      </c>
      <c r="H144" s="167"/>
      <c r="I144" s="167"/>
      <c r="J144" s="167"/>
      <c r="K144" s="167"/>
      <c r="L144" s="167"/>
      <c r="M144" s="167"/>
      <c r="N144" s="167"/>
      <c r="O144" s="167"/>
      <c r="P144" s="167"/>
      <c r="Q144" s="167"/>
      <c r="R144" s="167"/>
      <c r="S144" s="167"/>
      <c r="T144" s="167"/>
      <c r="U144" s="167"/>
      <c r="V144" s="167"/>
      <c r="W144" s="167"/>
      <c r="X144" s="167"/>
      <c r="Y144" s="167"/>
      <c r="Z144" s="167"/>
      <c r="AA144" s="167"/>
      <c r="AB144" s="167"/>
      <c r="AC144" s="167"/>
      <c r="AD144" s="167"/>
      <c r="AE144" s="167"/>
      <c r="AF144" s="167"/>
      <c r="AG144" s="167"/>
      <c r="AH144" s="167"/>
      <c r="AI144" s="167"/>
      <c r="AJ144" s="167"/>
      <c r="AK144" s="167"/>
      <c r="AL144" s="167"/>
      <c r="AM144" s="167"/>
      <c r="AN144" s="167"/>
      <c r="AO144" s="167"/>
      <c r="AP144" s="167"/>
      <c r="AQ144" s="167"/>
      <c r="AR144" s="167"/>
      <c r="AS144" s="167"/>
      <c r="AT144" s="167"/>
      <c r="AU144" s="167"/>
      <c r="AV144" s="167"/>
      <c r="AW144" s="167"/>
      <c r="AX144" s="167"/>
      <c r="AY144" s="167"/>
      <c r="AZ144" s="167"/>
      <c r="BA144" s="167"/>
      <c r="BB144" s="167"/>
      <c r="BC144" s="167"/>
      <c r="BD144" s="167"/>
      <c r="BE144" s="167"/>
      <c r="BF144" s="167"/>
      <c r="BG144" s="167"/>
      <c r="BH144" s="167"/>
      <c r="BI144" s="167"/>
      <c r="BJ144" s="167"/>
      <c r="BK144" s="167"/>
      <c r="BL144" s="167"/>
      <c r="BM144" s="167"/>
      <c r="BN144" s="167"/>
      <c r="BO144" s="167"/>
      <c r="BP144" s="167"/>
      <c r="BQ144" s="167"/>
      <c r="BR144" s="167"/>
      <c r="BS144" s="167"/>
      <c r="BT144" s="167"/>
      <c r="BU144" s="167"/>
      <c r="BV144" s="167"/>
      <c r="BW144" s="167"/>
      <c r="BX144" s="167"/>
      <c r="BY144" s="167"/>
      <c r="BZ144" s="167"/>
      <c r="CA144" s="167"/>
      <c r="CB144" s="167"/>
      <c r="CC144" s="167"/>
      <c r="CD144" s="167"/>
      <c r="CE144" s="167"/>
      <c r="CF144" s="167"/>
      <c r="CG144" s="167"/>
      <c r="CH144" s="167"/>
      <c r="CI144" s="167"/>
      <c r="CJ144" s="167"/>
      <c r="CK144" s="167"/>
      <c r="CL144" s="167"/>
      <c r="CM144" s="167"/>
      <c r="CN144" s="167"/>
      <c r="CO144" s="167"/>
      <c r="CP144" s="167"/>
      <c r="CQ144" s="167"/>
      <c r="CR144" s="167"/>
      <c r="CS144" s="167"/>
      <c r="CT144" s="167"/>
      <c r="CU144" s="167"/>
      <c r="CV144" s="167"/>
      <c r="CW144" s="167"/>
      <c r="CX144" s="167"/>
      <c r="CY144" s="167"/>
      <c r="CZ144" s="167"/>
      <c r="DA144" s="167"/>
      <c r="DB144" s="167"/>
      <c r="DC144" s="167"/>
      <c r="DD144" s="167"/>
      <c r="DE144" s="167"/>
      <c r="DF144" s="167"/>
      <c r="DG144" s="167"/>
      <c r="DH144" s="167"/>
      <c r="DI144" s="167"/>
      <c r="DJ144" s="167"/>
      <c r="DK144" s="167"/>
      <c r="DL144" s="167"/>
      <c r="DM144" s="167"/>
      <c r="DN144" s="167"/>
      <c r="DO144" s="167"/>
      <c r="DP144" s="167"/>
      <c r="DQ144" s="167"/>
      <c r="DR144" s="167"/>
      <c r="DS144" s="167"/>
      <c r="DT144" s="167"/>
      <c r="DU144" s="167"/>
      <c r="DV144" s="167"/>
      <c r="DW144" s="167"/>
      <c r="DX144" s="167"/>
      <c r="DY144" s="167"/>
      <c r="DZ144" s="167"/>
      <c r="EA144" s="167"/>
      <c r="EB144" s="167"/>
      <c r="EC144" s="167"/>
      <c r="ED144" s="167"/>
      <c r="EE144" s="167"/>
      <c r="EF144" s="167"/>
      <c r="EG144" s="167"/>
      <c r="EH144" s="167"/>
      <c r="EI144" s="167"/>
      <c r="EJ144" s="167"/>
      <c r="EK144" s="167"/>
      <c r="EL144" s="167"/>
      <c r="EM144" s="167"/>
      <c r="EN144" s="167"/>
      <c r="EO144" s="167"/>
      <c r="EP144" s="167"/>
      <c r="EQ144" s="167"/>
      <c r="ER144" s="167"/>
      <c r="ES144" s="167"/>
      <c r="ET144" s="167"/>
      <c r="EU144" s="167"/>
      <c r="EV144" s="167"/>
      <c r="EW144" s="167"/>
      <c r="EX144" s="167"/>
      <c r="EY144" s="167"/>
      <c r="EZ144" s="167"/>
      <c r="FA144" s="167"/>
      <c r="FB144" s="167"/>
      <c r="FC144" s="167"/>
      <c r="FD144" s="167"/>
      <c r="FE144" s="167"/>
      <c r="FF144" s="167"/>
      <c r="FG144" s="167"/>
      <c r="FH144" s="167"/>
      <c r="FI144" s="167"/>
      <c r="FJ144" s="167"/>
      <c r="FK144" s="167"/>
      <c r="FL144" s="167"/>
      <c r="FM144" s="167"/>
      <c r="FN144" s="167"/>
      <c r="FO144" s="167"/>
      <c r="FP144" s="167"/>
      <c r="FQ144" s="167"/>
      <c r="FR144" s="167"/>
      <c r="FS144" s="167"/>
      <c r="FT144" s="262"/>
    </row>
    <row r="145" spans="1:176" s="223" customFormat="1" ht="31.5" x14ac:dyDescent="0.25">
      <c r="A145" s="7">
        <v>144</v>
      </c>
      <c r="B145" s="321" t="s">
        <v>2474</v>
      </c>
      <c r="C145" s="321" t="s">
        <v>2475</v>
      </c>
      <c r="D145" s="305" t="s">
        <v>2473</v>
      </c>
      <c r="E145" s="100">
        <v>2018</v>
      </c>
      <c r="F145" s="222" t="s">
        <v>224</v>
      </c>
      <c r="G145" s="25" t="s">
        <v>2688</v>
      </c>
      <c r="H145" s="140"/>
      <c r="I145" s="140"/>
      <c r="J145" s="140"/>
      <c r="K145" s="140"/>
      <c r="L145" s="140"/>
      <c r="M145" s="140"/>
      <c r="N145" s="140"/>
      <c r="O145" s="140"/>
      <c r="P145" s="140"/>
      <c r="Q145" s="140"/>
      <c r="R145" s="140"/>
      <c r="S145" s="140"/>
      <c r="T145" s="140"/>
      <c r="U145" s="140"/>
      <c r="V145" s="140"/>
      <c r="W145" s="140"/>
      <c r="X145" s="140"/>
      <c r="Y145" s="140"/>
      <c r="Z145" s="140"/>
      <c r="AA145" s="140"/>
      <c r="AB145" s="140"/>
      <c r="AC145" s="140"/>
      <c r="AD145" s="140"/>
      <c r="AE145" s="431"/>
      <c r="AF145" s="431"/>
      <c r="AG145" s="431"/>
      <c r="AH145" s="431"/>
      <c r="AI145" s="431"/>
      <c r="AJ145" s="431"/>
      <c r="AK145" s="431"/>
      <c r="AL145" s="431"/>
      <c r="AM145" s="431"/>
      <c r="AN145" s="431"/>
      <c r="AO145" s="431"/>
      <c r="AP145" s="431"/>
      <c r="AQ145" s="431"/>
      <c r="AR145" s="431"/>
      <c r="AS145" s="431"/>
      <c r="AT145" s="431"/>
      <c r="AU145" s="431"/>
      <c r="AV145" s="431"/>
      <c r="AW145" s="431"/>
      <c r="AX145" s="431"/>
      <c r="AY145" s="431"/>
      <c r="AZ145" s="431"/>
      <c r="BA145" s="431"/>
      <c r="BB145" s="431"/>
      <c r="BC145" s="431"/>
      <c r="BD145" s="431"/>
      <c r="BE145" s="431"/>
      <c r="BF145" s="431"/>
      <c r="BG145" s="431"/>
      <c r="BH145" s="431"/>
      <c r="BI145" s="431"/>
      <c r="BJ145" s="431"/>
      <c r="BK145" s="431"/>
      <c r="BL145" s="431"/>
      <c r="BM145" s="431"/>
      <c r="BN145" s="431"/>
      <c r="BO145" s="431"/>
      <c r="BP145" s="431"/>
      <c r="BQ145" s="431"/>
      <c r="BR145" s="431"/>
      <c r="BS145" s="431"/>
      <c r="BT145" s="431"/>
      <c r="BU145" s="431"/>
      <c r="BV145" s="431"/>
      <c r="BW145" s="431"/>
      <c r="BX145" s="431"/>
      <c r="BY145" s="431"/>
      <c r="BZ145" s="431"/>
      <c r="CA145" s="431"/>
      <c r="CB145" s="431"/>
      <c r="CC145" s="431"/>
      <c r="CD145" s="431"/>
      <c r="CE145" s="431"/>
      <c r="CF145" s="431"/>
      <c r="CG145" s="431"/>
      <c r="CH145" s="431"/>
      <c r="CI145" s="431"/>
      <c r="CJ145" s="431"/>
      <c r="CK145" s="431"/>
      <c r="CL145" s="431"/>
      <c r="CM145" s="431"/>
      <c r="CN145" s="431"/>
      <c r="CO145" s="431"/>
      <c r="CP145" s="431"/>
      <c r="CQ145" s="431"/>
      <c r="CR145" s="431"/>
      <c r="CS145" s="431"/>
      <c r="CT145" s="431"/>
      <c r="CU145" s="431"/>
      <c r="CV145" s="431"/>
      <c r="CW145" s="431"/>
      <c r="CX145" s="431"/>
      <c r="CY145" s="431"/>
      <c r="CZ145" s="431"/>
      <c r="DA145" s="431"/>
      <c r="DB145" s="431"/>
      <c r="DC145" s="431"/>
      <c r="DD145" s="431"/>
      <c r="DE145" s="431"/>
      <c r="DF145" s="431"/>
      <c r="DG145" s="431"/>
      <c r="DH145" s="431"/>
      <c r="DI145" s="431"/>
      <c r="DJ145" s="431"/>
      <c r="DK145" s="431"/>
      <c r="DL145" s="431"/>
      <c r="DM145" s="431"/>
      <c r="DN145" s="431"/>
      <c r="DO145" s="431"/>
      <c r="DP145" s="431"/>
      <c r="DQ145" s="431"/>
      <c r="DR145" s="431"/>
      <c r="DS145" s="431"/>
      <c r="DT145" s="431"/>
      <c r="DU145" s="431"/>
      <c r="DV145" s="431"/>
      <c r="DW145" s="431"/>
      <c r="DX145" s="431"/>
      <c r="DY145" s="431"/>
      <c r="DZ145" s="431"/>
      <c r="EA145" s="431"/>
      <c r="EB145" s="431"/>
      <c r="EC145" s="431"/>
      <c r="ED145" s="431"/>
      <c r="EE145" s="431"/>
      <c r="EF145" s="431"/>
      <c r="EG145" s="431"/>
      <c r="EH145" s="431"/>
      <c r="EI145" s="431"/>
      <c r="EJ145" s="431"/>
      <c r="EK145" s="431"/>
      <c r="EL145" s="431"/>
      <c r="EM145" s="431"/>
      <c r="EN145" s="431"/>
      <c r="EO145" s="431"/>
      <c r="EP145" s="431"/>
      <c r="EQ145" s="431"/>
      <c r="ER145" s="431"/>
      <c r="ES145" s="431"/>
      <c r="ET145" s="431"/>
      <c r="EU145" s="431"/>
      <c r="EV145" s="431"/>
      <c r="EW145" s="431"/>
      <c r="EX145" s="431"/>
      <c r="EY145" s="431"/>
      <c r="EZ145" s="431"/>
      <c r="FA145" s="431"/>
      <c r="FB145" s="431"/>
      <c r="FC145" s="431"/>
      <c r="FD145" s="431"/>
      <c r="FE145" s="431"/>
      <c r="FF145" s="431"/>
      <c r="FG145" s="431"/>
      <c r="FH145" s="431"/>
      <c r="FI145" s="431"/>
      <c r="FJ145" s="431"/>
      <c r="FK145" s="431"/>
      <c r="FL145" s="431"/>
      <c r="FM145" s="431"/>
      <c r="FN145" s="431"/>
      <c r="FO145" s="431"/>
      <c r="FP145" s="431"/>
      <c r="FQ145" s="431"/>
      <c r="FR145" s="431"/>
      <c r="FS145" s="431"/>
      <c r="FT145" s="262"/>
    </row>
    <row r="146" spans="1:176" s="223" customFormat="1" ht="63" x14ac:dyDescent="0.25">
      <c r="A146" s="7">
        <v>145</v>
      </c>
      <c r="B146" s="321" t="s">
        <v>2462</v>
      </c>
      <c r="C146" s="321" t="s">
        <v>2463</v>
      </c>
      <c r="D146" s="305" t="s">
        <v>2464</v>
      </c>
      <c r="E146" s="100">
        <v>2018</v>
      </c>
      <c r="F146" s="222" t="s">
        <v>224</v>
      </c>
      <c r="G146" s="25" t="s">
        <v>2688</v>
      </c>
      <c r="H146" s="140"/>
      <c r="I146" s="140"/>
      <c r="J146" s="140"/>
      <c r="K146" s="140"/>
      <c r="L146" s="140"/>
      <c r="M146" s="140"/>
      <c r="N146" s="140"/>
      <c r="O146" s="140"/>
      <c r="P146" s="140"/>
      <c r="Q146" s="140"/>
      <c r="R146" s="140"/>
      <c r="S146" s="140"/>
      <c r="T146" s="140"/>
      <c r="U146" s="140"/>
      <c r="V146" s="140"/>
      <c r="W146" s="140"/>
      <c r="X146" s="140"/>
      <c r="Y146" s="140"/>
      <c r="Z146" s="140"/>
      <c r="AA146" s="140"/>
      <c r="AB146" s="140"/>
      <c r="AC146" s="140"/>
      <c r="AD146" s="140"/>
      <c r="AE146" s="431"/>
      <c r="AF146" s="431"/>
      <c r="AG146" s="431"/>
      <c r="AH146" s="431"/>
      <c r="AI146" s="431"/>
      <c r="AJ146" s="431"/>
      <c r="AK146" s="431"/>
      <c r="AL146" s="431"/>
      <c r="AM146" s="431"/>
      <c r="AN146" s="431"/>
      <c r="AO146" s="431"/>
      <c r="AP146" s="431"/>
      <c r="AQ146" s="431"/>
      <c r="AR146" s="431"/>
      <c r="AS146" s="431"/>
      <c r="AT146" s="431"/>
      <c r="AU146" s="431"/>
      <c r="AV146" s="431"/>
      <c r="AW146" s="431"/>
      <c r="AX146" s="431"/>
      <c r="AY146" s="431"/>
      <c r="AZ146" s="431"/>
      <c r="BA146" s="431"/>
      <c r="BB146" s="431"/>
      <c r="BC146" s="431"/>
      <c r="BD146" s="431"/>
      <c r="BE146" s="431"/>
      <c r="BF146" s="431"/>
      <c r="BG146" s="431"/>
      <c r="BH146" s="431"/>
      <c r="BI146" s="431"/>
      <c r="BJ146" s="431"/>
      <c r="BK146" s="431"/>
      <c r="BL146" s="431"/>
      <c r="BM146" s="431"/>
      <c r="BN146" s="431"/>
      <c r="BO146" s="431"/>
      <c r="BP146" s="431"/>
      <c r="BQ146" s="431"/>
      <c r="BR146" s="431"/>
      <c r="BS146" s="431"/>
      <c r="BT146" s="431"/>
      <c r="BU146" s="431"/>
      <c r="BV146" s="431"/>
      <c r="BW146" s="431"/>
      <c r="BX146" s="431"/>
      <c r="BY146" s="431"/>
      <c r="BZ146" s="431"/>
      <c r="CA146" s="431"/>
      <c r="CB146" s="431"/>
      <c r="CC146" s="431"/>
      <c r="CD146" s="431"/>
      <c r="CE146" s="431"/>
      <c r="CF146" s="431"/>
      <c r="CG146" s="431"/>
      <c r="CH146" s="431"/>
      <c r="CI146" s="431"/>
      <c r="CJ146" s="431"/>
      <c r="CK146" s="431"/>
      <c r="CL146" s="431"/>
      <c r="CM146" s="431"/>
      <c r="CN146" s="431"/>
      <c r="CO146" s="431"/>
      <c r="CP146" s="431"/>
      <c r="CQ146" s="431"/>
      <c r="CR146" s="431"/>
      <c r="CS146" s="431"/>
      <c r="CT146" s="431"/>
      <c r="CU146" s="431"/>
      <c r="CV146" s="431"/>
      <c r="CW146" s="431"/>
      <c r="CX146" s="431"/>
      <c r="CY146" s="431"/>
      <c r="CZ146" s="431"/>
      <c r="DA146" s="431"/>
      <c r="DB146" s="431"/>
      <c r="DC146" s="431"/>
      <c r="DD146" s="431"/>
      <c r="DE146" s="431"/>
      <c r="DF146" s="431"/>
      <c r="DG146" s="431"/>
      <c r="DH146" s="431"/>
      <c r="DI146" s="431"/>
      <c r="DJ146" s="431"/>
      <c r="DK146" s="431"/>
      <c r="DL146" s="431"/>
      <c r="DM146" s="431"/>
      <c r="DN146" s="431"/>
      <c r="DO146" s="431"/>
      <c r="DP146" s="431"/>
      <c r="DQ146" s="431"/>
      <c r="DR146" s="431"/>
      <c r="DS146" s="431"/>
      <c r="DT146" s="431"/>
      <c r="DU146" s="431"/>
      <c r="DV146" s="431"/>
      <c r="DW146" s="431"/>
      <c r="DX146" s="431"/>
      <c r="DY146" s="431"/>
      <c r="DZ146" s="431"/>
      <c r="EA146" s="431"/>
      <c r="EB146" s="431"/>
      <c r="EC146" s="431"/>
      <c r="ED146" s="431"/>
      <c r="EE146" s="431"/>
      <c r="EF146" s="431"/>
      <c r="EG146" s="431"/>
      <c r="EH146" s="431"/>
      <c r="EI146" s="431"/>
      <c r="EJ146" s="431"/>
      <c r="EK146" s="431"/>
      <c r="EL146" s="431"/>
      <c r="EM146" s="431"/>
      <c r="EN146" s="431"/>
      <c r="EO146" s="431"/>
      <c r="EP146" s="431"/>
      <c r="EQ146" s="431"/>
      <c r="ER146" s="431"/>
      <c r="ES146" s="431"/>
      <c r="ET146" s="431"/>
      <c r="EU146" s="431"/>
      <c r="EV146" s="431"/>
      <c r="EW146" s="431"/>
      <c r="EX146" s="431"/>
      <c r="EY146" s="431"/>
      <c r="EZ146" s="431"/>
      <c r="FA146" s="431"/>
      <c r="FB146" s="431"/>
      <c r="FC146" s="431"/>
      <c r="FD146" s="431"/>
      <c r="FE146" s="431"/>
      <c r="FF146" s="431"/>
      <c r="FG146" s="431"/>
      <c r="FH146" s="431"/>
      <c r="FI146" s="431"/>
      <c r="FJ146" s="431"/>
      <c r="FK146" s="431"/>
      <c r="FL146" s="431"/>
      <c r="FM146" s="431"/>
      <c r="FN146" s="431"/>
      <c r="FO146" s="431"/>
      <c r="FP146" s="431"/>
      <c r="FQ146" s="431"/>
      <c r="FR146" s="431"/>
      <c r="FS146" s="431"/>
      <c r="FT146" s="262"/>
    </row>
    <row r="147" spans="1:176" s="223" customFormat="1" ht="31.5" x14ac:dyDescent="0.25">
      <c r="A147" s="7">
        <v>146</v>
      </c>
      <c r="B147" s="321" t="s">
        <v>2417</v>
      </c>
      <c r="C147" s="321" t="s">
        <v>2418</v>
      </c>
      <c r="D147" s="305" t="s">
        <v>2419</v>
      </c>
      <c r="E147" s="100">
        <v>2018</v>
      </c>
      <c r="F147" s="222" t="s">
        <v>224</v>
      </c>
      <c r="G147" s="25" t="s">
        <v>2688</v>
      </c>
      <c r="H147" s="140"/>
      <c r="I147" s="140"/>
      <c r="J147" s="140"/>
      <c r="K147" s="140"/>
      <c r="L147" s="140"/>
      <c r="M147" s="140"/>
      <c r="N147" s="140"/>
      <c r="O147" s="140"/>
      <c r="P147" s="140"/>
      <c r="Q147" s="140"/>
      <c r="R147" s="140"/>
      <c r="S147" s="140"/>
      <c r="T147" s="140"/>
      <c r="U147" s="140"/>
      <c r="V147" s="140"/>
      <c r="W147" s="140"/>
      <c r="X147" s="140"/>
      <c r="Y147" s="140"/>
      <c r="Z147" s="140"/>
      <c r="AA147" s="140"/>
      <c r="AB147" s="140"/>
      <c r="AC147" s="140"/>
      <c r="AD147" s="140"/>
      <c r="AE147" s="431"/>
      <c r="AF147" s="431"/>
      <c r="AG147" s="431"/>
      <c r="AH147" s="431"/>
      <c r="AI147" s="431"/>
      <c r="AJ147" s="431"/>
      <c r="AK147" s="431"/>
      <c r="AL147" s="431"/>
      <c r="AM147" s="431"/>
      <c r="AN147" s="431"/>
      <c r="AO147" s="431"/>
      <c r="AP147" s="431"/>
      <c r="AQ147" s="431"/>
      <c r="AR147" s="431"/>
      <c r="AS147" s="431"/>
      <c r="AT147" s="431"/>
      <c r="AU147" s="431"/>
      <c r="AV147" s="431"/>
      <c r="AW147" s="431"/>
      <c r="AX147" s="431"/>
      <c r="AY147" s="431"/>
      <c r="AZ147" s="431"/>
      <c r="BA147" s="431"/>
      <c r="BB147" s="431"/>
      <c r="BC147" s="431"/>
      <c r="BD147" s="431"/>
      <c r="BE147" s="431"/>
      <c r="BF147" s="431"/>
      <c r="BG147" s="431"/>
      <c r="BH147" s="431"/>
      <c r="BI147" s="431"/>
      <c r="BJ147" s="431"/>
      <c r="BK147" s="431"/>
      <c r="BL147" s="431"/>
      <c r="BM147" s="431"/>
      <c r="BN147" s="431"/>
      <c r="BO147" s="431"/>
      <c r="BP147" s="431"/>
      <c r="BQ147" s="431"/>
      <c r="BR147" s="431"/>
      <c r="BS147" s="431"/>
      <c r="BT147" s="431"/>
      <c r="BU147" s="431"/>
      <c r="BV147" s="431"/>
      <c r="BW147" s="431"/>
      <c r="BX147" s="431"/>
      <c r="BY147" s="431"/>
      <c r="BZ147" s="431"/>
      <c r="CA147" s="431"/>
      <c r="CB147" s="431"/>
      <c r="CC147" s="431"/>
      <c r="CD147" s="431"/>
      <c r="CE147" s="431"/>
      <c r="CF147" s="431"/>
      <c r="CG147" s="431"/>
      <c r="CH147" s="431"/>
      <c r="CI147" s="431"/>
      <c r="CJ147" s="431"/>
      <c r="CK147" s="431"/>
      <c r="CL147" s="431"/>
      <c r="CM147" s="431"/>
      <c r="CN147" s="431"/>
      <c r="CO147" s="431"/>
      <c r="CP147" s="431"/>
      <c r="CQ147" s="431"/>
      <c r="CR147" s="431"/>
      <c r="CS147" s="431"/>
      <c r="CT147" s="431"/>
      <c r="CU147" s="431"/>
      <c r="CV147" s="431"/>
      <c r="CW147" s="431"/>
      <c r="CX147" s="431"/>
      <c r="CY147" s="431"/>
      <c r="CZ147" s="431"/>
      <c r="DA147" s="431"/>
      <c r="DB147" s="431"/>
      <c r="DC147" s="431"/>
      <c r="DD147" s="431"/>
      <c r="DE147" s="431"/>
      <c r="DF147" s="431"/>
      <c r="DG147" s="431"/>
      <c r="DH147" s="431"/>
      <c r="DI147" s="431"/>
      <c r="DJ147" s="431"/>
      <c r="DK147" s="431"/>
      <c r="DL147" s="431"/>
      <c r="DM147" s="431"/>
      <c r="DN147" s="431"/>
      <c r="DO147" s="431"/>
      <c r="DP147" s="431"/>
      <c r="DQ147" s="431"/>
      <c r="DR147" s="431"/>
      <c r="DS147" s="431"/>
      <c r="DT147" s="431"/>
      <c r="DU147" s="431"/>
      <c r="DV147" s="431"/>
      <c r="DW147" s="431"/>
      <c r="DX147" s="431"/>
      <c r="DY147" s="431"/>
      <c r="DZ147" s="431"/>
      <c r="EA147" s="431"/>
      <c r="EB147" s="431"/>
      <c r="EC147" s="431"/>
      <c r="ED147" s="431"/>
      <c r="EE147" s="431"/>
      <c r="EF147" s="431"/>
      <c r="EG147" s="431"/>
      <c r="EH147" s="431"/>
      <c r="EI147" s="431"/>
      <c r="EJ147" s="431"/>
      <c r="EK147" s="431"/>
      <c r="EL147" s="431"/>
      <c r="EM147" s="431"/>
      <c r="EN147" s="431"/>
      <c r="EO147" s="431"/>
      <c r="EP147" s="431"/>
      <c r="EQ147" s="431"/>
      <c r="ER147" s="431"/>
      <c r="ES147" s="431"/>
      <c r="ET147" s="431"/>
      <c r="EU147" s="431"/>
      <c r="EV147" s="431"/>
      <c r="EW147" s="431"/>
      <c r="EX147" s="431"/>
      <c r="EY147" s="431"/>
      <c r="EZ147" s="431"/>
      <c r="FA147" s="431"/>
      <c r="FB147" s="431"/>
      <c r="FC147" s="431"/>
      <c r="FD147" s="431"/>
      <c r="FE147" s="431"/>
      <c r="FF147" s="431"/>
      <c r="FG147" s="431"/>
      <c r="FH147" s="431"/>
      <c r="FI147" s="431"/>
      <c r="FJ147" s="431"/>
      <c r="FK147" s="431"/>
      <c r="FL147" s="431"/>
      <c r="FM147" s="431"/>
      <c r="FN147" s="431"/>
      <c r="FO147" s="431"/>
      <c r="FP147" s="431"/>
      <c r="FQ147" s="431"/>
      <c r="FR147" s="431"/>
      <c r="FS147" s="431"/>
      <c r="FT147" s="262"/>
    </row>
    <row r="148" spans="1:176" s="223" customFormat="1" ht="47.25" x14ac:dyDescent="0.25">
      <c r="A148" s="7">
        <v>147</v>
      </c>
      <c r="B148" s="392" t="s">
        <v>1112</v>
      </c>
      <c r="C148" s="392" t="s">
        <v>1111</v>
      </c>
      <c r="D148" s="398" t="s">
        <v>762</v>
      </c>
      <c r="E148" s="154">
        <v>2018</v>
      </c>
      <c r="F148" s="158" t="s">
        <v>224</v>
      </c>
      <c r="G148" s="161" t="s">
        <v>2673</v>
      </c>
      <c r="H148" s="427"/>
      <c r="I148" s="427"/>
      <c r="J148" s="427"/>
      <c r="K148" s="427"/>
      <c r="L148" s="427"/>
      <c r="M148" s="427"/>
      <c r="N148" s="427"/>
      <c r="O148" s="427"/>
      <c r="P148" s="427"/>
      <c r="Q148" s="427"/>
      <c r="R148" s="427"/>
      <c r="S148" s="427"/>
      <c r="T148" s="427"/>
      <c r="U148" s="427"/>
      <c r="V148" s="427"/>
      <c r="W148" s="427"/>
      <c r="X148" s="427"/>
      <c r="Y148" s="427"/>
      <c r="Z148" s="427"/>
      <c r="AA148" s="427"/>
      <c r="AB148" s="427"/>
      <c r="AC148" s="427"/>
      <c r="AD148" s="427"/>
      <c r="AE148" s="427"/>
      <c r="AF148" s="427"/>
      <c r="AG148" s="427"/>
      <c r="AH148" s="427"/>
      <c r="AI148" s="427"/>
      <c r="AJ148" s="427"/>
      <c r="AK148" s="427"/>
      <c r="AL148" s="427"/>
      <c r="AM148" s="427"/>
      <c r="AN148" s="427"/>
      <c r="AO148" s="427"/>
      <c r="AP148" s="427"/>
      <c r="AQ148" s="427"/>
      <c r="AR148" s="427"/>
      <c r="AS148" s="427"/>
      <c r="AT148" s="427"/>
      <c r="AU148" s="427"/>
      <c r="AV148" s="427"/>
      <c r="AW148" s="427"/>
      <c r="AX148" s="427"/>
      <c r="AY148" s="427"/>
      <c r="AZ148" s="427"/>
      <c r="BA148" s="427"/>
      <c r="BB148" s="427"/>
      <c r="BC148" s="427"/>
      <c r="BD148" s="427"/>
      <c r="BE148" s="427"/>
      <c r="BF148" s="427"/>
      <c r="BG148" s="427"/>
      <c r="BH148" s="427"/>
      <c r="BI148" s="427"/>
      <c r="BJ148" s="427"/>
      <c r="BK148" s="427"/>
      <c r="BL148" s="427"/>
      <c r="BM148" s="427"/>
      <c r="BN148" s="427"/>
      <c r="BO148" s="427"/>
      <c r="BP148" s="427"/>
      <c r="BQ148" s="427"/>
      <c r="BR148" s="427"/>
      <c r="BS148" s="427"/>
      <c r="BT148" s="427"/>
      <c r="BU148" s="427"/>
      <c r="BV148" s="427"/>
      <c r="BW148" s="427"/>
      <c r="BX148" s="427"/>
      <c r="BY148" s="427"/>
      <c r="BZ148" s="427"/>
      <c r="CA148" s="427"/>
      <c r="CB148" s="427"/>
      <c r="CC148" s="427"/>
      <c r="CD148" s="427"/>
      <c r="CE148" s="427"/>
      <c r="CF148" s="427"/>
      <c r="CG148" s="427"/>
      <c r="CH148" s="427"/>
      <c r="CI148" s="427"/>
      <c r="CJ148" s="427"/>
      <c r="CK148" s="427"/>
      <c r="CL148" s="427"/>
      <c r="CM148" s="427"/>
      <c r="CN148" s="427"/>
      <c r="CO148" s="427"/>
      <c r="CP148" s="427"/>
      <c r="CQ148" s="427"/>
      <c r="CR148" s="427"/>
      <c r="CS148" s="427"/>
      <c r="CT148" s="427"/>
      <c r="CU148" s="427"/>
      <c r="CV148" s="427"/>
      <c r="CW148" s="427"/>
      <c r="CX148" s="427"/>
      <c r="CY148" s="427"/>
      <c r="CZ148" s="427"/>
      <c r="DA148" s="427"/>
      <c r="DB148" s="427"/>
      <c r="DC148" s="427"/>
      <c r="DD148" s="427"/>
      <c r="DE148" s="427"/>
      <c r="DF148" s="427"/>
      <c r="DG148" s="427"/>
      <c r="DH148" s="427"/>
      <c r="DI148" s="427"/>
      <c r="DJ148" s="427"/>
      <c r="DK148" s="427"/>
      <c r="DL148" s="427"/>
      <c r="DM148" s="427"/>
      <c r="DN148" s="427"/>
      <c r="DO148" s="427"/>
      <c r="DP148" s="427"/>
      <c r="DQ148" s="427"/>
      <c r="DR148" s="427"/>
      <c r="DS148" s="427"/>
      <c r="DT148" s="427"/>
      <c r="DU148" s="427"/>
      <c r="DV148" s="427"/>
      <c r="DW148" s="427"/>
      <c r="DX148" s="427"/>
      <c r="DY148" s="427"/>
      <c r="DZ148" s="427"/>
      <c r="EA148" s="427"/>
      <c r="EB148" s="427"/>
      <c r="EC148" s="427"/>
      <c r="ED148" s="427"/>
      <c r="EE148" s="427"/>
      <c r="EF148" s="427"/>
      <c r="EG148" s="427"/>
      <c r="EH148" s="427"/>
      <c r="EI148" s="427"/>
      <c r="EJ148" s="427"/>
      <c r="EK148" s="427"/>
      <c r="EL148" s="427"/>
      <c r="EM148" s="427"/>
      <c r="EN148" s="427"/>
      <c r="EO148" s="427"/>
      <c r="EP148" s="427"/>
      <c r="EQ148" s="427"/>
      <c r="ER148" s="427"/>
      <c r="ES148" s="427"/>
      <c r="ET148" s="427"/>
      <c r="EU148" s="427"/>
      <c r="EV148" s="427"/>
      <c r="EW148" s="427"/>
      <c r="EX148" s="427"/>
      <c r="EY148" s="427"/>
      <c r="EZ148" s="427"/>
      <c r="FA148" s="427"/>
      <c r="FB148" s="427"/>
      <c r="FC148" s="427"/>
      <c r="FD148" s="427"/>
      <c r="FE148" s="427"/>
      <c r="FF148" s="427"/>
      <c r="FG148" s="427"/>
      <c r="FH148" s="427"/>
      <c r="FI148" s="427"/>
      <c r="FJ148" s="427"/>
      <c r="FK148" s="427"/>
      <c r="FL148" s="427"/>
      <c r="FM148" s="427"/>
      <c r="FN148" s="427"/>
      <c r="FO148" s="427"/>
      <c r="FP148" s="427"/>
      <c r="FQ148" s="427"/>
      <c r="FR148" s="427"/>
      <c r="FS148" s="427"/>
      <c r="FT148" s="262"/>
    </row>
    <row r="149" spans="1:176" s="223" customFormat="1" ht="31.5" x14ac:dyDescent="0.25">
      <c r="A149" s="7">
        <v>148</v>
      </c>
      <c r="B149" s="314" t="s">
        <v>464</v>
      </c>
      <c r="C149" s="314" t="s">
        <v>1113</v>
      </c>
      <c r="D149" s="316" t="s">
        <v>465</v>
      </c>
      <c r="E149" s="1">
        <v>2018</v>
      </c>
      <c r="F149" s="18" t="s">
        <v>224</v>
      </c>
      <c r="G149" s="23" t="s">
        <v>2674</v>
      </c>
      <c r="H149" s="167"/>
      <c r="I149" s="167"/>
      <c r="J149" s="167"/>
      <c r="K149" s="167"/>
      <c r="L149" s="167"/>
      <c r="M149" s="167"/>
      <c r="N149" s="167"/>
      <c r="O149" s="167"/>
      <c r="P149" s="167"/>
      <c r="Q149" s="167"/>
      <c r="R149" s="167"/>
      <c r="S149" s="167"/>
      <c r="T149" s="167"/>
      <c r="U149" s="167"/>
      <c r="V149" s="167"/>
      <c r="W149" s="167"/>
      <c r="X149" s="167"/>
      <c r="Y149" s="167"/>
      <c r="Z149" s="167"/>
      <c r="AA149" s="167"/>
      <c r="AB149" s="167"/>
      <c r="AC149" s="167"/>
      <c r="AD149" s="167"/>
      <c r="AE149" s="167"/>
      <c r="AF149" s="167"/>
      <c r="AG149" s="167"/>
      <c r="AH149" s="167"/>
      <c r="AI149" s="167"/>
      <c r="AJ149" s="167"/>
      <c r="AK149" s="167"/>
      <c r="AL149" s="167"/>
      <c r="AM149" s="167"/>
      <c r="AN149" s="167"/>
      <c r="AO149" s="167"/>
      <c r="AP149" s="167"/>
      <c r="AQ149" s="167"/>
      <c r="AR149" s="167"/>
      <c r="AS149" s="167"/>
      <c r="AT149" s="167"/>
      <c r="AU149" s="167"/>
      <c r="AV149" s="167"/>
      <c r="AW149" s="167"/>
      <c r="AX149" s="167"/>
      <c r="AY149" s="167"/>
      <c r="AZ149" s="167"/>
      <c r="BA149" s="167"/>
      <c r="BB149" s="167"/>
      <c r="BC149" s="167"/>
      <c r="BD149" s="167"/>
      <c r="BE149" s="167"/>
      <c r="BF149" s="167"/>
      <c r="BG149" s="167"/>
      <c r="BH149" s="167"/>
      <c r="BI149" s="167"/>
      <c r="BJ149" s="167"/>
      <c r="BK149" s="167"/>
      <c r="BL149" s="167"/>
      <c r="BM149" s="167"/>
      <c r="BN149" s="167"/>
      <c r="BO149" s="167"/>
      <c r="BP149" s="167"/>
      <c r="BQ149" s="167"/>
      <c r="BR149" s="167"/>
      <c r="BS149" s="167"/>
      <c r="BT149" s="167"/>
      <c r="BU149" s="167"/>
      <c r="BV149" s="167"/>
      <c r="BW149" s="167"/>
      <c r="BX149" s="167"/>
      <c r="BY149" s="167"/>
      <c r="BZ149" s="167"/>
      <c r="CA149" s="167"/>
      <c r="CB149" s="167"/>
      <c r="CC149" s="167"/>
      <c r="CD149" s="167"/>
      <c r="CE149" s="167"/>
      <c r="CF149" s="167"/>
      <c r="CG149" s="167"/>
      <c r="CH149" s="167"/>
      <c r="CI149" s="167"/>
      <c r="CJ149" s="167"/>
      <c r="CK149" s="167"/>
      <c r="CL149" s="167"/>
      <c r="CM149" s="167"/>
      <c r="CN149" s="167"/>
      <c r="CO149" s="167"/>
      <c r="CP149" s="167"/>
      <c r="CQ149" s="167"/>
      <c r="CR149" s="167"/>
      <c r="CS149" s="167"/>
      <c r="CT149" s="167"/>
      <c r="CU149" s="167"/>
      <c r="CV149" s="167"/>
      <c r="CW149" s="167"/>
      <c r="CX149" s="167"/>
      <c r="CY149" s="167"/>
      <c r="CZ149" s="167"/>
      <c r="DA149" s="167"/>
      <c r="DB149" s="167"/>
      <c r="DC149" s="167"/>
      <c r="DD149" s="167"/>
      <c r="DE149" s="167"/>
      <c r="DF149" s="167"/>
      <c r="DG149" s="167"/>
      <c r="DH149" s="167"/>
      <c r="DI149" s="167"/>
      <c r="DJ149" s="167"/>
      <c r="DK149" s="167"/>
      <c r="DL149" s="167"/>
      <c r="DM149" s="167"/>
      <c r="DN149" s="167"/>
      <c r="DO149" s="167"/>
      <c r="DP149" s="167"/>
      <c r="DQ149" s="167"/>
      <c r="DR149" s="167"/>
      <c r="DS149" s="167"/>
      <c r="DT149" s="167"/>
      <c r="DU149" s="167"/>
      <c r="DV149" s="167"/>
      <c r="DW149" s="167"/>
      <c r="DX149" s="167"/>
      <c r="DY149" s="167"/>
      <c r="DZ149" s="167"/>
      <c r="EA149" s="167"/>
      <c r="EB149" s="167"/>
      <c r="EC149" s="167"/>
      <c r="ED149" s="167"/>
      <c r="EE149" s="167"/>
      <c r="EF149" s="167"/>
      <c r="EG149" s="167"/>
      <c r="EH149" s="167"/>
      <c r="EI149" s="167"/>
      <c r="EJ149" s="167"/>
      <c r="EK149" s="167"/>
      <c r="EL149" s="167"/>
      <c r="EM149" s="167"/>
      <c r="EN149" s="167"/>
      <c r="EO149" s="167"/>
      <c r="EP149" s="167"/>
      <c r="EQ149" s="167"/>
      <c r="ER149" s="167"/>
      <c r="ES149" s="167"/>
      <c r="ET149" s="167"/>
      <c r="EU149" s="167"/>
      <c r="EV149" s="167"/>
      <c r="EW149" s="167"/>
      <c r="EX149" s="167"/>
      <c r="EY149" s="167"/>
      <c r="EZ149" s="167"/>
      <c r="FA149" s="167"/>
      <c r="FB149" s="167"/>
      <c r="FC149" s="167"/>
      <c r="FD149" s="167"/>
      <c r="FE149" s="167"/>
      <c r="FF149" s="167"/>
      <c r="FG149" s="167"/>
      <c r="FH149" s="167"/>
      <c r="FI149" s="167"/>
      <c r="FJ149" s="167"/>
      <c r="FK149" s="167"/>
      <c r="FL149" s="167"/>
      <c r="FM149" s="167"/>
      <c r="FN149" s="167"/>
      <c r="FO149" s="167"/>
      <c r="FP149" s="167"/>
      <c r="FQ149" s="167"/>
      <c r="FR149" s="167"/>
      <c r="FS149" s="167"/>
      <c r="FT149" s="262"/>
    </row>
    <row r="150" spans="1:176" s="223" customFormat="1" ht="31.5" x14ac:dyDescent="0.25">
      <c r="A150" s="7">
        <v>149</v>
      </c>
      <c r="B150" s="321" t="s">
        <v>2451</v>
      </c>
      <c r="C150" s="321" t="s">
        <v>2452</v>
      </c>
      <c r="D150" s="305" t="s">
        <v>2453</v>
      </c>
      <c r="E150" s="100">
        <v>2018</v>
      </c>
      <c r="F150" s="222" t="s">
        <v>224</v>
      </c>
      <c r="G150" s="25" t="s">
        <v>2688</v>
      </c>
      <c r="H150" s="140"/>
      <c r="I150" s="140"/>
      <c r="J150" s="140"/>
      <c r="K150" s="140"/>
      <c r="L150" s="140"/>
      <c r="M150" s="140"/>
      <c r="N150" s="140"/>
      <c r="O150" s="140"/>
      <c r="P150" s="140"/>
      <c r="Q150" s="140"/>
      <c r="R150" s="140"/>
      <c r="S150" s="140"/>
      <c r="T150" s="140"/>
      <c r="U150" s="140"/>
      <c r="V150" s="140"/>
      <c r="W150" s="140"/>
      <c r="X150" s="140"/>
      <c r="Y150" s="140"/>
      <c r="Z150" s="140"/>
      <c r="AA150" s="140"/>
      <c r="AB150" s="140"/>
      <c r="AC150" s="140"/>
      <c r="AD150" s="140"/>
      <c r="AE150" s="431"/>
      <c r="AF150" s="431"/>
      <c r="AG150" s="431"/>
      <c r="AH150" s="431"/>
      <c r="AI150" s="431"/>
      <c r="AJ150" s="431"/>
      <c r="AK150" s="431"/>
      <c r="AL150" s="431"/>
      <c r="AM150" s="431"/>
      <c r="AN150" s="431"/>
      <c r="AO150" s="431"/>
      <c r="AP150" s="431"/>
      <c r="AQ150" s="431"/>
      <c r="AR150" s="431"/>
      <c r="AS150" s="431"/>
      <c r="AT150" s="431"/>
      <c r="AU150" s="431"/>
      <c r="AV150" s="431"/>
      <c r="AW150" s="431"/>
      <c r="AX150" s="431"/>
      <c r="AY150" s="431"/>
      <c r="AZ150" s="431"/>
      <c r="BA150" s="431"/>
      <c r="BB150" s="431"/>
      <c r="BC150" s="431"/>
      <c r="BD150" s="431"/>
      <c r="BE150" s="431"/>
      <c r="BF150" s="431"/>
      <c r="BG150" s="431"/>
      <c r="BH150" s="431"/>
      <c r="BI150" s="431"/>
      <c r="BJ150" s="431"/>
      <c r="BK150" s="431"/>
      <c r="BL150" s="431"/>
      <c r="BM150" s="431"/>
      <c r="BN150" s="431"/>
      <c r="BO150" s="431"/>
      <c r="BP150" s="431"/>
      <c r="BQ150" s="431"/>
      <c r="BR150" s="431"/>
      <c r="BS150" s="431"/>
      <c r="BT150" s="431"/>
      <c r="BU150" s="431"/>
      <c r="BV150" s="431"/>
      <c r="BW150" s="431"/>
      <c r="BX150" s="431"/>
      <c r="BY150" s="431"/>
      <c r="BZ150" s="431"/>
      <c r="CA150" s="431"/>
      <c r="CB150" s="431"/>
      <c r="CC150" s="431"/>
      <c r="CD150" s="431"/>
      <c r="CE150" s="431"/>
      <c r="CF150" s="431"/>
      <c r="CG150" s="431"/>
      <c r="CH150" s="431"/>
      <c r="CI150" s="431"/>
      <c r="CJ150" s="431"/>
      <c r="CK150" s="431"/>
      <c r="CL150" s="431"/>
      <c r="CM150" s="431"/>
      <c r="CN150" s="431"/>
      <c r="CO150" s="431"/>
      <c r="CP150" s="431"/>
      <c r="CQ150" s="431"/>
      <c r="CR150" s="431"/>
      <c r="CS150" s="431"/>
      <c r="CT150" s="431"/>
      <c r="CU150" s="431"/>
      <c r="CV150" s="431"/>
      <c r="CW150" s="431"/>
      <c r="CX150" s="431"/>
      <c r="CY150" s="431"/>
      <c r="CZ150" s="431"/>
      <c r="DA150" s="431"/>
      <c r="DB150" s="431"/>
      <c r="DC150" s="431"/>
      <c r="DD150" s="431"/>
      <c r="DE150" s="431"/>
      <c r="DF150" s="431"/>
      <c r="DG150" s="431"/>
      <c r="DH150" s="431"/>
      <c r="DI150" s="431"/>
      <c r="DJ150" s="431"/>
      <c r="DK150" s="431"/>
      <c r="DL150" s="431"/>
      <c r="DM150" s="431"/>
      <c r="DN150" s="431"/>
      <c r="DO150" s="431"/>
      <c r="DP150" s="431"/>
      <c r="DQ150" s="431"/>
      <c r="DR150" s="431"/>
      <c r="DS150" s="431"/>
      <c r="DT150" s="431"/>
      <c r="DU150" s="431"/>
      <c r="DV150" s="431"/>
      <c r="DW150" s="431"/>
      <c r="DX150" s="431"/>
      <c r="DY150" s="431"/>
      <c r="DZ150" s="431"/>
      <c r="EA150" s="431"/>
      <c r="EB150" s="431"/>
      <c r="EC150" s="431"/>
      <c r="ED150" s="431"/>
      <c r="EE150" s="431"/>
      <c r="EF150" s="431"/>
      <c r="EG150" s="431"/>
      <c r="EH150" s="431"/>
      <c r="EI150" s="431"/>
      <c r="EJ150" s="431"/>
      <c r="EK150" s="431"/>
      <c r="EL150" s="431"/>
      <c r="EM150" s="431"/>
      <c r="EN150" s="431"/>
      <c r="EO150" s="431"/>
      <c r="EP150" s="431"/>
      <c r="EQ150" s="431"/>
      <c r="ER150" s="431"/>
      <c r="ES150" s="431"/>
      <c r="ET150" s="431"/>
      <c r="EU150" s="431"/>
      <c r="EV150" s="431"/>
      <c r="EW150" s="431"/>
      <c r="EX150" s="431"/>
      <c r="EY150" s="431"/>
      <c r="EZ150" s="431"/>
      <c r="FA150" s="431"/>
      <c r="FB150" s="431"/>
      <c r="FC150" s="431"/>
      <c r="FD150" s="431"/>
      <c r="FE150" s="431"/>
      <c r="FF150" s="431"/>
      <c r="FG150" s="431"/>
      <c r="FH150" s="431"/>
      <c r="FI150" s="431"/>
      <c r="FJ150" s="431"/>
      <c r="FK150" s="431"/>
      <c r="FL150" s="431"/>
      <c r="FM150" s="431"/>
      <c r="FN150" s="431"/>
      <c r="FO150" s="431"/>
      <c r="FP150" s="431"/>
      <c r="FQ150" s="431"/>
      <c r="FR150" s="431"/>
      <c r="FS150" s="431"/>
      <c r="FT150" s="262"/>
    </row>
    <row r="151" spans="1:176" s="223" customFormat="1" ht="47.25" x14ac:dyDescent="0.25">
      <c r="A151" s="7">
        <v>150</v>
      </c>
      <c r="B151" s="314" t="s">
        <v>497</v>
      </c>
      <c r="C151" s="314" t="s">
        <v>1114</v>
      </c>
      <c r="D151" s="316" t="s">
        <v>496</v>
      </c>
      <c r="E151" s="1">
        <v>2018</v>
      </c>
      <c r="F151" s="18" t="s">
        <v>224</v>
      </c>
      <c r="G151" s="23" t="s">
        <v>2674</v>
      </c>
      <c r="H151" s="167"/>
      <c r="I151" s="167"/>
      <c r="J151" s="167"/>
      <c r="K151" s="167"/>
      <c r="L151" s="167"/>
      <c r="M151" s="167"/>
      <c r="N151" s="167"/>
      <c r="O151" s="167"/>
      <c r="P151" s="167"/>
      <c r="Q151" s="167"/>
      <c r="R151" s="167"/>
      <c r="S151" s="167"/>
      <c r="T151" s="167"/>
      <c r="U151" s="167"/>
      <c r="V151" s="167"/>
      <c r="W151" s="167"/>
      <c r="X151" s="167"/>
      <c r="Y151" s="167"/>
      <c r="Z151" s="167"/>
      <c r="AA151" s="167"/>
      <c r="AB151" s="167"/>
      <c r="AC151" s="167"/>
      <c r="AD151" s="167"/>
      <c r="AE151" s="167"/>
      <c r="AF151" s="167"/>
      <c r="AG151" s="167"/>
      <c r="AH151" s="167"/>
      <c r="AI151" s="167"/>
      <c r="AJ151" s="167"/>
      <c r="AK151" s="167"/>
      <c r="AL151" s="167"/>
      <c r="AM151" s="167"/>
      <c r="AN151" s="167"/>
      <c r="AO151" s="167"/>
      <c r="AP151" s="167"/>
      <c r="AQ151" s="167"/>
      <c r="AR151" s="167"/>
      <c r="AS151" s="167"/>
      <c r="AT151" s="167"/>
      <c r="AU151" s="167"/>
      <c r="AV151" s="167"/>
      <c r="AW151" s="167"/>
      <c r="AX151" s="167"/>
      <c r="AY151" s="167"/>
      <c r="AZ151" s="167"/>
      <c r="BA151" s="167"/>
      <c r="BB151" s="167"/>
      <c r="BC151" s="167"/>
      <c r="BD151" s="167"/>
      <c r="BE151" s="167"/>
      <c r="BF151" s="167"/>
      <c r="BG151" s="167"/>
      <c r="BH151" s="167"/>
      <c r="BI151" s="167"/>
      <c r="BJ151" s="167"/>
      <c r="BK151" s="167"/>
      <c r="BL151" s="167"/>
      <c r="BM151" s="167"/>
      <c r="BN151" s="167"/>
      <c r="BO151" s="167"/>
      <c r="BP151" s="167"/>
      <c r="BQ151" s="167"/>
      <c r="BR151" s="167"/>
      <c r="BS151" s="167"/>
      <c r="BT151" s="167"/>
      <c r="BU151" s="167"/>
      <c r="BV151" s="167"/>
      <c r="BW151" s="167"/>
      <c r="BX151" s="167"/>
      <c r="BY151" s="167"/>
      <c r="BZ151" s="167"/>
      <c r="CA151" s="167"/>
      <c r="CB151" s="167"/>
      <c r="CC151" s="167"/>
      <c r="CD151" s="167"/>
      <c r="CE151" s="167"/>
      <c r="CF151" s="167"/>
      <c r="CG151" s="167"/>
      <c r="CH151" s="167"/>
      <c r="CI151" s="167"/>
      <c r="CJ151" s="167"/>
      <c r="CK151" s="167"/>
      <c r="CL151" s="167"/>
      <c r="CM151" s="167"/>
      <c r="CN151" s="167"/>
      <c r="CO151" s="167"/>
      <c r="CP151" s="167"/>
      <c r="CQ151" s="167"/>
      <c r="CR151" s="167"/>
      <c r="CS151" s="167"/>
      <c r="CT151" s="167"/>
      <c r="CU151" s="167"/>
      <c r="CV151" s="167"/>
      <c r="CW151" s="167"/>
      <c r="CX151" s="167"/>
      <c r="CY151" s="167"/>
      <c r="CZ151" s="167"/>
      <c r="DA151" s="167"/>
      <c r="DB151" s="167"/>
      <c r="DC151" s="167"/>
      <c r="DD151" s="167"/>
      <c r="DE151" s="167"/>
      <c r="DF151" s="167"/>
      <c r="DG151" s="167"/>
      <c r="DH151" s="167"/>
      <c r="DI151" s="167"/>
      <c r="DJ151" s="167"/>
      <c r="DK151" s="167"/>
      <c r="DL151" s="167"/>
      <c r="DM151" s="167"/>
      <c r="DN151" s="167"/>
      <c r="DO151" s="167"/>
      <c r="DP151" s="167"/>
      <c r="DQ151" s="167"/>
      <c r="DR151" s="167"/>
      <c r="DS151" s="167"/>
      <c r="DT151" s="167"/>
      <c r="DU151" s="167"/>
      <c r="DV151" s="167"/>
      <c r="DW151" s="167"/>
      <c r="DX151" s="167"/>
      <c r="DY151" s="167"/>
      <c r="DZ151" s="167"/>
      <c r="EA151" s="167"/>
      <c r="EB151" s="167"/>
      <c r="EC151" s="167"/>
      <c r="ED151" s="167"/>
      <c r="EE151" s="167"/>
      <c r="EF151" s="167"/>
      <c r="EG151" s="167"/>
      <c r="EH151" s="167"/>
      <c r="EI151" s="167"/>
      <c r="EJ151" s="167"/>
      <c r="EK151" s="167"/>
      <c r="EL151" s="167"/>
      <c r="EM151" s="167"/>
      <c r="EN151" s="167"/>
      <c r="EO151" s="167"/>
      <c r="EP151" s="167"/>
      <c r="EQ151" s="167"/>
      <c r="ER151" s="167"/>
      <c r="ES151" s="167"/>
      <c r="ET151" s="167"/>
      <c r="EU151" s="167"/>
      <c r="EV151" s="167"/>
      <c r="EW151" s="167"/>
      <c r="EX151" s="167"/>
      <c r="EY151" s="167"/>
      <c r="EZ151" s="167"/>
      <c r="FA151" s="167"/>
      <c r="FB151" s="167"/>
      <c r="FC151" s="167"/>
      <c r="FD151" s="167"/>
      <c r="FE151" s="167"/>
      <c r="FF151" s="167"/>
      <c r="FG151" s="167"/>
      <c r="FH151" s="167"/>
      <c r="FI151" s="167"/>
      <c r="FJ151" s="167"/>
      <c r="FK151" s="167"/>
      <c r="FL151" s="167"/>
      <c r="FM151" s="167"/>
      <c r="FN151" s="167"/>
      <c r="FO151" s="167"/>
      <c r="FP151" s="167"/>
      <c r="FQ151" s="167"/>
      <c r="FR151" s="167"/>
      <c r="FS151" s="167"/>
      <c r="FT151" s="262"/>
    </row>
    <row r="152" spans="1:176" s="223" customFormat="1" ht="47.25" x14ac:dyDescent="0.25">
      <c r="A152" s="7">
        <v>151</v>
      </c>
      <c r="B152" s="314" t="s">
        <v>473</v>
      </c>
      <c r="C152" s="314" t="s">
        <v>1124</v>
      </c>
      <c r="D152" s="316" t="s">
        <v>474</v>
      </c>
      <c r="E152" s="1">
        <v>2018</v>
      </c>
      <c r="F152" s="18" t="s">
        <v>224</v>
      </c>
      <c r="G152" s="23" t="s">
        <v>2674</v>
      </c>
      <c r="H152" s="167"/>
      <c r="I152" s="167"/>
      <c r="J152" s="167"/>
      <c r="K152" s="167"/>
      <c r="L152" s="167"/>
      <c r="M152" s="167"/>
      <c r="N152" s="167"/>
      <c r="O152" s="167"/>
      <c r="P152" s="167"/>
      <c r="Q152" s="167"/>
      <c r="R152" s="167"/>
      <c r="S152" s="167"/>
      <c r="T152" s="167"/>
      <c r="U152" s="167"/>
      <c r="V152" s="167"/>
      <c r="W152" s="167"/>
      <c r="X152" s="167"/>
      <c r="Y152" s="167"/>
      <c r="Z152" s="167"/>
      <c r="AA152" s="167"/>
      <c r="AB152" s="167"/>
      <c r="AC152" s="167"/>
      <c r="AD152" s="167"/>
      <c r="AE152" s="167"/>
      <c r="AF152" s="167"/>
      <c r="AG152" s="167"/>
      <c r="AH152" s="167"/>
      <c r="AI152" s="167"/>
      <c r="AJ152" s="167"/>
      <c r="AK152" s="167"/>
      <c r="AL152" s="167"/>
      <c r="AM152" s="167"/>
      <c r="AN152" s="167"/>
      <c r="AO152" s="167"/>
      <c r="AP152" s="167"/>
      <c r="AQ152" s="167"/>
      <c r="AR152" s="167"/>
      <c r="AS152" s="167"/>
      <c r="AT152" s="167"/>
      <c r="AU152" s="167"/>
      <c r="AV152" s="167"/>
      <c r="AW152" s="167"/>
      <c r="AX152" s="167"/>
      <c r="AY152" s="167"/>
      <c r="AZ152" s="167"/>
      <c r="BA152" s="167"/>
      <c r="BB152" s="167"/>
      <c r="BC152" s="167"/>
      <c r="BD152" s="167"/>
      <c r="BE152" s="167"/>
      <c r="BF152" s="167"/>
      <c r="BG152" s="167"/>
      <c r="BH152" s="167"/>
      <c r="BI152" s="167"/>
      <c r="BJ152" s="167"/>
      <c r="BK152" s="167"/>
      <c r="BL152" s="167"/>
      <c r="BM152" s="167"/>
      <c r="BN152" s="167"/>
      <c r="BO152" s="167"/>
      <c r="BP152" s="167"/>
      <c r="BQ152" s="167"/>
      <c r="BR152" s="167"/>
      <c r="BS152" s="167"/>
      <c r="BT152" s="167"/>
      <c r="BU152" s="167"/>
      <c r="BV152" s="167"/>
      <c r="BW152" s="167"/>
      <c r="BX152" s="167"/>
      <c r="BY152" s="167"/>
      <c r="BZ152" s="167"/>
      <c r="CA152" s="167"/>
      <c r="CB152" s="167"/>
      <c r="CC152" s="167"/>
      <c r="CD152" s="167"/>
      <c r="CE152" s="167"/>
      <c r="CF152" s="167"/>
      <c r="CG152" s="167"/>
      <c r="CH152" s="167"/>
      <c r="CI152" s="167"/>
      <c r="CJ152" s="167"/>
      <c r="CK152" s="167"/>
      <c r="CL152" s="167"/>
      <c r="CM152" s="167"/>
      <c r="CN152" s="167"/>
      <c r="CO152" s="167"/>
      <c r="CP152" s="167"/>
      <c r="CQ152" s="167"/>
      <c r="CR152" s="167"/>
      <c r="CS152" s="167"/>
      <c r="CT152" s="167"/>
      <c r="CU152" s="167"/>
      <c r="CV152" s="167"/>
      <c r="CW152" s="167"/>
      <c r="CX152" s="167"/>
      <c r="CY152" s="167"/>
      <c r="CZ152" s="167"/>
      <c r="DA152" s="167"/>
      <c r="DB152" s="167"/>
      <c r="DC152" s="167"/>
      <c r="DD152" s="167"/>
      <c r="DE152" s="167"/>
      <c r="DF152" s="167"/>
      <c r="DG152" s="167"/>
      <c r="DH152" s="167"/>
      <c r="DI152" s="167"/>
      <c r="DJ152" s="167"/>
      <c r="DK152" s="167"/>
      <c r="DL152" s="167"/>
      <c r="DM152" s="167"/>
      <c r="DN152" s="167"/>
      <c r="DO152" s="167"/>
      <c r="DP152" s="167"/>
      <c r="DQ152" s="167"/>
      <c r="DR152" s="167"/>
      <c r="DS152" s="167"/>
      <c r="DT152" s="167"/>
      <c r="DU152" s="167"/>
      <c r="DV152" s="167"/>
      <c r="DW152" s="167"/>
      <c r="DX152" s="167"/>
      <c r="DY152" s="167"/>
      <c r="DZ152" s="167"/>
      <c r="EA152" s="167"/>
      <c r="EB152" s="167"/>
      <c r="EC152" s="167"/>
      <c r="ED152" s="167"/>
      <c r="EE152" s="167"/>
      <c r="EF152" s="167"/>
      <c r="EG152" s="167"/>
      <c r="EH152" s="167"/>
      <c r="EI152" s="167"/>
      <c r="EJ152" s="167"/>
      <c r="EK152" s="167"/>
      <c r="EL152" s="167"/>
      <c r="EM152" s="167"/>
      <c r="EN152" s="167"/>
      <c r="EO152" s="167"/>
      <c r="EP152" s="167"/>
      <c r="EQ152" s="167"/>
      <c r="ER152" s="167"/>
      <c r="ES152" s="167"/>
      <c r="ET152" s="167"/>
      <c r="EU152" s="167"/>
      <c r="EV152" s="167"/>
      <c r="EW152" s="167"/>
      <c r="EX152" s="167"/>
      <c r="EY152" s="167"/>
      <c r="EZ152" s="167"/>
      <c r="FA152" s="167"/>
      <c r="FB152" s="167"/>
      <c r="FC152" s="167"/>
      <c r="FD152" s="167"/>
      <c r="FE152" s="167"/>
      <c r="FF152" s="167"/>
      <c r="FG152" s="167"/>
      <c r="FH152" s="167"/>
      <c r="FI152" s="167"/>
      <c r="FJ152" s="167"/>
      <c r="FK152" s="167"/>
      <c r="FL152" s="167"/>
      <c r="FM152" s="167"/>
      <c r="FN152" s="167"/>
      <c r="FO152" s="167"/>
      <c r="FP152" s="167"/>
      <c r="FQ152" s="167"/>
      <c r="FR152" s="167"/>
      <c r="FS152" s="167"/>
      <c r="FT152" s="262"/>
    </row>
    <row r="153" spans="1:176" s="32" customFormat="1" ht="94.5" x14ac:dyDescent="0.3">
      <c r="A153" s="7">
        <v>152</v>
      </c>
      <c r="B153" s="321" t="s">
        <v>2434</v>
      </c>
      <c r="C153" s="321" t="s">
        <v>2435</v>
      </c>
      <c r="D153" s="305" t="s">
        <v>2436</v>
      </c>
      <c r="E153" s="100">
        <v>2018</v>
      </c>
      <c r="F153" s="222" t="s">
        <v>224</v>
      </c>
      <c r="G153" s="25" t="s">
        <v>2688</v>
      </c>
      <c r="H153" s="431"/>
      <c r="I153" s="431"/>
      <c r="J153" s="431"/>
      <c r="K153" s="431"/>
      <c r="L153" s="431"/>
      <c r="M153" s="431"/>
      <c r="N153" s="431"/>
      <c r="O153" s="431"/>
      <c r="P153" s="431"/>
      <c r="Q153" s="431"/>
      <c r="R153" s="431"/>
      <c r="S153" s="431"/>
      <c r="T153" s="431"/>
      <c r="U153" s="431"/>
      <c r="V153" s="431"/>
      <c r="W153" s="431"/>
      <c r="X153" s="431"/>
      <c r="Y153" s="431"/>
      <c r="Z153" s="431"/>
      <c r="AA153" s="431"/>
      <c r="AB153" s="431"/>
      <c r="AC153" s="431"/>
      <c r="AD153" s="431"/>
      <c r="AE153" s="431"/>
      <c r="AF153" s="431"/>
      <c r="AG153" s="431"/>
      <c r="AH153" s="431"/>
      <c r="AI153" s="431"/>
      <c r="AJ153" s="431"/>
      <c r="AK153" s="431"/>
      <c r="AL153" s="431"/>
      <c r="AM153" s="431"/>
      <c r="AN153" s="431"/>
      <c r="AO153" s="431"/>
      <c r="AP153" s="431"/>
      <c r="AQ153" s="431"/>
      <c r="AR153" s="431"/>
      <c r="AS153" s="431"/>
      <c r="AT153" s="431"/>
      <c r="AU153" s="431"/>
      <c r="AV153" s="431"/>
      <c r="AW153" s="431"/>
      <c r="AX153" s="431"/>
      <c r="AY153" s="431"/>
      <c r="AZ153" s="431"/>
      <c r="BA153" s="431"/>
      <c r="BB153" s="431"/>
      <c r="BC153" s="431"/>
      <c r="BD153" s="431"/>
      <c r="BE153" s="431"/>
      <c r="BF153" s="431"/>
      <c r="BG153" s="431"/>
      <c r="BH153" s="431"/>
      <c r="BI153" s="431"/>
      <c r="BJ153" s="431"/>
      <c r="BK153" s="431"/>
      <c r="BL153" s="431"/>
      <c r="BM153" s="431"/>
      <c r="BN153" s="431"/>
      <c r="BO153" s="431"/>
      <c r="BP153" s="431"/>
      <c r="BQ153" s="431"/>
      <c r="BR153" s="431"/>
      <c r="BS153" s="431"/>
      <c r="BT153" s="431"/>
      <c r="BU153" s="431"/>
      <c r="BV153" s="431"/>
      <c r="BW153" s="431"/>
      <c r="BX153" s="431"/>
      <c r="BY153" s="431"/>
      <c r="BZ153" s="431"/>
      <c r="CA153" s="431"/>
      <c r="CB153" s="431"/>
      <c r="CC153" s="431"/>
      <c r="CD153" s="431"/>
      <c r="CE153" s="431"/>
      <c r="CF153" s="431"/>
      <c r="CG153" s="431"/>
      <c r="CH153" s="431"/>
      <c r="CI153" s="431"/>
      <c r="CJ153" s="431"/>
      <c r="CK153" s="431"/>
      <c r="CL153" s="431"/>
      <c r="CM153" s="431"/>
      <c r="CN153" s="431"/>
      <c r="CO153" s="431"/>
      <c r="CP153" s="431"/>
      <c r="CQ153" s="431"/>
      <c r="CR153" s="431"/>
      <c r="CS153" s="431"/>
      <c r="CT153" s="431"/>
      <c r="CU153" s="431"/>
      <c r="CV153" s="431"/>
      <c r="CW153" s="431"/>
      <c r="CX153" s="431"/>
      <c r="CY153" s="431"/>
      <c r="CZ153" s="431"/>
      <c r="DA153" s="431"/>
      <c r="DB153" s="431"/>
      <c r="DC153" s="431"/>
      <c r="DD153" s="431"/>
      <c r="DE153" s="431"/>
      <c r="DF153" s="431"/>
      <c r="DG153" s="431"/>
      <c r="DH153" s="431"/>
      <c r="DI153" s="431"/>
      <c r="DJ153" s="431"/>
      <c r="DK153" s="431"/>
      <c r="DL153" s="431"/>
      <c r="DM153" s="431"/>
      <c r="DN153" s="431"/>
      <c r="DO153" s="431"/>
      <c r="DP153" s="431"/>
      <c r="DQ153" s="431"/>
      <c r="DR153" s="431"/>
      <c r="DS153" s="431"/>
      <c r="DT153" s="431"/>
      <c r="DU153" s="431"/>
      <c r="DV153" s="431"/>
      <c r="DW153" s="431"/>
      <c r="DX153" s="431"/>
      <c r="DY153" s="431"/>
      <c r="DZ153" s="431"/>
      <c r="EA153" s="431"/>
      <c r="EB153" s="431"/>
      <c r="EC153" s="431"/>
      <c r="ED153" s="431"/>
      <c r="EE153" s="431"/>
      <c r="EF153" s="431"/>
      <c r="EG153" s="431"/>
      <c r="EH153" s="431"/>
      <c r="EI153" s="431"/>
      <c r="EJ153" s="431"/>
      <c r="EK153" s="431"/>
      <c r="EL153" s="431"/>
      <c r="EM153" s="431"/>
      <c r="EN153" s="431"/>
      <c r="EO153" s="431"/>
      <c r="EP153" s="431"/>
      <c r="EQ153" s="431"/>
      <c r="ER153" s="431"/>
      <c r="ES153" s="431"/>
      <c r="ET153" s="431"/>
      <c r="EU153" s="431"/>
      <c r="EV153" s="431"/>
      <c r="EW153" s="431"/>
      <c r="EX153" s="431"/>
      <c r="EY153" s="431"/>
      <c r="EZ153" s="431"/>
      <c r="FA153" s="431"/>
      <c r="FB153" s="431"/>
      <c r="FC153" s="431"/>
      <c r="FD153" s="431"/>
      <c r="FE153" s="431"/>
      <c r="FF153" s="431"/>
      <c r="FG153" s="431"/>
      <c r="FH153" s="431"/>
      <c r="FI153" s="431"/>
      <c r="FJ153" s="431"/>
      <c r="FK153" s="431"/>
      <c r="FL153" s="431"/>
      <c r="FM153" s="431"/>
      <c r="FN153" s="431"/>
      <c r="FO153" s="431"/>
      <c r="FP153" s="431"/>
      <c r="FQ153" s="431"/>
      <c r="FR153" s="431"/>
      <c r="FS153" s="431"/>
      <c r="FT153" s="431"/>
    </row>
    <row r="154" spans="1:176" s="32" customFormat="1" ht="47.25" x14ac:dyDescent="0.3">
      <c r="A154" s="7">
        <v>153</v>
      </c>
      <c r="B154" s="321" t="s">
        <v>2422</v>
      </c>
      <c r="C154" s="321" t="s">
        <v>2423</v>
      </c>
      <c r="D154" s="305" t="s">
        <v>2424</v>
      </c>
      <c r="E154" s="100">
        <v>2018</v>
      </c>
      <c r="F154" s="222" t="s">
        <v>224</v>
      </c>
      <c r="G154" s="25" t="s">
        <v>2688</v>
      </c>
      <c r="H154" s="431"/>
      <c r="I154" s="431"/>
      <c r="J154" s="431"/>
      <c r="K154" s="431"/>
      <c r="L154" s="431"/>
      <c r="M154" s="431"/>
      <c r="N154" s="431"/>
      <c r="O154" s="431"/>
      <c r="P154" s="431"/>
      <c r="Q154" s="431"/>
      <c r="R154" s="431"/>
      <c r="S154" s="431"/>
      <c r="T154" s="431"/>
      <c r="U154" s="431"/>
      <c r="V154" s="431"/>
      <c r="W154" s="431"/>
      <c r="X154" s="431"/>
      <c r="Y154" s="431"/>
      <c r="Z154" s="431"/>
      <c r="AA154" s="431"/>
      <c r="AB154" s="431"/>
      <c r="AC154" s="431"/>
      <c r="AD154" s="431"/>
      <c r="AE154" s="431"/>
      <c r="AF154" s="431"/>
      <c r="AG154" s="431"/>
      <c r="AH154" s="431"/>
      <c r="AI154" s="431"/>
      <c r="AJ154" s="431"/>
      <c r="AK154" s="431"/>
      <c r="AL154" s="431"/>
      <c r="AM154" s="431"/>
      <c r="AN154" s="431"/>
      <c r="AO154" s="431"/>
      <c r="AP154" s="431"/>
      <c r="AQ154" s="431"/>
      <c r="AR154" s="431"/>
      <c r="AS154" s="431"/>
      <c r="AT154" s="431"/>
      <c r="AU154" s="431"/>
      <c r="AV154" s="431"/>
      <c r="AW154" s="431"/>
      <c r="AX154" s="431"/>
      <c r="AY154" s="431"/>
      <c r="AZ154" s="431"/>
      <c r="BA154" s="431"/>
      <c r="BB154" s="431"/>
      <c r="BC154" s="431"/>
      <c r="BD154" s="431"/>
      <c r="BE154" s="431"/>
      <c r="BF154" s="431"/>
      <c r="BG154" s="431"/>
      <c r="BH154" s="431"/>
      <c r="BI154" s="431"/>
      <c r="BJ154" s="431"/>
      <c r="BK154" s="431"/>
      <c r="BL154" s="431"/>
      <c r="BM154" s="431"/>
      <c r="BN154" s="431"/>
      <c r="BO154" s="431"/>
      <c r="BP154" s="431"/>
      <c r="BQ154" s="431"/>
      <c r="BR154" s="431"/>
      <c r="BS154" s="431"/>
      <c r="BT154" s="431"/>
      <c r="BU154" s="431"/>
      <c r="BV154" s="431"/>
      <c r="BW154" s="431"/>
      <c r="BX154" s="431"/>
      <c r="BY154" s="431"/>
      <c r="BZ154" s="431"/>
      <c r="CA154" s="431"/>
      <c r="CB154" s="431"/>
      <c r="CC154" s="431"/>
      <c r="CD154" s="431"/>
      <c r="CE154" s="431"/>
      <c r="CF154" s="431"/>
      <c r="CG154" s="431"/>
      <c r="CH154" s="431"/>
      <c r="CI154" s="431"/>
      <c r="CJ154" s="431"/>
      <c r="CK154" s="431"/>
      <c r="CL154" s="431"/>
      <c r="CM154" s="431"/>
      <c r="CN154" s="431"/>
      <c r="CO154" s="431"/>
      <c r="CP154" s="431"/>
      <c r="CQ154" s="431"/>
      <c r="CR154" s="431"/>
      <c r="CS154" s="431"/>
      <c r="CT154" s="431"/>
      <c r="CU154" s="431"/>
      <c r="CV154" s="431"/>
      <c r="CW154" s="431"/>
      <c r="CX154" s="431"/>
      <c r="CY154" s="431"/>
      <c r="CZ154" s="431"/>
      <c r="DA154" s="431"/>
      <c r="DB154" s="431"/>
      <c r="DC154" s="431"/>
      <c r="DD154" s="431"/>
      <c r="DE154" s="431"/>
      <c r="DF154" s="431"/>
      <c r="DG154" s="431"/>
      <c r="DH154" s="431"/>
      <c r="DI154" s="431"/>
      <c r="DJ154" s="431"/>
      <c r="DK154" s="431"/>
      <c r="DL154" s="431"/>
      <c r="DM154" s="431"/>
      <c r="DN154" s="431"/>
      <c r="DO154" s="431"/>
      <c r="DP154" s="431"/>
      <c r="DQ154" s="431"/>
      <c r="DR154" s="431"/>
      <c r="DS154" s="431"/>
      <c r="DT154" s="431"/>
      <c r="DU154" s="431"/>
      <c r="DV154" s="431"/>
      <c r="DW154" s="431"/>
      <c r="DX154" s="431"/>
      <c r="DY154" s="431"/>
      <c r="DZ154" s="431"/>
      <c r="EA154" s="431"/>
      <c r="EB154" s="431"/>
      <c r="EC154" s="431"/>
      <c r="ED154" s="431"/>
      <c r="EE154" s="431"/>
      <c r="EF154" s="431"/>
      <c r="EG154" s="431"/>
      <c r="EH154" s="431"/>
      <c r="EI154" s="431"/>
      <c r="EJ154" s="431"/>
      <c r="EK154" s="431"/>
      <c r="EL154" s="431"/>
      <c r="EM154" s="431"/>
      <c r="EN154" s="431"/>
      <c r="EO154" s="431"/>
      <c r="EP154" s="431"/>
      <c r="EQ154" s="431"/>
      <c r="ER154" s="431"/>
      <c r="ES154" s="431"/>
      <c r="ET154" s="431"/>
      <c r="EU154" s="431"/>
      <c r="EV154" s="431"/>
      <c r="EW154" s="431"/>
      <c r="EX154" s="431"/>
      <c r="EY154" s="431"/>
      <c r="EZ154" s="431"/>
      <c r="FA154" s="431"/>
      <c r="FB154" s="431"/>
      <c r="FC154" s="431"/>
      <c r="FD154" s="431"/>
      <c r="FE154" s="431"/>
      <c r="FF154" s="431"/>
      <c r="FG154" s="431"/>
      <c r="FH154" s="431"/>
      <c r="FI154" s="431"/>
      <c r="FJ154" s="431"/>
      <c r="FK154" s="431"/>
      <c r="FL154" s="431"/>
      <c r="FM154" s="431"/>
      <c r="FN154" s="431"/>
      <c r="FO154" s="431"/>
      <c r="FP154" s="431"/>
      <c r="FQ154" s="431"/>
      <c r="FR154" s="431"/>
      <c r="FS154" s="431"/>
      <c r="FT154" s="431"/>
    </row>
    <row r="155" spans="1:176" s="32" customFormat="1" ht="63" x14ac:dyDescent="0.3">
      <c r="A155" s="7">
        <v>154</v>
      </c>
      <c r="B155" s="392" t="s">
        <v>1129</v>
      </c>
      <c r="C155" s="395" t="s">
        <v>1082</v>
      </c>
      <c r="D155" s="398" t="s">
        <v>310</v>
      </c>
      <c r="E155" s="154">
        <v>2018</v>
      </c>
      <c r="F155" s="158" t="s">
        <v>224</v>
      </c>
      <c r="G155" s="23" t="s">
        <v>2674</v>
      </c>
      <c r="H155" s="427"/>
      <c r="I155" s="427"/>
      <c r="J155" s="427"/>
      <c r="K155" s="427"/>
      <c r="L155" s="427"/>
      <c r="M155" s="427"/>
      <c r="N155" s="427"/>
      <c r="O155" s="427"/>
      <c r="P155" s="427"/>
      <c r="Q155" s="427"/>
      <c r="R155" s="427"/>
      <c r="S155" s="427"/>
      <c r="T155" s="427"/>
      <c r="U155" s="427"/>
      <c r="V155" s="427"/>
      <c r="W155" s="427"/>
      <c r="X155" s="427"/>
      <c r="Y155" s="427"/>
      <c r="Z155" s="427"/>
      <c r="AA155" s="427"/>
      <c r="AB155" s="427"/>
      <c r="AC155" s="427"/>
      <c r="AD155" s="427"/>
      <c r="AE155" s="427"/>
      <c r="AF155" s="427"/>
      <c r="AG155" s="427"/>
      <c r="AH155" s="427"/>
      <c r="AI155" s="427"/>
      <c r="AJ155" s="427"/>
      <c r="AK155" s="427"/>
      <c r="AL155" s="427"/>
      <c r="AM155" s="427"/>
      <c r="AN155" s="427"/>
      <c r="AO155" s="427"/>
      <c r="AP155" s="427"/>
      <c r="AQ155" s="427"/>
      <c r="AR155" s="427"/>
      <c r="AS155" s="427"/>
      <c r="AT155" s="427"/>
      <c r="AU155" s="427"/>
      <c r="AV155" s="427"/>
      <c r="AW155" s="427"/>
      <c r="AX155" s="427"/>
      <c r="AY155" s="427"/>
      <c r="AZ155" s="427"/>
      <c r="BA155" s="427"/>
      <c r="BB155" s="427"/>
      <c r="BC155" s="427"/>
      <c r="BD155" s="427"/>
      <c r="BE155" s="427"/>
      <c r="BF155" s="427"/>
      <c r="BG155" s="427"/>
      <c r="BH155" s="427"/>
      <c r="BI155" s="427"/>
      <c r="BJ155" s="427"/>
      <c r="BK155" s="427"/>
      <c r="BL155" s="427"/>
      <c r="BM155" s="427"/>
      <c r="BN155" s="427"/>
      <c r="BO155" s="427"/>
      <c r="BP155" s="427"/>
      <c r="BQ155" s="427"/>
      <c r="BR155" s="427"/>
      <c r="BS155" s="427"/>
      <c r="BT155" s="427"/>
      <c r="BU155" s="427"/>
      <c r="BV155" s="427"/>
      <c r="BW155" s="427"/>
      <c r="BX155" s="427"/>
      <c r="BY155" s="427"/>
      <c r="BZ155" s="427"/>
      <c r="CA155" s="427"/>
      <c r="CB155" s="427"/>
      <c r="CC155" s="427"/>
      <c r="CD155" s="427"/>
      <c r="CE155" s="427"/>
      <c r="CF155" s="427"/>
      <c r="CG155" s="427"/>
      <c r="CH155" s="427"/>
      <c r="CI155" s="427"/>
      <c r="CJ155" s="427"/>
      <c r="CK155" s="427"/>
      <c r="CL155" s="427"/>
      <c r="CM155" s="427"/>
      <c r="CN155" s="427"/>
      <c r="CO155" s="427"/>
      <c r="CP155" s="427"/>
      <c r="CQ155" s="427"/>
      <c r="CR155" s="427"/>
      <c r="CS155" s="427"/>
      <c r="CT155" s="427"/>
      <c r="CU155" s="427"/>
      <c r="CV155" s="427"/>
      <c r="CW155" s="427"/>
      <c r="CX155" s="427"/>
      <c r="CY155" s="427"/>
      <c r="CZ155" s="427"/>
      <c r="DA155" s="427"/>
      <c r="DB155" s="427"/>
      <c r="DC155" s="427"/>
      <c r="DD155" s="427"/>
      <c r="DE155" s="427"/>
      <c r="DF155" s="427"/>
      <c r="DG155" s="427"/>
      <c r="DH155" s="427"/>
      <c r="DI155" s="427"/>
      <c r="DJ155" s="427"/>
      <c r="DK155" s="427"/>
      <c r="DL155" s="427"/>
      <c r="DM155" s="427"/>
      <c r="DN155" s="427"/>
      <c r="DO155" s="427"/>
      <c r="DP155" s="427"/>
      <c r="DQ155" s="427"/>
      <c r="DR155" s="427"/>
      <c r="DS155" s="427"/>
      <c r="DT155" s="427"/>
      <c r="DU155" s="427"/>
      <c r="DV155" s="427"/>
      <c r="DW155" s="427"/>
      <c r="DX155" s="427"/>
      <c r="DY155" s="427"/>
      <c r="DZ155" s="427"/>
      <c r="EA155" s="427"/>
      <c r="EB155" s="427"/>
      <c r="EC155" s="427"/>
      <c r="ED155" s="427"/>
      <c r="EE155" s="427"/>
      <c r="EF155" s="427"/>
      <c r="EG155" s="427"/>
      <c r="EH155" s="427"/>
      <c r="EI155" s="427"/>
      <c r="EJ155" s="427"/>
      <c r="EK155" s="427"/>
      <c r="EL155" s="427"/>
      <c r="EM155" s="427"/>
      <c r="EN155" s="427"/>
      <c r="EO155" s="427"/>
      <c r="EP155" s="427"/>
      <c r="EQ155" s="427"/>
      <c r="ER155" s="427"/>
      <c r="ES155" s="427"/>
      <c r="ET155" s="427"/>
      <c r="EU155" s="427"/>
      <c r="EV155" s="427"/>
      <c r="EW155" s="427"/>
      <c r="EX155" s="427"/>
      <c r="EY155" s="427"/>
      <c r="EZ155" s="427"/>
      <c r="FA155" s="427"/>
      <c r="FB155" s="427"/>
      <c r="FC155" s="427"/>
      <c r="FD155" s="427"/>
      <c r="FE155" s="427"/>
      <c r="FF155" s="427"/>
      <c r="FG155" s="427"/>
      <c r="FH155" s="427"/>
      <c r="FI155" s="427"/>
      <c r="FJ155" s="427"/>
      <c r="FK155" s="427"/>
      <c r="FL155" s="427"/>
      <c r="FM155" s="427"/>
      <c r="FN155" s="427"/>
      <c r="FO155" s="427"/>
      <c r="FP155" s="427"/>
      <c r="FQ155" s="427"/>
      <c r="FR155" s="427"/>
      <c r="FS155" s="427"/>
      <c r="FT155" s="431"/>
    </row>
    <row r="156" spans="1:176" s="32" customFormat="1" ht="47.25" x14ac:dyDescent="0.3">
      <c r="A156" s="7">
        <v>155</v>
      </c>
      <c r="B156" s="321" t="s">
        <v>2457</v>
      </c>
      <c r="C156" s="321" t="s">
        <v>2458</v>
      </c>
      <c r="D156" s="305" t="s">
        <v>2459</v>
      </c>
      <c r="E156" s="100">
        <v>2018</v>
      </c>
      <c r="F156" s="222" t="s">
        <v>224</v>
      </c>
      <c r="G156" s="25" t="s">
        <v>2688</v>
      </c>
      <c r="H156" s="140"/>
      <c r="I156" s="140"/>
      <c r="J156" s="140"/>
      <c r="K156" s="140"/>
      <c r="L156" s="140"/>
      <c r="M156" s="140"/>
      <c r="N156" s="140"/>
      <c r="O156" s="140"/>
      <c r="P156" s="140"/>
      <c r="Q156" s="140"/>
      <c r="R156" s="140"/>
      <c r="S156" s="140"/>
      <c r="T156" s="140"/>
      <c r="U156" s="140"/>
      <c r="V156" s="140"/>
      <c r="W156" s="140"/>
      <c r="X156" s="140"/>
      <c r="Y156" s="140"/>
      <c r="Z156" s="140"/>
      <c r="AA156" s="140"/>
      <c r="AB156" s="140"/>
      <c r="AC156" s="140"/>
      <c r="AD156" s="140"/>
      <c r="AE156" s="431"/>
      <c r="AF156" s="431"/>
      <c r="AG156" s="431"/>
      <c r="AH156" s="431"/>
      <c r="AI156" s="431"/>
      <c r="AJ156" s="431"/>
      <c r="AK156" s="431"/>
      <c r="AL156" s="431"/>
      <c r="AM156" s="431"/>
      <c r="AN156" s="431"/>
      <c r="AO156" s="431"/>
      <c r="AP156" s="431"/>
      <c r="AQ156" s="431"/>
      <c r="AR156" s="431"/>
      <c r="AS156" s="431"/>
      <c r="AT156" s="431"/>
      <c r="AU156" s="431"/>
      <c r="AV156" s="431"/>
      <c r="AW156" s="431"/>
      <c r="AX156" s="431"/>
      <c r="AY156" s="431"/>
      <c r="AZ156" s="431"/>
      <c r="BA156" s="431"/>
      <c r="BB156" s="431"/>
      <c r="BC156" s="431"/>
      <c r="BD156" s="431"/>
      <c r="BE156" s="431"/>
      <c r="BF156" s="431"/>
      <c r="BG156" s="431"/>
      <c r="BH156" s="431"/>
      <c r="BI156" s="431"/>
      <c r="BJ156" s="431"/>
      <c r="BK156" s="431"/>
      <c r="BL156" s="431"/>
      <c r="BM156" s="431"/>
      <c r="BN156" s="431"/>
      <c r="BO156" s="431"/>
      <c r="BP156" s="431"/>
      <c r="BQ156" s="431"/>
      <c r="BR156" s="431"/>
      <c r="BS156" s="431"/>
      <c r="BT156" s="431"/>
      <c r="BU156" s="431"/>
      <c r="BV156" s="431"/>
      <c r="BW156" s="431"/>
      <c r="BX156" s="431"/>
      <c r="BY156" s="431"/>
      <c r="BZ156" s="431"/>
      <c r="CA156" s="431"/>
      <c r="CB156" s="431"/>
      <c r="CC156" s="431"/>
      <c r="CD156" s="431"/>
      <c r="CE156" s="431"/>
      <c r="CF156" s="431"/>
      <c r="CG156" s="431"/>
      <c r="CH156" s="431"/>
      <c r="CI156" s="431"/>
      <c r="CJ156" s="431"/>
      <c r="CK156" s="431"/>
      <c r="CL156" s="431"/>
      <c r="CM156" s="431"/>
      <c r="CN156" s="431"/>
      <c r="CO156" s="431"/>
      <c r="CP156" s="431"/>
      <c r="CQ156" s="431"/>
      <c r="CR156" s="431"/>
      <c r="CS156" s="431"/>
      <c r="CT156" s="431"/>
      <c r="CU156" s="431"/>
      <c r="CV156" s="431"/>
      <c r="CW156" s="431"/>
      <c r="CX156" s="431"/>
      <c r="CY156" s="431"/>
      <c r="CZ156" s="431"/>
      <c r="DA156" s="431"/>
      <c r="DB156" s="431"/>
      <c r="DC156" s="431"/>
      <c r="DD156" s="431"/>
      <c r="DE156" s="431"/>
      <c r="DF156" s="431"/>
      <c r="DG156" s="431"/>
      <c r="DH156" s="431"/>
      <c r="DI156" s="431"/>
      <c r="DJ156" s="431"/>
      <c r="DK156" s="431"/>
      <c r="DL156" s="431"/>
      <c r="DM156" s="431"/>
      <c r="DN156" s="431"/>
      <c r="DO156" s="431"/>
      <c r="DP156" s="431"/>
      <c r="DQ156" s="431"/>
      <c r="DR156" s="431"/>
      <c r="DS156" s="431"/>
      <c r="DT156" s="431"/>
      <c r="DU156" s="431"/>
      <c r="DV156" s="431"/>
      <c r="DW156" s="431"/>
      <c r="DX156" s="431"/>
      <c r="DY156" s="431"/>
      <c r="DZ156" s="431"/>
      <c r="EA156" s="431"/>
      <c r="EB156" s="431"/>
      <c r="EC156" s="431"/>
      <c r="ED156" s="431"/>
      <c r="EE156" s="431"/>
      <c r="EF156" s="431"/>
      <c r="EG156" s="431"/>
      <c r="EH156" s="431"/>
      <c r="EI156" s="431"/>
      <c r="EJ156" s="431"/>
      <c r="EK156" s="431"/>
      <c r="EL156" s="431"/>
      <c r="EM156" s="431"/>
      <c r="EN156" s="431"/>
      <c r="EO156" s="431"/>
      <c r="EP156" s="431"/>
      <c r="EQ156" s="431"/>
      <c r="ER156" s="431"/>
      <c r="ES156" s="431"/>
      <c r="ET156" s="431"/>
      <c r="EU156" s="431"/>
      <c r="EV156" s="431"/>
      <c r="EW156" s="431"/>
      <c r="EX156" s="431"/>
      <c r="EY156" s="431"/>
      <c r="EZ156" s="431"/>
      <c r="FA156" s="431"/>
      <c r="FB156" s="431"/>
      <c r="FC156" s="431"/>
      <c r="FD156" s="431"/>
      <c r="FE156" s="431"/>
      <c r="FF156" s="431"/>
      <c r="FG156" s="431"/>
      <c r="FH156" s="431"/>
      <c r="FI156" s="431"/>
      <c r="FJ156" s="431"/>
      <c r="FK156" s="431"/>
      <c r="FL156" s="431"/>
      <c r="FM156" s="431"/>
      <c r="FN156" s="431"/>
      <c r="FO156" s="431"/>
      <c r="FP156" s="431"/>
      <c r="FQ156" s="431"/>
      <c r="FR156" s="431"/>
      <c r="FS156" s="431"/>
      <c r="FT156" s="431"/>
    </row>
    <row r="157" spans="1:176" s="32" customFormat="1" ht="31.5" x14ac:dyDescent="0.3">
      <c r="A157" s="7">
        <v>156</v>
      </c>
      <c r="B157" s="447" t="s">
        <v>1167</v>
      </c>
      <c r="C157" s="395" t="s">
        <v>1286</v>
      </c>
      <c r="D157" s="351" t="s">
        <v>860</v>
      </c>
      <c r="E157" s="1">
        <v>2018</v>
      </c>
      <c r="F157" s="166" t="s">
        <v>224</v>
      </c>
      <c r="G157" s="165" t="s">
        <v>2676</v>
      </c>
      <c r="H157" s="426"/>
      <c r="I157" s="426"/>
      <c r="J157" s="426"/>
      <c r="K157" s="426"/>
      <c r="L157" s="426"/>
      <c r="M157" s="426"/>
      <c r="N157" s="426"/>
      <c r="O157" s="426"/>
      <c r="P157" s="426"/>
      <c r="Q157" s="426"/>
      <c r="R157" s="426"/>
      <c r="S157" s="426"/>
      <c r="T157" s="426"/>
      <c r="U157" s="426"/>
      <c r="V157" s="426"/>
      <c r="W157" s="426"/>
      <c r="X157" s="426"/>
      <c r="Y157" s="426"/>
      <c r="Z157" s="426"/>
      <c r="AA157" s="426"/>
      <c r="AB157" s="426"/>
      <c r="AC157" s="426"/>
      <c r="AD157" s="426"/>
      <c r="AE157" s="426"/>
      <c r="AF157" s="426"/>
      <c r="AG157" s="426"/>
      <c r="AH157" s="426"/>
      <c r="AI157" s="426"/>
      <c r="AJ157" s="426"/>
      <c r="AK157" s="426"/>
      <c r="AL157" s="426"/>
      <c r="AM157" s="426"/>
      <c r="AN157" s="426"/>
      <c r="AO157" s="426"/>
      <c r="AP157" s="426"/>
      <c r="AQ157" s="426"/>
      <c r="AR157" s="426"/>
      <c r="AS157" s="426"/>
      <c r="AT157" s="426"/>
      <c r="AU157" s="426"/>
      <c r="AV157" s="426"/>
      <c r="AW157" s="426"/>
      <c r="AX157" s="426"/>
      <c r="AY157" s="426"/>
      <c r="AZ157" s="426"/>
      <c r="BA157" s="426"/>
      <c r="BB157" s="426"/>
      <c r="BC157" s="426"/>
      <c r="BD157" s="426"/>
      <c r="BE157" s="426"/>
      <c r="BF157" s="426"/>
      <c r="BG157" s="426"/>
      <c r="BH157" s="426"/>
      <c r="BI157" s="426"/>
      <c r="BJ157" s="426"/>
      <c r="BK157" s="426"/>
      <c r="BL157" s="426"/>
      <c r="BM157" s="426"/>
      <c r="BN157" s="426"/>
      <c r="BO157" s="426"/>
      <c r="BP157" s="426"/>
      <c r="BQ157" s="426"/>
      <c r="BR157" s="426"/>
      <c r="BS157" s="426"/>
      <c r="BT157" s="426"/>
      <c r="BU157" s="426"/>
      <c r="BV157" s="426"/>
      <c r="BW157" s="426"/>
      <c r="BX157" s="426"/>
      <c r="BY157" s="426"/>
      <c r="BZ157" s="426"/>
      <c r="CA157" s="426"/>
      <c r="CB157" s="426"/>
      <c r="CC157" s="426"/>
      <c r="CD157" s="426"/>
      <c r="CE157" s="426"/>
      <c r="CF157" s="426"/>
      <c r="CG157" s="426"/>
      <c r="CH157" s="426"/>
      <c r="CI157" s="426"/>
      <c r="CJ157" s="426"/>
      <c r="CK157" s="426"/>
      <c r="CL157" s="426"/>
      <c r="CM157" s="426"/>
      <c r="CN157" s="426"/>
      <c r="CO157" s="426"/>
      <c r="CP157" s="426"/>
      <c r="CQ157" s="426"/>
      <c r="CR157" s="426"/>
      <c r="CS157" s="426"/>
      <c r="CT157" s="426"/>
      <c r="CU157" s="426"/>
      <c r="CV157" s="426"/>
      <c r="CW157" s="426"/>
      <c r="CX157" s="426"/>
      <c r="CY157" s="426"/>
      <c r="CZ157" s="426"/>
      <c r="DA157" s="426"/>
      <c r="DB157" s="426"/>
      <c r="DC157" s="426"/>
      <c r="DD157" s="426"/>
      <c r="DE157" s="426"/>
      <c r="DF157" s="426"/>
      <c r="DG157" s="426"/>
      <c r="DH157" s="426"/>
      <c r="DI157" s="426"/>
      <c r="DJ157" s="426"/>
      <c r="DK157" s="426"/>
      <c r="DL157" s="426"/>
      <c r="DM157" s="426"/>
      <c r="DN157" s="426"/>
      <c r="DO157" s="426"/>
      <c r="DP157" s="426"/>
      <c r="DQ157" s="426"/>
      <c r="DR157" s="426"/>
      <c r="DS157" s="426"/>
      <c r="DT157" s="426"/>
      <c r="DU157" s="426"/>
      <c r="DV157" s="426"/>
      <c r="DW157" s="426"/>
      <c r="DX157" s="426"/>
      <c r="DY157" s="426"/>
      <c r="DZ157" s="426"/>
      <c r="EA157" s="426"/>
      <c r="EB157" s="426"/>
      <c r="EC157" s="426"/>
      <c r="ED157" s="426"/>
      <c r="EE157" s="426"/>
      <c r="EF157" s="426"/>
      <c r="EG157" s="426"/>
      <c r="EH157" s="426"/>
      <c r="EI157" s="426"/>
      <c r="EJ157" s="426"/>
      <c r="EK157" s="426"/>
      <c r="EL157" s="426"/>
      <c r="EM157" s="426"/>
      <c r="EN157" s="426"/>
      <c r="EO157" s="426"/>
      <c r="EP157" s="426"/>
      <c r="EQ157" s="426"/>
      <c r="ER157" s="426"/>
      <c r="ES157" s="426"/>
      <c r="ET157" s="426"/>
      <c r="EU157" s="426"/>
      <c r="EV157" s="426"/>
      <c r="EW157" s="426"/>
      <c r="EX157" s="426"/>
      <c r="EY157" s="426"/>
      <c r="EZ157" s="426"/>
      <c r="FA157" s="426"/>
      <c r="FB157" s="426"/>
      <c r="FC157" s="426"/>
      <c r="FD157" s="426"/>
      <c r="FE157" s="426"/>
      <c r="FF157" s="426"/>
      <c r="FG157" s="426"/>
      <c r="FH157" s="426"/>
      <c r="FI157" s="426"/>
      <c r="FJ157" s="426"/>
      <c r="FK157" s="426"/>
      <c r="FL157" s="426"/>
      <c r="FM157" s="426"/>
      <c r="FN157" s="426"/>
      <c r="FO157" s="426"/>
      <c r="FP157" s="426"/>
      <c r="FQ157" s="426"/>
      <c r="FR157" s="426"/>
      <c r="FS157" s="426"/>
      <c r="FT157" s="431"/>
    </row>
    <row r="158" spans="1:176" s="32" customFormat="1" ht="47.25" x14ac:dyDescent="0.3">
      <c r="A158" s="7">
        <v>157</v>
      </c>
      <c r="B158" s="321" t="s">
        <v>2476</v>
      </c>
      <c r="C158" s="321" t="s">
        <v>2477</v>
      </c>
      <c r="D158" s="305" t="s">
        <v>2478</v>
      </c>
      <c r="E158" s="100">
        <v>2018</v>
      </c>
      <c r="F158" s="222" t="s">
        <v>224</v>
      </c>
      <c r="G158" s="25" t="s">
        <v>2688</v>
      </c>
      <c r="H158" s="140"/>
      <c r="I158" s="140"/>
      <c r="J158" s="140"/>
      <c r="K158" s="140"/>
      <c r="L158" s="140"/>
      <c r="M158" s="140"/>
      <c r="N158" s="140"/>
      <c r="O158" s="140"/>
      <c r="P158" s="140"/>
      <c r="Q158" s="140"/>
      <c r="R158" s="140"/>
      <c r="S158" s="140"/>
      <c r="T158" s="140"/>
      <c r="U158" s="140"/>
      <c r="V158" s="140"/>
      <c r="W158" s="140"/>
      <c r="X158" s="140"/>
      <c r="Y158" s="140"/>
      <c r="Z158" s="140"/>
      <c r="AA158" s="140"/>
      <c r="AB158" s="140"/>
      <c r="AC158" s="140"/>
      <c r="AD158" s="140"/>
      <c r="AE158" s="431"/>
      <c r="AF158" s="431"/>
      <c r="AG158" s="431"/>
      <c r="AH158" s="431"/>
      <c r="AI158" s="431"/>
      <c r="AJ158" s="431"/>
      <c r="AK158" s="431"/>
      <c r="AL158" s="431"/>
      <c r="AM158" s="431"/>
      <c r="AN158" s="431"/>
      <c r="AO158" s="431"/>
      <c r="AP158" s="431"/>
      <c r="AQ158" s="431"/>
      <c r="AR158" s="431"/>
      <c r="AS158" s="431"/>
      <c r="AT158" s="431"/>
      <c r="AU158" s="431"/>
      <c r="AV158" s="431"/>
      <c r="AW158" s="431"/>
      <c r="AX158" s="431"/>
      <c r="AY158" s="431"/>
      <c r="AZ158" s="431"/>
      <c r="BA158" s="431"/>
      <c r="BB158" s="431"/>
      <c r="BC158" s="431"/>
      <c r="BD158" s="431"/>
      <c r="BE158" s="431"/>
      <c r="BF158" s="431"/>
      <c r="BG158" s="431"/>
      <c r="BH158" s="431"/>
      <c r="BI158" s="431"/>
      <c r="BJ158" s="431"/>
      <c r="BK158" s="431"/>
      <c r="BL158" s="431"/>
      <c r="BM158" s="431"/>
      <c r="BN158" s="431"/>
      <c r="BO158" s="431"/>
      <c r="BP158" s="431"/>
      <c r="BQ158" s="431"/>
      <c r="BR158" s="431"/>
      <c r="BS158" s="431"/>
      <c r="BT158" s="431"/>
      <c r="BU158" s="431"/>
      <c r="BV158" s="431"/>
      <c r="BW158" s="431"/>
      <c r="BX158" s="431"/>
      <c r="BY158" s="431"/>
      <c r="BZ158" s="431"/>
      <c r="CA158" s="431"/>
      <c r="CB158" s="431"/>
      <c r="CC158" s="431"/>
      <c r="CD158" s="431"/>
      <c r="CE158" s="431"/>
      <c r="CF158" s="431"/>
      <c r="CG158" s="431"/>
      <c r="CH158" s="431"/>
      <c r="CI158" s="431"/>
      <c r="CJ158" s="431"/>
      <c r="CK158" s="431"/>
      <c r="CL158" s="431"/>
      <c r="CM158" s="431"/>
      <c r="CN158" s="431"/>
      <c r="CO158" s="431"/>
      <c r="CP158" s="431"/>
      <c r="CQ158" s="431"/>
      <c r="CR158" s="431"/>
      <c r="CS158" s="431"/>
      <c r="CT158" s="431"/>
      <c r="CU158" s="431"/>
      <c r="CV158" s="431"/>
      <c r="CW158" s="431"/>
      <c r="CX158" s="431"/>
      <c r="CY158" s="431"/>
      <c r="CZ158" s="431"/>
      <c r="DA158" s="431"/>
      <c r="DB158" s="431"/>
      <c r="DC158" s="431"/>
      <c r="DD158" s="431"/>
      <c r="DE158" s="431"/>
      <c r="DF158" s="431"/>
      <c r="DG158" s="431"/>
      <c r="DH158" s="431"/>
      <c r="DI158" s="431"/>
      <c r="DJ158" s="431"/>
      <c r="DK158" s="431"/>
      <c r="DL158" s="431"/>
      <c r="DM158" s="431"/>
      <c r="DN158" s="431"/>
      <c r="DO158" s="431"/>
      <c r="DP158" s="431"/>
      <c r="DQ158" s="431"/>
      <c r="DR158" s="431"/>
      <c r="DS158" s="431"/>
      <c r="DT158" s="431"/>
      <c r="DU158" s="431"/>
      <c r="DV158" s="431"/>
      <c r="DW158" s="431"/>
      <c r="DX158" s="431"/>
      <c r="DY158" s="431"/>
      <c r="DZ158" s="431"/>
      <c r="EA158" s="431"/>
      <c r="EB158" s="431"/>
      <c r="EC158" s="431"/>
      <c r="ED158" s="431"/>
      <c r="EE158" s="431"/>
      <c r="EF158" s="431"/>
      <c r="EG158" s="431"/>
      <c r="EH158" s="431"/>
      <c r="EI158" s="431"/>
      <c r="EJ158" s="431"/>
      <c r="EK158" s="431"/>
      <c r="EL158" s="431"/>
      <c r="EM158" s="431"/>
      <c r="EN158" s="431"/>
      <c r="EO158" s="431"/>
      <c r="EP158" s="431"/>
      <c r="EQ158" s="431"/>
      <c r="ER158" s="431"/>
      <c r="ES158" s="431"/>
      <c r="ET158" s="431"/>
      <c r="EU158" s="431"/>
      <c r="EV158" s="431"/>
      <c r="EW158" s="431"/>
      <c r="EX158" s="431"/>
      <c r="EY158" s="431"/>
      <c r="EZ158" s="431"/>
      <c r="FA158" s="431"/>
      <c r="FB158" s="431"/>
      <c r="FC158" s="431"/>
      <c r="FD158" s="431"/>
      <c r="FE158" s="431"/>
      <c r="FF158" s="431"/>
      <c r="FG158" s="431"/>
      <c r="FH158" s="431"/>
      <c r="FI158" s="431"/>
      <c r="FJ158" s="431"/>
      <c r="FK158" s="431"/>
      <c r="FL158" s="431"/>
      <c r="FM158" s="431"/>
      <c r="FN158" s="431"/>
      <c r="FO158" s="431"/>
      <c r="FP158" s="431"/>
      <c r="FQ158" s="431"/>
      <c r="FR158" s="431"/>
      <c r="FS158" s="431"/>
      <c r="FT158" s="431"/>
    </row>
    <row r="159" spans="1:176" s="32" customFormat="1" ht="47.25" x14ac:dyDescent="0.3">
      <c r="A159" s="7">
        <v>158</v>
      </c>
      <c r="B159" s="321" t="s">
        <v>2454</v>
      </c>
      <c r="C159" s="321" t="s">
        <v>2455</v>
      </c>
      <c r="D159" s="305" t="s">
        <v>2456</v>
      </c>
      <c r="E159" s="100">
        <v>2018</v>
      </c>
      <c r="F159" s="222" t="s">
        <v>224</v>
      </c>
      <c r="G159" s="25" t="s">
        <v>2688</v>
      </c>
      <c r="H159" s="140"/>
      <c r="I159" s="140"/>
      <c r="J159" s="140"/>
      <c r="K159" s="140"/>
      <c r="L159" s="140"/>
      <c r="M159" s="140"/>
      <c r="N159" s="140"/>
      <c r="O159" s="140"/>
      <c r="P159" s="140"/>
      <c r="Q159" s="140"/>
      <c r="R159" s="140"/>
      <c r="S159" s="140"/>
      <c r="T159" s="140"/>
      <c r="U159" s="140"/>
      <c r="V159" s="140"/>
      <c r="W159" s="140"/>
      <c r="X159" s="140"/>
      <c r="Y159" s="140"/>
      <c r="Z159" s="140"/>
      <c r="AA159" s="140"/>
      <c r="AB159" s="140"/>
      <c r="AC159" s="140"/>
      <c r="AD159" s="140"/>
      <c r="AE159" s="431"/>
      <c r="AF159" s="431"/>
      <c r="AG159" s="431"/>
      <c r="AH159" s="431"/>
      <c r="AI159" s="431"/>
      <c r="AJ159" s="431"/>
      <c r="AK159" s="431"/>
      <c r="AL159" s="431"/>
      <c r="AM159" s="431"/>
      <c r="AN159" s="431"/>
      <c r="AO159" s="431"/>
      <c r="AP159" s="431"/>
      <c r="AQ159" s="431"/>
      <c r="AR159" s="431"/>
      <c r="AS159" s="431"/>
      <c r="AT159" s="431"/>
      <c r="AU159" s="431"/>
      <c r="AV159" s="431"/>
      <c r="AW159" s="431"/>
      <c r="AX159" s="431"/>
      <c r="AY159" s="431"/>
      <c r="AZ159" s="431"/>
      <c r="BA159" s="431"/>
      <c r="BB159" s="431"/>
      <c r="BC159" s="431"/>
      <c r="BD159" s="431"/>
      <c r="BE159" s="431"/>
      <c r="BF159" s="431"/>
      <c r="BG159" s="431"/>
      <c r="BH159" s="431"/>
      <c r="BI159" s="431"/>
      <c r="BJ159" s="431"/>
      <c r="BK159" s="431"/>
      <c r="BL159" s="431"/>
      <c r="BM159" s="431"/>
      <c r="BN159" s="431"/>
      <c r="BO159" s="431"/>
      <c r="BP159" s="431"/>
      <c r="BQ159" s="431"/>
      <c r="BR159" s="431"/>
      <c r="BS159" s="431"/>
      <c r="BT159" s="431"/>
      <c r="BU159" s="431"/>
      <c r="BV159" s="431"/>
      <c r="BW159" s="431"/>
      <c r="BX159" s="431"/>
      <c r="BY159" s="431"/>
      <c r="BZ159" s="431"/>
      <c r="CA159" s="431"/>
      <c r="CB159" s="431"/>
      <c r="CC159" s="431"/>
      <c r="CD159" s="431"/>
      <c r="CE159" s="431"/>
      <c r="CF159" s="431"/>
      <c r="CG159" s="431"/>
      <c r="CH159" s="431"/>
      <c r="CI159" s="431"/>
      <c r="CJ159" s="431"/>
      <c r="CK159" s="431"/>
      <c r="CL159" s="431"/>
      <c r="CM159" s="431"/>
      <c r="CN159" s="431"/>
      <c r="CO159" s="431"/>
      <c r="CP159" s="431"/>
      <c r="CQ159" s="431"/>
      <c r="CR159" s="431"/>
      <c r="CS159" s="431"/>
      <c r="CT159" s="431"/>
      <c r="CU159" s="431"/>
      <c r="CV159" s="431"/>
      <c r="CW159" s="431"/>
      <c r="CX159" s="431"/>
      <c r="CY159" s="431"/>
      <c r="CZ159" s="431"/>
      <c r="DA159" s="431"/>
      <c r="DB159" s="431"/>
      <c r="DC159" s="431"/>
      <c r="DD159" s="431"/>
      <c r="DE159" s="431"/>
      <c r="DF159" s="431"/>
      <c r="DG159" s="431"/>
      <c r="DH159" s="431"/>
      <c r="DI159" s="431"/>
      <c r="DJ159" s="431"/>
      <c r="DK159" s="431"/>
      <c r="DL159" s="431"/>
      <c r="DM159" s="431"/>
      <c r="DN159" s="431"/>
      <c r="DO159" s="431"/>
      <c r="DP159" s="431"/>
      <c r="DQ159" s="431"/>
      <c r="DR159" s="431"/>
      <c r="DS159" s="431"/>
      <c r="DT159" s="431"/>
      <c r="DU159" s="431"/>
      <c r="DV159" s="431"/>
      <c r="DW159" s="431"/>
      <c r="DX159" s="431"/>
      <c r="DY159" s="431"/>
      <c r="DZ159" s="431"/>
      <c r="EA159" s="431"/>
      <c r="EB159" s="431"/>
      <c r="EC159" s="431"/>
      <c r="ED159" s="431"/>
      <c r="EE159" s="431"/>
      <c r="EF159" s="431"/>
      <c r="EG159" s="431"/>
      <c r="EH159" s="431"/>
      <c r="EI159" s="431"/>
      <c r="EJ159" s="431"/>
      <c r="EK159" s="431"/>
      <c r="EL159" s="431"/>
      <c r="EM159" s="431"/>
      <c r="EN159" s="431"/>
      <c r="EO159" s="431"/>
      <c r="EP159" s="431"/>
      <c r="EQ159" s="431"/>
      <c r="ER159" s="431"/>
      <c r="ES159" s="431"/>
      <c r="ET159" s="431"/>
      <c r="EU159" s="431"/>
      <c r="EV159" s="431"/>
      <c r="EW159" s="431"/>
      <c r="EX159" s="431"/>
      <c r="EY159" s="431"/>
      <c r="EZ159" s="431"/>
      <c r="FA159" s="431"/>
      <c r="FB159" s="431"/>
      <c r="FC159" s="431"/>
      <c r="FD159" s="431"/>
      <c r="FE159" s="431"/>
      <c r="FF159" s="431"/>
      <c r="FG159" s="431"/>
      <c r="FH159" s="431"/>
      <c r="FI159" s="431"/>
      <c r="FJ159" s="431"/>
      <c r="FK159" s="431"/>
      <c r="FL159" s="431"/>
      <c r="FM159" s="431"/>
      <c r="FN159" s="431"/>
      <c r="FO159" s="431"/>
      <c r="FP159" s="431"/>
      <c r="FQ159" s="431"/>
      <c r="FR159" s="431"/>
      <c r="FS159" s="431"/>
      <c r="FT159" s="431"/>
    </row>
    <row r="160" spans="1:176" s="32" customFormat="1" ht="63" x14ac:dyDescent="0.3">
      <c r="A160" s="7">
        <v>159</v>
      </c>
      <c r="B160" s="314" t="s">
        <v>484</v>
      </c>
      <c r="C160" s="314" t="s">
        <v>1131</v>
      </c>
      <c r="D160" s="316" t="s">
        <v>1254</v>
      </c>
      <c r="E160" s="1">
        <v>2018</v>
      </c>
      <c r="F160" s="18" t="s">
        <v>224</v>
      </c>
      <c r="G160" s="23" t="s">
        <v>2674</v>
      </c>
      <c r="H160" s="167"/>
      <c r="I160" s="167"/>
      <c r="J160" s="167"/>
      <c r="K160" s="167"/>
      <c r="L160" s="167"/>
      <c r="M160" s="167"/>
      <c r="N160" s="167"/>
      <c r="O160" s="167"/>
      <c r="P160" s="167"/>
      <c r="Q160" s="167"/>
      <c r="R160" s="167"/>
      <c r="S160" s="167"/>
      <c r="T160" s="167"/>
      <c r="U160" s="167"/>
      <c r="V160" s="167"/>
      <c r="W160" s="167"/>
      <c r="X160" s="167"/>
      <c r="Y160" s="167"/>
      <c r="Z160" s="167"/>
      <c r="AA160" s="167"/>
      <c r="AB160" s="167"/>
      <c r="AC160" s="167"/>
      <c r="AD160" s="167"/>
      <c r="AE160" s="167"/>
      <c r="AF160" s="167"/>
      <c r="AG160" s="167"/>
      <c r="AH160" s="167"/>
      <c r="AI160" s="167"/>
      <c r="AJ160" s="167"/>
      <c r="AK160" s="167"/>
      <c r="AL160" s="167"/>
      <c r="AM160" s="167"/>
      <c r="AN160" s="167"/>
      <c r="AO160" s="167"/>
      <c r="AP160" s="167"/>
      <c r="AQ160" s="167"/>
      <c r="AR160" s="167"/>
      <c r="AS160" s="167"/>
      <c r="AT160" s="167"/>
      <c r="AU160" s="167"/>
      <c r="AV160" s="167"/>
      <c r="AW160" s="167"/>
      <c r="AX160" s="167"/>
      <c r="AY160" s="167"/>
      <c r="AZ160" s="167"/>
      <c r="BA160" s="167"/>
      <c r="BB160" s="167"/>
      <c r="BC160" s="167"/>
      <c r="BD160" s="167"/>
      <c r="BE160" s="167"/>
      <c r="BF160" s="167"/>
      <c r="BG160" s="167"/>
      <c r="BH160" s="167"/>
      <c r="BI160" s="167"/>
      <c r="BJ160" s="167"/>
      <c r="BK160" s="167"/>
      <c r="BL160" s="167"/>
      <c r="BM160" s="167"/>
      <c r="BN160" s="167"/>
      <c r="BO160" s="167"/>
      <c r="BP160" s="167"/>
      <c r="BQ160" s="167"/>
      <c r="BR160" s="167"/>
      <c r="BS160" s="167"/>
      <c r="BT160" s="167"/>
      <c r="BU160" s="167"/>
      <c r="BV160" s="167"/>
      <c r="BW160" s="167"/>
      <c r="BX160" s="167"/>
      <c r="BY160" s="167"/>
      <c r="BZ160" s="167"/>
      <c r="CA160" s="167"/>
      <c r="CB160" s="167"/>
      <c r="CC160" s="167"/>
      <c r="CD160" s="167"/>
      <c r="CE160" s="167"/>
      <c r="CF160" s="167"/>
      <c r="CG160" s="167"/>
      <c r="CH160" s="167"/>
      <c r="CI160" s="167"/>
      <c r="CJ160" s="167"/>
      <c r="CK160" s="167"/>
      <c r="CL160" s="167"/>
      <c r="CM160" s="167"/>
      <c r="CN160" s="167"/>
      <c r="CO160" s="167"/>
      <c r="CP160" s="167"/>
      <c r="CQ160" s="167"/>
      <c r="CR160" s="167"/>
      <c r="CS160" s="167"/>
      <c r="CT160" s="167"/>
      <c r="CU160" s="167"/>
      <c r="CV160" s="167"/>
      <c r="CW160" s="167"/>
      <c r="CX160" s="167"/>
      <c r="CY160" s="167"/>
      <c r="CZ160" s="167"/>
      <c r="DA160" s="167"/>
      <c r="DB160" s="167"/>
      <c r="DC160" s="167"/>
      <c r="DD160" s="167"/>
      <c r="DE160" s="167"/>
      <c r="DF160" s="167"/>
      <c r="DG160" s="167"/>
      <c r="DH160" s="167"/>
      <c r="DI160" s="167"/>
      <c r="DJ160" s="167"/>
      <c r="DK160" s="167"/>
      <c r="DL160" s="167"/>
      <c r="DM160" s="167"/>
      <c r="DN160" s="167"/>
      <c r="DO160" s="167"/>
      <c r="DP160" s="167"/>
      <c r="DQ160" s="167"/>
      <c r="DR160" s="167"/>
      <c r="DS160" s="167"/>
      <c r="DT160" s="167"/>
      <c r="DU160" s="167"/>
      <c r="DV160" s="167"/>
      <c r="DW160" s="167"/>
      <c r="DX160" s="167"/>
      <c r="DY160" s="167"/>
      <c r="DZ160" s="167"/>
      <c r="EA160" s="167"/>
      <c r="EB160" s="167"/>
      <c r="EC160" s="167"/>
      <c r="ED160" s="167"/>
      <c r="EE160" s="167"/>
      <c r="EF160" s="167"/>
      <c r="EG160" s="167"/>
      <c r="EH160" s="167"/>
      <c r="EI160" s="167"/>
      <c r="EJ160" s="167"/>
      <c r="EK160" s="167"/>
      <c r="EL160" s="167"/>
      <c r="EM160" s="167"/>
      <c r="EN160" s="167"/>
      <c r="EO160" s="167"/>
      <c r="EP160" s="167"/>
      <c r="EQ160" s="167"/>
      <c r="ER160" s="167"/>
      <c r="ES160" s="167"/>
      <c r="ET160" s="167"/>
      <c r="EU160" s="167"/>
      <c r="EV160" s="167"/>
      <c r="EW160" s="167"/>
      <c r="EX160" s="167"/>
      <c r="EY160" s="167"/>
      <c r="EZ160" s="167"/>
      <c r="FA160" s="167"/>
      <c r="FB160" s="167"/>
      <c r="FC160" s="167"/>
      <c r="FD160" s="167"/>
      <c r="FE160" s="167"/>
      <c r="FF160" s="167"/>
      <c r="FG160" s="167"/>
      <c r="FH160" s="167"/>
      <c r="FI160" s="167"/>
      <c r="FJ160" s="167"/>
      <c r="FK160" s="167"/>
      <c r="FL160" s="167"/>
      <c r="FM160" s="167"/>
      <c r="FN160" s="167"/>
      <c r="FO160" s="167"/>
      <c r="FP160" s="167"/>
      <c r="FQ160" s="167"/>
      <c r="FR160" s="167"/>
      <c r="FS160" s="167"/>
      <c r="FT160" s="431"/>
    </row>
    <row r="161" spans="1:176" s="32" customFormat="1" ht="31.5" x14ac:dyDescent="0.3">
      <c r="A161" s="7">
        <v>160</v>
      </c>
      <c r="B161" s="392" t="s">
        <v>862</v>
      </c>
      <c r="C161" s="392" t="s">
        <v>1132</v>
      </c>
      <c r="D161" s="398" t="s">
        <v>310</v>
      </c>
      <c r="E161" s="154">
        <v>2018</v>
      </c>
      <c r="F161" s="158" t="s">
        <v>224</v>
      </c>
      <c r="G161" s="23" t="s">
        <v>2674</v>
      </c>
      <c r="H161" s="427"/>
      <c r="I161" s="427"/>
      <c r="J161" s="427"/>
      <c r="K161" s="427"/>
      <c r="L161" s="427"/>
      <c r="M161" s="427"/>
      <c r="N161" s="427"/>
      <c r="O161" s="427"/>
      <c r="P161" s="427"/>
      <c r="Q161" s="427"/>
      <c r="R161" s="427"/>
      <c r="S161" s="427"/>
      <c r="T161" s="427"/>
      <c r="U161" s="427"/>
      <c r="V161" s="427"/>
      <c r="W161" s="427"/>
      <c r="X161" s="427"/>
      <c r="Y161" s="427"/>
      <c r="Z161" s="427"/>
      <c r="AA161" s="427"/>
      <c r="AB161" s="427"/>
      <c r="AC161" s="427"/>
      <c r="AD161" s="427"/>
      <c r="AE161" s="427"/>
      <c r="AF161" s="427"/>
      <c r="AG161" s="427"/>
      <c r="AH161" s="427"/>
      <c r="AI161" s="427"/>
      <c r="AJ161" s="427"/>
      <c r="AK161" s="427"/>
      <c r="AL161" s="427"/>
      <c r="AM161" s="427"/>
      <c r="AN161" s="427"/>
      <c r="AO161" s="427"/>
      <c r="AP161" s="427"/>
      <c r="AQ161" s="427"/>
      <c r="AR161" s="427"/>
      <c r="AS161" s="427"/>
      <c r="AT161" s="427"/>
      <c r="AU161" s="427"/>
      <c r="AV161" s="427"/>
      <c r="AW161" s="427"/>
      <c r="AX161" s="427"/>
      <c r="AY161" s="427"/>
      <c r="AZ161" s="427"/>
      <c r="BA161" s="427"/>
      <c r="BB161" s="427"/>
      <c r="BC161" s="427"/>
      <c r="BD161" s="427"/>
      <c r="BE161" s="427"/>
      <c r="BF161" s="427"/>
      <c r="BG161" s="427"/>
      <c r="BH161" s="427"/>
      <c r="BI161" s="427"/>
      <c r="BJ161" s="427"/>
      <c r="BK161" s="427"/>
      <c r="BL161" s="427"/>
      <c r="BM161" s="427"/>
      <c r="BN161" s="427"/>
      <c r="BO161" s="427"/>
      <c r="BP161" s="427"/>
      <c r="BQ161" s="427"/>
      <c r="BR161" s="427"/>
      <c r="BS161" s="427"/>
      <c r="BT161" s="427"/>
      <c r="BU161" s="427"/>
      <c r="BV161" s="427"/>
      <c r="BW161" s="427"/>
      <c r="BX161" s="427"/>
      <c r="BY161" s="427"/>
      <c r="BZ161" s="427"/>
      <c r="CA161" s="427"/>
      <c r="CB161" s="427"/>
      <c r="CC161" s="427"/>
      <c r="CD161" s="427"/>
      <c r="CE161" s="427"/>
      <c r="CF161" s="427"/>
      <c r="CG161" s="427"/>
      <c r="CH161" s="427"/>
      <c r="CI161" s="427"/>
      <c r="CJ161" s="427"/>
      <c r="CK161" s="427"/>
      <c r="CL161" s="427"/>
      <c r="CM161" s="427"/>
      <c r="CN161" s="427"/>
      <c r="CO161" s="427"/>
      <c r="CP161" s="427"/>
      <c r="CQ161" s="427"/>
      <c r="CR161" s="427"/>
      <c r="CS161" s="427"/>
      <c r="CT161" s="427"/>
      <c r="CU161" s="427"/>
      <c r="CV161" s="427"/>
      <c r="CW161" s="427"/>
      <c r="CX161" s="427"/>
      <c r="CY161" s="427"/>
      <c r="CZ161" s="427"/>
      <c r="DA161" s="427"/>
      <c r="DB161" s="427"/>
      <c r="DC161" s="427"/>
      <c r="DD161" s="427"/>
      <c r="DE161" s="427"/>
      <c r="DF161" s="427"/>
      <c r="DG161" s="427"/>
      <c r="DH161" s="427"/>
      <c r="DI161" s="427"/>
      <c r="DJ161" s="427"/>
      <c r="DK161" s="427"/>
      <c r="DL161" s="427"/>
      <c r="DM161" s="427"/>
      <c r="DN161" s="427"/>
      <c r="DO161" s="427"/>
      <c r="DP161" s="427"/>
      <c r="DQ161" s="427"/>
      <c r="DR161" s="427"/>
      <c r="DS161" s="427"/>
      <c r="DT161" s="427"/>
      <c r="DU161" s="427"/>
      <c r="DV161" s="427"/>
      <c r="DW161" s="427"/>
      <c r="DX161" s="427"/>
      <c r="DY161" s="427"/>
      <c r="DZ161" s="427"/>
      <c r="EA161" s="427"/>
      <c r="EB161" s="427"/>
      <c r="EC161" s="427"/>
      <c r="ED161" s="427"/>
      <c r="EE161" s="427"/>
      <c r="EF161" s="427"/>
      <c r="EG161" s="427"/>
      <c r="EH161" s="427"/>
      <c r="EI161" s="427"/>
      <c r="EJ161" s="427"/>
      <c r="EK161" s="427"/>
      <c r="EL161" s="427"/>
      <c r="EM161" s="427"/>
      <c r="EN161" s="427"/>
      <c r="EO161" s="427"/>
      <c r="EP161" s="427"/>
      <c r="EQ161" s="427"/>
      <c r="ER161" s="427"/>
      <c r="ES161" s="427"/>
      <c r="ET161" s="427"/>
      <c r="EU161" s="427"/>
      <c r="EV161" s="427"/>
      <c r="EW161" s="427"/>
      <c r="EX161" s="427"/>
      <c r="EY161" s="427"/>
      <c r="EZ161" s="427"/>
      <c r="FA161" s="427"/>
      <c r="FB161" s="427"/>
      <c r="FC161" s="427"/>
      <c r="FD161" s="427"/>
      <c r="FE161" s="427"/>
      <c r="FF161" s="427"/>
      <c r="FG161" s="427"/>
      <c r="FH161" s="427"/>
      <c r="FI161" s="427"/>
      <c r="FJ161" s="427"/>
      <c r="FK161" s="427"/>
      <c r="FL161" s="427"/>
      <c r="FM161" s="427"/>
      <c r="FN161" s="427"/>
      <c r="FO161" s="427"/>
      <c r="FP161" s="427"/>
      <c r="FQ161" s="427"/>
      <c r="FR161" s="427"/>
      <c r="FS161" s="427"/>
      <c r="FT161" s="431"/>
    </row>
    <row r="162" spans="1:176" s="32" customFormat="1" ht="31.5" x14ac:dyDescent="0.3">
      <c r="A162" s="7">
        <v>161</v>
      </c>
      <c r="B162" s="314" t="s">
        <v>463</v>
      </c>
      <c r="C162" s="314" t="s">
        <v>1133</v>
      </c>
      <c r="D162" s="316" t="s">
        <v>31</v>
      </c>
      <c r="E162" s="1">
        <v>2018</v>
      </c>
      <c r="F162" s="18" t="s">
        <v>224</v>
      </c>
      <c r="G162" s="23" t="s">
        <v>2674</v>
      </c>
      <c r="H162" s="167"/>
      <c r="I162" s="167"/>
      <c r="J162" s="167"/>
      <c r="K162" s="167"/>
      <c r="L162" s="167"/>
      <c r="M162" s="167"/>
      <c r="N162" s="167"/>
      <c r="O162" s="167"/>
      <c r="P162" s="167"/>
      <c r="Q162" s="167"/>
      <c r="R162" s="167"/>
      <c r="S162" s="167"/>
      <c r="T162" s="167"/>
      <c r="U162" s="167"/>
      <c r="V162" s="167"/>
      <c r="W162" s="167"/>
      <c r="X162" s="167"/>
      <c r="Y162" s="167"/>
      <c r="Z162" s="167"/>
      <c r="AA162" s="167"/>
      <c r="AB162" s="167"/>
      <c r="AC162" s="167"/>
      <c r="AD162" s="167"/>
      <c r="AE162" s="167"/>
      <c r="AF162" s="167"/>
      <c r="AG162" s="167"/>
      <c r="AH162" s="167"/>
      <c r="AI162" s="167"/>
      <c r="AJ162" s="167"/>
      <c r="AK162" s="167"/>
      <c r="AL162" s="167"/>
      <c r="AM162" s="167"/>
      <c r="AN162" s="167"/>
      <c r="AO162" s="167"/>
      <c r="AP162" s="167"/>
      <c r="AQ162" s="167"/>
      <c r="AR162" s="167"/>
      <c r="AS162" s="167"/>
      <c r="AT162" s="167"/>
      <c r="AU162" s="167"/>
      <c r="AV162" s="167"/>
      <c r="AW162" s="167"/>
      <c r="AX162" s="167"/>
      <c r="AY162" s="167"/>
      <c r="AZ162" s="167"/>
      <c r="BA162" s="167"/>
      <c r="BB162" s="167"/>
      <c r="BC162" s="167"/>
      <c r="BD162" s="167"/>
      <c r="BE162" s="167"/>
      <c r="BF162" s="167"/>
      <c r="BG162" s="167"/>
      <c r="BH162" s="167"/>
      <c r="BI162" s="167"/>
      <c r="BJ162" s="167"/>
      <c r="BK162" s="167"/>
      <c r="BL162" s="167"/>
      <c r="BM162" s="167"/>
      <c r="BN162" s="167"/>
      <c r="BO162" s="167"/>
      <c r="BP162" s="167"/>
      <c r="BQ162" s="167"/>
      <c r="BR162" s="167"/>
      <c r="BS162" s="167"/>
      <c r="BT162" s="167"/>
      <c r="BU162" s="167"/>
      <c r="BV162" s="167"/>
      <c r="BW162" s="167"/>
      <c r="BX162" s="167"/>
      <c r="BY162" s="167"/>
      <c r="BZ162" s="167"/>
      <c r="CA162" s="167"/>
      <c r="CB162" s="167"/>
      <c r="CC162" s="167"/>
      <c r="CD162" s="167"/>
      <c r="CE162" s="167"/>
      <c r="CF162" s="167"/>
      <c r="CG162" s="167"/>
      <c r="CH162" s="167"/>
      <c r="CI162" s="167"/>
      <c r="CJ162" s="167"/>
      <c r="CK162" s="167"/>
      <c r="CL162" s="167"/>
      <c r="CM162" s="167"/>
      <c r="CN162" s="167"/>
      <c r="CO162" s="167"/>
      <c r="CP162" s="167"/>
      <c r="CQ162" s="167"/>
      <c r="CR162" s="167"/>
      <c r="CS162" s="167"/>
      <c r="CT162" s="167"/>
      <c r="CU162" s="167"/>
      <c r="CV162" s="167"/>
      <c r="CW162" s="167"/>
      <c r="CX162" s="167"/>
      <c r="CY162" s="167"/>
      <c r="CZ162" s="167"/>
      <c r="DA162" s="167"/>
      <c r="DB162" s="167"/>
      <c r="DC162" s="167"/>
      <c r="DD162" s="167"/>
      <c r="DE162" s="167"/>
      <c r="DF162" s="167"/>
      <c r="DG162" s="167"/>
      <c r="DH162" s="167"/>
      <c r="DI162" s="167"/>
      <c r="DJ162" s="167"/>
      <c r="DK162" s="167"/>
      <c r="DL162" s="167"/>
      <c r="DM162" s="167"/>
      <c r="DN162" s="167"/>
      <c r="DO162" s="167"/>
      <c r="DP162" s="167"/>
      <c r="DQ162" s="167"/>
      <c r="DR162" s="167"/>
      <c r="DS162" s="167"/>
      <c r="DT162" s="167"/>
      <c r="DU162" s="167"/>
      <c r="DV162" s="167"/>
      <c r="DW162" s="167"/>
      <c r="DX162" s="167"/>
      <c r="DY162" s="167"/>
      <c r="DZ162" s="167"/>
      <c r="EA162" s="167"/>
      <c r="EB162" s="167"/>
      <c r="EC162" s="167"/>
      <c r="ED162" s="167"/>
      <c r="EE162" s="167"/>
      <c r="EF162" s="167"/>
      <c r="EG162" s="167"/>
      <c r="EH162" s="167"/>
      <c r="EI162" s="167"/>
      <c r="EJ162" s="167"/>
      <c r="EK162" s="167"/>
      <c r="EL162" s="167"/>
      <c r="EM162" s="167"/>
      <c r="EN162" s="167"/>
      <c r="EO162" s="167"/>
      <c r="EP162" s="167"/>
      <c r="EQ162" s="167"/>
      <c r="ER162" s="167"/>
      <c r="ES162" s="167"/>
      <c r="ET162" s="167"/>
      <c r="EU162" s="167"/>
      <c r="EV162" s="167"/>
      <c r="EW162" s="167"/>
      <c r="EX162" s="167"/>
      <c r="EY162" s="167"/>
      <c r="EZ162" s="167"/>
      <c r="FA162" s="167"/>
      <c r="FB162" s="167"/>
      <c r="FC162" s="167"/>
      <c r="FD162" s="167"/>
      <c r="FE162" s="167"/>
      <c r="FF162" s="167"/>
      <c r="FG162" s="167"/>
      <c r="FH162" s="167"/>
      <c r="FI162" s="167"/>
      <c r="FJ162" s="167"/>
      <c r="FK162" s="167"/>
      <c r="FL162" s="167"/>
      <c r="FM162" s="167"/>
      <c r="FN162" s="167"/>
      <c r="FO162" s="167"/>
      <c r="FP162" s="167"/>
      <c r="FQ162" s="167"/>
      <c r="FR162" s="167"/>
      <c r="FS162" s="167"/>
      <c r="FT162" s="431"/>
    </row>
    <row r="163" spans="1:176" s="32" customFormat="1" ht="31.5" x14ac:dyDescent="0.3">
      <c r="A163" s="7">
        <v>162</v>
      </c>
      <c r="B163" s="321" t="s">
        <v>2229</v>
      </c>
      <c r="C163" s="321" t="s">
        <v>2230</v>
      </c>
      <c r="D163" s="305" t="s">
        <v>2231</v>
      </c>
      <c r="E163" s="100">
        <v>2018</v>
      </c>
      <c r="F163" s="222" t="s">
        <v>224</v>
      </c>
      <c r="G163" s="25" t="s">
        <v>2688</v>
      </c>
      <c r="H163" s="140"/>
      <c r="I163" s="140"/>
      <c r="J163" s="140"/>
      <c r="K163" s="140"/>
      <c r="L163" s="140"/>
      <c r="M163" s="140"/>
      <c r="N163" s="140"/>
      <c r="O163" s="140"/>
      <c r="P163" s="140"/>
      <c r="Q163" s="140"/>
      <c r="R163" s="140"/>
      <c r="S163" s="140"/>
      <c r="T163" s="140"/>
      <c r="U163" s="140"/>
      <c r="V163" s="140"/>
      <c r="W163" s="140"/>
      <c r="X163" s="140"/>
      <c r="Y163" s="140"/>
      <c r="Z163" s="140"/>
      <c r="AA163" s="140"/>
      <c r="AB163" s="140"/>
      <c r="AC163" s="140"/>
      <c r="AD163" s="140"/>
      <c r="AE163" s="431"/>
      <c r="AF163" s="431"/>
      <c r="AG163" s="431"/>
      <c r="AH163" s="431"/>
      <c r="AI163" s="431"/>
      <c r="AJ163" s="431"/>
      <c r="AK163" s="431"/>
      <c r="AL163" s="431"/>
      <c r="AM163" s="431"/>
      <c r="AN163" s="431"/>
      <c r="AO163" s="431"/>
      <c r="AP163" s="431"/>
      <c r="AQ163" s="431"/>
      <c r="AR163" s="431"/>
      <c r="AS163" s="431"/>
      <c r="AT163" s="431"/>
      <c r="AU163" s="431"/>
      <c r="AV163" s="431"/>
      <c r="AW163" s="431"/>
      <c r="AX163" s="431"/>
      <c r="AY163" s="431"/>
      <c r="AZ163" s="431"/>
      <c r="BA163" s="431"/>
      <c r="BB163" s="431"/>
      <c r="BC163" s="431"/>
      <c r="BD163" s="431"/>
      <c r="BE163" s="431"/>
      <c r="BF163" s="431"/>
      <c r="BG163" s="431"/>
      <c r="BH163" s="431"/>
      <c r="BI163" s="431"/>
      <c r="BJ163" s="431"/>
      <c r="BK163" s="431"/>
      <c r="BL163" s="431"/>
      <c r="BM163" s="431"/>
      <c r="BN163" s="431"/>
      <c r="BO163" s="431"/>
      <c r="BP163" s="431"/>
      <c r="BQ163" s="431"/>
      <c r="BR163" s="431"/>
      <c r="BS163" s="431"/>
      <c r="BT163" s="431"/>
      <c r="BU163" s="431"/>
      <c r="BV163" s="431"/>
      <c r="BW163" s="431"/>
      <c r="BX163" s="431"/>
      <c r="BY163" s="431"/>
      <c r="BZ163" s="431"/>
      <c r="CA163" s="431"/>
      <c r="CB163" s="431"/>
      <c r="CC163" s="431"/>
      <c r="CD163" s="431"/>
      <c r="CE163" s="431"/>
      <c r="CF163" s="431"/>
      <c r="CG163" s="431"/>
      <c r="CH163" s="431"/>
      <c r="CI163" s="431"/>
      <c r="CJ163" s="431"/>
      <c r="CK163" s="431"/>
      <c r="CL163" s="431"/>
      <c r="CM163" s="431"/>
      <c r="CN163" s="431"/>
      <c r="CO163" s="431"/>
      <c r="CP163" s="431"/>
      <c r="CQ163" s="431"/>
      <c r="CR163" s="431"/>
      <c r="CS163" s="431"/>
      <c r="CT163" s="431"/>
      <c r="CU163" s="431"/>
      <c r="CV163" s="431"/>
      <c r="CW163" s="431"/>
      <c r="CX163" s="431"/>
      <c r="CY163" s="431"/>
      <c r="CZ163" s="431"/>
      <c r="DA163" s="431"/>
      <c r="DB163" s="431"/>
      <c r="DC163" s="431"/>
      <c r="DD163" s="431"/>
      <c r="DE163" s="431"/>
      <c r="DF163" s="431"/>
      <c r="DG163" s="431"/>
      <c r="DH163" s="431"/>
      <c r="DI163" s="431"/>
      <c r="DJ163" s="431"/>
      <c r="DK163" s="431"/>
      <c r="DL163" s="431"/>
      <c r="DM163" s="431"/>
      <c r="DN163" s="431"/>
      <c r="DO163" s="431"/>
      <c r="DP163" s="431"/>
      <c r="DQ163" s="431"/>
      <c r="DR163" s="431"/>
      <c r="DS163" s="431"/>
      <c r="DT163" s="431"/>
      <c r="DU163" s="431"/>
      <c r="DV163" s="431"/>
      <c r="DW163" s="431"/>
      <c r="DX163" s="431"/>
      <c r="DY163" s="431"/>
      <c r="DZ163" s="431"/>
      <c r="EA163" s="431"/>
      <c r="EB163" s="431"/>
      <c r="EC163" s="431"/>
      <c r="ED163" s="431"/>
      <c r="EE163" s="431"/>
      <c r="EF163" s="431"/>
      <c r="EG163" s="431"/>
      <c r="EH163" s="431"/>
      <c r="EI163" s="431"/>
      <c r="EJ163" s="431"/>
      <c r="EK163" s="431"/>
      <c r="EL163" s="431"/>
      <c r="EM163" s="431"/>
      <c r="EN163" s="431"/>
      <c r="EO163" s="431"/>
      <c r="EP163" s="431"/>
      <c r="EQ163" s="431"/>
      <c r="ER163" s="431"/>
      <c r="ES163" s="431"/>
      <c r="ET163" s="431"/>
      <c r="EU163" s="431"/>
      <c r="EV163" s="431"/>
      <c r="EW163" s="431"/>
      <c r="EX163" s="431"/>
      <c r="EY163" s="431"/>
      <c r="EZ163" s="431"/>
      <c r="FA163" s="431"/>
      <c r="FB163" s="431"/>
      <c r="FC163" s="431"/>
      <c r="FD163" s="431"/>
      <c r="FE163" s="431"/>
      <c r="FF163" s="431"/>
      <c r="FG163" s="431"/>
      <c r="FH163" s="431"/>
      <c r="FI163" s="431"/>
      <c r="FJ163" s="431"/>
      <c r="FK163" s="431"/>
      <c r="FL163" s="431"/>
      <c r="FM163" s="431"/>
      <c r="FN163" s="431"/>
      <c r="FO163" s="431"/>
      <c r="FP163" s="431"/>
      <c r="FQ163" s="431"/>
      <c r="FR163" s="431"/>
      <c r="FS163" s="431"/>
      <c r="FT163" s="431"/>
    </row>
    <row r="164" spans="1:176" s="32" customFormat="1" ht="31.5" x14ac:dyDescent="0.3">
      <c r="A164" s="7">
        <v>163</v>
      </c>
      <c r="B164" s="438" t="s">
        <v>490</v>
      </c>
      <c r="C164" s="314" t="s">
        <v>1135</v>
      </c>
      <c r="D164" s="316" t="s">
        <v>1255</v>
      </c>
      <c r="E164" s="1">
        <v>2018</v>
      </c>
      <c r="F164" s="18" t="s">
        <v>224</v>
      </c>
      <c r="G164" s="23" t="s">
        <v>2674</v>
      </c>
      <c r="H164" s="167"/>
      <c r="I164" s="167"/>
      <c r="J164" s="167"/>
      <c r="K164" s="167"/>
      <c r="L164" s="167"/>
      <c r="M164" s="167"/>
      <c r="N164" s="167"/>
      <c r="O164" s="167"/>
      <c r="P164" s="167"/>
      <c r="Q164" s="167"/>
      <c r="R164" s="167"/>
      <c r="S164" s="167"/>
      <c r="T164" s="167"/>
      <c r="U164" s="167"/>
      <c r="V164" s="167"/>
      <c r="W164" s="167"/>
      <c r="X164" s="167"/>
      <c r="Y164" s="167"/>
      <c r="Z164" s="167"/>
      <c r="AA164" s="167"/>
      <c r="AB164" s="167"/>
      <c r="AC164" s="167"/>
      <c r="AD164" s="167"/>
      <c r="AE164" s="167"/>
      <c r="AF164" s="167"/>
      <c r="AG164" s="167"/>
      <c r="AH164" s="167"/>
      <c r="AI164" s="167"/>
      <c r="AJ164" s="167"/>
      <c r="AK164" s="167"/>
      <c r="AL164" s="167"/>
      <c r="AM164" s="167"/>
      <c r="AN164" s="167"/>
      <c r="AO164" s="167"/>
      <c r="AP164" s="167"/>
      <c r="AQ164" s="167"/>
      <c r="AR164" s="167"/>
      <c r="AS164" s="167"/>
      <c r="AT164" s="167"/>
      <c r="AU164" s="167"/>
      <c r="AV164" s="167"/>
      <c r="AW164" s="167"/>
      <c r="AX164" s="167"/>
      <c r="AY164" s="167"/>
      <c r="AZ164" s="167"/>
      <c r="BA164" s="167"/>
      <c r="BB164" s="167"/>
      <c r="BC164" s="167"/>
      <c r="BD164" s="167"/>
      <c r="BE164" s="167"/>
      <c r="BF164" s="167"/>
      <c r="BG164" s="167"/>
      <c r="BH164" s="167"/>
      <c r="BI164" s="167"/>
      <c r="BJ164" s="167"/>
      <c r="BK164" s="167"/>
      <c r="BL164" s="167"/>
      <c r="BM164" s="167"/>
      <c r="BN164" s="167"/>
      <c r="BO164" s="167"/>
      <c r="BP164" s="167"/>
      <c r="BQ164" s="167"/>
      <c r="BR164" s="167"/>
      <c r="BS164" s="167"/>
      <c r="BT164" s="167"/>
      <c r="BU164" s="167"/>
      <c r="BV164" s="167"/>
      <c r="BW164" s="167"/>
      <c r="BX164" s="167"/>
      <c r="BY164" s="167"/>
      <c r="BZ164" s="167"/>
      <c r="CA164" s="167"/>
      <c r="CB164" s="167"/>
      <c r="CC164" s="167"/>
      <c r="CD164" s="167"/>
      <c r="CE164" s="167"/>
      <c r="CF164" s="167"/>
      <c r="CG164" s="167"/>
      <c r="CH164" s="167"/>
      <c r="CI164" s="167"/>
      <c r="CJ164" s="167"/>
      <c r="CK164" s="167"/>
      <c r="CL164" s="167"/>
      <c r="CM164" s="167"/>
      <c r="CN164" s="167"/>
      <c r="CO164" s="167"/>
      <c r="CP164" s="167"/>
      <c r="CQ164" s="167"/>
      <c r="CR164" s="167"/>
      <c r="CS164" s="167"/>
      <c r="CT164" s="167"/>
      <c r="CU164" s="167"/>
      <c r="CV164" s="167"/>
      <c r="CW164" s="167"/>
      <c r="CX164" s="167"/>
      <c r="CY164" s="167"/>
      <c r="CZ164" s="167"/>
      <c r="DA164" s="167"/>
      <c r="DB164" s="167"/>
      <c r="DC164" s="167"/>
      <c r="DD164" s="167"/>
      <c r="DE164" s="167"/>
      <c r="DF164" s="167"/>
      <c r="DG164" s="167"/>
      <c r="DH164" s="167"/>
      <c r="DI164" s="167"/>
      <c r="DJ164" s="167"/>
      <c r="DK164" s="167"/>
      <c r="DL164" s="167"/>
      <c r="DM164" s="167"/>
      <c r="DN164" s="167"/>
      <c r="DO164" s="167"/>
      <c r="DP164" s="167"/>
      <c r="DQ164" s="167"/>
      <c r="DR164" s="167"/>
      <c r="DS164" s="167"/>
      <c r="DT164" s="167"/>
      <c r="DU164" s="167"/>
      <c r="DV164" s="167"/>
      <c r="DW164" s="167"/>
      <c r="DX164" s="167"/>
      <c r="DY164" s="167"/>
      <c r="DZ164" s="167"/>
      <c r="EA164" s="167"/>
      <c r="EB164" s="167"/>
      <c r="EC164" s="167"/>
      <c r="ED164" s="167"/>
      <c r="EE164" s="167"/>
      <c r="EF164" s="167"/>
      <c r="EG164" s="167"/>
      <c r="EH164" s="167"/>
      <c r="EI164" s="167"/>
      <c r="EJ164" s="167"/>
      <c r="EK164" s="167"/>
      <c r="EL164" s="167"/>
      <c r="EM164" s="167"/>
      <c r="EN164" s="167"/>
      <c r="EO164" s="167"/>
      <c r="EP164" s="167"/>
      <c r="EQ164" s="167"/>
      <c r="ER164" s="167"/>
      <c r="ES164" s="167"/>
      <c r="ET164" s="167"/>
      <c r="EU164" s="167"/>
      <c r="EV164" s="167"/>
      <c r="EW164" s="167"/>
      <c r="EX164" s="167"/>
      <c r="EY164" s="167"/>
      <c r="EZ164" s="167"/>
      <c r="FA164" s="167"/>
      <c r="FB164" s="167"/>
      <c r="FC164" s="167"/>
      <c r="FD164" s="167"/>
      <c r="FE164" s="167"/>
      <c r="FF164" s="167"/>
      <c r="FG164" s="167"/>
      <c r="FH164" s="167"/>
      <c r="FI164" s="167"/>
      <c r="FJ164" s="167"/>
      <c r="FK164" s="167"/>
      <c r="FL164" s="167"/>
      <c r="FM164" s="167"/>
      <c r="FN164" s="167"/>
      <c r="FO164" s="167"/>
      <c r="FP164" s="167"/>
      <c r="FQ164" s="167"/>
      <c r="FR164" s="167"/>
      <c r="FS164" s="167"/>
      <c r="FT164" s="431"/>
    </row>
    <row r="165" spans="1:176" s="32" customFormat="1" ht="47.25" x14ac:dyDescent="0.3">
      <c r="A165" s="7">
        <v>164</v>
      </c>
      <c r="B165" s="392" t="s">
        <v>869</v>
      </c>
      <c r="C165" s="392" t="s">
        <v>1137</v>
      </c>
      <c r="D165" s="398" t="s">
        <v>1256</v>
      </c>
      <c r="E165" s="154">
        <v>2018</v>
      </c>
      <c r="F165" s="158" t="s">
        <v>224</v>
      </c>
      <c r="G165" s="161" t="s">
        <v>2673</v>
      </c>
      <c r="H165" s="427"/>
      <c r="I165" s="427"/>
      <c r="J165" s="427"/>
      <c r="K165" s="427"/>
      <c r="L165" s="427"/>
      <c r="M165" s="427"/>
      <c r="N165" s="427"/>
      <c r="O165" s="427"/>
      <c r="P165" s="427"/>
      <c r="Q165" s="427"/>
      <c r="R165" s="427"/>
      <c r="S165" s="427"/>
      <c r="T165" s="427"/>
      <c r="U165" s="427"/>
      <c r="V165" s="427"/>
      <c r="W165" s="427"/>
      <c r="X165" s="427"/>
      <c r="Y165" s="427"/>
      <c r="Z165" s="427"/>
      <c r="AA165" s="427"/>
      <c r="AB165" s="427"/>
      <c r="AC165" s="427"/>
      <c r="AD165" s="427"/>
      <c r="AE165" s="427"/>
      <c r="AF165" s="427"/>
      <c r="AG165" s="427"/>
      <c r="AH165" s="427"/>
      <c r="AI165" s="427"/>
      <c r="AJ165" s="427"/>
      <c r="AK165" s="427"/>
      <c r="AL165" s="427"/>
      <c r="AM165" s="427"/>
      <c r="AN165" s="427"/>
      <c r="AO165" s="427"/>
      <c r="AP165" s="427"/>
      <c r="AQ165" s="427"/>
      <c r="AR165" s="427"/>
      <c r="AS165" s="427"/>
      <c r="AT165" s="427"/>
      <c r="AU165" s="427"/>
      <c r="AV165" s="427"/>
      <c r="AW165" s="427"/>
      <c r="AX165" s="427"/>
      <c r="AY165" s="427"/>
      <c r="AZ165" s="427"/>
      <c r="BA165" s="427"/>
      <c r="BB165" s="427"/>
      <c r="BC165" s="427"/>
      <c r="BD165" s="427"/>
      <c r="BE165" s="427"/>
      <c r="BF165" s="427"/>
      <c r="BG165" s="427"/>
      <c r="BH165" s="427"/>
      <c r="BI165" s="427"/>
      <c r="BJ165" s="427"/>
      <c r="BK165" s="427"/>
      <c r="BL165" s="427"/>
      <c r="BM165" s="427"/>
      <c r="BN165" s="427"/>
      <c r="BO165" s="427"/>
      <c r="BP165" s="427"/>
      <c r="BQ165" s="427"/>
      <c r="BR165" s="427"/>
      <c r="BS165" s="427"/>
      <c r="BT165" s="427"/>
      <c r="BU165" s="427"/>
      <c r="BV165" s="427"/>
      <c r="BW165" s="427"/>
      <c r="BX165" s="427"/>
      <c r="BY165" s="427"/>
      <c r="BZ165" s="427"/>
      <c r="CA165" s="427"/>
      <c r="CB165" s="427"/>
      <c r="CC165" s="427"/>
      <c r="CD165" s="427"/>
      <c r="CE165" s="427"/>
      <c r="CF165" s="427"/>
      <c r="CG165" s="427"/>
      <c r="CH165" s="427"/>
      <c r="CI165" s="427"/>
      <c r="CJ165" s="427"/>
      <c r="CK165" s="427"/>
      <c r="CL165" s="427"/>
      <c r="CM165" s="427"/>
      <c r="CN165" s="427"/>
      <c r="CO165" s="427"/>
      <c r="CP165" s="427"/>
      <c r="CQ165" s="427"/>
      <c r="CR165" s="427"/>
      <c r="CS165" s="427"/>
      <c r="CT165" s="427"/>
      <c r="CU165" s="427"/>
      <c r="CV165" s="427"/>
      <c r="CW165" s="427"/>
      <c r="CX165" s="427"/>
      <c r="CY165" s="427"/>
      <c r="CZ165" s="427"/>
      <c r="DA165" s="427"/>
      <c r="DB165" s="427"/>
      <c r="DC165" s="427"/>
      <c r="DD165" s="427"/>
      <c r="DE165" s="427"/>
      <c r="DF165" s="427"/>
      <c r="DG165" s="427"/>
      <c r="DH165" s="427"/>
      <c r="DI165" s="427"/>
      <c r="DJ165" s="427"/>
      <c r="DK165" s="427"/>
      <c r="DL165" s="427"/>
      <c r="DM165" s="427"/>
      <c r="DN165" s="427"/>
      <c r="DO165" s="427"/>
      <c r="DP165" s="427"/>
      <c r="DQ165" s="427"/>
      <c r="DR165" s="427"/>
      <c r="DS165" s="427"/>
      <c r="DT165" s="427"/>
      <c r="DU165" s="427"/>
      <c r="DV165" s="427"/>
      <c r="DW165" s="427"/>
      <c r="DX165" s="427"/>
      <c r="DY165" s="427"/>
      <c r="DZ165" s="427"/>
      <c r="EA165" s="427"/>
      <c r="EB165" s="427"/>
      <c r="EC165" s="427"/>
      <c r="ED165" s="427"/>
      <c r="EE165" s="427"/>
      <c r="EF165" s="427"/>
      <c r="EG165" s="427"/>
      <c r="EH165" s="427"/>
      <c r="EI165" s="427"/>
      <c r="EJ165" s="427"/>
      <c r="EK165" s="427"/>
      <c r="EL165" s="427"/>
      <c r="EM165" s="427"/>
      <c r="EN165" s="427"/>
      <c r="EO165" s="427"/>
      <c r="EP165" s="427"/>
      <c r="EQ165" s="427"/>
      <c r="ER165" s="427"/>
      <c r="ES165" s="427"/>
      <c r="ET165" s="427"/>
      <c r="EU165" s="427"/>
      <c r="EV165" s="427"/>
      <c r="EW165" s="427"/>
      <c r="EX165" s="427"/>
      <c r="EY165" s="427"/>
      <c r="EZ165" s="427"/>
      <c r="FA165" s="427"/>
      <c r="FB165" s="427"/>
      <c r="FC165" s="427"/>
      <c r="FD165" s="427"/>
      <c r="FE165" s="427"/>
      <c r="FF165" s="427"/>
      <c r="FG165" s="427"/>
      <c r="FH165" s="427"/>
      <c r="FI165" s="427"/>
      <c r="FJ165" s="427"/>
      <c r="FK165" s="427"/>
      <c r="FL165" s="427"/>
      <c r="FM165" s="427"/>
      <c r="FN165" s="427"/>
      <c r="FO165" s="427"/>
      <c r="FP165" s="427"/>
      <c r="FQ165" s="427"/>
      <c r="FR165" s="427"/>
      <c r="FS165" s="427"/>
      <c r="FT165" s="431"/>
    </row>
    <row r="166" spans="1:176" s="32" customFormat="1" ht="47.25" x14ac:dyDescent="0.3">
      <c r="A166" s="7">
        <v>165</v>
      </c>
      <c r="B166" s="392" t="s">
        <v>872</v>
      </c>
      <c r="C166" s="395" t="s">
        <v>1141</v>
      </c>
      <c r="D166" s="398" t="s">
        <v>873</v>
      </c>
      <c r="E166" s="154">
        <v>2018</v>
      </c>
      <c r="F166" s="158" t="s">
        <v>224</v>
      </c>
      <c r="G166" s="161" t="s">
        <v>2673</v>
      </c>
      <c r="H166" s="427"/>
      <c r="I166" s="427"/>
      <c r="J166" s="427"/>
      <c r="K166" s="427"/>
      <c r="L166" s="427"/>
      <c r="M166" s="427"/>
      <c r="N166" s="427"/>
      <c r="O166" s="427"/>
      <c r="P166" s="427"/>
      <c r="Q166" s="427"/>
      <c r="R166" s="427"/>
      <c r="S166" s="427"/>
      <c r="T166" s="427"/>
      <c r="U166" s="427"/>
      <c r="V166" s="427"/>
      <c r="W166" s="427"/>
      <c r="X166" s="427"/>
      <c r="Y166" s="427"/>
      <c r="Z166" s="427"/>
      <c r="AA166" s="427"/>
      <c r="AB166" s="427"/>
      <c r="AC166" s="427"/>
      <c r="AD166" s="427"/>
      <c r="AE166" s="427"/>
      <c r="AF166" s="427"/>
      <c r="AG166" s="427"/>
      <c r="AH166" s="427"/>
      <c r="AI166" s="427"/>
      <c r="AJ166" s="427"/>
      <c r="AK166" s="427"/>
      <c r="AL166" s="427"/>
      <c r="AM166" s="427"/>
      <c r="AN166" s="427"/>
      <c r="AO166" s="427"/>
      <c r="AP166" s="427"/>
      <c r="AQ166" s="427"/>
      <c r="AR166" s="427"/>
      <c r="AS166" s="427"/>
      <c r="AT166" s="427"/>
      <c r="AU166" s="427"/>
      <c r="AV166" s="427"/>
      <c r="AW166" s="427"/>
      <c r="AX166" s="427"/>
      <c r="AY166" s="427"/>
      <c r="AZ166" s="427"/>
      <c r="BA166" s="427"/>
      <c r="BB166" s="427"/>
      <c r="BC166" s="427"/>
      <c r="BD166" s="427"/>
      <c r="BE166" s="427"/>
      <c r="BF166" s="427"/>
      <c r="BG166" s="427"/>
      <c r="BH166" s="427"/>
      <c r="BI166" s="427"/>
      <c r="BJ166" s="427"/>
      <c r="BK166" s="427"/>
      <c r="BL166" s="427"/>
      <c r="BM166" s="427"/>
      <c r="BN166" s="427"/>
      <c r="BO166" s="427"/>
      <c r="BP166" s="427"/>
      <c r="BQ166" s="427"/>
      <c r="BR166" s="427"/>
      <c r="BS166" s="427"/>
      <c r="BT166" s="427"/>
      <c r="BU166" s="427"/>
      <c r="BV166" s="427"/>
      <c r="BW166" s="427"/>
      <c r="BX166" s="427"/>
      <c r="BY166" s="427"/>
      <c r="BZ166" s="427"/>
      <c r="CA166" s="427"/>
      <c r="CB166" s="427"/>
      <c r="CC166" s="427"/>
      <c r="CD166" s="427"/>
      <c r="CE166" s="427"/>
      <c r="CF166" s="427"/>
      <c r="CG166" s="427"/>
      <c r="CH166" s="427"/>
      <c r="CI166" s="427"/>
      <c r="CJ166" s="427"/>
      <c r="CK166" s="427"/>
      <c r="CL166" s="427"/>
      <c r="CM166" s="427"/>
      <c r="CN166" s="427"/>
      <c r="CO166" s="427"/>
      <c r="CP166" s="427"/>
      <c r="CQ166" s="427"/>
      <c r="CR166" s="427"/>
      <c r="CS166" s="427"/>
      <c r="CT166" s="427"/>
      <c r="CU166" s="427"/>
      <c r="CV166" s="427"/>
      <c r="CW166" s="427"/>
      <c r="CX166" s="427"/>
      <c r="CY166" s="427"/>
      <c r="CZ166" s="427"/>
      <c r="DA166" s="427"/>
      <c r="DB166" s="427"/>
      <c r="DC166" s="427"/>
      <c r="DD166" s="427"/>
      <c r="DE166" s="427"/>
      <c r="DF166" s="427"/>
      <c r="DG166" s="427"/>
      <c r="DH166" s="427"/>
      <c r="DI166" s="427"/>
      <c r="DJ166" s="427"/>
      <c r="DK166" s="427"/>
      <c r="DL166" s="427"/>
      <c r="DM166" s="427"/>
      <c r="DN166" s="427"/>
      <c r="DO166" s="427"/>
      <c r="DP166" s="427"/>
      <c r="DQ166" s="427"/>
      <c r="DR166" s="427"/>
      <c r="DS166" s="427"/>
      <c r="DT166" s="427"/>
      <c r="DU166" s="427"/>
      <c r="DV166" s="427"/>
      <c r="DW166" s="427"/>
      <c r="DX166" s="427"/>
      <c r="DY166" s="427"/>
      <c r="DZ166" s="427"/>
      <c r="EA166" s="427"/>
      <c r="EB166" s="427"/>
      <c r="EC166" s="427"/>
      <c r="ED166" s="427"/>
      <c r="EE166" s="427"/>
      <c r="EF166" s="427"/>
      <c r="EG166" s="427"/>
      <c r="EH166" s="427"/>
      <c r="EI166" s="427"/>
      <c r="EJ166" s="427"/>
      <c r="EK166" s="427"/>
      <c r="EL166" s="427"/>
      <c r="EM166" s="427"/>
      <c r="EN166" s="427"/>
      <c r="EO166" s="427"/>
      <c r="EP166" s="427"/>
      <c r="EQ166" s="427"/>
      <c r="ER166" s="427"/>
      <c r="ES166" s="427"/>
      <c r="ET166" s="427"/>
      <c r="EU166" s="427"/>
      <c r="EV166" s="427"/>
      <c r="EW166" s="427"/>
      <c r="EX166" s="427"/>
      <c r="EY166" s="427"/>
      <c r="EZ166" s="427"/>
      <c r="FA166" s="427"/>
      <c r="FB166" s="427"/>
      <c r="FC166" s="427"/>
      <c r="FD166" s="427"/>
      <c r="FE166" s="427"/>
      <c r="FF166" s="427"/>
      <c r="FG166" s="427"/>
      <c r="FH166" s="427"/>
      <c r="FI166" s="427"/>
      <c r="FJ166" s="427"/>
      <c r="FK166" s="427"/>
      <c r="FL166" s="427"/>
      <c r="FM166" s="427"/>
      <c r="FN166" s="427"/>
      <c r="FO166" s="427"/>
      <c r="FP166" s="427"/>
      <c r="FQ166" s="427"/>
      <c r="FR166" s="427"/>
      <c r="FS166" s="427"/>
      <c r="FT166" s="431"/>
    </row>
    <row r="167" spans="1:176" s="32" customFormat="1" ht="31.5" x14ac:dyDescent="0.3">
      <c r="A167" s="7">
        <v>166</v>
      </c>
      <c r="B167" s="392" t="s">
        <v>875</v>
      </c>
      <c r="C167" s="395" t="s">
        <v>1094</v>
      </c>
      <c r="D167" s="398" t="s">
        <v>876</v>
      </c>
      <c r="E167" s="154">
        <v>2018</v>
      </c>
      <c r="F167" s="158" t="s">
        <v>224</v>
      </c>
      <c r="G167" s="161" t="s">
        <v>2676</v>
      </c>
      <c r="H167" s="427"/>
      <c r="I167" s="427"/>
      <c r="J167" s="427"/>
      <c r="K167" s="427"/>
      <c r="L167" s="427"/>
      <c r="M167" s="427"/>
      <c r="N167" s="427"/>
      <c r="O167" s="427"/>
      <c r="P167" s="427"/>
      <c r="Q167" s="427"/>
      <c r="R167" s="427"/>
      <c r="S167" s="427"/>
      <c r="T167" s="427"/>
      <c r="U167" s="427"/>
      <c r="V167" s="427"/>
      <c r="W167" s="427"/>
      <c r="X167" s="427"/>
      <c r="Y167" s="427"/>
      <c r="Z167" s="427"/>
      <c r="AA167" s="427"/>
      <c r="AB167" s="427"/>
      <c r="AC167" s="427"/>
      <c r="AD167" s="427"/>
      <c r="AE167" s="427"/>
      <c r="AF167" s="427"/>
      <c r="AG167" s="427"/>
      <c r="AH167" s="427"/>
      <c r="AI167" s="427"/>
      <c r="AJ167" s="427"/>
      <c r="AK167" s="427"/>
      <c r="AL167" s="427"/>
      <c r="AM167" s="427"/>
      <c r="AN167" s="427"/>
      <c r="AO167" s="427"/>
      <c r="AP167" s="427"/>
      <c r="AQ167" s="427"/>
      <c r="AR167" s="427"/>
      <c r="AS167" s="427"/>
      <c r="AT167" s="427"/>
      <c r="AU167" s="427"/>
      <c r="AV167" s="427"/>
      <c r="AW167" s="427"/>
      <c r="AX167" s="427"/>
      <c r="AY167" s="427"/>
      <c r="AZ167" s="427"/>
      <c r="BA167" s="427"/>
      <c r="BB167" s="427"/>
      <c r="BC167" s="427"/>
      <c r="BD167" s="427"/>
      <c r="BE167" s="427"/>
      <c r="BF167" s="427"/>
      <c r="BG167" s="427"/>
      <c r="BH167" s="427"/>
      <c r="BI167" s="427"/>
      <c r="BJ167" s="427"/>
      <c r="BK167" s="427"/>
      <c r="BL167" s="427"/>
      <c r="BM167" s="427"/>
      <c r="BN167" s="427"/>
      <c r="BO167" s="427"/>
      <c r="BP167" s="427"/>
      <c r="BQ167" s="427"/>
      <c r="BR167" s="427"/>
      <c r="BS167" s="427"/>
      <c r="BT167" s="427"/>
      <c r="BU167" s="427"/>
      <c r="BV167" s="427"/>
      <c r="BW167" s="427"/>
      <c r="BX167" s="427"/>
      <c r="BY167" s="427"/>
      <c r="BZ167" s="427"/>
      <c r="CA167" s="427"/>
      <c r="CB167" s="427"/>
      <c r="CC167" s="427"/>
      <c r="CD167" s="427"/>
      <c r="CE167" s="427"/>
      <c r="CF167" s="427"/>
      <c r="CG167" s="427"/>
      <c r="CH167" s="427"/>
      <c r="CI167" s="427"/>
      <c r="CJ167" s="427"/>
      <c r="CK167" s="427"/>
      <c r="CL167" s="427"/>
      <c r="CM167" s="427"/>
      <c r="CN167" s="427"/>
      <c r="CO167" s="427"/>
      <c r="CP167" s="427"/>
      <c r="CQ167" s="427"/>
      <c r="CR167" s="427"/>
      <c r="CS167" s="427"/>
      <c r="CT167" s="427"/>
      <c r="CU167" s="427"/>
      <c r="CV167" s="427"/>
      <c r="CW167" s="427"/>
      <c r="CX167" s="427"/>
      <c r="CY167" s="427"/>
      <c r="CZ167" s="427"/>
      <c r="DA167" s="427"/>
      <c r="DB167" s="427"/>
      <c r="DC167" s="427"/>
      <c r="DD167" s="427"/>
      <c r="DE167" s="427"/>
      <c r="DF167" s="427"/>
      <c r="DG167" s="427"/>
      <c r="DH167" s="427"/>
      <c r="DI167" s="427"/>
      <c r="DJ167" s="427"/>
      <c r="DK167" s="427"/>
      <c r="DL167" s="427"/>
      <c r="DM167" s="427"/>
      <c r="DN167" s="427"/>
      <c r="DO167" s="427"/>
      <c r="DP167" s="427"/>
      <c r="DQ167" s="427"/>
      <c r="DR167" s="427"/>
      <c r="DS167" s="427"/>
      <c r="DT167" s="427"/>
      <c r="DU167" s="427"/>
      <c r="DV167" s="427"/>
      <c r="DW167" s="427"/>
      <c r="DX167" s="427"/>
      <c r="DY167" s="427"/>
      <c r="DZ167" s="427"/>
      <c r="EA167" s="427"/>
      <c r="EB167" s="427"/>
      <c r="EC167" s="427"/>
      <c r="ED167" s="427"/>
      <c r="EE167" s="427"/>
      <c r="EF167" s="427"/>
      <c r="EG167" s="427"/>
      <c r="EH167" s="427"/>
      <c r="EI167" s="427"/>
      <c r="EJ167" s="427"/>
      <c r="EK167" s="427"/>
      <c r="EL167" s="427"/>
      <c r="EM167" s="427"/>
      <c r="EN167" s="427"/>
      <c r="EO167" s="427"/>
      <c r="EP167" s="427"/>
      <c r="EQ167" s="427"/>
      <c r="ER167" s="427"/>
      <c r="ES167" s="427"/>
      <c r="ET167" s="427"/>
      <c r="EU167" s="427"/>
      <c r="EV167" s="427"/>
      <c r="EW167" s="427"/>
      <c r="EX167" s="427"/>
      <c r="EY167" s="427"/>
      <c r="EZ167" s="427"/>
      <c r="FA167" s="427"/>
      <c r="FB167" s="427"/>
      <c r="FC167" s="427"/>
      <c r="FD167" s="427"/>
      <c r="FE167" s="427"/>
      <c r="FF167" s="427"/>
      <c r="FG167" s="427"/>
      <c r="FH167" s="427"/>
      <c r="FI167" s="427"/>
      <c r="FJ167" s="427"/>
      <c r="FK167" s="427"/>
      <c r="FL167" s="427"/>
      <c r="FM167" s="427"/>
      <c r="FN167" s="427"/>
      <c r="FO167" s="427"/>
      <c r="FP167" s="427"/>
      <c r="FQ167" s="427"/>
      <c r="FR167" s="427"/>
      <c r="FS167" s="427"/>
      <c r="FT167" s="431"/>
    </row>
    <row r="168" spans="1:176" s="32" customFormat="1" ht="31.5" x14ac:dyDescent="0.3">
      <c r="A168" s="7">
        <v>167</v>
      </c>
      <c r="B168" s="314" t="s">
        <v>507</v>
      </c>
      <c r="C168" s="314" t="s">
        <v>1144</v>
      </c>
      <c r="D168" s="316" t="s">
        <v>145</v>
      </c>
      <c r="E168" s="1">
        <v>2018</v>
      </c>
      <c r="F168" s="59" t="s">
        <v>224</v>
      </c>
      <c r="G168" s="23" t="s">
        <v>2674</v>
      </c>
      <c r="H168" s="419"/>
      <c r="I168" s="419"/>
      <c r="J168" s="419"/>
      <c r="K168" s="419"/>
      <c r="L168" s="419"/>
      <c r="M168" s="419"/>
      <c r="N168" s="419"/>
      <c r="O168" s="419"/>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19"/>
      <c r="AZ168" s="419"/>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19"/>
      <c r="BX168" s="419"/>
      <c r="BY168" s="419"/>
      <c r="BZ168" s="419"/>
      <c r="CA168" s="419"/>
      <c r="CB168" s="419"/>
      <c r="CC168" s="419"/>
      <c r="CD168" s="419"/>
      <c r="CE168" s="419"/>
      <c r="CF168" s="419"/>
      <c r="CG168" s="419"/>
      <c r="CH168" s="419"/>
      <c r="CI168" s="419"/>
      <c r="CJ168" s="419"/>
      <c r="CK168" s="419"/>
      <c r="CL168" s="419"/>
      <c r="CM168" s="419"/>
      <c r="CN168" s="419"/>
      <c r="CO168" s="419"/>
      <c r="CP168" s="419"/>
      <c r="CQ168" s="419"/>
      <c r="CR168" s="419"/>
      <c r="CS168" s="419"/>
      <c r="CT168" s="419"/>
      <c r="CU168" s="419"/>
      <c r="CV168" s="419"/>
      <c r="CW168" s="419"/>
      <c r="CX168" s="419"/>
      <c r="CY168" s="419"/>
      <c r="CZ168" s="419"/>
      <c r="DA168" s="419"/>
      <c r="DB168" s="419"/>
      <c r="DC168" s="419"/>
      <c r="DD168" s="419"/>
      <c r="DE168" s="419"/>
      <c r="DF168" s="419"/>
      <c r="DG168" s="419"/>
      <c r="DH168" s="419"/>
      <c r="DI168" s="419"/>
      <c r="DJ168" s="419"/>
      <c r="DK168" s="419"/>
      <c r="DL168" s="419"/>
      <c r="DM168" s="419"/>
      <c r="DN168" s="419"/>
      <c r="DO168" s="419"/>
      <c r="DP168" s="419"/>
      <c r="DQ168" s="419"/>
      <c r="DR168" s="419"/>
      <c r="DS168" s="419"/>
      <c r="DT168" s="419"/>
      <c r="DU168" s="419"/>
      <c r="DV168" s="419"/>
      <c r="DW168" s="419"/>
      <c r="DX168" s="419"/>
      <c r="DY168" s="419"/>
      <c r="DZ168" s="419"/>
      <c r="EA168" s="419"/>
      <c r="EB168" s="419"/>
      <c r="EC168" s="419"/>
      <c r="ED168" s="419"/>
      <c r="EE168" s="419"/>
      <c r="EF168" s="419"/>
      <c r="EG168" s="419"/>
      <c r="EH168" s="419"/>
      <c r="EI168" s="419"/>
      <c r="EJ168" s="419"/>
      <c r="EK168" s="419"/>
      <c r="EL168" s="419"/>
      <c r="EM168" s="419"/>
      <c r="EN168" s="419"/>
      <c r="EO168" s="419"/>
      <c r="EP168" s="419"/>
      <c r="EQ168" s="419"/>
      <c r="ER168" s="419"/>
      <c r="ES168" s="419"/>
      <c r="ET168" s="419"/>
      <c r="EU168" s="419"/>
      <c r="EV168" s="419"/>
      <c r="EW168" s="419"/>
      <c r="EX168" s="419"/>
      <c r="EY168" s="419"/>
      <c r="EZ168" s="419"/>
      <c r="FA168" s="419"/>
      <c r="FB168" s="419"/>
      <c r="FC168" s="419"/>
      <c r="FD168" s="419"/>
      <c r="FE168" s="419"/>
      <c r="FF168" s="419"/>
      <c r="FG168" s="419"/>
      <c r="FH168" s="419"/>
      <c r="FI168" s="419"/>
      <c r="FJ168" s="419"/>
      <c r="FK168" s="419"/>
      <c r="FL168" s="419"/>
      <c r="FM168" s="419"/>
      <c r="FN168" s="419"/>
      <c r="FO168" s="419"/>
      <c r="FP168" s="419"/>
      <c r="FQ168" s="419"/>
      <c r="FR168" s="419"/>
      <c r="FS168" s="419"/>
      <c r="FT168" s="431"/>
    </row>
    <row r="169" spans="1:176" s="32" customFormat="1" ht="94.5" x14ac:dyDescent="0.3">
      <c r="A169" s="7">
        <v>168</v>
      </c>
      <c r="B169" s="236" t="s">
        <v>877</v>
      </c>
      <c r="C169" s="236" t="s">
        <v>1145</v>
      </c>
      <c r="D169" s="268" t="s">
        <v>878</v>
      </c>
      <c r="E169" s="154">
        <v>2018</v>
      </c>
      <c r="F169" s="158" t="s">
        <v>224</v>
      </c>
      <c r="G169" s="161" t="s">
        <v>2673</v>
      </c>
      <c r="H169" s="427"/>
      <c r="I169" s="427"/>
      <c r="J169" s="427"/>
      <c r="K169" s="427"/>
      <c r="L169" s="427"/>
      <c r="M169" s="427"/>
      <c r="N169" s="427"/>
      <c r="O169" s="427"/>
      <c r="P169" s="427"/>
      <c r="Q169" s="427"/>
      <c r="R169" s="427"/>
      <c r="S169" s="427"/>
      <c r="T169" s="427"/>
      <c r="U169" s="427"/>
      <c r="V169" s="427"/>
      <c r="W169" s="427"/>
      <c r="X169" s="427"/>
      <c r="Y169" s="427"/>
      <c r="Z169" s="427"/>
      <c r="AA169" s="427"/>
      <c r="AB169" s="427"/>
      <c r="AC169" s="427"/>
      <c r="AD169" s="427"/>
      <c r="AE169" s="427"/>
      <c r="AF169" s="427"/>
      <c r="AG169" s="427"/>
      <c r="AH169" s="427"/>
      <c r="AI169" s="427"/>
      <c r="AJ169" s="427"/>
      <c r="AK169" s="427"/>
      <c r="AL169" s="427"/>
      <c r="AM169" s="427"/>
      <c r="AN169" s="427"/>
      <c r="AO169" s="427"/>
      <c r="AP169" s="427"/>
      <c r="AQ169" s="427"/>
      <c r="AR169" s="427"/>
      <c r="AS169" s="427"/>
      <c r="AT169" s="427"/>
      <c r="AU169" s="427"/>
      <c r="AV169" s="427"/>
      <c r="AW169" s="427"/>
      <c r="AX169" s="427"/>
      <c r="AY169" s="427"/>
      <c r="AZ169" s="427"/>
      <c r="BA169" s="427"/>
      <c r="BB169" s="427"/>
      <c r="BC169" s="427"/>
      <c r="BD169" s="427"/>
      <c r="BE169" s="427"/>
      <c r="BF169" s="427"/>
      <c r="BG169" s="427"/>
      <c r="BH169" s="427"/>
      <c r="BI169" s="427"/>
      <c r="BJ169" s="427"/>
      <c r="BK169" s="427"/>
      <c r="BL169" s="427"/>
      <c r="BM169" s="427"/>
      <c r="BN169" s="427"/>
      <c r="BO169" s="427"/>
      <c r="BP169" s="427"/>
      <c r="BQ169" s="427"/>
      <c r="BR169" s="427"/>
      <c r="BS169" s="427"/>
      <c r="BT169" s="427"/>
      <c r="BU169" s="427"/>
      <c r="BV169" s="427"/>
      <c r="BW169" s="427"/>
      <c r="BX169" s="427"/>
      <c r="BY169" s="427"/>
      <c r="BZ169" s="427"/>
      <c r="CA169" s="427"/>
      <c r="CB169" s="427"/>
      <c r="CC169" s="427"/>
      <c r="CD169" s="427"/>
      <c r="CE169" s="427"/>
      <c r="CF169" s="427"/>
      <c r="CG169" s="427"/>
      <c r="CH169" s="427"/>
      <c r="CI169" s="427"/>
      <c r="CJ169" s="427"/>
      <c r="CK169" s="427"/>
      <c r="CL169" s="427"/>
      <c r="CM169" s="427"/>
      <c r="CN169" s="427"/>
      <c r="CO169" s="427"/>
      <c r="CP169" s="427"/>
      <c r="CQ169" s="427"/>
      <c r="CR169" s="427"/>
      <c r="CS169" s="427"/>
      <c r="CT169" s="427"/>
      <c r="CU169" s="427"/>
      <c r="CV169" s="427"/>
      <c r="CW169" s="427"/>
      <c r="CX169" s="427"/>
      <c r="CY169" s="427"/>
      <c r="CZ169" s="427"/>
      <c r="DA169" s="427"/>
      <c r="DB169" s="427"/>
      <c r="DC169" s="427"/>
      <c r="DD169" s="427"/>
      <c r="DE169" s="427"/>
      <c r="DF169" s="427"/>
      <c r="DG169" s="427"/>
      <c r="DH169" s="427"/>
      <c r="DI169" s="427"/>
      <c r="DJ169" s="427"/>
      <c r="DK169" s="427"/>
      <c r="DL169" s="427"/>
      <c r="DM169" s="427"/>
      <c r="DN169" s="427"/>
      <c r="DO169" s="427"/>
      <c r="DP169" s="427"/>
      <c r="DQ169" s="427"/>
      <c r="DR169" s="427"/>
      <c r="DS169" s="427"/>
      <c r="DT169" s="427"/>
      <c r="DU169" s="427"/>
      <c r="DV169" s="427"/>
      <c r="DW169" s="427"/>
      <c r="DX169" s="427"/>
      <c r="DY169" s="427"/>
      <c r="DZ169" s="427"/>
      <c r="EA169" s="427"/>
      <c r="EB169" s="427"/>
      <c r="EC169" s="427"/>
      <c r="ED169" s="427"/>
      <c r="EE169" s="427"/>
      <c r="EF169" s="427"/>
      <c r="EG169" s="427"/>
      <c r="EH169" s="427"/>
      <c r="EI169" s="427"/>
      <c r="EJ169" s="427"/>
      <c r="EK169" s="427"/>
      <c r="EL169" s="427"/>
      <c r="EM169" s="427"/>
      <c r="EN169" s="427"/>
      <c r="EO169" s="427"/>
      <c r="EP169" s="427"/>
      <c r="EQ169" s="427"/>
      <c r="ER169" s="427"/>
      <c r="ES169" s="427"/>
      <c r="ET169" s="427"/>
      <c r="EU169" s="427"/>
      <c r="EV169" s="427"/>
      <c r="EW169" s="427"/>
      <c r="EX169" s="427"/>
      <c r="EY169" s="427"/>
      <c r="EZ169" s="427"/>
      <c r="FA169" s="427"/>
      <c r="FB169" s="427"/>
      <c r="FC169" s="427"/>
      <c r="FD169" s="427"/>
      <c r="FE169" s="427"/>
      <c r="FF169" s="427"/>
      <c r="FG169" s="427"/>
      <c r="FH169" s="427"/>
      <c r="FI169" s="427"/>
      <c r="FJ169" s="427"/>
      <c r="FK169" s="427"/>
      <c r="FL169" s="427"/>
      <c r="FM169" s="427"/>
      <c r="FN169" s="427"/>
      <c r="FO169" s="427"/>
      <c r="FP169" s="427"/>
      <c r="FQ169" s="427"/>
      <c r="FR169" s="427"/>
      <c r="FS169" s="427"/>
      <c r="FT169" s="431"/>
    </row>
    <row r="170" spans="1:176" s="32" customFormat="1" ht="63" x14ac:dyDescent="0.3">
      <c r="A170" s="7">
        <v>169</v>
      </c>
      <c r="B170" s="236" t="s">
        <v>879</v>
      </c>
      <c r="C170" s="236" t="s">
        <v>1095</v>
      </c>
      <c r="D170" s="268" t="s">
        <v>870</v>
      </c>
      <c r="E170" s="154">
        <v>2018</v>
      </c>
      <c r="F170" s="158" t="s">
        <v>224</v>
      </c>
      <c r="G170" s="161" t="s">
        <v>2673</v>
      </c>
      <c r="H170" s="427"/>
      <c r="I170" s="427"/>
      <c r="J170" s="427"/>
      <c r="K170" s="427"/>
      <c r="L170" s="427"/>
      <c r="M170" s="427"/>
      <c r="N170" s="427"/>
      <c r="O170" s="427"/>
      <c r="P170" s="427"/>
      <c r="Q170" s="427"/>
      <c r="R170" s="427"/>
      <c r="S170" s="427"/>
      <c r="T170" s="427"/>
      <c r="U170" s="427"/>
      <c r="V170" s="427"/>
      <c r="W170" s="427"/>
      <c r="X170" s="427"/>
      <c r="Y170" s="427"/>
      <c r="Z170" s="427"/>
      <c r="AA170" s="427"/>
      <c r="AB170" s="427"/>
      <c r="AC170" s="427"/>
      <c r="AD170" s="427"/>
      <c r="AE170" s="427"/>
      <c r="AF170" s="427"/>
      <c r="AG170" s="427"/>
      <c r="AH170" s="427"/>
      <c r="AI170" s="427"/>
      <c r="AJ170" s="427"/>
      <c r="AK170" s="427"/>
      <c r="AL170" s="427"/>
      <c r="AM170" s="427"/>
      <c r="AN170" s="427"/>
      <c r="AO170" s="427"/>
      <c r="AP170" s="427"/>
      <c r="AQ170" s="427"/>
      <c r="AR170" s="427"/>
      <c r="AS170" s="427"/>
      <c r="AT170" s="427"/>
      <c r="AU170" s="427"/>
      <c r="AV170" s="427"/>
      <c r="AW170" s="427"/>
      <c r="AX170" s="427"/>
      <c r="AY170" s="427"/>
      <c r="AZ170" s="427"/>
      <c r="BA170" s="427"/>
      <c r="BB170" s="427"/>
      <c r="BC170" s="427"/>
      <c r="BD170" s="427"/>
      <c r="BE170" s="427"/>
      <c r="BF170" s="427"/>
      <c r="BG170" s="427"/>
      <c r="BH170" s="427"/>
      <c r="BI170" s="427"/>
      <c r="BJ170" s="427"/>
      <c r="BK170" s="427"/>
      <c r="BL170" s="427"/>
      <c r="BM170" s="427"/>
      <c r="BN170" s="427"/>
      <c r="BO170" s="427"/>
      <c r="BP170" s="427"/>
      <c r="BQ170" s="427"/>
      <c r="BR170" s="427"/>
      <c r="BS170" s="427"/>
      <c r="BT170" s="427"/>
      <c r="BU170" s="427"/>
      <c r="BV170" s="427"/>
      <c r="BW170" s="427"/>
      <c r="BX170" s="427"/>
      <c r="BY170" s="427"/>
      <c r="BZ170" s="427"/>
      <c r="CA170" s="427"/>
      <c r="CB170" s="427"/>
      <c r="CC170" s="427"/>
      <c r="CD170" s="427"/>
      <c r="CE170" s="427"/>
      <c r="CF170" s="427"/>
      <c r="CG170" s="427"/>
      <c r="CH170" s="427"/>
      <c r="CI170" s="427"/>
      <c r="CJ170" s="427"/>
      <c r="CK170" s="427"/>
      <c r="CL170" s="427"/>
      <c r="CM170" s="427"/>
      <c r="CN170" s="427"/>
      <c r="CO170" s="427"/>
      <c r="CP170" s="427"/>
      <c r="CQ170" s="427"/>
      <c r="CR170" s="427"/>
      <c r="CS170" s="427"/>
      <c r="CT170" s="427"/>
      <c r="CU170" s="427"/>
      <c r="CV170" s="427"/>
      <c r="CW170" s="427"/>
      <c r="CX170" s="427"/>
      <c r="CY170" s="427"/>
      <c r="CZ170" s="427"/>
      <c r="DA170" s="427"/>
      <c r="DB170" s="427"/>
      <c r="DC170" s="427"/>
      <c r="DD170" s="427"/>
      <c r="DE170" s="427"/>
      <c r="DF170" s="427"/>
      <c r="DG170" s="427"/>
      <c r="DH170" s="427"/>
      <c r="DI170" s="427"/>
      <c r="DJ170" s="427"/>
      <c r="DK170" s="427"/>
      <c r="DL170" s="427"/>
      <c r="DM170" s="427"/>
      <c r="DN170" s="427"/>
      <c r="DO170" s="427"/>
      <c r="DP170" s="427"/>
      <c r="DQ170" s="427"/>
      <c r="DR170" s="427"/>
      <c r="DS170" s="427"/>
      <c r="DT170" s="427"/>
      <c r="DU170" s="427"/>
      <c r="DV170" s="427"/>
      <c r="DW170" s="427"/>
      <c r="DX170" s="427"/>
      <c r="DY170" s="427"/>
      <c r="DZ170" s="427"/>
      <c r="EA170" s="427"/>
      <c r="EB170" s="427"/>
      <c r="EC170" s="427"/>
      <c r="ED170" s="427"/>
      <c r="EE170" s="427"/>
      <c r="EF170" s="427"/>
      <c r="EG170" s="427"/>
      <c r="EH170" s="427"/>
      <c r="EI170" s="427"/>
      <c r="EJ170" s="427"/>
      <c r="EK170" s="427"/>
      <c r="EL170" s="427"/>
      <c r="EM170" s="427"/>
      <c r="EN170" s="427"/>
      <c r="EO170" s="427"/>
      <c r="EP170" s="427"/>
      <c r="EQ170" s="427"/>
      <c r="ER170" s="427"/>
      <c r="ES170" s="427"/>
      <c r="ET170" s="427"/>
      <c r="EU170" s="427"/>
      <c r="EV170" s="427"/>
      <c r="EW170" s="427"/>
      <c r="EX170" s="427"/>
      <c r="EY170" s="427"/>
      <c r="EZ170" s="427"/>
      <c r="FA170" s="427"/>
      <c r="FB170" s="427"/>
      <c r="FC170" s="427"/>
      <c r="FD170" s="427"/>
      <c r="FE170" s="427"/>
      <c r="FF170" s="427"/>
      <c r="FG170" s="427"/>
      <c r="FH170" s="427"/>
      <c r="FI170" s="427"/>
      <c r="FJ170" s="427"/>
      <c r="FK170" s="427"/>
      <c r="FL170" s="427"/>
      <c r="FM170" s="427"/>
      <c r="FN170" s="427"/>
      <c r="FO170" s="427"/>
      <c r="FP170" s="427"/>
      <c r="FQ170" s="427"/>
      <c r="FR170" s="427"/>
      <c r="FS170" s="427"/>
      <c r="FT170" s="431"/>
    </row>
    <row r="171" spans="1:176" s="32" customFormat="1" ht="63" x14ac:dyDescent="0.3">
      <c r="A171" s="7">
        <v>170</v>
      </c>
      <c r="B171" s="392" t="s">
        <v>881</v>
      </c>
      <c r="C171" s="395" t="s">
        <v>1097</v>
      </c>
      <c r="D171" s="398" t="s">
        <v>882</v>
      </c>
      <c r="E171" s="154">
        <v>2018</v>
      </c>
      <c r="F171" s="158" t="s">
        <v>224</v>
      </c>
      <c r="G171" s="161" t="s">
        <v>2673</v>
      </c>
      <c r="H171" s="427"/>
      <c r="I171" s="427"/>
      <c r="J171" s="427"/>
      <c r="K171" s="427"/>
      <c r="L171" s="427"/>
      <c r="M171" s="427"/>
      <c r="N171" s="427"/>
      <c r="O171" s="427"/>
      <c r="P171" s="427"/>
      <c r="Q171" s="427"/>
      <c r="R171" s="427"/>
      <c r="S171" s="427"/>
      <c r="T171" s="427"/>
      <c r="U171" s="427"/>
      <c r="V171" s="427"/>
      <c r="W171" s="427"/>
      <c r="X171" s="427"/>
      <c r="Y171" s="427"/>
      <c r="Z171" s="427"/>
      <c r="AA171" s="427"/>
      <c r="AB171" s="427"/>
      <c r="AC171" s="427"/>
      <c r="AD171" s="427"/>
      <c r="AE171" s="427"/>
      <c r="AF171" s="427"/>
      <c r="AG171" s="427"/>
      <c r="AH171" s="427"/>
      <c r="AI171" s="427"/>
      <c r="AJ171" s="427"/>
      <c r="AK171" s="427"/>
      <c r="AL171" s="427"/>
      <c r="AM171" s="427"/>
      <c r="AN171" s="427"/>
      <c r="AO171" s="427"/>
      <c r="AP171" s="427"/>
      <c r="AQ171" s="427"/>
      <c r="AR171" s="427"/>
      <c r="AS171" s="427"/>
      <c r="AT171" s="427"/>
      <c r="AU171" s="427"/>
      <c r="AV171" s="427"/>
      <c r="AW171" s="427"/>
      <c r="AX171" s="427"/>
      <c r="AY171" s="427"/>
      <c r="AZ171" s="427"/>
      <c r="BA171" s="427"/>
      <c r="BB171" s="427"/>
      <c r="BC171" s="427"/>
      <c r="BD171" s="427"/>
      <c r="BE171" s="427"/>
      <c r="BF171" s="427"/>
      <c r="BG171" s="427"/>
      <c r="BH171" s="427"/>
      <c r="BI171" s="427"/>
      <c r="BJ171" s="427"/>
      <c r="BK171" s="427"/>
      <c r="BL171" s="427"/>
      <c r="BM171" s="427"/>
      <c r="BN171" s="427"/>
      <c r="BO171" s="427"/>
      <c r="BP171" s="427"/>
      <c r="BQ171" s="427"/>
      <c r="BR171" s="427"/>
      <c r="BS171" s="427"/>
      <c r="BT171" s="427"/>
      <c r="BU171" s="427"/>
      <c r="BV171" s="427"/>
      <c r="BW171" s="427"/>
      <c r="BX171" s="427"/>
      <c r="BY171" s="427"/>
      <c r="BZ171" s="427"/>
      <c r="CA171" s="427"/>
      <c r="CB171" s="427"/>
      <c r="CC171" s="427"/>
      <c r="CD171" s="427"/>
      <c r="CE171" s="427"/>
      <c r="CF171" s="427"/>
      <c r="CG171" s="427"/>
      <c r="CH171" s="427"/>
      <c r="CI171" s="427"/>
      <c r="CJ171" s="427"/>
      <c r="CK171" s="427"/>
      <c r="CL171" s="427"/>
      <c r="CM171" s="427"/>
      <c r="CN171" s="427"/>
      <c r="CO171" s="427"/>
      <c r="CP171" s="427"/>
      <c r="CQ171" s="427"/>
      <c r="CR171" s="427"/>
      <c r="CS171" s="427"/>
      <c r="CT171" s="427"/>
      <c r="CU171" s="427"/>
      <c r="CV171" s="427"/>
      <c r="CW171" s="427"/>
      <c r="CX171" s="427"/>
      <c r="CY171" s="427"/>
      <c r="CZ171" s="427"/>
      <c r="DA171" s="427"/>
      <c r="DB171" s="427"/>
      <c r="DC171" s="427"/>
      <c r="DD171" s="427"/>
      <c r="DE171" s="427"/>
      <c r="DF171" s="427"/>
      <c r="DG171" s="427"/>
      <c r="DH171" s="427"/>
      <c r="DI171" s="427"/>
      <c r="DJ171" s="427"/>
      <c r="DK171" s="427"/>
      <c r="DL171" s="427"/>
      <c r="DM171" s="427"/>
      <c r="DN171" s="427"/>
      <c r="DO171" s="427"/>
      <c r="DP171" s="427"/>
      <c r="DQ171" s="427"/>
      <c r="DR171" s="427"/>
      <c r="DS171" s="427"/>
      <c r="DT171" s="427"/>
      <c r="DU171" s="427"/>
      <c r="DV171" s="427"/>
      <c r="DW171" s="427"/>
      <c r="DX171" s="427"/>
      <c r="DY171" s="427"/>
      <c r="DZ171" s="427"/>
      <c r="EA171" s="427"/>
      <c r="EB171" s="427"/>
      <c r="EC171" s="427"/>
      <c r="ED171" s="427"/>
      <c r="EE171" s="427"/>
      <c r="EF171" s="427"/>
      <c r="EG171" s="427"/>
      <c r="EH171" s="427"/>
      <c r="EI171" s="427"/>
      <c r="EJ171" s="427"/>
      <c r="EK171" s="427"/>
      <c r="EL171" s="427"/>
      <c r="EM171" s="427"/>
      <c r="EN171" s="427"/>
      <c r="EO171" s="427"/>
      <c r="EP171" s="427"/>
      <c r="EQ171" s="427"/>
      <c r="ER171" s="427"/>
      <c r="ES171" s="427"/>
      <c r="ET171" s="427"/>
      <c r="EU171" s="427"/>
      <c r="EV171" s="427"/>
      <c r="EW171" s="427"/>
      <c r="EX171" s="427"/>
      <c r="EY171" s="427"/>
      <c r="EZ171" s="427"/>
      <c r="FA171" s="427"/>
      <c r="FB171" s="427"/>
      <c r="FC171" s="427"/>
      <c r="FD171" s="427"/>
      <c r="FE171" s="427"/>
      <c r="FF171" s="427"/>
      <c r="FG171" s="427"/>
      <c r="FH171" s="427"/>
      <c r="FI171" s="427"/>
      <c r="FJ171" s="427"/>
      <c r="FK171" s="427"/>
      <c r="FL171" s="427"/>
      <c r="FM171" s="427"/>
      <c r="FN171" s="427"/>
      <c r="FO171" s="427"/>
      <c r="FP171" s="427"/>
      <c r="FQ171" s="427"/>
      <c r="FR171" s="427"/>
      <c r="FS171" s="427"/>
      <c r="FT171" s="431"/>
    </row>
    <row r="172" spans="1:176" s="32" customFormat="1" ht="47.25" x14ac:dyDescent="0.3">
      <c r="A172" s="7">
        <v>171</v>
      </c>
      <c r="B172" s="392" t="s">
        <v>883</v>
      </c>
      <c r="C172" s="392" t="s">
        <v>1098</v>
      </c>
      <c r="D172" s="398" t="s">
        <v>873</v>
      </c>
      <c r="E172" s="154">
        <v>2018</v>
      </c>
      <c r="F172" s="158" t="s">
        <v>224</v>
      </c>
      <c r="G172" s="161" t="s">
        <v>2673</v>
      </c>
      <c r="H172" s="427"/>
      <c r="I172" s="427"/>
      <c r="J172" s="427"/>
      <c r="K172" s="427"/>
      <c r="L172" s="427"/>
      <c r="M172" s="427"/>
      <c r="N172" s="427"/>
      <c r="O172" s="427"/>
      <c r="P172" s="427"/>
      <c r="Q172" s="427"/>
      <c r="R172" s="427"/>
      <c r="S172" s="427"/>
      <c r="T172" s="427"/>
      <c r="U172" s="427"/>
      <c r="V172" s="427"/>
      <c r="W172" s="427"/>
      <c r="X172" s="427"/>
      <c r="Y172" s="427"/>
      <c r="Z172" s="427"/>
      <c r="AA172" s="427"/>
      <c r="AB172" s="427"/>
      <c r="AC172" s="427"/>
      <c r="AD172" s="427"/>
      <c r="AE172" s="427"/>
      <c r="AF172" s="427"/>
      <c r="AG172" s="427"/>
      <c r="AH172" s="427"/>
      <c r="AI172" s="427"/>
      <c r="AJ172" s="427"/>
      <c r="AK172" s="427"/>
      <c r="AL172" s="427"/>
      <c r="AM172" s="427"/>
      <c r="AN172" s="427"/>
      <c r="AO172" s="427"/>
      <c r="AP172" s="427"/>
      <c r="AQ172" s="427"/>
      <c r="AR172" s="427"/>
      <c r="AS172" s="427"/>
      <c r="AT172" s="427"/>
      <c r="AU172" s="427"/>
      <c r="AV172" s="427"/>
      <c r="AW172" s="427"/>
      <c r="AX172" s="427"/>
      <c r="AY172" s="427"/>
      <c r="AZ172" s="427"/>
      <c r="BA172" s="427"/>
      <c r="BB172" s="427"/>
      <c r="BC172" s="427"/>
      <c r="BD172" s="427"/>
      <c r="BE172" s="427"/>
      <c r="BF172" s="427"/>
      <c r="BG172" s="427"/>
      <c r="BH172" s="427"/>
      <c r="BI172" s="427"/>
      <c r="BJ172" s="427"/>
      <c r="BK172" s="427"/>
      <c r="BL172" s="427"/>
      <c r="BM172" s="427"/>
      <c r="BN172" s="427"/>
      <c r="BO172" s="427"/>
      <c r="BP172" s="427"/>
      <c r="BQ172" s="427"/>
      <c r="BR172" s="427"/>
      <c r="BS172" s="427"/>
      <c r="BT172" s="427"/>
      <c r="BU172" s="427"/>
      <c r="BV172" s="427"/>
      <c r="BW172" s="427"/>
      <c r="BX172" s="427"/>
      <c r="BY172" s="427"/>
      <c r="BZ172" s="427"/>
      <c r="CA172" s="427"/>
      <c r="CB172" s="427"/>
      <c r="CC172" s="427"/>
      <c r="CD172" s="427"/>
      <c r="CE172" s="427"/>
      <c r="CF172" s="427"/>
      <c r="CG172" s="427"/>
      <c r="CH172" s="427"/>
      <c r="CI172" s="427"/>
      <c r="CJ172" s="427"/>
      <c r="CK172" s="427"/>
      <c r="CL172" s="427"/>
      <c r="CM172" s="427"/>
      <c r="CN172" s="427"/>
      <c r="CO172" s="427"/>
      <c r="CP172" s="427"/>
      <c r="CQ172" s="427"/>
      <c r="CR172" s="427"/>
      <c r="CS172" s="427"/>
      <c r="CT172" s="427"/>
      <c r="CU172" s="427"/>
      <c r="CV172" s="427"/>
      <c r="CW172" s="427"/>
      <c r="CX172" s="427"/>
      <c r="CY172" s="427"/>
      <c r="CZ172" s="427"/>
      <c r="DA172" s="427"/>
      <c r="DB172" s="427"/>
      <c r="DC172" s="427"/>
      <c r="DD172" s="427"/>
      <c r="DE172" s="427"/>
      <c r="DF172" s="427"/>
      <c r="DG172" s="427"/>
      <c r="DH172" s="427"/>
      <c r="DI172" s="427"/>
      <c r="DJ172" s="427"/>
      <c r="DK172" s="427"/>
      <c r="DL172" s="427"/>
      <c r="DM172" s="427"/>
      <c r="DN172" s="427"/>
      <c r="DO172" s="427"/>
      <c r="DP172" s="427"/>
      <c r="DQ172" s="427"/>
      <c r="DR172" s="427"/>
      <c r="DS172" s="427"/>
      <c r="DT172" s="427"/>
      <c r="DU172" s="427"/>
      <c r="DV172" s="427"/>
      <c r="DW172" s="427"/>
      <c r="DX172" s="427"/>
      <c r="DY172" s="427"/>
      <c r="DZ172" s="427"/>
      <c r="EA172" s="427"/>
      <c r="EB172" s="427"/>
      <c r="EC172" s="427"/>
      <c r="ED172" s="427"/>
      <c r="EE172" s="427"/>
      <c r="EF172" s="427"/>
      <c r="EG172" s="427"/>
      <c r="EH172" s="427"/>
      <c r="EI172" s="427"/>
      <c r="EJ172" s="427"/>
      <c r="EK172" s="427"/>
      <c r="EL172" s="427"/>
      <c r="EM172" s="427"/>
      <c r="EN172" s="427"/>
      <c r="EO172" s="427"/>
      <c r="EP172" s="427"/>
      <c r="EQ172" s="427"/>
      <c r="ER172" s="427"/>
      <c r="ES172" s="427"/>
      <c r="ET172" s="427"/>
      <c r="EU172" s="427"/>
      <c r="EV172" s="427"/>
      <c r="EW172" s="427"/>
      <c r="EX172" s="427"/>
      <c r="EY172" s="427"/>
      <c r="EZ172" s="427"/>
      <c r="FA172" s="427"/>
      <c r="FB172" s="427"/>
      <c r="FC172" s="427"/>
      <c r="FD172" s="427"/>
      <c r="FE172" s="427"/>
      <c r="FF172" s="427"/>
      <c r="FG172" s="427"/>
      <c r="FH172" s="427"/>
      <c r="FI172" s="427"/>
      <c r="FJ172" s="427"/>
      <c r="FK172" s="427"/>
      <c r="FL172" s="427"/>
      <c r="FM172" s="427"/>
      <c r="FN172" s="427"/>
      <c r="FO172" s="427"/>
      <c r="FP172" s="427"/>
      <c r="FQ172" s="427"/>
      <c r="FR172" s="427"/>
      <c r="FS172" s="427"/>
      <c r="FT172" s="431"/>
    </row>
    <row r="173" spans="1:176" s="32" customFormat="1" ht="63" x14ac:dyDescent="0.3">
      <c r="A173" s="7">
        <v>172</v>
      </c>
      <c r="B173" s="392" t="s">
        <v>884</v>
      </c>
      <c r="C173" s="395" t="s">
        <v>1102</v>
      </c>
      <c r="D173" s="398" t="s">
        <v>885</v>
      </c>
      <c r="E173" s="154">
        <v>2018</v>
      </c>
      <c r="F173" s="158" t="s">
        <v>224</v>
      </c>
      <c r="G173" s="161" t="s">
        <v>2673</v>
      </c>
      <c r="H173" s="427"/>
      <c r="I173" s="427"/>
      <c r="J173" s="427"/>
      <c r="K173" s="427"/>
      <c r="L173" s="427"/>
      <c r="M173" s="427"/>
      <c r="N173" s="427"/>
      <c r="O173" s="427"/>
      <c r="P173" s="427"/>
      <c r="Q173" s="427"/>
      <c r="R173" s="427"/>
      <c r="S173" s="427"/>
      <c r="T173" s="427"/>
      <c r="U173" s="427"/>
      <c r="V173" s="427"/>
      <c r="W173" s="427"/>
      <c r="X173" s="427"/>
      <c r="Y173" s="427"/>
      <c r="Z173" s="427"/>
      <c r="AA173" s="427"/>
      <c r="AB173" s="427"/>
      <c r="AC173" s="427"/>
      <c r="AD173" s="427"/>
      <c r="AE173" s="427"/>
      <c r="AF173" s="427"/>
      <c r="AG173" s="427"/>
      <c r="AH173" s="427"/>
      <c r="AI173" s="427"/>
      <c r="AJ173" s="427"/>
      <c r="AK173" s="427"/>
      <c r="AL173" s="427"/>
      <c r="AM173" s="427"/>
      <c r="AN173" s="427"/>
      <c r="AO173" s="427"/>
      <c r="AP173" s="427"/>
      <c r="AQ173" s="427"/>
      <c r="AR173" s="427"/>
      <c r="AS173" s="427"/>
      <c r="AT173" s="427"/>
      <c r="AU173" s="427"/>
      <c r="AV173" s="427"/>
      <c r="AW173" s="427"/>
      <c r="AX173" s="427"/>
      <c r="AY173" s="427"/>
      <c r="AZ173" s="427"/>
      <c r="BA173" s="427"/>
      <c r="BB173" s="427"/>
      <c r="BC173" s="427"/>
      <c r="BD173" s="427"/>
      <c r="BE173" s="427"/>
      <c r="BF173" s="427"/>
      <c r="BG173" s="427"/>
      <c r="BH173" s="427"/>
      <c r="BI173" s="427"/>
      <c r="BJ173" s="427"/>
      <c r="BK173" s="427"/>
      <c r="BL173" s="427"/>
      <c r="BM173" s="427"/>
      <c r="BN173" s="427"/>
      <c r="BO173" s="427"/>
      <c r="BP173" s="427"/>
      <c r="BQ173" s="427"/>
      <c r="BR173" s="427"/>
      <c r="BS173" s="427"/>
      <c r="BT173" s="427"/>
      <c r="BU173" s="427"/>
      <c r="BV173" s="427"/>
      <c r="BW173" s="427"/>
      <c r="BX173" s="427"/>
      <c r="BY173" s="427"/>
      <c r="BZ173" s="427"/>
      <c r="CA173" s="427"/>
      <c r="CB173" s="427"/>
      <c r="CC173" s="427"/>
      <c r="CD173" s="427"/>
      <c r="CE173" s="427"/>
      <c r="CF173" s="427"/>
      <c r="CG173" s="427"/>
      <c r="CH173" s="427"/>
      <c r="CI173" s="427"/>
      <c r="CJ173" s="427"/>
      <c r="CK173" s="427"/>
      <c r="CL173" s="427"/>
      <c r="CM173" s="427"/>
      <c r="CN173" s="427"/>
      <c r="CO173" s="427"/>
      <c r="CP173" s="427"/>
      <c r="CQ173" s="427"/>
      <c r="CR173" s="427"/>
      <c r="CS173" s="427"/>
      <c r="CT173" s="427"/>
      <c r="CU173" s="427"/>
      <c r="CV173" s="427"/>
      <c r="CW173" s="427"/>
      <c r="CX173" s="427"/>
      <c r="CY173" s="427"/>
      <c r="CZ173" s="427"/>
      <c r="DA173" s="427"/>
      <c r="DB173" s="427"/>
      <c r="DC173" s="427"/>
      <c r="DD173" s="427"/>
      <c r="DE173" s="427"/>
      <c r="DF173" s="427"/>
      <c r="DG173" s="427"/>
      <c r="DH173" s="427"/>
      <c r="DI173" s="427"/>
      <c r="DJ173" s="427"/>
      <c r="DK173" s="427"/>
      <c r="DL173" s="427"/>
      <c r="DM173" s="427"/>
      <c r="DN173" s="427"/>
      <c r="DO173" s="427"/>
      <c r="DP173" s="427"/>
      <c r="DQ173" s="427"/>
      <c r="DR173" s="427"/>
      <c r="DS173" s="427"/>
      <c r="DT173" s="427"/>
      <c r="DU173" s="427"/>
      <c r="DV173" s="427"/>
      <c r="DW173" s="427"/>
      <c r="DX173" s="427"/>
      <c r="DY173" s="427"/>
      <c r="DZ173" s="427"/>
      <c r="EA173" s="427"/>
      <c r="EB173" s="427"/>
      <c r="EC173" s="427"/>
      <c r="ED173" s="427"/>
      <c r="EE173" s="427"/>
      <c r="EF173" s="427"/>
      <c r="EG173" s="427"/>
      <c r="EH173" s="427"/>
      <c r="EI173" s="427"/>
      <c r="EJ173" s="427"/>
      <c r="EK173" s="427"/>
      <c r="EL173" s="427"/>
      <c r="EM173" s="427"/>
      <c r="EN173" s="427"/>
      <c r="EO173" s="427"/>
      <c r="EP173" s="427"/>
      <c r="EQ173" s="427"/>
      <c r="ER173" s="427"/>
      <c r="ES173" s="427"/>
      <c r="ET173" s="427"/>
      <c r="EU173" s="427"/>
      <c r="EV173" s="427"/>
      <c r="EW173" s="427"/>
      <c r="EX173" s="427"/>
      <c r="EY173" s="427"/>
      <c r="EZ173" s="427"/>
      <c r="FA173" s="427"/>
      <c r="FB173" s="427"/>
      <c r="FC173" s="427"/>
      <c r="FD173" s="427"/>
      <c r="FE173" s="427"/>
      <c r="FF173" s="427"/>
      <c r="FG173" s="427"/>
      <c r="FH173" s="427"/>
      <c r="FI173" s="427"/>
      <c r="FJ173" s="427"/>
      <c r="FK173" s="427"/>
      <c r="FL173" s="427"/>
      <c r="FM173" s="427"/>
      <c r="FN173" s="427"/>
      <c r="FO173" s="427"/>
      <c r="FP173" s="427"/>
      <c r="FQ173" s="427"/>
      <c r="FR173" s="427"/>
      <c r="FS173" s="427"/>
      <c r="FT173" s="431"/>
    </row>
    <row r="174" spans="1:176" s="32" customFormat="1" ht="47.25" x14ac:dyDescent="0.3">
      <c r="A174" s="7">
        <v>173</v>
      </c>
      <c r="B174" s="392" t="s">
        <v>886</v>
      </c>
      <c r="C174" s="395" t="s">
        <v>1260</v>
      </c>
      <c r="D174" s="398" t="s">
        <v>887</v>
      </c>
      <c r="E174" s="154">
        <v>2018</v>
      </c>
      <c r="F174" s="158" t="s">
        <v>224</v>
      </c>
      <c r="G174" s="161" t="s">
        <v>2673</v>
      </c>
      <c r="H174" s="427"/>
      <c r="I174" s="427"/>
      <c r="J174" s="427"/>
      <c r="K174" s="427"/>
      <c r="L174" s="427"/>
      <c r="M174" s="427"/>
      <c r="N174" s="427"/>
      <c r="O174" s="427"/>
      <c r="P174" s="427"/>
      <c r="Q174" s="427"/>
      <c r="R174" s="427"/>
      <c r="S174" s="427"/>
      <c r="T174" s="427"/>
      <c r="U174" s="427"/>
      <c r="V174" s="427"/>
      <c r="W174" s="427"/>
      <c r="X174" s="427"/>
      <c r="Y174" s="427"/>
      <c r="Z174" s="427"/>
      <c r="AA174" s="427"/>
      <c r="AB174" s="427"/>
      <c r="AC174" s="427"/>
      <c r="AD174" s="427"/>
      <c r="AE174" s="427"/>
      <c r="AF174" s="427"/>
      <c r="AG174" s="427"/>
      <c r="AH174" s="427"/>
      <c r="AI174" s="427"/>
      <c r="AJ174" s="427"/>
      <c r="AK174" s="427"/>
      <c r="AL174" s="427"/>
      <c r="AM174" s="427"/>
      <c r="AN174" s="427"/>
      <c r="AO174" s="427"/>
      <c r="AP174" s="427"/>
      <c r="AQ174" s="427"/>
      <c r="AR174" s="427"/>
      <c r="AS174" s="427"/>
      <c r="AT174" s="427"/>
      <c r="AU174" s="427"/>
      <c r="AV174" s="427"/>
      <c r="AW174" s="427"/>
      <c r="AX174" s="427"/>
      <c r="AY174" s="427"/>
      <c r="AZ174" s="427"/>
      <c r="BA174" s="427"/>
      <c r="BB174" s="427"/>
      <c r="BC174" s="427"/>
      <c r="BD174" s="427"/>
      <c r="BE174" s="427"/>
      <c r="BF174" s="427"/>
      <c r="BG174" s="427"/>
      <c r="BH174" s="427"/>
      <c r="BI174" s="427"/>
      <c r="BJ174" s="427"/>
      <c r="BK174" s="427"/>
      <c r="BL174" s="427"/>
      <c r="BM174" s="427"/>
      <c r="BN174" s="427"/>
      <c r="BO174" s="427"/>
      <c r="BP174" s="427"/>
      <c r="BQ174" s="427"/>
      <c r="BR174" s="427"/>
      <c r="BS174" s="427"/>
      <c r="BT174" s="427"/>
      <c r="BU174" s="427"/>
      <c r="BV174" s="427"/>
      <c r="BW174" s="427"/>
      <c r="BX174" s="427"/>
      <c r="BY174" s="427"/>
      <c r="BZ174" s="427"/>
      <c r="CA174" s="427"/>
      <c r="CB174" s="427"/>
      <c r="CC174" s="427"/>
      <c r="CD174" s="427"/>
      <c r="CE174" s="427"/>
      <c r="CF174" s="427"/>
      <c r="CG174" s="427"/>
      <c r="CH174" s="427"/>
      <c r="CI174" s="427"/>
      <c r="CJ174" s="427"/>
      <c r="CK174" s="427"/>
      <c r="CL174" s="427"/>
      <c r="CM174" s="427"/>
      <c r="CN174" s="427"/>
      <c r="CO174" s="427"/>
      <c r="CP174" s="427"/>
      <c r="CQ174" s="427"/>
      <c r="CR174" s="427"/>
      <c r="CS174" s="427"/>
      <c r="CT174" s="427"/>
      <c r="CU174" s="427"/>
      <c r="CV174" s="427"/>
      <c r="CW174" s="427"/>
      <c r="CX174" s="427"/>
      <c r="CY174" s="427"/>
      <c r="CZ174" s="427"/>
      <c r="DA174" s="427"/>
      <c r="DB174" s="427"/>
      <c r="DC174" s="427"/>
      <c r="DD174" s="427"/>
      <c r="DE174" s="427"/>
      <c r="DF174" s="427"/>
      <c r="DG174" s="427"/>
      <c r="DH174" s="427"/>
      <c r="DI174" s="427"/>
      <c r="DJ174" s="427"/>
      <c r="DK174" s="427"/>
      <c r="DL174" s="427"/>
      <c r="DM174" s="427"/>
      <c r="DN174" s="427"/>
      <c r="DO174" s="427"/>
      <c r="DP174" s="427"/>
      <c r="DQ174" s="427"/>
      <c r="DR174" s="427"/>
      <c r="DS174" s="427"/>
      <c r="DT174" s="427"/>
      <c r="DU174" s="427"/>
      <c r="DV174" s="427"/>
      <c r="DW174" s="427"/>
      <c r="DX174" s="427"/>
      <c r="DY174" s="427"/>
      <c r="DZ174" s="427"/>
      <c r="EA174" s="427"/>
      <c r="EB174" s="427"/>
      <c r="EC174" s="427"/>
      <c r="ED174" s="427"/>
      <c r="EE174" s="427"/>
      <c r="EF174" s="427"/>
      <c r="EG174" s="427"/>
      <c r="EH174" s="427"/>
      <c r="EI174" s="427"/>
      <c r="EJ174" s="427"/>
      <c r="EK174" s="427"/>
      <c r="EL174" s="427"/>
      <c r="EM174" s="427"/>
      <c r="EN174" s="427"/>
      <c r="EO174" s="427"/>
      <c r="EP174" s="427"/>
      <c r="EQ174" s="427"/>
      <c r="ER174" s="427"/>
      <c r="ES174" s="427"/>
      <c r="ET174" s="427"/>
      <c r="EU174" s="427"/>
      <c r="EV174" s="427"/>
      <c r="EW174" s="427"/>
      <c r="EX174" s="427"/>
      <c r="EY174" s="427"/>
      <c r="EZ174" s="427"/>
      <c r="FA174" s="427"/>
      <c r="FB174" s="427"/>
      <c r="FC174" s="427"/>
      <c r="FD174" s="427"/>
      <c r="FE174" s="427"/>
      <c r="FF174" s="427"/>
      <c r="FG174" s="427"/>
      <c r="FH174" s="427"/>
      <c r="FI174" s="427"/>
      <c r="FJ174" s="427"/>
      <c r="FK174" s="427"/>
      <c r="FL174" s="427"/>
      <c r="FM174" s="427"/>
      <c r="FN174" s="427"/>
      <c r="FO174" s="427"/>
      <c r="FP174" s="427"/>
      <c r="FQ174" s="427"/>
      <c r="FR174" s="427"/>
      <c r="FS174" s="427"/>
      <c r="FT174" s="431"/>
    </row>
    <row r="175" spans="1:176" s="32" customFormat="1" ht="31.5" x14ac:dyDescent="0.3">
      <c r="A175" s="7">
        <v>174</v>
      </c>
      <c r="B175" s="394" t="s">
        <v>569</v>
      </c>
      <c r="C175" s="394" t="s">
        <v>739</v>
      </c>
      <c r="D175" s="348" t="s">
        <v>349</v>
      </c>
      <c r="E175" s="1">
        <v>2019</v>
      </c>
      <c r="F175" s="71" t="s">
        <v>224</v>
      </c>
      <c r="G175" s="27" t="s">
        <v>2674</v>
      </c>
      <c r="H175" s="418"/>
      <c r="I175" s="428"/>
      <c r="J175" s="418"/>
      <c r="K175" s="418"/>
      <c r="L175" s="418"/>
      <c r="M175" s="418"/>
      <c r="N175" s="418"/>
      <c r="O175" s="418"/>
      <c r="P175" s="418"/>
      <c r="Q175" s="418"/>
      <c r="R175" s="418"/>
      <c r="S175" s="418"/>
      <c r="T175" s="418"/>
      <c r="U175" s="418"/>
      <c r="V175" s="418"/>
      <c r="W175" s="418"/>
      <c r="X175" s="418"/>
      <c r="Y175" s="418"/>
      <c r="Z175" s="418"/>
      <c r="AA175" s="418"/>
      <c r="AB175" s="418"/>
      <c r="AC175" s="418"/>
      <c r="AD175" s="418"/>
      <c r="AE175" s="418"/>
      <c r="AF175" s="418"/>
      <c r="AG175" s="418"/>
      <c r="AH175" s="418"/>
      <c r="AI175" s="418"/>
      <c r="AJ175" s="418"/>
      <c r="AK175" s="418"/>
      <c r="AL175" s="418"/>
      <c r="AM175" s="418"/>
      <c r="AN175" s="418"/>
      <c r="AO175" s="418"/>
      <c r="AP175" s="418"/>
      <c r="AQ175" s="418"/>
      <c r="AR175" s="418"/>
      <c r="AS175" s="418"/>
      <c r="AT175" s="418"/>
      <c r="AU175" s="418"/>
      <c r="AV175" s="418"/>
      <c r="AW175" s="418"/>
      <c r="AX175" s="418"/>
      <c r="AY175" s="418"/>
      <c r="AZ175" s="418"/>
      <c r="BA175" s="418"/>
      <c r="BB175" s="418"/>
      <c r="BC175" s="418"/>
      <c r="BD175" s="418"/>
      <c r="BE175" s="418"/>
      <c r="BF175" s="418"/>
      <c r="BG175" s="418"/>
      <c r="BH175" s="418"/>
      <c r="BI175" s="418"/>
      <c r="BJ175" s="418"/>
      <c r="BK175" s="418"/>
      <c r="BL175" s="418"/>
      <c r="BM175" s="418"/>
      <c r="BN175" s="418"/>
      <c r="BO175" s="418"/>
      <c r="BP175" s="418"/>
      <c r="BQ175" s="418"/>
      <c r="BR175" s="418"/>
      <c r="BS175" s="418"/>
      <c r="BT175" s="418"/>
      <c r="BU175" s="418"/>
      <c r="BV175" s="418"/>
      <c r="BW175" s="418"/>
      <c r="BX175" s="418"/>
      <c r="BY175" s="418"/>
      <c r="BZ175" s="418"/>
      <c r="CA175" s="418"/>
      <c r="CB175" s="418"/>
      <c r="CC175" s="418"/>
      <c r="CD175" s="418"/>
      <c r="CE175" s="418"/>
      <c r="CF175" s="418"/>
      <c r="CG175" s="418"/>
      <c r="CH175" s="418"/>
      <c r="CI175" s="418"/>
      <c r="CJ175" s="418"/>
      <c r="CK175" s="418"/>
      <c r="CL175" s="418"/>
      <c r="CM175" s="418"/>
      <c r="CN175" s="418"/>
      <c r="CO175" s="418"/>
      <c r="CP175" s="418"/>
      <c r="CQ175" s="418"/>
      <c r="CR175" s="418"/>
      <c r="CS175" s="418"/>
      <c r="CT175" s="418"/>
      <c r="CU175" s="418"/>
      <c r="CV175" s="418"/>
      <c r="CW175" s="418"/>
      <c r="CX175" s="418"/>
      <c r="CY175" s="418"/>
      <c r="CZ175" s="418"/>
      <c r="DA175" s="418"/>
      <c r="DB175" s="418"/>
      <c r="DC175" s="418"/>
      <c r="DD175" s="418"/>
      <c r="DE175" s="418"/>
      <c r="DF175" s="418"/>
      <c r="DG175" s="418"/>
      <c r="DH175" s="418"/>
      <c r="DI175" s="418"/>
      <c r="DJ175" s="418"/>
      <c r="DK175" s="418"/>
      <c r="DL175" s="418"/>
      <c r="DM175" s="418"/>
      <c r="DN175" s="418"/>
      <c r="DO175" s="418"/>
      <c r="DP175" s="418"/>
      <c r="DQ175" s="418"/>
      <c r="DR175" s="418"/>
      <c r="DS175" s="418"/>
      <c r="DT175" s="418"/>
      <c r="DU175" s="418"/>
      <c r="DV175" s="418"/>
      <c r="DW175" s="418"/>
      <c r="DX175" s="418"/>
      <c r="DY175" s="418"/>
      <c r="DZ175" s="418"/>
      <c r="EA175" s="418"/>
      <c r="EB175" s="418"/>
      <c r="EC175" s="418"/>
      <c r="ED175" s="418"/>
      <c r="EE175" s="418"/>
      <c r="EF175" s="418"/>
      <c r="EG175" s="418"/>
      <c r="EH175" s="418"/>
      <c r="EI175" s="418"/>
      <c r="EJ175" s="418"/>
      <c r="EK175" s="418"/>
      <c r="EL175" s="418"/>
      <c r="EM175" s="418"/>
      <c r="EN175" s="418"/>
      <c r="EO175" s="418"/>
      <c r="EP175" s="418"/>
      <c r="EQ175" s="418"/>
      <c r="ER175" s="418"/>
      <c r="ES175" s="418"/>
      <c r="ET175" s="418"/>
      <c r="EU175" s="418"/>
      <c r="EV175" s="418"/>
      <c r="EW175" s="418"/>
      <c r="EX175" s="418"/>
      <c r="EY175" s="418"/>
      <c r="EZ175" s="418"/>
      <c r="FA175" s="418"/>
      <c r="FB175" s="418"/>
      <c r="FC175" s="418"/>
      <c r="FD175" s="418"/>
      <c r="FE175" s="418"/>
      <c r="FF175" s="418"/>
      <c r="FG175" s="418"/>
      <c r="FH175" s="418"/>
      <c r="FI175" s="418"/>
      <c r="FJ175" s="418"/>
      <c r="FK175" s="418"/>
      <c r="FL175" s="418"/>
      <c r="FM175" s="418"/>
      <c r="FN175" s="418"/>
      <c r="FO175" s="418"/>
      <c r="FP175" s="418"/>
      <c r="FQ175" s="418"/>
      <c r="FR175" s="418"/>
      <c r="FS175" s="418"/>
      <c r="FT175" s="431"/>
    </row>
    <row r="176" spans="1:176" s="32" customFormat="1" ht="31.5" x14ac:dyDescent="0.3">
      <c r="A176" s="7">
        <v>175</v>
      </c>
      <c r="B176" s="394" t="s">
        <v>629</v>
      </c>
      <c r="C176" s="397" t="s">
        <v>754</v>
      </c>
      <c r="D176" s="348" t="s">
        <v>492</v>
      </c>
      <c r="E176" s="1">
        <v>2019</v>
      </c>
      <c r="F176" s="71" t="s">
        <v>224</v>
      </c>
      <c r="G176" s="27" t="s">
        <v>2674</v>
      </c>
      <c r="H176" s="421"/>
      <c r="I176" s="428"/>
      <c r="J176" s="421"/>
      <c r="K176" s="421"/>
      <c r="L176" s="421"/>
      <c r="M176" s="421"/>
      <c r="N176" s="421"/>
      <c r="O176" s="421"/>
      <c r="P176" s="421"/>
      <c r="Q176" s="421"/>
      <c r="R176" s="421"/>
      <c r="S176" s="421"/>
      <c r="T176" s="421"/>
      <c r="U176" s="421"/>
      <c r="V176" s="421"/>
      <c r="W176" s="421"/>
      <c r="X176" s="421"/>
      <c r="Y176" s="421"/>
      <c r="Z176" s="421"/>
      <c r="AA176" s="421"/>
      <c r="AB176" s="421"/>
      <c r="AC176" s="421"/>
      <c r="AD176" s="421"/>
      <c r="AE176" s="421"/>
      <c r="AF176" s="421"/>
      <c r="AG176" s="421"/>
      <c r="AH176" s="421"/>
      <c r="AI176" s="421"/>
      <c r="AJ176" s="421"/>
      <c r="AK176" s="421"/>
      <c r="AL176" s="421"/>
      <c r="AM176" s="421"/>
      <c r="AN176" s="421"/>
      <c r="AO176" s="421"/>
      <c r="AP176" s="421"/>
      <c r="AQ176" s="421"/>
      <c r="AR176" s="421"/>
      <c r="AS176" s="421"/>
      <c r="AT176" s="421"/>
      <c r="AU176" s="421"/>
      <c r="AV176" s="421"/>
      <c r="AW176" s="421"/>
      <c r="AX176" s="421"/>
      <c r="AY176" s="421"/>
      <c r="AZ176" s="421"/>
      <c r="BA176" s="421"/>
      <c r="BB176" s="421"/>
      <c r="BC176" s="421"/>
      <c r="BD176" s="421"/>
      <c r="BE176" s="421"/>
      <c r="BF176" s="421"/>
      <c r="BG176" s="421"/>
      <c r="BH176" s="421"/>
      <c r="BI176" s="421"/>
      <c r="BJ176" s="421"/>
      <c r="BK176" s="421"/>
      <c r="BL176" s="421"/>
      <c r="BM176" s="421"/>
      <c r="BN176" s="421"/>
      <c r="BO176" s="421"/>
      <c r="BP176" s="421"/>
      <c r="BQ176" s="421"/>
      <c r="BR176" s="421"/>
      <c r="BS176" s="421"/>
      <c r="BT176" s="421"/>
      <c r="BU176" s="421"/>
      <c r="BV176" s="421"/>
      <c r="BW176" s="421"/>
      <c r="BX176" s="421"/>
      <c r="BY176" s="421"/>
      <c r="BZ176" s="421"/>
      <c r="CA176" s="421"/>
      <c r="CB176" s="421"/>
      <c r="CC176" s="421"/>
      <c r="CD176" s="421"/>
      <c r="CE176" s="421"/>
      <c r="CF176" s="421"/>
      <c r="CG176" s="421"/>
      <c r="CH176" s="421"/>
      <c r="CI176" s="421"/>
      <c r="CJ176" s="421"/>
      <c r="CK176" s="421"/>
      <c r="CL176" s="421"/>
      <c r="CM176" s="421"/>
      <c r="CN176" s="421"/>
      <c r="CO176" s="421"/>
      <c r="CP176" s="421"/>
      <c r="CQ176" s="421"/>
      <c r="CR176" s="421"/>
      <c r="CS176" s="421"/>
      <c r="CT176" s="421"/>
      <c r="CU176" s="421"/>
      <c r="CV176" s="421"/>
      <c r="CW176" s="421"/>
      <c r="CX176" s="421"/>
      <c r="CY176" s="421"/>
      <c r="CZ176" s="421"/>
      <c r="DA176" s="421"/>
      <c r="DB176" s="421"/>
      <c r="DC176" s="421"/>
      <c r="DD176" s="421"/>
      <c r="DE176" s="421"/>
      <c r="DF176" s="421"/>
      <c r="DG176" s="421"/>
      <c r="DH176" s="421"/>
      <c r="DI176" s="421"/>
      <c r="DJ176" s="421"/>
      <c r="DK176" s="421"/>
      <c r="DL176" s="421"/>
      <c r="DM176" s="421"/>
      <c r="DN176" s="421"/>
      <c r="DO176" s="421"/>
      <c r="DP176" s="421"/>
      <c r="DQ176" s="421"/>
      <c r="DR176" s="421"/>
      <c r="DS176" s="421"/>
      <c r="DT176" s="421"/>
      <c r="DU176" s="421"/>
      <c r="DV176" s="421"/>
      <c r="DW176" s="421"/>
      <c r="DX176" s="421"/>
      <c r="DY176" s="421"/>
      <c r="DZ176" s="421"/>
      <c r="EA176" s="421"/>
      <c r="EB176" s="421"/>
      <c r="EC176" s="421"/>
      <c r="ED176" s="421"/>
      <c r="EE176" s="421"/>
      <c r="EF176" s="421"/>
      <c r="EG176" s="421"/>
      <c r="EH176" s="421"/>
      <c r="EI176" s="421"/>
      <c r="EJ176" s="421"/>
      <c r="EK176" s="421"/>
      <c r="EL176" s="421"/>
      <c r="EM176" s="421"/>
      <c r="EN176" s="421"/>
      <c r="EO176" s="421"/>
      <c r="EP176" s="421"/>
      <c r="EQ176" s="421"/>
      <c r="ER176" s="421"/>
      <c r="ES176" s="421"/>
      <c r="ET176" s="421"/>
      <c r="EU176" s="421"/>
      <c r="EV176" s="421"/>
      <c r="EW176" s="421"/>
      <c r="EX176" s="421"/>
      <c r="EY176" s="421"/>
      <c r="EZ176" s="421"/>
      <c r="FA176" s="421"/>
      <c r="FB176" s="421"/>
      <c r="FC176" s="421"/>
      <c r="FD176" s="421"/>
      <c r="FE176" s="421"/>
      <c r="FF176" s="421"/>
      <c r="FG176" s="421"/>
      <c r="FH176" s="421"/>
      <c r="FI176" s="421"/>
      <c r="FJ176" s="421"/>
      <c r="FK176" s="421"/>
      <c r="FL176" s="421"/>
      <c r="FM176" s="421"/>
      <c r="FN176" s="421"/>
      <c r="FO176" s="421"/>
      <c r="FP176" s="421"/>
      <c r="FQ176" s="421"/>
      <c r="FR176" s="421"/>
      <c r="FS176" s="421"/>
      <c r="FT176" s="431"/>
    </row>
    <row r="177" spans="1:176" s="32" customFormat="1" ht="31.5" x14ac:dyDescent="0.3">
      <c r="A177" s="7">
        <v>176</v>
      </c>
      <c r="B177" s="394" t="s">
        <v>556</v>
      </c>
      <c r="C177" s="394" t="s">
        <v>937</v>
      </c>
      <c r="D177" s="348" t="s">
        <v>557</v>
      </c>
      <c r="E177" s="1">
        <v>2019</v>
      </c>
      <c r="F177" s="71" t="s">
        <v>224</v>
      </c>
      <c r="G177" s="27" t="s">
        <v>2674</v>
      </c>
      <c r="H177" s="418"/>
      <c r="I177" s="428"/>
      <c r="J177" s="418"/>
      <c r="K177" s="418"/>
      <c r="L177" s="418"/>
      <c r="M177" s="418"/>
      <c r="N177" s="418"/>
      <c r="O177" s="418"/>
      <c r="P177" s="418"/>
      <c r="Q177" s="418"/>
      <c r="R177" s="418"/>
      <c r="S177" s="418"/>
      <c r="T177" s="418"/>
      <c r="U177" s="418"/>
      <c r="V177" s="418"/>
      <c r="W177" s="418"/>
      <c r="X177" s="418"/>
      <c r="Y177" s="418"/>
      <c r="Z177" s="418"/>
      <c r="AA177" s="418"/>
      <c r="AB177" s="418"/>
      <c r="AC177" s="418"/>
      <c r="AD177" s="418"/>
      <c r="AE177" s="418"/>
      <c r="AF177" s="418"/>
      <c r="AG177" s="418"/>
      <c r="AH177" s="418"/>
      <c r="AI177" s="418"/>
      <c r="AJ177" s="418"/>
      <c r="AK177" s="418"/>
      <c r="AL177" s="418"/>
      <c r="AM177" s="418"/>
      <c r="AN177" s="418"/>
      <c r="AO177" s="418"/>
      <c r="AP177" s="418"/>
      <c r="AQ177" s="418"/>
      <c r="AR177" s="418"/>
      <c r="AS177" s="418"/>
      <c r="AT177" s="418"/>
      <c r="AU177" s="418"/>
      <c r="AV177" s="418"/>
      <c r="AW177" s="418"/>
      <c r="AX177" s="418"/>
      <c r="AY177" s="418"/>
      <c r="AZ177" s="418"/>
      <c r="BA177" s="418"/>
      <c r="BB177" s="418"/>
      <c r="BC177" s="418"/>
      <c r="BD177" s="418"/>
      <c r="BE177" s="418"/>
      <c r="BF177" s="418"/>
      <c r="BG177" s="418"/>
      <c r="BH177" s="418"/>
      <c r="BI177" s="418"/>
      <c r="BJ177" s="418"/>
      <c r="BK177" s="418"/>
      <c r="BL177" s="418"/>
      <c r="BM177" s="418"/>
      <c r="BN177" s="418"/>
      <c r="BO177" s="418"/>
      <c r="BP177" s="418"/>
      <c r="BQ177" s="418"/>
      <c r="BR177" s="418"/>
      <c r="BS177" s="418"/>
      <c r="BT177" s="418"/>
      <c r="BU177" s="418"/>
      <c r="BV177" s="418"/>
      <c r="BW177" s="418"/>
      <c r="BX177" s="418"/>
      <c r="BY177" s="418"/>
      <c r="BZ177" s="418"/>
      <c r="CA177" s="418"/>
      <c r="CB177" s="418"/>
      <c r="CC177" s="418"/>
      <c r="CD177" s="418"/>
      <c r="CE177" s="418"/>
      <c r="CF177" s="418"/>
      <c r="CG177" s="418"/>
      <c r="CH177" s="418"/>
      <c r="CI177" s="418"/>
      <c r="CJ177" s="418"/>
      <c r="CK177" s="418"/>
      <c r="CL177" s="418"/>
      <c r="CM177" s="418"/>
      <c r="CN177" s="418"/>
      <c r="CO177" s="418"/>
      <c r="CP177" s="418"/>
      <c r="CQ177" s="418"/>
      <c r="CR177" s="418"/>
      <c r="CS177" s="418"/>
      <c r="CT177" s="418"/>
      <c r="CU177" s="418"/>
      <c r="CV177" s="418"/>
      <c r="CW177" s="418"/>
      <c r="CX177" s="418"/>
      <c r="CY177" s="418"/>
      <c r="CZ177" s="418"/>
      <c r="DA177" s="418"/>
      <c r="DB177" s="418"/>
      <c r="DC177" s="418"/>
      <c r="DD177" s="418"/>
      <c r="DE177" s="418"/>
      <c r="DF177" s="418"/>
      <c r="DG177" s="418"/>
      <c r="DH177" s="418"/>
      <c r="DI177" s="418"/>
      <c r="DJ177" s="418"/>
      <c r="DK177" s="418"/>
      <c r="DL177" s="418"/>
      <c r="DM177" s="418"/>
      <c r="DN177" s="418"/>
      <c r="DO177" s="418"/>
      <c r="DP177" s="418"/>
      <c r="DQ177" s="418"/>
      <c r="DR177" s="418"/>
      <c r="DS177" s="418"/>
      <c r="DT177" s="418"/>
      <c r="DU177" s="418"/>
      <c r="DV177" s="418"/>
      <c r="DW177" s="418"/>
      <c r="DX177" s="418"/>
      <c r="DY177" s="418"/>
      <c r="DZ177" s="418"/>
      <c r="EA177" s="418"/>
      <c r="EB177" s="418"/>
      <c r="EC177" s="418"/>
      <c r="ED177" s="418"/>
      <c r="EE177" s="418"/>
      <c r="EF177" s="418"/>
      <c r="EG177" s="418"/>
      <c r="EH177" s="418"/>
      <c r="EI177" s="418"/>
      <c r="EJ177" s="418"/>
      <c r="EK177" s="418"/>
      <c r="EL177" s="418"/>
      <c r="EM177" s="418"/>
      <c r="EN177" s="418"/>
      <c r="EO177" s="418"/>
      <c r="EP177" s="418"/>
      <c r="EQ177" s="418"/>
      <c r="ER177" s="418"/>
      <c r="ES177" s="418"/>
      <c r="ET177" s="418"/>
      <c r="EU177" s="418"/>
      <c r="EV177" s="418"/>
      <c r="EW177" s="418"/>
      <c r="EX177" s="418"/>
      <c r="EY177" s="418"/>
      <c r="EZ177" s="418"/>
      <c r="FA177" s="418"/>
      <c r="FB177" s="418"/>
      <c r="FC177" s="418"/>
      <c r="FD177" s="418"/>
      <c r="FE177" s="418"/>
      <c r="FF177" s="418"/>
      <c r="FG177" s="418"/>
      <c r="FH177" s="418"/>
      <c r="FI177" s="418"/>
      <c r="FJ177" s="418"/>
      <c r="FK177" s="418"/>
      <c r="FL177" s="418"/>
      <c r="FM177" s="418"/>
      <c r="FN177" s="418"/>
      <c r="FO177" s="418"/>
      <c r="FP177" s="418"/>
      <c r="FQ177" s="418"/>
      <c r="FR177" s="418"/>
      <c r="FS177" s="418"/>
      <c r="FT177" s="431"/>
    </row>
    <row r="178" spans="1:176" s="32" customFormat="1" ht="47.25" x14ac:dyDescent="0.3">
      <c r="A178" s="7">
        <v>177</v>
      </c>
      <c r="B178" s="394" t="s">
        <v>695</v>
      </c>
      <c r="C178" s="394" t="s">
        <v>942</v>
      </c>
      <c r="D178" s="348" t="s">
        <v>628</v>
      </c>
      <c r="E178" s="1">
        <v>2019</v>
      </c>
      <c r="F178" s="71" t="s">
        <v>224</v>
      </c>
      <c r="G178" s="27" t="s">
        <v>2674</v>
      </c>
      <c r="H178" s="421"/>
      <c r="I178" s="428"/>
      <c r="J178" s="421"/>
      <c r="K178" s="421"/>
      <c r="L178" s="421"/>
      <c r="M178" s="421"/>
      <c r="N178" s="421"/>
      <c r="O178" s="421"/>
      <c r="P178" s="421"/>
      <c r="Q178" s="421"/>
      <c r="R178" s="421"/>
      <c r="S178" s="421"/>
      <c r="T178" s="421"/>
      <c r="U178" s="421"/>
      <c r="V178" s="421"/>
      <c r="W178" s="421"/>
      <c r="X178" s="421"/>
      <c r="Y178" s="421"/>
      <c r="Z178" s="421"/>
      <c r="AA178" s="421"/>
      <c r="AB178" s="421"/>
      <c r="AC178" s="421"/>
      <c r="AD178" s="421"/>
      <c r="AE178" s="421"/>
      <c r="AF178" s="421"/>
      <c r="AG178" s="421"/>
      <c r="AH178" s="421"/>
      <c r="AI178" s="421"/>
      <c r="AJ178" s="421"/>
      <c r="AK178" s="421"/>
      <c r="AL178" s="421"/>
      <c r="AM178" s="421"/>
      <c r="AN178" s="421"/>
      <c r="AO178" s="421"/>
      <c r="AP178" s="421"/>
      <c r="AQ178" s="421"/>
      <c r="AR178" s="421"/>
      <c r="AS178" s="421"/>
      <c r="AT178" s="421"/>
      <c r="AU178" s="421"/>
      <c r="AV178" s="421"/>
      <c r="AW178" s="421"/>
      <c r="AX178" s="421"/>
      <c r="AY178" s="421"/>
      <c r="AZ178" s="421"/>
      <c r="BA178" s="421"/>
      <c r="BB178" s="421"/>
      <c r="BC178" s="421"/>
      <c r="BD178" s="421"/>
      <c r="BE178" s="421"/>
      <c r="BF178" s="421"/>
      <c r="BG178" s="421"/>
      <c r="BH178" s="421"/>
      <c r="BI178" s="421"/>
      <c r="BJ178" s="421"/>
      <c r="BK178" s="421"/>
      <c r="BL178" s="421"/>
      <c r="BM178" s="421"/>
      <c r="BN178" s="421"/>
      <c r="BO178" s="421"/>
      <c r="BP178" s="421"/>
      <c r="BQ178" s="421"/>
      <c r="BR178" s="421"/>
      <c r="BS178" s="421"/>
      <c r="BT178" s="421"/>
      <c r="BU178" s="421"/>
      <c r="BV178" s="421"/>
      <c r="BW178" s="421"/>
      <c r="BX178" s="421"/>
      <c r="BY178" s="421"/>
      <c r="BZ178" s="421"/>
      <c r="CA178" s="421"/>
      <c r="CB178" s="421"/>
      <c r="CC178" s="421"/>
      <c r="CD178" s="421"/>
      <c r="CE178" s="421"/>
      <c r="CF178" s="421"/>
      <c r="CG178" s="421"/>
      <c r="CH178" s="421"/>
      <c r="CI178" s="421"/>
      <c r="CJ178" s="421"/>
      <c r="CK178" s="421"/>
      <c r="CL178" s="421"/>
      <c r="CM178" s="421"/>
      <c r="CN178" s="421"/>
      <c r="CO178" s="421"/>
      <c r="CP178" s="421"/>
      <c r="CQ178" s="421"/>
      <c r="CR178" s="421"/>
      <c r="CS178" s="421"/>
      <c r="CT178" s="421"/>
      <c r="CU178" s="421"/>
      <c r="CV178" s="421"/>
      <c r="CW178" s="421"/>
      <c r="CX178" s="421"/>
      <c r="CY178" s="421"/>
      <c r="CZ178" s="421"/>
      <c r="DA178" s="421"/>
      <c r="DB178" s="421"/>
      <c r="DC178" s="421"/>
      <c r="DD178" s="421"/>
      <c r="DE178" s="421"/>
      <c r="DF178" s="421"/>
      <c r="DG178" s="421"/>
      <c r="DH178" s="421"/>
      <c r="DI178" s="421"/>
      <c r="DJ178" s="421"/>
      <c r="DK178" s="421"/>
      <c r="DL178" s="421"/>
      <c r="DM178" s="421"/>
      <c r="DN178" s="421"/>
      <c r="DO178" s="421"/>
      <c r="DP178" s="421"/>
      <c r="DQ178" s="421"/>
      <c r="DR178" s="421"/>
      <c r="DS178" s="421"/>
      <c r="DT178" s="421"/>
      <c r="DU178" s="421"/>
      <c r="DV178" s="421"/>
      <c r="DW178" s="421"/>
      <c r="DX178" s="421"/>
      <c r="DY178" s="421"/>
      <c r="DZ178" s="421"/>
      <c r="EA178" s="421"/>
      <c r="EB178" s="421"/>
      <c r="EC178" s="421"/>
      <c r="ED178" s="421"/>
      <c r="EE178" s="421"/>
      <c r="EF178" s="421"/>
      <c r="EG178" s="421"/>
      <c r="EH178" s="421"/>
      <c r="EI178" s="421"/>
      <c r="EJ178" s="421"/>
      <c r="EK178" s="421"/>
      <c r="EL178" s="421"/>
      <c r="EM178" s="421"/>
      <c r="EN178" s="421"/>
      <c r="EO178" s="421"/>
      <c r="EP178" s="421"/>
      <c r="EQ178" s="421"/>
      <c r="ER178" s="421"/>
      <c r="ES178" s="421"/>
      <c r="ET178" s="421"/>
      <c r="EU178" s="421"/>
      <c r="EV178" s="421"/>
      <c r="EW178" s="421"/>
      <c r="EX178" s="421"/>
      <c r="EY178" s="421"/>
      <c r="EZ178" s="421"/>
      <c r="FA178" s="421"/>
      <c r="FB178" s="421"/>
      <c r="FC178" s="421"/>
      <c r="FD178" s="421"/>
      <c r="FE178" s="421"/>
      <c r="FF178" s="421"/>
      <c r="FG178" s="421"/>
      <c r="FH178" s="421"/>
      <c r="FI178" s="421"/>
      <c r="FJ178" s="421"/>
      <c r="FK178" s="421"/>
      <c r="FL178" s="421"/>
      <c r="FM178" s="421"/>
      <c r="FN178" s="421"/>
      <c r="FO178" s="421"/>
      <c r="FP178" s="421"/>
      <c r="FQ178" s="421"/>
      <c r="FR178" s="421"/>
      <c r="FS178" s="421"/>
      <c r="FT178" s="431"/>
    </row>
    <row r="179" spans="1:176" s="32" customFormat="1" ht="47.25" x14ac:dyDescent="0.3">
      <c r="A179" s="7">
        <v>178</v>
      </c>
      <c r="B179" s="129" t="s">
        <v>2662</v>
      </c>
      <c r="C179" s="129" t="s">
        <v>2663</v>
      </c>
      <c r="D179" s="332" t="s">
        <v>2638</v>
      </c>
      <c r="E179" s="100">
        <v>2019</v>
      </c>
      <c r="F179" s="141" t="s">
        <v>224</v>
      </c>
      <c r="G179" s="25" t="s">
        <v>2688</v>
      </c>
      <c r="H179" s="140"/>
      <c r="I179" s="140"/>
      <c r="J179" s="140"/>
      <c r="K179" s="140"/>
      <c r="L179" s="140"/>
      <c r="M179" s="140"/>
      <c r="N179" s="140"/>
      <c r="O179" s="140"/>
      <c r="P179" s="140"/>
      <c r="Q179" s="140"/>
      <c r="R179" s="140"/>
      <c r="S179" s="140"/>
      <c r="T179" s="140"/>
      <c r="U179" s="140"/>
      <c r="V179" s="140"/>
      <c r="W179" s="140"/>
      <c r="X179" s="140"/>
      <c r="Y179" s="140"/>
      <c r="Z179" s="140"/>
      <c r="AA179" s="140"/>
      <c r="AB179" s="140"/>
      <c r="AC179" s="140"/>
      <c r="AD179" s="140"/>
      <c r="AE179" s="431"/>
      <c r="AF179" s="431"/>
      <c r="AG179" s="431"/>
      <c r="AH179" s="431"/>
      <c r="AI179" s="431"/>
      <c r="AJ179" s="431"/>
      <c r="AK179" s="431"/>
      <c r="AL179" s="431"/>
      <c r="AM179" s="431"/>
      <c r="AN179" s="431"/>
      <c r="AO179" s="431"/>
      <c r="AP179" s="431"/>
      <c r="AQ179" s="431"/>
      <c r="AR179" s="431"/>
      <c r="AS179" s="431"/>
      <c r="AT179" s="431"/>
      <c r="AU179" s="431"/>
      <c r="AV179" s="431"/>
      <c r="AW179" s="431"/>
      <c r="AX179" s="431"/>
      <c r="AY179" s="431"/>
      <c r="AZ179" s="431"/>
      <c r="BA179" s="431"/>
      <c r="BB179" s="431"/>
      <c r="BC179" s="431"/>
      <c r="BD179" s="431"/>
      <c r="BE179" s="431"/>
      <c r="BF179" s="431"/>
      <c r="BG179" s="431"/>
      <c r="BH179" s="431"/>
      <c r="BI179" s="431"/>
      <c r="BJ179" s="431"/>
      <c r="BK179" s="431"/>
      <c r="BL179" s="431"/>
      <c r="BM179" s="431"/>
      <c r="BN179" s="431"/>
      <c r="BO179" s="431"/>
      <c r="BP179" s="431"/>
      <c r="BQ179" s="431"/>
      <c r="BR179" s="431"/>
      <c r="BS179" s="431"/>
      <c r="BT179" s="431"/>
      <c r="BU179" s="431"/>
      <c r="BV179" s="431"/>
      <c r="BW179" s="431"/>
      <c r="BX179" s="431"/>
      <c r="BY179" s="431"/>
      <c r="BZ179" s="431"/>
      <c r="CA179" s="431"/>
      <c r="CB179" s="431"/>
      <c r="CC179" s="431"/>
      <c r="CD179" s="431"/>
      <c r="CE179" s="431"/>
      <c r="CF179" s="431"/>
      <c r="CG179" s="431"/>
      <c r="CH179" s="431"/>
      <c r="CI179" s="431"/>
      <c r="CJ179" s="431"/>
      <c r="CK179" s="431"/>
      <c r="CL179" s="431"/>
      <c r="CM179" s="431"/>
      <c r="CN179" s="431"/>
      <c r="CO179" s="431"/>
      <c r="CP179" s="431"/>
      <c r="CQ179" s="431"/>
      <c r="CR179" s="431"/>
      <c r="CS179" s="431"/>
      <c r="CT179" s="431"/>
      <c r="CU179" s="431"/>
      <c r="CV179" s="431"/>
      <c r="CW179" s="431"/>
      <c r="CX179" s="431"/>
      <c r="CY179" s="431"/>
      <c r="CZ179" s="431"/>
      <c r="DA179" s="431"/>
      <c r="DB179" s="431"/>
      <c r="DC179" s="431"/>
      <c r="DD179" s="431"/>
      <c r="DE179" s="431"/>
      <c r="DF179" s="431"/>
      <c r="DG179" s="431"/>
      <c r="DH179" s="431"/>
      <c r="DI179" s="431"/>
      <c r="DJ179" s="431"/>
      <c r="DK179" s="431"/>
      <c r="DL179" s="431"/>
      <c r="DM179" s="431"/>
      <c r="DN179" s="431"/>
      <c r="DO179" s="431"/>
      <c r="DP179" s="431"/>
      <c r="DQ179" s="431"/>
      <c r="DR179" s="431"/>
      <c r="DS179" s="431"/>
      <c r="DT179" s="431"/>
      <c r="DU179" s="431"/>
      <c r="DV179" s="431"/>
      <c r="DW179" s="431"/>
      <c r="DX179" s="431"/>
      <c r="DY179" s="431"/>
      <c r="DZ179" s="431"/>
      <c r="EA179" s="431"/>
      <c r="EB179" s="431"/>
      <c r="EC179" s="431"/>
      <c r="ED179" s="431"/>
      <c r="EE179" s="431"/>
      <c r="EF179" s="431"/>
      <c r="EG179" s="431"/>
      <c r="EH179" s="431"/>
      <c r="EI179" s="431"/>
      <c r="EJ179" s="431"/>
      <c r="EK179" s="431"/>
      <c r="EL179" s="431"/>
      <c r="EM179" s="431"/>
      <c r="EN179" s="431"/>
      <c r="EO179" s="431"/>
      <c r="EP179" s="431"/>
      <c r="EQ179" s="431"/>
      <c r="ER179" s="431"/>
      <c r="ES179" s="431"/>
      <c r="ET179" s="431"/>
      <c r="EU179" s="431"/>
      <c r="EV179" s="431"/>
      <c r="EW179" s="431"/>
      <c r="EX179" s="431"/>
      <c r="EY179" s="431"/>
      <c r="EZ179" s="431"/>
      <c r="FA179" s="431"/>
      <c r="FB179" s="431"/>
      <c r="FC179" s="431"/>
      <c r="FD179" s="431"/>
      <c r="FE179" s="431"/>
      <c r="FF179" s="431"/>
      <c r="FG179" s="431"/>
      <c r="FH179" s="431"/>
      <c r="FI179" s="431"/>
      <c r="FJ179" s="431"/>
      <c r="FK179" s="431"/>
      <c r="FL179" s="431"/>
      <c r="FM179" s="431"/>
      <c r="FN179" s="431"/>
      <c r="FO179" s="431"/>
      <c r="FP179" s="431"/>
      <c r="FQ179" s="431"/>
      <c r="FR179" s="431"/>
      <c r="FS179" s="431"/>
      <c r="FT179" s="431"/>
    </row>
    <row r="180" spans="1:176" s="32" customFormat="1" ht="31.5" x14ac:dyDescent="0.3">
      <c r="A180" s="7">
        <v>179</v>
      </c>
      <c r="B180" s="240" t="s">
        <v>596</v>
      </c>
      <c r="C180" s="240" t="s">
        <v>763</v>
      </c>
      <c r="D180" s="439" t="s">
        <v>492</v>
      </c>
      <c r="E180" s="1">
        <v>2019</v>
      </c>
      <c r="F180" s="71" t="s">
        <v>224</v>
      </c>
      <c r="G180" s="27" t="s">
        <v>2674</v>
      </c>
      <c r="H180" s="418"/>
      <c r="I180" s="428"/>
      <c r="J180" s="418"/>
      <c r="K180" s="418"/>
      <c r="L180" s="418"/>
      <c r="M180" s="418"/>
      <c r="N180" s="418"/>
      <c r="O180" s="418"/>
      <c r="P180" s="418"/>
      <c r="Q180" s="418"/>
      <c r="R180" s="418"/>
      <c r="S180" s="418"/>
      <c r="T180" s="418"/>
      <c r="U180" s="418"/>
      <c r="V180" s="418"/>
      <c r="W180" s="418"/>
      <c r="X180" s="418"/>
      <c r="Y180" s="418"/>
      <c r="Z180" s="418"/>
      <c r="AA180" s="418"/>
      <c r="AB180" s="418"/>
      <c r="AC180" s="418"/>
      <c r="AD180" s="418"/>
      <c r="AE180" s="418"/>
      <c r="AF180" s="418"/>
      <c r="AG180" s="418"/>
      <c r="AH180" s="418"/>
      <c r="AI180" s="418"/>
      <c r="AJ180" s="418"/>
      <c r="AK180" s="418"/>
      <c r="AL180" s="418"/>
      <c r="AM180" s="418"/>
      <c r="AN180" s="418"/>
      <c r="AO180" s="418"/>
      <c r="AP180" s="418"/>
      <c r="AQ180" s="418"/>
      <c r="AR180" s="418"/>
      <c r="AS180" s="418"/>
      <c r="AT180" s="418"/>
      <c r="AU180" s="418"/>
      <c r="AV180" s="418"/>
      <c r="AW180" s="418"/>
      <c r="AX180" s="418"/>
      <c r="AY180" s="418"/>
      <c r="AZ180" s="418"/>
      <c r="BA180" s="418"/>
      <c r="BB180" s="418"/>
      <c r="BC180" s="418"/>
      <c r="BD180" s="418"/>
      <c r="BE180" s="418"/>
      <c r="BF180" s="418"/>
      <c r="BG180" s="418"/>
      <c r="BH180" s="418"/>
      <c r="BI180" s="418"/>
      <c r="BJ180" s="418"/>
      <c r="BK180" s="418"/>
      <c r="BL180" s="418"/>
      <c r="BM180" s="418"/>
      <c r="BN180" s="418"/>
      <c r="BO180" s="418"/>
      <c r="BP180" s="418"/>
      <c r="BQ180" s="418"/>
      <c r="BR180" s="418"/>
      <c r="BS180" s="418"/>
      <c r="BT180" s="418"/>
      <c r="BU180" s="418"/>
      <c r="BV180" s="418"/>
      <c r="BW180" s="418"/>
      <c r="BX180" s="418"/>
      <c r="BY180" s="418"/>
      <c r="BZ180" s="418"/>
      <c r="CA180" s="418"/>
      <c r="CB180" s="418"/>
      <c r="CC180" s="418"/>
      <c r="CD180" s="418"/>
      <c r="CE180" s="418"/>
      <c r="CF180" s="418"/>
      <c r="CG180" s="418"/>
      <c r="CH180" s="418"/>
      <c r="CI180" s="418"/>
      <c r="CJ180" s="418"/>
      <c r="CK180" s="418"/>
      <c r="CL180" s="418"/>
      <c r="CM180" s="418"/>
      <c r="CN180" s="418"/>
      <c r="CO180" s="418"/>
      <c r="CP180" s="418"/>
      <c r="CQ180" s="418"/>
      <c r="CR180" s="418"/>
      <c r="CS180" s="418"/>
      <c r="CT180" s="418"/>
      <c r="CU180" s="418"/>
      <c r="CV180" s="418"/>
      <c r="CW180" s="418"/>
      <c r="CX180" s="418"/>
      <c r="CY180" s="418"/>
      <c r="CZ180" s="418"/>
      <c r="DA180" s="418"/>
      <c r="DB180" s="418"/>
      <c r="DC180" s="418"/>
      <c r="DD180" s="418"/>
      <c r="DE180" s="418"/>
      <c r="DF180" s="418"/>
      <c r="DG180" s="418"/>
      <c r="DH180" s="418"/>
      <c r="DI180" s="418"/>
      <c r="DJ180" s="418"/>
      <c r="DK180" s="418"/>
      <c r="DL180" s="418"/>
      <c r="DM180" s="418"/>
      <c r="DN180" s="418"/>
      <c r="DO180" s="418"/>
      <c r="DP180" s="418"/>
      <c r="DQ180" s="418"/>
      <c r="DR180" s="418"/>
      <c r="DS180" s="418"/>
      <c r="DT180" s="418"/>
      <c r="DU180" s="418"/>
      <c r="DV180" s="418"/>
      <c r="DW180" s="418"/>
      <c r="DX180" s="418"/>
      <c r="DY180" s="418"/>
      <c r="DZ180" s="418"/>
      <c r="EA180" s="418"/>
      <c r="EB180" s="418"/>
      <c r="EC180" s="418"/>
      <c r="ED180" s="418"/>
      <c r="EE180" s="418"/>
      <c r="EF180" s="418"/>
      <c r="EG180" s="418"/>
      <c r="EH180" s="418"/>
      <c r="EI180" s="418"/>
      <c r="EJ180" s="418"/>
      <c r="EK180" s="418"/>
      <c r="EL180" s="418"/>
      <c r="EM180" s="418"/>
      <c r="EN180" s="418"/>
      <c r="EO180" s="418"/>
      <c r="EP180" s="418"/>
      <c r="EQ180" s="418"/>
      <c r="ER180" s="418"/>
      <c r="ES180" s="418"/>
      <c r="ET180" s="418"/>
      <c r="EU180" s="418"/>
      <c r="EV180" s="418"/>
      <c r="EW180" s="418"/>
      <c r="EX180" s="418"/>
      <c r="EY180" s="418"/>
      <c r="EZ180" s="418"/>
      <c r="FA180" s="418"/>
      <c r="FB180" s="418"/>
      <c r="FC180" s="418"/>
      <c r="FD180" s="418"/>
      <c r="FE180" s="418"/>
      <c r="FF180" s="418"/>
      <c r="FG180" s="418"/>
      <c r="FH180" s="418"/>
      <c r="FI180" s="418"/>
      <c r="FJ180" s="418"/>
      <c r="FK180" s="418"/>
      <c r="FL180" s="418"/>
      <c r="FM180" s="418"/>
      <c r="FN180" s="418"/>
      <c r="FO180" s="418"/>
      <c r="FP180" s="418"/>
      <c r="FQ180" s="418"/>
      <c r="FR180" s="418"/>
      <c r="FS180" s="418"/>
      <c r="FT180" s="431"/>
    </row>
    <row r="181" spans="1:176" s="32" customFormat="1" ht="47.25" x14ac:dyDescent="0.3">
      <c r="A181" s="7">
        <v>180</v>
      </c>
      <c r="B181" s="185" t="s">
        <v>1241</v>
      </c>
      <c r="C181" s="185" t="s">
        <v>1303</v>
      </c>
      <c r="D181" s="385" t="s">
        <v>1192</v>
      </c>
      <c r="E181" s="1">
        <v>2019</v>
      </c>
      <c r="F181" s="173" t="s">
        <v>224</v>
      </c>
      <c r="G181" s="537" t="s">
        <v>2676</v>
      </c>
      <c r="H181" s="423"/>
      <c r="I181" s="423"/>
      <c r="J181" s="423"/>
      <c r="K181" s="423"/>
      <c r="L181" s="423"/>
      <c r="M181" s="423"/>
      <c r="N181" s="423"/>
      <c r="O181" s="423"/>
      <c r="P181" s="423"/>
      <c r="Q181" s="423"/>
      <c r="R181" s="423"/>
      <c r="S181" s="423"/>
      <c r="T181" s="423"/>
      <c r="U181" s="423"/>
      <c r="V181" s="423"/>
      <c r="W181" s="423"/>
      <c r="X181" s="423"/>
      <c r="Y181" s="423"/>
      <c r="Z181" s="423"/>
      <c r="AA181" s="423"/>
      <c r="AB181" s="423"/>
      <c r="AC181" s="423"/>
      <c r="AD181" s="423"/>
      <c r="AE181" s="423"/>
      <c r="AF181" s="423"/>
      <c r="AG181" s="423"/>
      <c r="AH181" s="423"/>
      <c r="AI181" s="423"/>
      <c r="AJ181" s="423"/>
      <c r="AK181" s="423"/>
      <c r="AL181" s="423"/>
      <c r="AM181" s="423"/>
      <c r="AN181" s="423"/>
      <c r="AO181" s="423"/>
      <c r="AP181" s="423"/>
      <c r="AQ181" s="423"/>
      <c r="AR181" s="423"/>
      <c r="AS181" s="423"/>
      <c r="AT181" s="423"/>
      <c r="AU181" s="423"/>
      <c r="AV181" s="423"/>
      <c r="AW181" s="423"/>
      <c r="AX181" s="423"/>
      <c r="AY181" s="423"/>
      <c r="AZ181" s="423"/>
      <c r="BA181" s="423"/>
      <c r="BB181" s="423"/>
      <c r="BC181" s="423"/>
      <c r="BD181" s="423"/>
      <c r="BE181" s="423"/>
      <c r="BF181" s="423"/>
      <c r="BG181" s="423"/>
      <c r="BH181" s="423"/>
      <c r="BI181" s="423"/>
      <c r="BJ181" s="423"/>
      <c r="BK181" s="423"/>
      <c r="BL181" s="423"/>
      <c r="BM181" s="423"/>
      <c r="BN181" s="423"/>
      <c r="BO181" s="423"/>
      <c r="BP181" s="423"/>
      <c r="BQ181" s="423"/>
      <c r="BR181" s="423"/>
      <c r="BS181" s="423"/>
      <c r="BT181" s="423"/>
      <c r="BU181" s="423"/>
      <c r="BV181" s="423"/>
      <c r="BW181" s="423"/>
      <c r="BX181" s="423"/>
      <c r="BY181" s="423"/>
      <c r="BZ181" s="423"/>
      <c r="CA181" s="423"/>
      <c r="CB181" s="423"/>
      <c r="CC181" s="423"/>
      <c r="CD181" s="423"/>
      <c r="CE181" s="423"/>
      <c r="CF181" s="423"/>
      <c r="CG181" s="423"/>
      <c r="CH181" s="423"/>
      <c r="CI181" s="423"/>
      <c r="CJ181" s="423"/>
      <c r="CK181" s="423"/>
      <c r="CL181" s="423"/>
      <c r="CM181" s="423"/>
      <c r="CN181" s="423"/>
      <c r="CO181" s="423"/>
      <c r="CP181" s="423"/>
      <c r="CQ181" s="423"/>
      <c r="CR181" s="423"/>
      <c r="CS181" s="423"/>
      <c r="CT181" s="423"/>
      <c r="CU181" s="423"/>
      <c r="CV181" s="423"/>
      <c r="CW181" s="423"/>
      <c r="CX181" s="423"/>
      <c r="CY181" s="423"/>
      <c r="CZ181" s="423"/>
      <c r="DA181" s="423"/>
      <c r="DB181" s="423"/>
      <c r="DC181" s="423"/>
      <c r="DD181" s="423"/>
      <c r="DE181" s="423"/>
      <c r="DF181" s="423"/>
      <c r="DG181" s="423"/>
      <c r="DH181" s="423"/>
      <c r="DI181" s="423"/>
      <c r="DJ181" s="423"/>
      <c r="DK181" s="423"/>
      <c r="DL181" s="423"/>
      <c r="DM181" s="423"/>
      <c r="DN181" s="423"/>
      <c r="DO181" s="423"/>
      <c r="DP181" s="423"/>
      <c r="DQ181" s="423"/>
      <c r="DR181" s="423"/>
      <c r="DS181" s="423"/>
      <c r="DT181" s="423"/>
      <c r="DU181" s="423"/>
      <c r="DV181" s="423"/>
      <c r="DW181" s="423"/>
      <c r="DX181" s="423"/>
      <c r="DY181" s="423"/>
      <c r="DZ181" s="423"/>
      <c r="EA181" s="423"/>
      <c r="EB181" s="423"/>
      <c r="EC181" s="423"/>
      <c r="ED181" s="423"/>
      <c r="EE181" s="423"/>
      <c r="EF181" s="423"/>
      <c r="EG181" s="423"/>
      <c r="EH181" s="423"/>
      <c r="EI181" s="423"/>
      <c r="EJ181" s="423"/>
      <c r="EK181" s="423"/>
      <c r="EL181" s="423"/>
      <c r="EM181" s="423"/>
      <c r="EN181" s="423"/>
      <c r="EO181" s="423"/>
      <c r="EP181" s="423"/>
      <c r="EQ181" s="423"/>
      <c r="ER181" s="423"/>
      <c r="ES181" s="423"/>
      <c r="ET181" s="423"/>
      <c r="EU181" s="423"/>
      <c r="EV181" s="423"/>
      <c r="EW181" s="423"/>
      <c r="EX181" s="423"/>
      <c r="EY181" s="423"/>
      <c r="EZ181" s="423"/>
      <c r="FA181" s="423"/>
      <c r="FB181" s="423"/>
      <c r="FC181" s="423"/>
      <c r="FD181" s="423"/>
      <c r="FE181" s="423"/>
      <c r="FF181" s="423"/>
      <c r="FG181" s="423"/>
      <c r="FH181" s="423"/>
      <c r="FI181" s="423"/>
      <c r="FJ181" s="423"/>
      <c r="FK181" s="423"/>
      <c r="FL181" s="423"/>
      <c r="FM181" s="423"/>
      <c r="FN181" s="423"/>
      <c r="FO181" s="423"/>
      <c r="FP181" s="423"/>
      <c r="FQ181" s="423"/>
      <c r="FR181" s="423"/>
      <c r="FS181" s="423"/>
      <c r="FT181" s="431"/>
    </row>
    <row r="182" spans="1:176" s="32" customFormat="1" ht="47.25" x14ac:dyDescent="0.3">
      <c r="A182" s="7">
        <v>181</v>
      </c>
      <c r="B182" s="129" t="s">
        <v>2551</v>
      </c>
      <c r="C182" s="129" t="s">
        <v>2552</v>
      </c>
      <c r="D182" s="332" t="s">
        <v>2550</v>
      </c>
      <c r="E182" s="100">
        <v>2019</v>
      </c>
      <c r="F182" s="141" t="s">
        <v>224</v>
      </c>
      <c r="G182" s="25" t="s">
        <v>2688</v>
      </c>
      <c r="H182" s="140"/>
      <c r="I182" s="140"/>
      <c r="J182" s="140"/>
      <c r="K182" s="140"/>
      <c r="L182" s="140"/>
      <c r="M182" s="140"/>
      <c r="N182" s="140"/>
      <c r="O182" s="140"/>
      <c r="P182" s="140"/>
      <c r="Q182" s="140"/>
      <c r="R182" s="140"/>
      <c r="S182" s="140"/>
      <c r="T182" s="140"/>
      <c r="U182" s="140"/>
      <c r="V182" s="140"/>
      <c r="W182" s="140"/>
      <c r="X182" s="140"/>
      <c r="Y182" s="140"/>
      <c r="Z182" s="140"/>
      <c r="AA182" s="140"/>
      <c r="AB182" s="140"/>
      <c r="AC182" s="140"/>
      <c r="AD182" s="140"/>
      <c r="AE182" s="431"/>
      <c r="AF182" s="431"/>
      <c r="AG182" s="431"/>
      <c r="AH182" s="431"/>
      <c r="AI182" s="431"/>
      <c r="AJ182" s="431"/>
      <c r="AK182" s="431"/>
      <c r="AL182" s="431"/>
      <c r="AM182" s="431"/>
      <c r="AN182" s="431"/>
      <c r="AO182" s="431"/>
      <c r="AP182" s="431"/>
      <c r="AQ182" s="431"/>
      <c r="AR182" s="431"/>
      <c r="AS182" s="431"/>
      <c r="AT182" s="431"/>
      <c r="AU182" s="431"/>
      <c r="AV182" s="431"/>
      <c r="AW182" s="431"/>
      <c r="AX182" s="431"/>
      <c r="AY182" s="431"/>
      <c r="AZ182" s="431"/>
      <c r="BA182" s="431"/>
      <c r="BB182" s="431"/>
      <c r="BC182" s="431"/>
      <c r="BD182" s="431"/>
      <c r="BE182" s="431"/>
      <c r="BF182" s="431"/>
      <c r="BG182" s="431"/>
      <c r="BH182" s="431"/>
      <c r="BI182" s="431"/>
      <c r="BJ182" s="431"/>
      <c r="BK182" s="431"/>
      <c r="BL182" s="431"/>
      <c r="BM182" s="431"/>
      <c r="BN182" s="431"/>
      <c r="BO182" s="431"/>
      <c r="BP182" s="431"/>
      <c r="BQ182" s="431"/>
      <c r="BR182" s="431"/>
      <c r="BS182" s="431"/>
      <c r="BT182" s="431"/>
      <c r="BU182" s="431"/>
      <c r="BV182" s="431"/>
      <c r="BW182" s="431"/>
      <c r="BX182" s="431"/>
      <c r="BY182" s="431"/>
      <c r="BZ182" s="431"/>
      <c r="CA182" s="431"/>
      <c r="CB182" s="431"/>
      <c r="CC182" s="431"/>
      <c r="CD182" s="431"/>
      <c r="CE182" s="431"/>
      <c r="CF182" s="431"/>
      <c r="CG182" s="431"/>
      <c r="CH182" s="431"/>
      <c r="CI182" s="431"/>
      <c r="CJ182" s="431"/>
      <c r="CK182" s="431"/>
      <c r="CL182" s="431"/>
      <c r="CM182" s="431"/>
      <c r="CN182" s="431"/>
      <c r="CO182" s="431"/>
      <c r="CP182" s="431"/>
      <c r="CQ182" s="431"/>
      <c r="CR182" s="431"/>
      <c r="CS182" s="431"/>
      <c r="CT182" s="431"/>
      <c r="CU182" s="431"/>
      <c r="CV182" s="431"/>
      <c r="CW182" s="431"/>
      <c r="CX182" s="431"/>
      <c r="CY182" s="431"/>
      <c r="CZ182" s="431"/>
      <c r="DA182" s="431"/>
      <c r="DB182" s="431"/>
      <c r="DC182" s="431"/>
      <c r="DD182" s="431"/>
      <c r="DE182" s="431"/>
      <c r="DF182" s="431"/>
      <c r="DG182" s="431"/>
      <c r="DH182" s="431"/>
      <c r="DI182" s="431"/>
      <c r="DJ182" s="431"/>
      <c r="DK182" s="431"/>
      <c r="DL182" s="431"/>
      <c r="DM182" s="431"/>
      <c r="DN182" s="431"/>
      <c r="DO182" s="431"/>
      <c r="DP182" s="431"/>
      <c r="DQ182" s="431"/>
      <c r="DR182" s="431"/>
      <c r="DS182" s="431"/>
      <c r="DT182" s="431"/>
      <c r="DU182" s="431"/>
      <c r="DV182" s="431"/>
      <c r="DW182" s="431"/>
      <c r="DX182" s="431"/>
      <c r="DY182" s="431"/>
      <c r="DZ182" s="431"/>
      <c r="EA182" s="431"/>
      <c r="EB182" s="431"/>
      <c r="EC182" s="431"/>
      <c r="ED182" s="431"/>
      <c r="EE182" s="431"/>
      <c r="EF182" s="431"/>
      <c r="EG182" s="431"/>
      <c r="EH182" s="431"/>
      <c r="EI182" s="431"/>
      <c r="EJ182" s="431"/>
      <c r="EK182" s="431"/>
      <c r="EL182" s="431"/>
      <c r="EM182" s="431"/>
      <c r="EN182" s="431"/>
      <c r="EO182" s="431"/>
      <c r="EP182" s="431"/>
      <c r="EQ182" s="431"/>
      <c r="ER182" s="431"/>
      <c r="ES182" s="431"/>
      <c r="ET182" s="431"/>
      <c r="EU182" s="431"/>
      <c r="EV182" s="431"/>
      <c r="EW182" s="431"/>
      <c r="EX182" s="431"/>
      <c r="EY182" s="431"/>
      <c r="EZ182" s="431"/>
      <c r="FA182" s="431"/>
      <c r="FB182" s="431"/>
      <c r="FC182" s="431"/>
      <c r="FD182" s="431"/>
      <c r="FE182" s="431"/>
      <c r="FF182" s="431"/>
      <c r="FG182" s="431"/>
      <c r="FH182" s="431"/>
      <c r="FI182" s="431"/>
      <c r="FJ182" s="431"/>
      <c r="FK182" s="431"/>
      <c r="FL182" s="431"/>
      <c r="FM182" s="431"/>
      <c r="FN182" s="431"/>
      <c r="FO182" s="431"/>
      <c r="FP182" s="431"/>
      <c r="FQ182" s="431"/>
      <c r="FR182" s="431"/>
      <c r="FS182" s="431"/>
      <c r="FT182" s="431"/>
    </row>
    <row r="183" spans="1:176" s="32" customFormat="1" ht="31.5" x14ac:dyDescent="0.3">
      <c r="A183" s="7">
        <v>182</v>
      </c>
      <c r="B183" s="240" t="s">
        <v>627</v>
      </c>
      <c r="C183" s="334" t="s">
        <v>770</v>
      </c>
      <c r="D183" s="439" t="s">
        <v>628</v>
      </c>
      <c r="E183" s="1">
        <v>2019</v>
      </c>
      <c r="F183" s="71" t="s">
        <v>224</v>
      </c>
      <c r="G183" s="27" t="s">
        <v>2674</v>
      </c>
      <c r="H183" s="421"/>
      <c r="I183" s="428"/>
      <c r="J183" s="421"/>
      <c r="K183" s="421"/>
      <c r="L183" s="421"/>
      <c r="M183" s="421"/>
      <c r="N183" s="421"/>
      <c r="O183" s="421"/>
      <c r="P183" s="421"/>
      <c r="Q183" s="421"/>
      <c r="R183" s="421"/>
      <c r="S183" s="421"/>
      <c r="T183" s="421"/>
      <c r="U183" s="421"/>
      <c r="V183" s="421"/>
      <c r="W183" s="421"/>
      <c r="X183" s="421"/>
      <c r="Y183" s="421"/>
      <c r="Z183" s="421"/>
      <c r="AA183" s="421"/>
      <c r="AB183" s="421"/>
      <c r="AC183" s="421"/>
      <c r="AD183" s="421"/>
      <c r="AE183" s="421"/>
      <c r="AF183" s="421"/>
      <c r="AG183" s="421"/>
      <c r="AH183" s="421"/>
      <c r="AI183" s="421"/>
      <c r="AJ183" s="421"/>
      <c r="AK183" s="421"/>
      <c r="AL183" s="421"/>
      <c r="AM183" s="421"/>
      <c r="AN183" s="421"/>
      <c r="AO183" s="421"/>
      <c r="AP183" s="421"/>
      <c r="AQ183" s="421"/>
      <c r="AR183" s="421"/>
      <c r="AS183" s="421"/>
      <c r="AT183" s="421"/>
      <c r="AU183" s="421"/>
      <c r="AV183" s="421"/>
      <c r="AW183" s="421"/>
      <c r="AX183" s="421"/>
      <c r="AY183" s="421"/>
      <c r="AZ183" s="421"/>
      <c r="BA183" s="421"/>
      <c r="BB183" s="421"/>
      <c r="BC183" s="421"/>
      <c r="BD183" s="421"/>
      <c r="BE183" s="421"/>
      <c r="BF183" s="421"/>
      <c r="BG183" s="421"/>
      <c r="BH183" s="421"/>
      <c r="BI183" s="421"/>
      <c r="BJ183" s="421"/>
      <c r="BK183" s="421"/>
      <c r="BL183" s="421"/>
      <c r="BM183" s="421"/>
      <c r="BN183" s="421"/>
      <c r="BO183" s="421"/>
      <c r="BP183" s="421"/>
      <c r="BQ183" s="421"/>
      <c r="BR183" s="421"/>
      <c r="BS183" s="421"/>
      <c r="BT183" s="421"/>
      <c r="BU183" s="421"/>
      <c r="BV183" s="421"/>
      <c r="BW183" s="421"/>
      <c r="BX183" s="421"/>
      <c r="BY183" s="421"/>
      <c r="BZ183" s="421"/>
      <c r="CA183" s="421"/>
      <c r="CB183" s="421"/>
      <c r="CC183" s="421"/>
      <c r="CD183" s="421"/>
      <c r="CE183" s="421"/>
      <c r="CF183" s="421"/>
      <c r="CG183" s="421"/>
      <c r="CH183" s="421"/>
      <c r="CI183" s="421"/>
      <c r="CJ183" s="421"/>
      <c r="CK183" s="421"/>
      <c r="CL183" s="421"/>
      <c r="CM183" s="421"/>
      <c r="CN183" s="421"/>
      <c r="CO183" s="421"/>
      <c r="CP183" s="421"/>
      <c r="CQ183" s="421"/>
      <c r="CR183" s="421"/>
      <c r="CS183" s="421"/>
      <c r="CT183" s="421"/>
      <c r="CU183" s="421"/>
      <c r="CV183" s="421"/>
      <c r="CW183" s="421"/>
      <c r="CX183" s="421"/>
      <c r="CY183" s="421"/>
      <c r="CZ183" s="421"/>
      <c r="DA183" s="421"/>
      <c r="DB183" s="421"/>
      <c r="DC183" s="421"/>
      <c r="DD183" s="421"/>
      <c r="DE183" s="421"/>
      <c r="DF183" s="421"/>
      <c r="DG183" s="421"/>
      <c r="DH183" s="421"/>
      <c r="DI183" s="421"/>
      <c r="DJ183" s="421"/>
      <c r="DK183" s="421"/>
      <c r="DL183" s="421"/>
      <c r="DM183" s="421"/>
      <c r="DN183" s="421"/>
      <c r="DO183" s="421"/>
      <c r="DP183" s="421"/>
      <c r="DQ183" s="421"/>
      <c r="DR183" s="421"/>
      <c r="DS183" s="421"/>
      <c r="DT183" s="421"/>
      <c r="DU183" s="421"/>
      <c r="DV183" s="421"/>
      <c r="DW183" s="421"/>
      <c r="DX183" s="421"/>
      <c r="DY183" s="421"/>
      <c r="DZ183" s="421"/>
      <c r="EA183" s="421"/>
      <c r="EB183" s="421"/>
      <c r="EC183" s="421"/>
      <c r="ED183" s="421"/>
      <c r="EE183" s="421"/>
      <c r="EF183" s="421"/>
      <c r="EG183" s="421"/>
      <c r="EH183" s="421"/>
      <c r="EI183" s="421"/>
      <c r="EJ183" s="421"/>
      <c r="EK183" s="421"/>
      <c r="EL183" s="421"/>
      <c r="EM183" s="421"/>
      <c r="EN183" s="421"/>
      <c r="EO183" s="421"/>
      <c r="EP183" s="421"/>
      <c r="EQ183" s="421"/>
      <c r="ER183" s="421"/>
      <c r="ES183" s="421"/>
      <c r="ET183" s="421"/>
      <c r="EU183" s="421"/>
      <c r="EV183" s="421"/>
      <c r="EW183" s="421"/>
      <c r="EX183" s="421"/>
      <c r="EY183" s="421"/>
      <c r="EZ183" s="421"/>
      <c r="FA183" s="421"/>
      <c r="FB183" s="421"/>
      <c r="FC183" s="421"/>
      <c r="FD183" s="421"/>
      <c r="FE183" s="421"/>
      <c r="FF183" s="421"/>
      <c r="FG183" s="421"/>
      <c r="FH183" s="421"/>
      <c r="FI183" s="421"/>
      <c r="FJ183" s="421"/>
      <c r="FK183" s="421"/>
      <c r="FL183" s="421"/>
      <c r="FM183" s="421"/>
      <c r="FN183" s="421"/>
      <c r="FO183" s="421"/>
      <c r="FP183" s="421"/>
      <c r="FQ183" s="421"/>
      <c r="FR183" s="421"/>
      <c r="FS183" s="421"/>
      <c r="FT183" s="431"/>
    </row>
    <row r="184" spans="1:176" s="32" customFormat="1" ht="47.25" x14ac:dyDescent="0.3">
      <c r="A184" s="7">
        <v>183</v>
      </c>
      <c r="B184" s="129" t="s">
        <v>2660</v>
      </c>
      <c r="C184" s="129" t="s">
        <v>2661</v>
      </c>
      <c r="D184" s="332" t="s">
        <v>2638</v>
      </c>
      <c r="E184" s="100">
        <v>2019</v>
      </c>
      <c r="F184" s="141" t="s">
        <v>224</v>
      </c>
      <c r="G184" s="25" t="s">
        <v>2688</v>
      </c>
      <c r="H184" s="140"/>
      <c r="I184" s="140"/>
      <c r="J184" s="140"/>
      <c r="K184" s="140"/>
      <c r="L184" s="140"/>
      <c r="M184" s="140"/>
      <c r="N184" s="140"/>
      <c r="O184" s="140"/>
      <c r="P184" s="140"/>
      <c r="Q184" s="140"/>
      <c r="R184" s="140"/>
      <c r="S184" s="140"/>
      <c r="T184" s="140"/>
      <c r="U184" s="140"/>
      <c r="V184" s="140"/>
      <c r="W184" s="140"/>
      <c r="X184" s="140"/>
      <c r="Y184" s="140"/>
      <c r="Z184" s="140"/>
      <c r="AA184" s="140"/>
      <c r="AB184" s="140"/>
      <c r="AC184" s="140"/>
      <c r="AD184" s="140"/>
      <c r="AE184" s="431"/>
      <c r="AF184" s="431"/>
      <c r="AG184" s="431"/>
      <c r="AH184" s="431"/>
      <c r="AI184" s="431"/>
      <c r="AJ184" s="431"/>
      <c r="AK184" s="431"/>
      <c r="AL184" s="431"/>
      <c r="AM184" s="431"/>
      <c r="AN184" s="431"/>
      <c r="AO184" s="431"/>
      <c r="AP184" s="431"/>
      <c r="AQ184" s="431"/>
      <c r="AR184" s="431"/>
      <c r="AS184" s="431"/>
      <c r="AT184" s="431"/>
      <c r="AU184" s="431"/>
      <c r="AV184" s="431"/>
      <c r="AW184" s="431"/>
      <c r="AX184" s="431"/>
      <c r="AY184" s="431"/>
      <c r="AZ184" s="431"/>
      <c r="BA184" s="431"/>
      <c r="BB184" s="431"/>
      <c r="BC184" s="431"/>
      <c r="BD184" s="431"/>
      <c r="BE184" s="431"/>
      <c r="BF184" s="431"/>
      <c r="BG184" s="431"/>
      <c r="BH184" s="431"/>
      <c r="BI184" s="431"/>
      <c r="BJ184" s="431"/>
      <c r="BK184" s="431"/>
      <c r="BL184" s="431"/>
      <c r="BM184" s="431"/>
      <c r="BN184" s="431"/>
      <c r="BO184" s="431"/>
      <c r="BP184" s="431"/>
      <c r="BQ184" s="431"/>
      <c r="BR184" s="431"/>
      <c r="BS184" s="431"/>
      <c r="BT184" s="431"/>
      <c r="BU184" s="431"/>
      <c r="BV184" s="431"/>
      <c r="BW184" s="431"/>
      <c r="BX184" s="431"/>
      <c r="BY184" s="431"/>
      <c r="BZ184" s="431"/>
      <c r="CA184" s="431"/>
      <c r="CB184" s="431"/>
      <c r="CC184" s="431"/>
      <c r="CD184" s="431"/>
      <c r="CE184" s="431"/>
      <c r="CF184" s="431"/>
      <c r="CG184" s="431"/>
      <c r="CH184" s="431"/>
      <c r="CI184" s="431"/>
      <c r="CJ184" s="431"/>
      <c r="CK184" s="431"/>
      <c r="CL184" s="431"/>
      <c r="CM184" s="431"/>
      <c r="CN184" s="431"/>
      <c r="CO184" s="431"/>
      <c r="CP184" s="431"/>
      <c r="CQ184" s="431"/>
      <c r="CR184" s="431"/>
      <c r="CS184" s="431"/>
      <c r="CT184" s="431"/>
      <c r="CU184" s="431"/>
      <c r="CV184" s="431"/>
      <c r="CW184" s="431"/>
      <c r="CX184" s="431"/>
      <c r="CY184" s="431"/>
      <c r="CZ184" s="431"/>
      <c r="DA184" s="431"/>
      <c r="DB184" s="431"/>
      <c r="DC184" s="431"/>
      <c r="DD184" s="431"/>
      <c r="DE184" s="431"/>
      <c r="DF184" s="431"/>
      <c r="DG184" s="431"/>
      <c r="DH184" s="431"/>
      <c r="DI184" s="431"/>
      <c r="DJ184" s="431"/>
      <c r="DK184" s="431"/>
      <c r="DL184" s="431"/>
      <c r="DM184" s="431"/>
      <c r="DN184" s="431"/>
      <c r="DO184" s="431"/>
      <c r="DP184" s="431"/>
      <c r="DQ184" s="431"/>
      <c r="DR184" s="431"/>
      <c r="DS184" s="431"/>
      <c r="DT184" s="431"/>
      <c r="DU184" s="431"/>
      <c r="DV184" s="431"/>
      <c r="DW184" s="431"/>
      <c r="DX184" s="431"/>
      <c r="DY184" s="431"/>
      <c r="DZ184" s="431"/>
      <c r="EA184" s="431"/>
      <c r="EB184" s="431"/>
      <c r="EC184" s="431"/>
      <c r="ED184" s="431"/>
      <c r="EE184" s="431"/>
      <c r="EF184" s="431"/>
      <c r="EG184" s="431"/>
      <c r="EH184" s="431"/>
      <c r="EI184" s="431"/>
      <c r="EJ184" s="431"/>
      <c r="EK184" s="431"/>
      <c r="EL184" s="431"/>
      <c r="EM184" s="431"/>
      <c r="EN184" s="431"/>
      <c r="EO184" s="431"/>
      <c r="EP184" s="431"/>
      <c r="EQ184" s="431"/>
      <c r="ER184" s="431"/>
      <c r="ES184" s="431"/>
      <c r="ET184" s="431"/>
      <c r="EU184" s="431"/>
      <c r="EV184" s="431"/>
      <c r="EW184" s="431"/>
      <c r="EX184" s="431"/>
      <c r="EY184" s="431"/>
      <c r="EZ184" s="431"/>
      <c r="FA184" s="431"/>
      <c r="FB184" s="431"/>
      <c r="FC184" s="431"/>
      <c r="FD184" s="431"/>
      <c r="FE184" s="431"/>
      <c r="FF184" s="431"/>
      <c r="FG184" s="431"/>
      <c r="FH184" s="431"/>
      <c r="FI184" s="431"/>
      <c r="FJ184" s="431"/>
      <c r="FK184" s="431"/>
      <c r="FL184" s="431"/>
      <c r="FM184" s="431"/>
      <c r="FN184" s="431"/>
      <c r="FO184" s="431"/>
      <c r="FP184" s="431"/>
      <c r="FQ184" s="431"/>
      <c r="FR184" s="431"/>
      <c r="FS184" s="431"/>
      <c r="FT184" s="431"/>
    </row>
    <row r="185" spans="1:176" s="32" customFormat="1" ht="47.25" x14ac:dyDescent="0.3">
      <c r="A185" s="7">
        <v>184</v>
      </c>
      <c r="B185" s="394" t="s">
        <v>587</v>
      </c>
      <c r="C185" s="240" t="s">
        <v>782</v>
      </c>
      <c r="D185" s="457" t="s">
        <v>31</v>
      </c>
      <c r="E185" s="1">
        <v>2019</v>
      </c>
      <c r="F185" s="71" t="s">
        <v>224</v>
      </c>
      <c r="G185" s="27" t="s">
        <v>2674</v>
      </c>
      <c r="H185" s="418"/>
      <c r="I185" s="428"/>
      <c r="J185" s="418"/>
      <c r="K185" s="418"/>
      <c r="L185" s="418"/>
      <c r="M185" s="418"/>
      <c r="N185" s="418"/>
      <c r="O185" s="418"/>
      <c r="P185" s="418"/>
      <c r="Q185" s="418"/>
      <c r="R185" s="418"/>
      <c r="S185" s="418"/>
      <c r="T185" s="418"/>
      <c r="U185" s="418"/>
      <c r="V185" s="418"/>
      <c r="W185" s="418"/>
      <c r="X185" s="418"/>
      <c r="Y185" s="418"/>
      <c r="Z185" s="418"/>
      <c r="AA185" s="418"/>
      <c r="AB185" s="418"/>
      <c r="AC185" s="418"/>
      <c r="AD185" s="418"/>
      <c r="AE185" s="418"/>
      <c r="AF185" s="418"/>
      <c r="AG185" s="418"/>
      <c r="AH185" s="418"/>
      <c r="AI185" s="418"/>
      <c r="AJ185" s="418"/>
      <c r="AK185" s="418"/>
      <c r="AL185" s="418"/>
      <c r="AM185" s="418"/>
      <c r="AN185" s="418"/>
      <c r="AO185" s="418"/>
      <c r="AP185" s="418"/>
      <c r="AQ185" s="418"/>
      <c r="AR185" s="418"/>
      <c r="AS185" s="418"/>
      <c r="AT185" s="418"/>
      <c r="AU185" s="418"/>
      <c r="AV185" s="418"/>
      <c r="AW185" s="418"/>
      <c r="AX185" s="418"/>
      <c r="AY185" s="418"/>
      <c r="AZ185" s="418"/>
      <c r="BA185" s="418"/>
      <c r="BB185" s="418"/>
      <c r="BC185" s="418"/>
      <c r="BD185" s="418"/>
      <c r="BE185" s="418"/>
      <c r="BF185" s="418"/>
      <c r="BG185" s="418"/>
      <c r="BH185" s="418"/>
      <c r="BI185" s="418"/>
      <c r="BJ185" s="418"/>
      <c r="BK185" s="418"/>
      <c r="BL185" s="418"/>
      <c r="BM185" s="418"/>
      <c r="BN185" s="418"/>
      <c r="BO185" s="418"/>
      <c r="BP185" s="418"/>
      <c r="BQ185" s="418"/>
      <c r="BR185" s="418"/>
      <c r="BS185" s="418"/>
      <c r="BT185" s="418"/>
      <c r="BU185" s="418"/>
      <c r="BV185" s="418"/>
      <c r="BW185" s="418"/>
      <c r="BX185" s="418"/>
      <c r="BY185" s="418"/>
      <c r="BZ185" s="418"/>
      <c r="CA185" s="418"/>
      <c r="CB185" s="418"/>
      <c r="CC185" s="418"/>
      <c r="CD185" s="418"/>
      <c r="CE185" s="418"/>
      <c r="CF185" s="418"/>
      <c r="CG185" s="418"/>
      <c r="CH185" s="418"/>
      <c r="CI185" s="418"/>
      <c r="CJ185" s="418"/>
      <c r="CK185" s="418"/>
      <c r="CL185" s="418"/>
      <c r="CM185" s="418"/>
      <c r="CN185" s="418"/>
      <c r="CO185" s="418"/>
      <c r="CP185" s="418"/>
      <c r="CQ185" s="418"/>
      <c r="CR185" s="418"/>
      <c r="CS185" s="418"/>
      <c r="CT185" s="418"/>
      <c r="CU185" s="418"/>
      <c r="CV185" s="418"/>
      <c r="CW185" s="418"/>
      <c r="CX185" s="418"/>
      <c r="CY185" s="418"/>
      <c r="CZ185" s="418"/>
      <c r="DA185" s="418"/>
      <c r="DB185" s="418"/>
      <c r="DC185" s="418"/>
      <c r="DD185" s="418"/>
      <c r="DE185" s="418"/>
      <c r="DF185" s="418"/>
      <c r="DG185" s="418"/>
      <c r="DH185" s="418"/>
      <c r="DI185" s="418"/>
      <c r="DJ185" s="418"/>
      <c r="DK185" s="418"/>
      <c r="DL185" s="418"/>
      <c r="DM185" s="418"/>
      <c r="DN185" s="418"/>
      <c r="DO185" s="418"/>
      <c r="DP185" s="418"/>
      <c r="DQ185" s="418"/>
      <c r="DR185" s="418"/>
      <c r="DS185" s="418"/>
      <c r="DT185" s="418"/>
      <c r="DU185" s="418"/>
      <c r="DV185" s="418"/>
      <c r="DW185" s="418"/>
      <c r="DX185" s="418"/>
      <c r="DY185" s="418"/>
      <c r="DZ185" s="418"/>
      <c r="EA185" s="418"/>
      <c r="EB185" s="418"/>
      <c r="EC185" s="418"/>
      <c r="ED185" s="418"/>
      <c r="EE185" s="418"/>
      <c r="EF185" s="418"/>
      <c r="EG185" s="418"/>
      <c r="EH185" s="418"/>
      <c r="EI185" s="418"/>
      <c r="EJ185" s="418"/>
      <c r="EK185" s="418"/>
      <c r="EL185" s="418"/>
      <c r="EM185" s="418"/>
      <c r="EN185" s="418"/>
      <c r="EO185" s="418"/>
      <c r="EP185" s="418"/>
      <c r="EQ185" s="418"/>
      <c r="ER185" s="418"/>
      <c r="ES185" s="418"/>
      <c r="ET185" s="418"/>
      <c r="EU185" s="418"/>
      <c r="EV185" s="418"/>
      <c r="EW185" s="418"/>
      <c r="EX185" s="418"/>
      <c r="EY185" s="418"/>
      <c r="EZ185" s="418"/>
      <c r="FA185" s="418"/>
      <c r="FB185" s="418"/>
      <c r="FC185" s="418"/>
      <c r="FD185" s="418"/>
      <c r="FE185" s="418"/>
      <c r="FF185" s="418"/>
      <c r="FG185" s="418"/>
      <c r="FH185" s="418"/>
      <c r="FI185" s="418"/>
      <c r="FJ185" s="418"/>
      <c r="FK185" s="418"/>
      <c r="FL185" s="418"/>
      <c r="FM185" s="418"/>
      <c r="FN185" s="418"/>
      <c r="FO185" s="418"/>
      <c r="FP185" s="418"/>
      <c r="FQ185" s="418"/>
      <c r="FR185" s="418"/>
      <c r="FS185" s="418"/>
      <c r="FT185" s="431"/>
    </row>
    <row r="186" spans="1:176" s="32" customFormat="1" ht="31.5" x14ac:dyDescent="0.3">
      <c r="A186" s="7">
        <v>185</v>
      </c>
      <c r="B186" s="313" t="s">
        <v>2548</v>
      </c>
      <c r="C186" s="313" t="s">
        <v>2549</v>
      </c>
      <c r="D186" s="312" t="s">
        <v>2550</v>
      </c>
      <c r="E186" s="100">
        <v>2019</v>
      </c>
      <c r="F186" s="141" t="s">
        <v>224</v>
      </c>
      <c r="G186" s="25" t="s">
        <v>2688</v>
      </c>
      <c r="H186" s="140"/>
      <c r="I186" s="140"/>
      <c r="J186" s="140"/>
      <c r="K186" s="140"/>
      <c r="L186" s="140"/>
      <c r="M186" s="140"/>
      <c r="N186" s="140"/>
      <c r="O186" s="140"/>
      <c r="P186" s="140"/>
      <c r="Q186" s="140"/>
      <c r="R186" s="140"/>
      <c r="S186" s="140"/>
      <c r="T186" s="140"/>
      <c r="U186" s="140"/>
      <c r="V186" s="140"/>
      <c r="W186" s="140"/>
      <c r="X186" s="140"/>
      <c r="Y186" s="140"/>
      <c r="Z186" s="140"/>
      <c r="AA186" s="140"/>
      <c r="AB186" s="140"/>
      <c r="AC186" s="140"/>
      <c r="AD186" s="140"/>
      <c r="AE186" s="431"/>
      <c r="AF186" s="431"/>
      <c r="AG186" s="431"/>
      <c r="AH186" s="431"/>
      <c r="AI186" s="431"/>
      <c r="AJ186" s="431"/>
      <c r="AK186" s="431"/>
      <c r="AL186" s="431"/>
      <c r="AM186" s="431"/>
      <c r="AN186" s="431"/>
      <c r="AO186" s="431"/>
      <c r="AP186" s="431"/>
      <c r="AQ186" s="431"/>
      <c r="AR186" s="431"/>
      <c r="AS186" s="431"/>
      <c r="AT186" s="431"/>
      <c r="AU186" s="431"/>
      <c r="AV186" s="431"/>
      <c r="AW186" s="431"/>
      <c r="AX186" s="431"/>
      <c r="AY186" s="431"/>
      <c r="AZ186" s="431"/>
      <c r="BA186" s="431"/>
      <c r="BB186" s="431"/>
      <c r="BC186" s="431"/>
      <c r="BD186" s="431"/>
      <c r="BE186" s="431"/>
      <c r="BF186" s="431"/>
      <c r="BG186" s="431"/>
      <c r="BH186" s="431"/>
      <c r="BI186" s="431"/>
      <c r="BJ186" s="431"/>
      <c r="BK186" s="431"/>
      <c r="BL186" s="431"/>
      <c r="BM186" s="431"/>
      <c r="BN186" s="431"/>
      <c r="BO186" s="431"/>
      <c r="BP186" s="431"/>
      <c r="BQ186" s="431"/>
      <c r="BR186" s="431"/>
      <c r="BS186" s="431"/>
      <c r="BT186" s="431"/>
      <c r="BU186" s="431"/>
      <c r="BV186" s="431"/>
      <c r="BW186" s="431"/>
      <c r="BX186" s="431"/>
      <c r="BY186" s="431"/>
      <c r="BZ186" s="431"/>
      <c r="CA186" s="431"/>
      <c r="CB186" s="431"/>
      <c r="CC186" s="431"/>
      <c r="CD186" s="431"/>
      <c r="CE186" s="431"/>
      <c r="CF186" s="431"/>
      <c r="CG186" s="431"/>
      <c r="CH186" s="431"/>
      <c r="CI186" s="431"/>
      <c r="CJ186" s="431"/>
      <c r="CK186" s="431"/>
      <c r="CL186" s="431"/>
      <c r="CM186" s="431"/>
      <c r="CN186" s="431"/>
      <c r="CO186" s="431"/>
      <c r="CP186" s="431"/>
      <c r="CQ186" s="431"/>
      <c r="CR186" s="431"/>
      <c r="CS186" s="431"/>
      <c r="CT186" s="431"/>
      <c r="CU186" s="431"/>
      <c r="CV186" s="431"/>
      <c r="CW186" s="431"/>
      <c r="CX186" s="431"/>
      <c r="CY186" s="431"/>
      <c r="CZ186" s="431"/>
      <c r="DA186" s="431"/>
      <c r="DB186" s="431"/>
      <c r="DC186" s="431"/>
      <c r="DD186" s="431"/>
      <c r="DE186" s="431"/>
      <c r="DF186" s="431"/>
      <c r="DG186" s="431"/>
      <c r="DH186" s="431"/>
      <c r="DI186" s="431"/>
      <c r="DJ186" s="431"/>
      <c r="DK186" s="431"/>
      <c r="DL186" s="431"/>
      <c r="DM186" s="431"/>
      <c r="DN186" s="431"/>
      <c r="DO186" s="431"/>
      <c r="DP186" s="431"/>
      <c r="DQ186" s="431"/>
      <c r="DR186" s="431"/>
      <c r="DS186" s="431"/>
      <c r="DT186" s="431"/>
      <c r="DU186" s="431"/>
      <c r="DV186" s="431"/>
      <c r="DW186" s="431"/>
      <c r="DX186" s="431"/>
      <c r="DY186" s="431"/>
      <c r="DZ186" s="431"/>
      <c r="EA186" s="431"/>
      <c r="EB186" s="431"/>
      <c r="EC186" s="431"/>
      <c r="ED186" s="431"/>
      <c r="EE186" s="431"/>
      <c r="EF186" s="431"/>
      <c r="EG186" s="431"/>
      <c r="EH186" s="431"/>
      <c r="EI186" s="431"/>
      <c r="EJ186" s="431"/>
      <c r="EK186" s="431"/>
      <c r="EL186" s="431"/>
      <c r="EM186" s="431"/>
      <c r="EN186" s="431"/>
      <c r="EO186" s="431"/>
      <c r="EP186" s="431"/>
      <c r="EQ186" s="431"/>
      <c r="ER186" s="431"/>
      <c r="ES186" s="431"/>
      <c r="ET186" s="431"/>
      <c r="EU186" s="431"/>
      <c r="EV186" s="431"/>
      <c r="EW186" s="431"/>
      <c r="EX186" s="431"/>
      <c r="EY186" s="431"/>
      <c r="EZ186" s="431"/>
      <c r="FA186" s="431"/>
      <c r="FB186" s="431"/>
      <c r="FC186" s="431"/>
      <c r="FD186" s="431"/>
      <c r="FE186" s="431"/>
      <c r="FF186" s="431"/>
      <c r="FG186" s="431"/>
      <c r="FH186" s="431"/>
      <c r="FI186" s="431"/>
      <c r="FJ186" s="431"/>
      <c r="FK186" s="431"/>
      <c r="FL186" s="431"/>
      <c r="FM186" s="431"/>
      <c r="FN186" s="431"/>
      <c r="FO186" s="431"/>
      <c r="FP186" s="431"/>
      <c r="FQ186" s="431"/>
      <c r="FR186" s="431"/>
      <c r="FS186" s="431"/>
      <c r="FT186" s="431"/>
    </row>
    <row r="187" spans="1:176" s="32" customFormat="1" ht="31.5" x14ac:dyDescent="0.3">
      <c r="A187" s="7">
        <v>186</v>
      </c>
      <c r="B187" s="185" t="s">
        <v>1242</v>
      </c>
      <c r="C187" s="63" t="s">
        <v>1304</v>
      </c>
      <c r="D187" s="442" t="s">
        <v>1243</v>
      </c>
      <c r="E187" s="1">
        <v>2019</v>
      </c>
      <c r="F187" s="173" t="s">
        <v>224</v>
      </c>
      <c r="G187" s="538" t="s">
        <v>2673</v>
      </c>
      <c r="H187" s="430"/>
      <c r="I187" s="430"/>
      <c r="J187" s="430"/>
      <c r="K187" s="430"/>
      <c r="L187" s="430"/>
      <c r="M187" s="430"/>
      <c r="N187" s="430"/>
      <c r="O187" s="430"/>
      <c r="P187" s="430"/>
      <c r="Q187" s="430"/>
      <c r="R187" s="430"/>
      <c r="S187" s="430"/>
      <c r="T187" s="430"/>
      <c r="U187" s="430"/>
      <c r="V187" s="430"/>
      <c r="W187" s="430"/>
      <c r="X187" s="430"/>
      <c r="Y187" s="430"/>
      <c r="Z187" s="430"/>
      <c r="AA187" s="430"/>
      <c r="AB187" s="430"/>
      <c r="AC187" s="430"/>
      <c r="AD187" s="430"/>
      <c r="AE187" s="430"/>
      <c r="AF187" s="430"/>
      <c r="AG187" s="430"/>
      <c r="AH187" s="430"/>
      <c r="AI187" s="430"/>
      <c r="AJ187" s="430"/>
      <c r="AK187" s="430"/>
      <c r="AL187" s="430"/>
      <c r="AM187" s="430"/>
      <c r="AN187" s="430"/>
      <c r="AO187" s="430"/>
      <c r="AP187" s="430"/>
      <c r="AQ187" s="430"/>
      <c r="AR187" s="430"/>
      <c r="AS187" s="430"/>
      <c r="AT187" s="430"/>
      <c r="AU187" s="430"/>
      <c r="AV187" s="430"/>
      <c r="AW187" s="430"/>
      <c r="AX187" s="430"/>
      <c r="AY187" s="430"/>
      <c r="AZ187" s="430"/>
      <c r="BA187" s="430"/>
      <c r="BB187" s="430"/>
      <c r="BC187" s="430"/>
      <c r="BD187" s="430"/>
      <c r="BE187" s="430"/>
      <c r="BF187" s="430"/>
      <c r="BG187" s="430"/>
      <c r="BH187" s="430"/>
      <c r="BI187" s="430"/>
      <c r="BJ187" s="430"/>
      <c r="BK187" s="430"/>
      <c r="BL187" s="430"/>
      <c r="BM187" s="430"/>
      <c r="BN187" s="430"/>
      <c r="BO187" s="430"/>
      <c r="BP187" s="430"/>
      <c r="BQ187" s="430"/>
      <c r="BR187" s="430"/>
      <c r="BS187" s="430"/>
      <c r="BT187" s="430"/>
      <c r="BU187" s="430"/>
      <c r="BV187" s="430"/>
      <c r="BW187" s="430"/>
      <c r="BX187" s="430"/>
      <c r="BY187" s="430"/>
      <c r="BZ187" s="430"/>
      <c r="CA187" s="430"/>
      <c r="CB187" s="430"/>
      <c r="CC187" s="430"/>
      <c r="CD187" s="430"/>
      <c r="CE187" s="430"/>
      <c r="CF187" s="430"/>
      <c r="CG187" s="430"/>
      <c r="CH187" s="430"/>
      <c r="CI187" s="430"/>
      <c r="CJ187" s="430"/>
      <c r="CK187" s="430"/>
      <c r="CL187" s="430"/>
      <c r="CM187" s="430"/>
      <c r="CN187" s="430"/>
      <c r="CO187" s="430"/>
      <c r="CP187" s="430"/>
      <c r="CQ187" s="430"/>
      <c r="CR187" s="430"/>
      <c r="CS187" s="430"/>
      <c r="CT187" s="430"/>
      <c r="CU187" s="430"/>
      <c r="CV187" s="430"/>
      <c r="CW187" s="430"/>
      <c r="CX187" s="430"/>
      <c r="CY187" s="430"/>
      <c r="CZ187" s="430"/>
      <c r="DA187" s="430"/>
      <c r="DB187" s="430"/>
      <c r="DC187" s="430"/>
      <c r="DD187" s="430"/>
      <c r="DE187" s="430"/>
      <c r="DF187" s="430"/>
      <c r="DG187" s="430"/>
      <c r="DH187" s="430"/>
      <c r="DI187" s="430"/>
      <c r="DJ187" s="430"/>
      <c r="DK187" s="430"/>
      <c r="DL187" s="430"/>
      <c r="DM187" s="430"/>
      <c r="DN187" s="430"/>
      <c r="DO187" s="430"/>
      <c r="DP187" s="430"/>
      <c r="DQ187" s="430"/>
      <c r="DR187" s="430"/>
      <c r="DS187" s="430"/>
      <c r="DT187" s="430"/>
      <c r="DU187" s="430"/>
      <c r="DV187" s="430"/>
      <c r="DW187" s="430"/>
      <c r="DX187" s="430"/>
      <c r="DY187" s="430"/>
      <c r="DZ187" s="430"/>
      <c r="EA187" s="430"/>
      <c r="EB187" s="430"/>
      <c r="EC187" s="430"/>
      <c r="ED187" s="430"/>
      <c r="EE187" s="430"/>
      <c r="EF187" s="430"/>
      <c r="EG187" s="430"/>
      <c r="EH187" s="430"/>
      <c r="EI187" s="430"/>
      <c r="EJ187" s="430"/>
      <c r="EK187" s="430"/>
      <c r="EL187" s="430"/>
      <c r="EM187" s="430"/>
      <c r="EN187" s="430"/>
      <c r="EO187" s="430"/>
      <c r="EP187" s="430"/>
      <c r="EQ187" s="430"/>
      <c r="ER187" s="430"/>
      <c r="ES187" s="430"/>
      <c r="ET187" s="430"/>
      <c r="EU187" s="430"/>
      <c r="EV187" s="430"/>
      <c r="EW187" s="430"/>
      <c r="EX187" s="430"/>
      <c r="EY187" s="430"/>
      <c r="EZ187" s="430"/>
      <c r="FA187" s="430"/>
      <c r="FB187" s="430"/>
      <c r="FC187" s="430"/>
      <c r="FD187" s="430"/>
      <c r="FE187" s="430"/>
      <c r="FF187" s="430"/>
      <c r="FG187" s="430"/>
      <c r="FH187" s="430"/>
      <c r="FI187" s="430"/>
      <c r="FJ187" s="430"/>
      <c r="FK187" s="430"/>
      <c r="FL187" s="430"/>
      <c r="FM187" s="430"/>
      <c r="FN187" s="430"/>
      <c r="FO187" s="430"/>
      <c r="FP187" s="430"/>
      <c r="FQ187" s="430"/>
      <c r="FR187" s="430"/>
      <c r="FS187" s="430"/>
      <c r="FT187" s="431"/>
    </row>
    <row r="188" spans="1:176" s="32" customFormat="1" ht="31.5" x14ac:dyDescent="0.3">
      <c r="A188" s="7">
        <v>187</v>
      </c>
      <c r="B188" s="240" t="s">
        <v>515</v>
      </c>
      <c r="C188" s="334" t="s">
        <v>787</v>
      </c>
      <c r="D188" s="439" t="s">
        <v>492</v>
      </c>
      <c r="E188" s="1">
        <v>2019</v>
      </c>
      <c r="F188" s="71" t="s">
        <v>224</v>
      </c>
      <c r="G188" s="27" t="s">
        <v>2674</v>
      </c>
      <c r="H188" s="418"/>
      <c r="I188" s="428"/>
      <c r="J188" s="418"/>
      <c r="K188" s="418"/>
      <c r="L188" s="418"/>
      <c r="M188" s="418"/>
      <c r="N188" s="418"/>
      <c r="O188" s="418"/>
      <c r="P188" s="418"/>
      <c r="Q188" s="418"/>
      <c r="R188" s="418"/>
      <c r="S188" s="418"/>
      <c r="T188" s="418"/>
      <c r="U188" s="418"/>
      <c r="V188" s="418"/>
      <c r="W188" s="418"/>
      <c r="X188" s="418"/>
      <c r="Y188" s="418"/>
      <c r="Z188" s="418"/>
      <c r="AA188" s="418"/>
      <c r="AB188" s="418"/>
      <c r="AC188" s="418"/>
      <c r="AD188" s="418"/>
      <c r="AE188" s="418"/>
      <c r="AF188" s="418"/>
      <c r="AG188" s="418"/>
      <c r="AH188" s="418"/>
      <c r="AI188" s="418"/>
      <c r="AJ188" s="418"/>
      <c r="AK188" s="418"/>
      <c r="AL188" s="418"/>
      <c r="AM188" s="418"/>
      <c r="AN188" s="418"/>
      <c r="AO188" s="418"/>
      <c r="AP188" s="418"/>
      <c r="AQ188" s="418"/>
      <c r="AR188" s="418"/>
      <c r="AS188" s="418"/>
      <c r="AT188" s="418"/>
      <c r="AU188" s="418"/>
      <c r="AV188" s="418"/>
      <c r="AW188" s="418"/>
      <c r="AX188" s="418"/>
      <c r="AY188" s="418"/>
      <c r="AZ188" s="418"/>
      <c r="BA188" s="418"/>
      <c r="BB188" s="418"/>
      <c r="BC188" s="418"/>
      <c r="BD188" s="418"/>
      <c r="BE188" s="418"/>
      <c r="BF188" s="418"/>
      <c r="BG188" s="418"/>
      <c r="BH188" s="418"/>
      <c r="BI188" s="418"/>
      <c r="BJ188" s="418"/>
      <c r="BK188" s="418"/>
      <c r="BL188" s="418"/>
      <c r="BM188" s="418"/>
      <c r="BN188" s="418"/>
      <c r="BO188" s="418"/>
      <c r="BP188" s="418"/>
      <c r="BQ188" s="418"/>
      <c r="BR188" s="418"/>
      <c r="BS188" s="418"/>
      <c r="BT188" s="418"/>
      <c r="BU188" s="418"/>
      <c r="BV188" s="418"/>
      <c r="BW188" s="418"/>
      <c r="BX188" s="418"/>
      <c r="BY188" s="418"/>
      <c r="BZ188" s="418"/>
      <c r="CA188" s="418"/>
      <c r="CB188" s="418"/>
      <c r="CC188" s="418"/>
      <c r="CD188" s="418"/>
      <c r="CE188" s="418"/>
      <c r="CF188" s="418"/>
      <c r="CG188" s="418"/>
      <c r="CH188" s="418"/>
      <c r="CI188" s="418"/>
      <c r="CJ188" s="418"/>
      <c r="CK188" s="418"/>
      <c r="CL188" s="418"/>
      <c r="CM188" s="418"/>
      <c r="CN188" s="418"/>
      <c r="CO188" s="418"/>
      <c r="CP188" s="418"/>
      <c r="CQ188" s="418"/>
      <c r="CR188" s="418"/>
      <c r="CS188" s="418"/>
      <c r="CT188" s="418"/>
      <c r="CU188" s="418"/>
      <c r="CV188" s="418"/>
      <c r="CW188" s="418"/>
      <c r="CX188" s="418"/>
      <c r="CY188" s="418"/>
      <c r="CZ188" s="418"/>
      <c r="DA188" s="418"/>
      <c r="DB188" s="418"/>
      <c r="DC188" s="418"/>
      <c r="DD188" s="418"/>
      <c r="DE188" s="418"/>
      <c r="DF188" s="418"/>
      <c r="DG188" s="418"/>
      <c r="DH188" s="418"/>
      <c r="DI188" s="418"/>
      <c r="DJ188" s="418"/>
      <c r="DK188" s="418"/>
      <c r="DL188" s="418"/>
      <c r="DM188" s="418"/>
      <c r="DN188" s="418"/>
      <c r="DO188" s="418"/>
      <c r="DP188" s="418"/>
      <c r="DQ188" s="418"/>
      <c r="DR188" s="418"/>
      <c r="DS188" s="418"/>
      <c r="DT188" s="418"/>
      <c r="DU188" s="418"/>
      <c r="DV188" s="418"/>
      <c r="DW188" s="418"/>
      <c r="DX188" s="418"/>
      <c r="DY188" s="418"/>
      <c r="DZ188" s="418"/>
      <c r="EA188" s="418"/>
      <c r="EB188" s="418"/>
      <c r="EC188" s="418"/>
      <c r="ED188" s="418"/>
      <c r="EE188" s="418"/>
      <c r="EF188" s="418"/>
      <c r="EG188" s="418"/>
      <c r="EH188" s="418"/>
      <c r="EI188" s="418"/>
      <c r="EJ188" s="418"/>
      <c r="EK188" s="418"/>
      <c r="EL188" s="418"/>
      <c r="EM188" s="418"/>
      <c r="EN188" s="418"/>
      <c r="EO188" s="418"/>
      <c r="EP188" s="418"/>
      <c r="EQ188" s="418"/>
      <c r="ER188" s="418"/>
      <c r="ES188" s="418"/>
      <c r="ET188" s="418"/>
      <c r="EU188" s="418"/>
      <c r="EV188" s="418"/>
      <c r="EW188" s="418"/>
      <c r="EX188" s="418"/>
      <c r="EY188" s="418"/>
      <c r="EZ188" s="418"/>
      <c r="FA188" s="418"/>
      <c r="FB188" s="418"/>
      <c r="FC188" s="418"/>
      <c r="FD188" s="418"/>
      <c r="FE188" s="418"/>
      <c r="FF188" s="418"/>
      <c r="FG188" s="418"/>
      <c r="FH188" s="418"/>
      <c r="FI188" s="418"/>
      <c r="FJ188" s="418"/>
      <c r="FK188" s="418"/>
      <c r="FL188" s="418"/>
      <c r="FM188" s="418"/>
      <c r="FN188" s="418"/>
      <c r="FO188" s="418"/>
      <c r="FP188" s="418"/>
      <c r="FQ188" s="418"/>
      <c r="FR188" s="418"/>
      <c r="FS188" s="418"/>
      <c r="FT188" s="431"/>
    </row>
    <row r="189" spans="1:176" s="32" customFormat="1" ht="47.25" x14ac:dyDescent="0.3">
      <c r="A189" s="7">
        <v>188</v>
      </c>
      <c r="B189" s="313" t="s">
        <v>288</v>
      </c>
      <c r="C189" s="313" t="s">
        <v>975</v>
      </c>
      <c r="D189" s="439" t="s">
        <v>289</v>
      </c>
      <c r="E189" s="154">
        <v>2019</v>
      </c>
      <c r="F189" s="184" t="s">
        <v>224</v>
      </c>
      <c r="G189" s="96" t="s">
        <v>2673</v>
      </c>
      <c r="H189" s="431"/>
      <c r="I189" s="432"/>
      <c r="J189" s="431"/>
      <c r="K189" s="431"/>
      <c r="L189" s="431"/>
      <c r="M189" s="431"/>
      <c r="N189" s="431"/>
      <c r="O189" s="431"/>
      <c r="P189" s="431"/>
      <c r="Q189" s="431"/>
      <c r="R189" s="431"/>
      <c r="S189" s="431"/>
      <c r="T189" s="431"/>
      <c r="U189" s="431"/>
      <c r="V189" s="431"/>
      <c r="W189" s="431"/>
      <c r="X189" s="431"/>
      <c r="Y189" s="431"/>
      <c r="Z189" s="431"/>
      <c r="AA189" s="431"/>
      <c r="AB189" s="431"/>
      <c r="AC189" s="431"/>
      <c r="AD189" s="431"/>
      <c r="AE189" s="431"/>
      <c r="AF189" s="431"/>
      <c r="AG189" s="431"/>
      <c r="AH189" s="431"/>
      <c r="AI189" s="431"/>
      <c r="AJ189" s="431"/>
      <c r="AK189" s="431"/>
      <c r="AL189" s="431"/>
      <c r="AM189" s="431"/>
      <c r="AN189" s="431"/>
      <c r="AO189" s="431"/>
      <c r="AP189" s="431"/>
      <c r="AQ189" s="431"/>
      <c r="AR189" s="431"/>
      <c r="AS189" s="431"/>
      <c r="AT189" s="431"/>
      <c r="AU189" s="431"/>
      <c r="AV189" s="431"/>
      <c r="AW189" s="431"/>
      <c r="AX189" s="431"/>
      <c r="AY189" s="431"/>
      <c r="AZ189" s="431"/>
      <c r="BA189" s="431"/>
      <c r="BB189" s="431"/>
      <c r="BC189" s="431"/>
      <c r="BD189" s="431"/>
      <c r="BE189" s="431"/>
      <c r="BF189" s="431"/>
      <c r="BG189" s="431"/>
      <c r="BH189" s="431"/>
      <c r="BI189" s="431"/>
      <c r="BJ189" s="431"/>
      <c r="BK189" s="431"/>
      <c r="BL189" s="431"/>
      <c r="BM189" s="431"/>
      <c r="BN189" s="431"/>
      <c r="BO189" s="431"/>
      <c r="BP189" s="431"/>
      <c r="BQ189" s="431"/>
      <c r="BR189" s="431"/>
      <c r="BS189" s="431"/>
      <c r="BT189" s="431"/>
      <c r="BU189" s="431"/>
      <c r="BV189" s="431"/>
      <c r="BW189" s="431"/>
      <c r="BX189" s="431"/>
      <c r="BY189" s="431"/>
      <c r="BZ189" s="431"/>
      <c r="CA189" s="431"/>
      <c r="CB189" s="431"/>
      <c r="CC189" s="431"/>
      <c r="CD189" s="431"/>
      <c r="CE189" s="431"/>
      <c r="CF189" s="431"/>
      <c r="CG189" s="431"/>
      <c r="CH189" s="431"/>
      <c r="CI189" s="431"/>
      <c r="CJ189" s="431"/>
      <c r="CK189" s="431"/>
      <c r="CL189" s="431"/>
      <c r="CM189" s="431"/>
      <c r="CN189" s="431"/>
      <c r="CO189" s="431"/>
      <c r="CP189" s="431"/>
      <c r="CQ189" s="431"/>
      <c r="CR189" s="431"/>
      <c r="CS189" s="431"/>
      <c r="CT189" s="431"/>
      <c r="CU189" s="431"/>
      <c r="CV189" s="431"/>
      <c r="CW189" s="431"/>
      <c r="CX189" s="431"/>
      <c r="CY189" s="431"/>
      <c r="CZ189" s="431"/>
      <c r="DA189" s="431"/>
      <c r="DB189" s="431"/>
      <c r="DC189" s="431"/>
      <c r="DD189" s="431"/>
      <c r="DE189" s="431"/>
      <c r="DF189" s="431"/>
      <c r="DG189" s="431"/>
      <c r="DH189" s="431"/>
      <c r="DI189" s="431"/>
      <c r="DJ189" s="431"/>
      <c r="DK189" s="431"/>
      <c r="DL189" s="431"/>
      <c r="DM189" s="431"/>
      <c r="DN189" s="431"/>
      <c r="DO189" s="431"/>
      <c r="DP189" s="431"/>
      <c r="DQ189" s="431"/>
      <c r="DR189" s="431"/>
      <c r="DS189" s="431"/>
      <c r="DT189" s="431"/>
      <c r="DU189" s="431"/>
      <c r="DV189" s="431"/>
      <c r="DW189" s="431"/>
      <c r="DX189" s="431"/>
      <c r="DY189" s="431"/>
      <c r="DZ189" s="431"/>
      <c r="EA189" s="431"/>
      <c r="EB189" s="431"/>
      <c r="EC189" s="431"/>
      <c r="ED189" s="431"/>
      <c r="EE189" s="431"/>
      <c r="EF189" s="431"/>
      <c r="EG189" s="431"/>
      <c r="EH189" s="431"/>
      <c r="EI189" s="431"/>
      <c r="EJ189" s="431"/>
      <c r="EK189" s="431"/>
      <c r="EL189" s="431"/>
      <c r="EM189" s="431"/>
      <c r="EN189" s="431"/>
      <c r="EO189" s="431"/>
      <c r="EP189" s="431"/>
      <c r="EQ189" s="431"/>
      <c r="ER189" s="431"/>
      <c r="ES189" s="431"/>
      <c r="ET189" s="431"/>
      <c r="EU189" s="431"/>
      <c r="EV189" s="431"/>
      <c r="EW189" s="431"/>
      <c r="EX189" s="431"/>
      <c r="EY189" s="431"/>
      <c r="EZ189" s="431"/>
      <c r="FA189" s="431"/>
      <c r="FB189" s="431"/>
      <c r="FC189" s="431"/>
      <c r="FD189" s="431"/>
      <c r="FE189" s="431"/>
      <c r="FF189" s="431"/>
      <c r="FG189" s="431"/>
      <c r="FH189" s="431"/>
      <c r="FI189" s="431"/>
      <c r="FJ189" s="431"/>
      <c r="FK189" s="431"/>
      <c r="FL189" s="431"/>
      <c r="FM189" s="431"/>
      <c r="FN189" s="431"/>
      <c r="FO189" s="431"/>
      <c r="FP189" s="431"/>
      <c r="FQ189" s="431"/>
      <c r="FR189" s="431"/>
      <c r="FS189" s="431"/>
      <c r="FT189" s="431"/>
    </row>
    <row r="190" spans="1:176" s="32" customFormat="1" ht="47.25" x14ac:dyDescent="0.3">
      <c r="A190" s="7">
        <v>189</v>
      </c>
      <c r="B190" s="394" t="s">
        <v>601</v>
      </c>
      <c r="C190" s="394" t="s">
        <v>797</v>
      </c>
      <c r="D190" s="439" t="s">
        <v>602</v>
      </c>
      <c r="E190" s="1">
        <v>2019</v>
      </c>
      <c r="F190" s="71" t="s">
        <v>224</v>
      </c>
      <c r="G190" s="27" t="s">
        <v>2674</v>
      </c>
      <c r="H190" s="418"/>
      <c r="I190" s="428"/>
      <c r="J190" s="418"/>
      <c r="K190" s="418"/>
      <c r="L190" s="418"/>
      <c r="M190" s="418"/>
      <c r="N190" s="418"/>
      <c r="O190" s="418"/>
      <c r="P190" s="418"/>
      <c r="Q190" s="418"/>
      <c r="R190" s="418"/>
      <c r="S190" s="418"/>
      <c r="T190" s="418"/>
      <c r="U190" s="418"/>
      <c r="V190" s="418"/>
      <c r="W190" s="418"/>
      <c r="X190" s="418"/>
      <c r="Y190" s="418"/>
      <c r="Z190" s="418"/>
      <c r="AA190" s="418"/>
      <c r="AB190" s="418"/>
      <c r="AC190" s="418"/>
      <c r="AD190" s="418"/>
      <c r="AE190" s="418"/>
      <c r="AF190" s="418"/>
      <c r="AG190" s="418"/>
      <c r="AH190" s="418"/>
      <c r="AI190" s="418"/>
      <c r="AJ190" s="418"/>
      <c r="AK190" s="418"/>
      <c r="AL190" s="418"/>
      <c r="AM190" s="418"/>
      <c r="AN190" s="418"/>
      <c r="AO190" s="418"/>
      <c r="AP190" s="418"/>
      <c r="AQ190" s="418"/>
      <c r="AR190" s="418"/>
      <c r="AS190" s="418"/>
      <c r="AT190" s="418"/>
      <c r="AU190" s="418"/>
      <c r="AV190" s="418"/>
      <c r="AW190" s="418"/>
      <c r="AX190" s="418"/>
      <c r="AY190" s="418"/>
      <c r="AZ190" s="418"/>
      <c r="BA190" s="418"/>
      <c r="BB190" s="418"/>
      <c r="BC190" s="418"/>
      <c r="BD190" s="418"/>
      <c r="BE190" s="418"/>
      <c r="BF190" s="418"/>
      <c r="BG190" s="418"/>
      <c r="BH190" s="418"/>
      <c r="BI190" s="418"/>
      <c r="BJ190" s="418"/>
      <c r="BK190" s="418"/>
      <c r="BL190" s="418"/>
      <c r="BM190" s="418"/>
      <c r="BN190" s="418"/>
      <c r="BO190" s="418"/>
      <c r="BP190" s="418"/>
      <c r="BQ190" s="418"/>
      <c r="BR190" s="418"/>
      <c r="BS190" s="418"/>
      <c r="BT190" s="418"/>
      <c r="BU190" s="418"/>
      <c r="BV190" s="418"/>
      <c r="BW190" s="418"/>
      <c r="BX190" s="418"/>
      <c r="BY190" s="418"/>
      <c r="BZ190" s="418"/>
      <c r="CA190" s="418"/>
      <c r="CB190" s="418"/>
      <c r="CC190" s="418"/>
      <c r="CD190" s="418"/>
      <c r="CE190" s="418"/>
      <c r="CF190" s="418"/>
      <c r="CG190" s="418"/>
      <c r="CH190" s="418"/>
      <c r="CI190" s="418"/>
      <c r="CJ190" s="418"/>
      <c r="CK190" s="418"/>
      <c r="CL190" s="418"/>
      <c r="CM190" s="418"/>
      <c r="CN190" s="418"/>
      <c r="CO190" s="418"/>
      <c r="CP190" s="418"/>
      <c r="CQ190" s="418"/>
      <c r="CR190" s="418"/>
      <c r="CS190" s="418"/>
      <c r="CT190" s="418"/>
      <c r="CU190" s="418"/>
      <c r="CV190" s="418"/>
      <c r="CW190" s="418"/>
      <c r="CX190" s="418"/>
      <c r="CY190" s="418"/>
      <c r="CZ190" s="418"/>
      <c r="DA190" s="418"/>
      <c r="DB190" s="418"/>
      <c r="DC190" s="418"/>
      <c r="DD190" s="418"/>
      <c r="DE190" s="418"/>
      <c r="DF190" s="418"/>
      <c r="DG190" s="418"/>
      <c r="DH190" s="418"/>
      <c r="DI190" s="418"/>
      <c r="DJ190" s="418"/>
      <c r="DK190" s="418"/>
      <c r="DL190" s="418"/>
      <c r="DM190" s="418"/>
      <c r="DN190" s="418"/>
      <c r="DO190" s="418"/>
      <c r="DP190" s="418"/>
      <c r="DQ190" s="418"/>
      <c r="DR190" s="418"/>
      <c r="DS190" s="418"/>
      <c r="DT190" s="418"/>
      <c r="DU190" s="418"/>
      <c r="DV190" s="418"/>
      <c r="DW190" s="418"/>
      <c r="DX190" s="418"/>
      <c r="DY190" s="418"/>
      <c r="DZ190" s="418"/>
      <c r="EA190" s="418"/>
      <c r="EB190" s="418"/>
      <c r="EC190" s="418"/>
      <c r="ED190" s="418"/>
      <c r="EE190" s="418"/>
      <c r="EF190" s="418"/>
      <c r="EG190" s="418"/>
      <c r="EH190" s="418"/>
      <c r="EI190" s="418"/>
      <c r="EJ190" s="418"/>
      <c r="EK190" s="418"/>
      <c r="EL190" s="418"/>
      <c r="EM190" s="418"/>
      <c r="EN190" s="418"/>
      <c r="EO190" s="418"/>
      <c r="EP190" s="418"/>
      <c r="EQ190" s="418"/>
      <c r="ER190" s="418"/>
      <c r="ES190" s="418"/>
      <c r="ET190" s="418"/>
      <c r="EU190" s="418"/>
      <c r="EV190" s="418"/>
      <c r="EW190" s="418"/>
      <c r="EX190" s="418"/>
      <c r="EY190" s="418"/>
      <c r="EZ190" s="418"/>
      <c r="FA190" s="418"/>
      <c r="FB190" s="418"/>
      <c r="FC190" s="418"/>
      <c r="FD190" s="418"/>
      <c r="FE190" s="418"/>
      <c r="FF190" s="418"/>
      <c r="FG190" s="418"/>
      <c r="FH190" s="418"/>
      <c r="FI190" s="418"/>
      <c r="FJ190" s="418"/>
      <c r="FK190" s="418"/>
      <c r="FL190" s="418"/>
      <c r="FM190" s="418"/>
      <c r="FN190" s="418"/>
      <c r="FO190" s="418"/>
      <c r="FP190" s="418"/>
      <c r="FQ190" s="418"/>
      <c r="FR190" s="418"/>
      <c r="FS190" s="418"/>
      <c r="FT190" s="431"/>
    </row>
    <row r="191" spans="1:176" s="32" customFormat="1" ht="47.25" x14ac:dyDescent="0.3">
      <c r="A191" s="7">
        <v>190</v>
      </c>
      <c r="B191" s="394" t="s">
        <v>624</v>
      </c>
      <c r="C191" s="394" t="s">
        <v>798</v>
      </c>
      <c r="D191" s="439" t="s">
        <v>336</v>
      </c>
      <c r="E191" s="1">
        <v>2019</v>
      </c>
      <c r="F191" s="72" t="s">
        <v>625</v>
      </c>
      <c r="G191" s="27" t="s">
        <v>2674</v>
      </c>
      <c r="H191" s="420"/>
      <c r="I191" s="428"/>
      <c r="J191" s="420"/>
      <c r="K191" s="420"/>
      <c r="L191" s="420"/>
      <c r="M191" s="420"/>
      <c r="N191" s="420"/>
      <c r="O191" s="420"/>
      <c r="P191" s="420"/>
      <c r="Q191" s="420"/>
      <c r="R191" s="420"/>
      <c r="S191" s="420"/>
      <c r="T191" s="420"/>
      <c r="U191" s="420"/>
      <c r="V191" s="420"/>
      <c r="W191" s="420"/>
      <c r="X191" s="420"/>
      <c r="Y191" s="420"/>
      <c r="Z191" s="420"/>
      <c r="AA191" s="420"/>
      <c r="AB191" s="420"/>
      <c r="AC191" s="420"/>
      <c r="AD191" s="420"/>
      <c r="AE191" s="420"/>
      <c r="AF191" s="420"/>
      <c r="AG191" s="420"/>
      <c r="AH191" s="420"/>
      <c r="AI191" s="420"/>
      <c r="AJ191" s="420"/>
      <c r="AK191" s="420"/>
      <c r="AL191" s="420"/>
      <c r="AM191" s="420"/>
      <c r="AN191" s="420"/>
      <c r="AO191" s="420"/>
      <c r="AP191" s="420"/>
      <c r="AQ191" s="420"/>
      <c r="AR191" s="420"/>
      <c r="AS191" s="420"/>
      <c r="AT191" s="420"/>
      <c r="AU191" s="420"/>
      <c r="AV191" s="420"/>
      <c r="AW191" s="420"/>
      <c r="AX191" s="420"/>
      <c r="AY191" s="420"/>
      <c r="AZ191" s="420"/>
      <c r="BA191" s="420"/>
      <c r="BB191" s="420"/>
      <c r="BC191" s="420"/>
      <c r="BD191" s="420"/>
      <c r="BE191" s="420"/>
      <c r="BF191" s="420"/>
      <c r="BG191" s="420"/>
      <c r="BH191" s="420"/>
      <c r="BI191" s="420"/>
      <c r="BJ191" s="420"/>
      <c r="BK191" s="420"/>
      <c r="BL191" s="420"/>
      <c r="BM191" s="420"/>
      <c r="BN191" s="420"/>
      <c r="BO191" s="420"/>
      <c r="BP191" s="420"/>
      <c r="BQ191" s="420"/>
      <c r="BR191" s="420"/>
      <c r="BS191" s="420"/>
      <c r="BT191" s="420"/>
      <c r="BU191" s="420"/>
      <c r="BV191" s="420"/>
      <c r="BW191" s="420"/>
      <c r="BX191" s="420"/>
      <c r="BY191" s="420"/>
      <c r="BZ191" s="420"/>
      <c r="CA191" s="420"/>
      <c r="CB191" s="420"/>
      <c r="CC191" s="420"/>
      <c r="CD191" s="420"/>
      <c r="CE191" s="420"/>
      <c r="CF191" s="420"/>
      <c r="CG191" s="420"/>
      <c r="CH191" s="420"/>
      <c r="CI191" s="420"/>
      <c r="CJ191" s="420"/>
      <c r="CK191" s="420"/>
      <c r="CL191" s="420"/>
      <c r="CM191" s="420"/>
      <c r="CN191" s="420"/>
      <c r="CO191" s="420"/>
      <c r="CP191" s="420"/>
      <c r="CQ191" s="420"/>
      <c r="CR191" s="420"/>
      <c r="CS191" s="420"/>
      <c r="CT191" s="420"/>
      <c r="CU191" s="420"/>
      <c r="CV191" s="420"/>
      <c r="CW191" s="420"/>
      <c r="CX191" s="420"/>
      <c r="CY191" s="420"/>
      <c r="CZ191" s="420"/>
      <c r="DA191" s="420"/>
      <c r="DB191" s="420"/>
      <c r="DC191" s="420"/>
      <c r="DD191" s="420"/>
      <c r="DE191" s="420"/>
      <c r="DF191" s="420"/>
      <c r="DG191" s="420"/>
      <c r="DH191" s="420"/>
      <c r="DI191" s="420"/>
      <c r="DJ191" s="420"/>
      <c r="DK191" s="420"/>
      <c r="DL191" s="420"/>
      <c r="DM191" s="420"/>
      <c r="DN191" s="420"/>
      <c r="DO191" s="420"/>
      <c r="DP191" s="420"/>
      <c r="DQ191" s="420"/>
      <c r="DR191" s="420"/>
      <c r="DS191" s="420"/>
      <c r="DT191" s="420"/>
      <c r="DU191" s="420"/>
      <c r="DV191" s="420"/>
      <c r="DW191" s="420"/>
      <c r="DX191" s="420"/>
      <c r="DY191" s="420"/>
      <c r="DZ191" s="420"/>
      <c r="EA191" s="420"/>
      <c r="EB191" s="420"/>
      <c r="EC191" s="420"/>
      <c r="ED191" s="420"/>
      <c r="EE191" s="420"/>
      <c r="EF191" s="420"/>
      <c r="EG191" s="420"/>
      <c r="EH191" s="420"/>
      <c r="EI191" s="420"/>
      <c r="EJ191" s="420"/>
      <c r="EK191" s="420"/>
      <c r="EL191" s="420"/>
      <c r="EM191" s="420"/>
      <c r="EN191" s="420"/>
      <c r="EO191" s="420"/>
      <c r="EP191" s="420"/>
      <c r="EQ191" s="420"/>
      <c r="ER191" s="420"/>
      <c r="ES191" s="420"/>
      <c r="ET191" s="420"/>
      <c r="EU191" s="420"/>
      <c r="EV191" s="420"/>
      <c r="EW191" s="420"/>
      <c r="EX191" s="420"/>
      <c r="EY191" s="420"/>
      <c r="EZ191" s="420"/>
      <c r="FA191" s="420"/>
      <c r="FB191" s="420"/>
      <c r="FC191" s="420"/>
      <c r="FD191" s="420"/>
      <c r="FE191" s="420"/>
      <c r="FF191" s="420"/>
      <c r="FG191" s="420"/>
      <c r="FH191" s="420"/>
      <c r="FI191" s="420"/>
      <c r="FJ191" s="420"/>
      <c r="FK191" s="420"/>
      <c r="FL191" s="420"/>
      <c r="FM191" s="420"/>
      <c r="FN191" s="420"/>
      <c r="FO191" s="420"/>
      <c r="FP191" s="420"/>
      <c r="FQ191" s="420"/>
      <c r="FR191" s="420"/>
      <c r="FS191" s="420"/>
      <c r="FT191" s="431"/>
    </row>
    <row r="192" spans="1:176" s="32" customFormat="1" ht="47.25" x14ac:dyDescent="0.3">
      <c r="A192" s="7">
        <v>191</v>
      </c>
      <c r="B192" s="394" t="s">
        <v>552</v>
      </c>
      <c r="C192" s="394" t="s">
        <v>799</v>
      </c>
      <c r="D192" s="439" t="s">
        <v>553</v>
      </c>
      <c r="E192" s="1">
        <v>2019</v>
      </c>
      <c r="F192" s="71" t="s">
        <v>224</v>
      </c>
      <c r="G192" s="27" t="s">
        <v>2674</v>
      </c>
      <c r="H192" s="418"/>
      <c r="I192" s="428"/>
      <c r="J192" s="418"/>
      <c r="K192" s="418"/>
      <c r="L192" s="418"/>
      <c r="M192" s="418"/>
      <c r="N192" s="418"/>
      <c r="O192" s="418"/>
      <c r="P192" s="418"/>
      <c r="Q192" s="418"/>
      <c r="R192" s="418"/>
      <c r="S192" s="418"/>
      <c r="T192" s="418"/>
      <c r="U192" s="418"/>
      <c r="V192" s="418"/>
      <c r="W192" s="418"/>
      <c r="X192" s="418"/>
      <c r="Y192" s="418"/>
      <c r="Z192" s="418"/>
      <c r="AA192" s="418"/>
      <c r="AB192" s="418"/>
      <c r="AC192" s="418"/>
      <c r="AD192" s="418"/>
      <c r="AE192" s="418"/>
      <c r="AF192" s="418"/>
      <c r="AG192" s="418"/>
      <c r="AH192" s="418"/>
      <c r="AI192" s="418"/>
      <c r="AJ192" s="418"/>
      <c r="AK192" s="418"/>
      <c r="AL192" s="418"/>
      <c r="AM192" s="418"/>
      <c r="AN192" s="418"/>
      <c r="AO192" s="418"/>
      <c r="AP192" s="418"/>
      <c r="AQ192" s="418"/>
      <c r="AR192" s="418"/>
      <c r="AS192" s="418"/>
      <c r="AT192" s="418"/>
      <c r="AU192" s="418"/>
      <c r="AV192" s="418"/>
      <c r="AW192" s="418"/>
      <c r="AX192" s="418"/>
      <c r="AY192" s="418"/>
      <c r="AZ192" s="418"/>
      <c r="BA192" s="418"/>
      <c r="BB192" s="418"/>
      <c r="BC192" s="418"/>
      <c r="BD192" s="418"/>
      <c r="BE192" s="418"/>
      <c r="BF192" s="418"/>
      <c r="BG192" s="418"/>
      <c r="BH192" s="418"/>
      <c r="BI192" s="418"/>
      <c r="BJ192" s="418"/>
      <c r="BK192" s="418"/>
      <c r="BL192" s="418"/>
      <c r="BM192" s="418"/>
      <c r="BN192" s="418"/>
      <c r="BO192" s="418"/>
      <c r="BP192" s="418"/>
      <c r="BQ192" s="418"/>
      <c r="BR192" s="418"/>
      <c r="BS192" s="418"/>
      <c r="BT192" s="418"/>
      <c r="BU192" s="418"/>
      <c r="BV192" s="418"/>
      <c r="BW192" s="418"/>
      <c r="BX192" s="418"/>
      <c r="BY192" s="418"/>
      <c r="BZ192" s="418"/>
      <c r="CA192" s="418"/>
      <c r="CB192" s="418"/>
      <c r="CC192" s="418"/>
      <c r="CD192" s="418"/>
      <c r="CE192" s="418"/>
      <c r="CF192" s="418"/>
      <c r="CG192" s="418"/>
      <c r="CH192" s="418"/>
      <c r="CI192" s="418"/>
      <c r="CJ192" s="418"/>
      <c r="CK192" s="418"/>
      <c r="CL192" s="418"/>
      <c r="CM192" s="418"/>
      <c r="CN192" s="418"/>
      <c r="CO192" s="418"/>
      <c r="CP192" s="418"/>
      <c r="CQ192" s="418"/>
      <c r="CR192" s="418"/>
      <c r="CS192" s="418"/>
      <c r="CT192" s="418"/>
      <c r="CU192" s="418"/>
      <c r="CV192" s="418"/>
      <c r="CW192" s="418"/>
      <c r="CX192" s="418"/>
      <c r="CY192" s="418"/>
      <c r="CZ192" s="418"/>
      <c r="DA192" s="418"/>
      <c r="DB192" s="418"/>
      <c r="DC192" s="418"/>
      <c r="DD192" s="418"/>
      <c r="DE192" s="418"/>
      <c r="DF192" s="418"/>
      <c r="DG192" s="418"/>
      <c r="DH192" s="418"/>
      <c r="DI192" s="418"/>
      <c r="DJ192" s="418"/>
      <c r="DK192" s="418"/>
      <c r="DL192" s="418"/>
      <c r="DM192" s="418"/>
      <c r="DN192" s="418"/>
      <c r="DO192" s="418"/>
      <c r="DP192" s="418"/>
      <c r="DQ192" s="418"/>
      <c r="DR192" s="418"/>
      <c r="DS192" s="418"/>
      <c r="DT192" s="418"/>
      <c r="DU192" s="418"/>
      <c r="DV192" s="418"/>
      <c r="DW192" s="418"/>
      <c r="DX192" s="418"/>
      <c r="DY192" s="418"/>
      <c r="DZ192" s="418"/>
      <c r="EA192" s="418"/>
      <c r="EB192" s="418"/>
      <c r="EC192" s="418"/>
      <c r="ED192" s="418"/>
      <c r="EE192" s="418"/>
      <c r="EF192" s="418"/>
      <c r="EG192" s="418"/>
      <c r="EH192" s="418"/>
      <c r="EI192" s="418"/>
      <c r="EJ192" s="418"/>
      <c r="EK192" s="418"/>
      <c r="EL192" s="418"/>
      <c r="EM192" s="418"/>
      <c r="EN192" s="418"/>
      <c r="EO192" s="418"/>
      <c r="EP192" s="418"/>
      <c r="EQ192" s="418"/>
      <c r="ER192" s="418"/>
      <c r="ES192" s="418"/>
      <c r="ET192" s="418"/>
      <c r="EU192" s="418"/>
      <c r="EV192" s="418"/>
      <c r="EW192" s="418"/>
      <c r="EX192" s="418"/>
      <c r="EY192" s="418"/>
      <c r="EZ192" s="418"/>
      <c r="FA192" s="418"/>
      <c r="FB192" s="418"/>
      <c r="FC192" s="418"/>
      <c r="FD192" s="418"/>
      <c r="FE192" s="418"/>
      <c r="FF192" s="418"/>
      <c r="FG192" s="418"/>
      <c r="FH192" s="418"/>
      <c r="FI192" s="418"/>
      <c r="FJ192" s="418"/>
      <c r="FK192" s="418"/>
      <c r="FL192" s="418"/>
      <c r="FM192" s="418"/>
      <c r="FN192" s="418"/>
      <c r="FO192" s="418"/>
      <c r="FP192" s="418"/>
      <c r="FQ192" s="418"/>
      <c r="FR192" s="418"/>
      <c r="FS192" s="418"/>
      <c r="FT192" s="431"/>
    </row>
    <row r="193" spans="1:176" s="32" customFormat="1" ht="31.5" x14ac:dyDescent="0.3">
      <c r="A193" s="7">
        <v>192</v>
      </c>
      <c r="B193" s="394" t="s">
        <v>664</v>
      </c>
      <c r="C193" s="394" t="s">
        <v>983</v>
      </c>
      <c r="D193" s="348" t="s">
        <v>665</v>
      </c>
      <c r="E193" s="1">
        <v>2019</v>
      </c>
      <c r="F193" s="71" t="s">
        <v>224</v>
      </c>
      <c r="G193" s="27" t="s">
        <v>2674</v>
      </c>
      <c r="H193" s="421"/>
      <c r="I193" s="428"/>
      <c r="J193" s="421"/>
      <c r="K193" s="421"/>
      <c r="L193" s="421"/>
      <c r="M193" s="421"/>
      <c r="N193" s="421"/>
      <c r="O193" s="421"/>
      <c r="P193" s="421"/>
      <c r="Q193" s="421"/>
      <c r="R193" s="421"/>
      <c r="S193" s="421"/>
      <c r="T193" s="421"/>
      <c r="U193" s="421"/>
      <c r="V193" s="421"/>
      <c r="W193" s="421"/>
      <c r="X193" s="421"/>
      <c r="Y193" s="421"/>
      <c r="Z193" s="421"/>
      <c r="AA193" s="421"/>
      <c r="AB193" s="421"/>
      <c r="AC193" s="421"/>
      <c r="AD193" s="421"/>
      <c r="AE193" s="421"/>
      <c r="AF193" s="421"/>
      <c r="AG193" s="421"/>
      <c r="AH193" s="421"/>
      <c r="AI193" s="421"/>
      <c r="AJ193" s="421"/>
      <c r="AK193" s="421"/>
      <c r="AL193" s="421"/>
      <c r="AM193" s="421"/>
      <c r="AN193" s="421"/>
      <c r="AO193" s="421"/>
      <c r="AP193" s="421"/>
      <c r="AQ193" s="421"/>
      <c r="AR193" s="421"/>
      <c r="AS193" s="421"/>
      <c r="AT193" s="421"/>
      <c r="AU193" s="421"/>
      <c r="AV193" s="421"/>
      <c r="AW193" s="421"/>
      <c r="AX193" s="421"/>
      <c r="AY193" s="421"/>
      <c r="AZ193" s="421"/>
      <c r="BA193" s="421"/>
      <c r="BB193" s="421"/>
      <c r="BC193" s="421"/>
      <c r="BD193" s="421"/>
      <c r="BE193" s="421"/>
      <c r="BF193" s="421"/>
      <c r="BG193" s="421"/>
      <c r="BH193" s="421"/>
      <c r="BI193" s="421"/>
      <c r="BJ193" s="421"/>
      <c r="BK193" s="421"/>
      <c r="BL193" s="421"/>
      <c r="BM193" s="421"/>
      <c r="BN193" s="421"/>
      <c r="BO193" s="421"/>
      <c r="BP193" s="421"/>
      <c r="BQ193" s="421"/>
      <c r="BR193" s="421"/>
      <c r="BS193" s="421"/>
      <c r="BT193" s="421"/>
      <c r="BU193" s="421"/>
      <c r="BV193" s="421"/>
      <c r="BW193" s="421"/>
      <c r="BX193" s="421"/>
      <c r="BY193" s="421"/>
      <c r="BZ193" s="421"/>
      <c r="CA193" s="421"/>
      <c r="CB193" s="421"/>
      <c r="CC193" s="421"/>
      <c r="CD193" s="421"/>
      <c r="CE193" s="421"/>
      <c r="CF193" s="421"/>
      <c r="CG193" s="421"/>
      <c r="CH193" s="421"/>
      <c r="CI193" s="421"/>
      <c r="CJ193" s="421"/>
      <c r="CK193" s="421"/>
      <c r="CL193" s="421"/>
      <c r="CM193" s="421"/>
      <c r="CN193" s="421"/>
      <c r="CO193" s="421"/>
      <c r="CP193" s="421"/>
      <c r="CQ193" s="421"/>
      <c r="CR193" s="421"/>
      <c r="CS193" s="421"/>
      <c r="CT193" s="421"/>
      <c r="CU193" s="421"/>
      <c r="CV193" s="421"/>
      <c r="CW193" s="421"/>
      <c r="CX193" s="421"/>
      <c r="CY193" s="421"/>
      <c r="CZ193" s="421"/>
      <c r="DA193" s="421"/>
      <c r="DB193" s="421"/>
      <c r="DC193" s="421"/>
      <c r="DD193" s="421"/>
      <c r="DE193" s="421"/>
      <c r="DF193" s="421"/>
      <c r="DG193" s="421"/>
      <c r="DH193" s="421"/>
      <c r="DI193" s="421"/>
      <c r="DJ193" s="421"/>
      <c r="DK193" s="421"/>
      <c r="DL193" s="421"/>
      <c r="DM193" s="421"/>
      <c r="DN193" s="421"/>
      <c r="DO193" s="421"/>
      <c r="DP193" s="421"/>
      <c r="DQ193" s="421"/>
      <c r="DR193" s="421"/>
      <c r="DS193" s="421"/>
      <c r="DT193" s="421"/>
      <c r="DU193" s="421"/>
      <c r="DV193" s="421"/>
      <c r="DW193" s="421"/>
      <c r="DX193" s="421"/>
      <c r="DY193" s="421"/>
      <c r="DZ193" s="421"/>
      <c r="EA193" s="421"/>
      <c r="EB193" s="421"/>
      <c r="EC193" s="421"/>
      <c r="ED193" s="421"/>
      <c r="EE193" s="421"/>
      <c r="EF193" s="421"/>
      <c r="EG193" s="421"/>
      <c r="EH193" s="421"/>
      <c r="EI193" s="421"/>
      <c r="EJ193" s="421"/>
      <c r="EK193" s="421"/>
      <c r="EL193" s="421"/>
      <c r="EM193" s="421"/>
      <c r="EN193" s="421"/>
      <c r="EO193" s="421"/>
      <c r="EP193" s="421"/>
      <c r="EQ193" s="421"/>
      <c r="ER193" s="421"/>
      <c r="ES193" s="421"/>
      <c r="ET193" s="421"/>
      <c r="EU193" s="421"/>
      <c r="EV193" s="421"/>
      <c r="EW193" s="421"/>
      <c r="EX193" s="421"/>
      <c r="EY193" s="421"/>
      <c r="EZ193" s="421"/>
      <c r="FA193" s="421"/>
      <c r="FB193" s="421"/>
      <c r="FC193" s="421"/>
      <c r="FD193" s="421"/>
      <c r="FE193" s="421"/>
      <c r="FF193" s="421"/>
      <c r="FG193" s="421"/>
      <c r="FH193" s="421"/>
      <c r="FI193" s="421"/>
      <c r="FJ193" s="421"/>
      <c r="FK193" s="421"/>
      <c r="FL193" s="421"/>
      <c r="FM193" s="421"/>
      <c r="FN193" s="421"/>
      <c r="FO193" s="421"/>
      <c r="FP193" s="421"/>
      <c r="FQ193" s="421"/>
      <c r="FR193" s="421"/>
      <c r="FS193" s="421"/>
      <c r="FT193" s="431"/>
    </row>
    <row r="194" spans="1:176" s="32" customFormat="1" ht="47.25" x14ac:dyDescent="0.3">
      <c r="A194" s="7">
        <v>193</v>
      </c>
      <c r="B194" s="394" t="s">
        <v>634</v>
      </c>
      <c r="C194" s="240" t="s">
        <v>990</v>
      </c>
      <c r="D194" s="71" t="s">
        <v>635</v>
      </c>
      <c r="E194" s="1">
        <v>2019</v>
      </c>
      <c r="F194" s="71" t="s">
        <v>224</v>
      </c>
      <c r="G194" s="27" t="s">
        <v>2674</v>
      </c>
      <c r="H194" s="421"/>
      <c r="I194" s="428"/>
      <c r="J194" s="421"/>
      <c r="K194" s="421"/>
      <c r="L194" s="421"/>
      <c r="M194" s="421"/>
      <c r="N194" s="421"/>
      <c r="O194" s="421"/>
      <c r="P194" s="421"/>
      <c r="Q194" s="421"/>
      <c r="R194" s="421"/>
      <c r="S194" s="421"/>
      <c r="T194" s="421"/>
      <c r="U194" s="421"/>
      <c r="V194" s="421"/>
      <c r="W194" s="421"/>
      <c r="X194" s="421"/>
      <c r="Y194" s="421"/>
      <c r="Z194" s="421"/>
      <c r="AA194" s="421"/>
      <c r="AB194" s="421"/>
      <c r="AC194" s="421"/>
      <c r="AD194" s="421"/>
      <c r="AE194" s="421"/>
      <c r="AF194" s="421"/>
      <c r="AG194" s="421"/>
      <c r="AH194" s="421"/>
      <c r="AI194" s="421"/>
      <c r="AJ194" s="421"/>
      <c r="AK194" s="421"/>
      <c r="AL194" s="421"/>
      <c r="AM194" s="421"/>
      <c r="AN194" s="421"/>
      <c r="AO194" s="421"/>
      <c r="AP194" s="421"/>
      <c r="AQ194" s="421"/>
      <c r="AR194" s="421"/>
      <c r="AS194" s="421"/>
      <c r="AT194" s="421"/>
      <c r="AU194" s="421"/>
      <c r="AV194" s="421"/>
      <c r="AW194" s="421"/>
      <c r="AX194" s="421"/>
      <c r="AY194" s="421"/>
      <c r="AZ194" s="421"/>
      <c r="BA194" s="421"/>
      <c r="BB194" s="421"/>
      <c r="BC194" s="421"/>
      <c r="BD194" s="421"/>
      <c r="BE194" s="421"/>
      <c r="BF194" s="421"/>
      <c r="BG194" s="421"/>
      <c r="BH194" s="421"/>
      <c r="BI194" s="421"/>
      <c r="BJ194" s="421"/>
      <c r="BK194" s="421"/>
      <c r="BL194" s="421"/>
      <c r="BM194" s="421"/>
      <c r="BN194" s="421"/>
      <c r="BO194" s="421"/>
      <c r="BP194" s="421"/>
      <c r="BQ194" s="421"/>
      <c r="BR194" s="421"/>
      <c r="BS194" s="421"/>
      <c r="BT194" s="421"/>
      <c r="BU194" s="421"/>
      <c r="BV194" s="421"/>
      <c r="BW194" s="421"/>
      <c r="BX194" s="421"/>
      <c r="BY194" s="421"/>
      <c r="BZ194" s="421"/>
      <c r="CA194" s="421"/>
      <c r="CB194" s="421"/>
      <c r="CC194" s="421"/>
      <c r="CD194" s="421"/>
      <c r="CE194" s="421"/>
      <c r="CF194" s="421"/>
      <c r="CG194" s="421"/>
      <c r="CH194" s="421"/>
      <c r="CI194" s="421"/>
      <c r="CJ194" s="421"/>
      <c r="CK194" s="421"/>
      <c r="CL194" s="421"/>
      <c r="CM194" s="421"/>
      <c r="CN194" s="421"/>
      <c r="CO194" s="421"/>
      <c r="CP194" s="421"/>
      <c r="CQ194" s="421"/>
      <c r="CR194" s="421"/>
      <c r="CS194" s="421"/>
      <c r="CT194" s="421"/>
      <c r="CU194" s="421"/>
      <c r="CV194" s="421"/>
      <c r="CW194" s="421"/>
      <c r="CX194" s="421"/>
      <c r="CY194" s="421"/>
      <c r="CZ194" s="421"/>
      <c r="DA194" s="421"/>
      <c r="DB194" s="421"/>
      <c r="DC194" s="421"/>
      <c r="DD194" s="421"/>
      <c r="DE194" s="421"/>
      <c r="DF194" s="421"/>
      <c r="DG194" s="421"/>
      <c r="DH194" s="421"/>
      <c r="DI194" s="421"/>
      <c r="DJ194" s="421"/>
      <c r="DK194" s="421"/>
      <c r="DL194" s="421"/>
      <c r="DM194" s="421"/>
      <c r="DN194" s="421"/>
      <c r="DO194" s="421"/>
      <c r="DP194" s="421"/>
      <c r="DQ194" s="421"/>
      <c r="DR194" s="421"/>
      <c r="DS194" s="421"/>
      <c r="DT194" s="421"/>
      <c r="DU194" s="421"/>
      <c r="DV194" s="421"/>
      <c r="DW194" s="421"/>
      <c r="DX194" s="421"/>
      <c r="DY194" s="421"/>
      <c r="DZ194" s="421"/>
      <c r="EA194" s="421"/>
      <c r="EB194" s="421"/>
      <c r="EC194" s="421"/>
      <c r="ED194" s="421"/>
      <c r="EE194" s="421"/>
      <c r="EF194" s="421"/>
      <c r="EG194" s="421"/>
      <c r="EH194" s="421"/>
      <c r="EI194" s="421"/>
      <c r="EJ194" s="421"/>
      <c r="EK194" s="421"/>
      <c r="EL194" s="421"/>
      <c r="EM194" s="421"/>
      <c r="EN194" s="421"/>
      <c r="EO194" s="421"/>
      <c r="EP194" s="421"/>
      <c r="EQ194" s="421"/>
      <c r="ER194" s="421"/>
      <c r="ES194" s="421"/>
      <c r="ET194" s="421"/>
      <c r="EU194" s="421"/>
      <c r="EV194" s="421"/>
      <c r="EW194" s="421"/>
      <c r="EX194" s="421"/>
      <c r="EY194" s="421"/>
      <c r="EZ194" s="421"/>
      <c r="FA194" s="421"/>
      <c r="FB194" s="421"/>
      <c r="FC194" s="421"/>
      <c r="FD194" s="421"/>
      <c r="FE194" s="421"/>
      <c r="FF194" s="421"/>
      <c r="FG194" s="421"/>
      <c r="FH194" s="421"/>
      <c r="FI194" s="421"/>
      <c r="FJ194" s="421"/>
      <c r="FK194" s="421"/>
      <c r="FL194" s="421"/>
      <c r="FM194" s="421"/>
      <c r="FN194" s="421"/>
      <c r="FO194" s="421"/>
      <c r="FP194" s="421"/>
      <c r="FQ194" s="421"/>
      <c r="FR194" s="421"/>
      <c r="FS194" s="421"/>
      <c r="FT194" s="431"/>
    </row>
    <row r="195" spans="1:176" s="32" customFormat="1" ht="31.5" x14ac:dyDescent="0.3">
      <c r="A195" s="7">
        <v>194</v>
      </c>
      <c r="B195" s="394" t="s">
        <v>529</v>
      </c>
      <c r="C195" s="394" t="s">
        <v>803</v>
      </c>
      <c r="D195" s="348" t="s">
        <v>530</v>
      </c>
      <c r="E195" s="1">
        <v>2019</v>
      </c>
      <c r="F195" s="71" t="s">
        <v>224</v>
      </c>
      <c r="G195" s="27" t="s">
        <v>2674</v>
      </c>
      <c r="H195" s="418"/>
      <c r="I195" s="428"/>
      <c r="J195" s="418"/>
      <c r="K195" s="418"/>
      <c r="L195" s="418"/>
      <c r="M195" s="418"/>
      <c r="N195" s="418"/>
      <c r="O195" s="418"/>
      <c r="P195" s="418"/>
      <c r="Q195" s="418"/>
      <c r="R195" s="418"/>
      <c r="S195" s="418"/>
      <c r="T195" s="418"/>
      <c r="U195" s="418"/>
      <c r="V195" s="418"/>
      <c r="W195" s="418"/>
      <c r="X195" s="418"/>
      <c r="Y195" s="418"/>
      <c r="Z195" s="418"/>
      <c r="AA195" s="418"/>
      <c r="AB195" s="418"/>
      <c r="AC195" s="418"/>
      <c r="AD195" s="418"/>
      <c r="AE195" s="418"/>
      <c r="AF195" s="418"/>
      <c r="AG195" s="418"/>
      <c r="AH195" s="418"/>
      <c r="AI195" s="418"/>
      <c r="AJ195" s="418"/>
      <c r="AK195" s="418"/>
      <c r="AL195" s="418"/>
      <c r="AM195" s="418"/>
      <c r="AN195" s="418"/>
      <c r="AO195" s="418"/>
      <c r="AP195" s="418"/>
      <c r="AQ195" s="418"/>
      <c r="AR195" s="418"/>
      <c r="AS195" s="418"/>
      <c r="AT195" s="418"/>
      <c r="AU195" s="418"/>
      <c r="AV195" s="418"/>
      <c r="AW195" s="418"/>
      <c r="AX195" s="418"/>
      <c r="AY195" s="418"/>
      <c r="AZ195" s="418"/>
      <c r="BA195" s="418"/>
      <c r="BB195" s="418"/>
      <c r="BC195" s="418"/>
      <c r="BD195" s="418"/>
      <c r="BE195" s="418"/>
      <c r="BF195" s="418"/>
      <c r="BG195" s="418"/>
      <c r="BH195" s="418"/>
      <c r="BI195" s="418"/>
      <c r="BJ195" s="418"/>
      <c r="BK195" s="418"/>
      <c r="BL195" s="418"/>
      <c r="BM195" s="418"/>
      <c r="BN195" s="418"/>
      <c r="BO195" s="418"/>
      <c r="BP195" s="418"/>
      <c r="BQ195" s="418"/>
      <c r="BR195" s="418"/>
      <c r="BS195" s="418"/>
      <c r="BT195" s="418"/>
      <c r="BU195" s="418"/>
      <c r="BV195" s="418"/>
      <c r="BW195" s="418"/>
      <c r="BX195" s="418"/>
      <c r="BY195" s="418"/>
      <c r="BZ195" s="418"/>
      <c r="CA195" s="418"/>
      <c r="CB195" s="418"/>
      <c r="CC195" s="418"/>
      <c r="CD195" s="418"/>
      <c r="CE195" s="418"/>
      <c r="CF195" s="418"/>
      <c r="CG195" s="418"/>
      <c r="CH195" s="418"/>
      <c r="CI195" s="418"/>
      <c r="CJ195" s="418"/>
      <c r="CK195" s="418"/>
      <c r="CL195" s="418"/>
      <c r="CM195" s="418"/>
      <c r="CN195" s="418"/>
      <c r="CO195" s="418"/>
      <c r="CP195" s="418"/>
      <c r="CQ195" s="418"/>
      <c r="CR195" s="418"/>
      <c r="CS195" s="418"/>
      <c r="CT195" s="418"/>
      <c r="CU195" s="418"/>
      <c r="CV195" s="418"/>
      <c r="CW195" s="418"/>
      <c r="CX195" s="418"/>
      <c r="CY195" s="418"/>
      <c r="CZ195" s="418"/>
      <c r="DA195" s="418"/>
      <c r="DB195" s="418"/>
      <c r="DC195" s="418"/>
      <c r="DD195" s="418"/>
      <c r="DE195" s="418"/>
      <c r="DF195" s="418"/>
      <c r="DG195" s="418"/>
      <c r="DH195" s="418"/>
      <c r="DI195" s="418"/>
      <c r="DJ195" s="418"/>
      <c r="DK195" s="418"/>
      <c r="DL195" s="418"/>
      <c r="DM195" s="418"/>
      <c r="DN195" s="418"/>
      <c r="DO195" s="418"/>
      <c r="DP195" s="418"/>
      <c r="DQ195" s="418"/>
      <c r="DR195" s="418"/>
      <c r="DS195" s="418"/>
      <c r="DT195" s="418"/>
      <c r="DU195" s="418"/>
      <c r="DV195" s="418"/>
      <c r="DW195" s="418"/>
      <c r="DX195" s="418"/>
      <c r="DY195" s="418"/>
      <c r="DZ195" s="418"/>
      <c r="EA195" s="418"/>
      <c r="EB195" s="418"/>
      <c r="EC195" s="418"/>
      <c r="ED195" s="418"/>
      <c r="EE195" s="418"/>
      <c r="EF195" s="418"/>
      <c r="EG195" s="418"/>
      <c r="EH195" s="418"/>
      <c r="EI195" s="418"/>
      <c r="EJ195" s="418"/>
      <c r="EK195" s="418"/>
      <c r="EL195" s="418"/>
      <c r="EM195" s="418"/>
      <c r="EN195" s="418"/>
      <c r="EO195" s="418"/>
      <c r="EP195" s="418"/>
      <c r="EQ195" s="418"/>
      <c r="ER195" s="418"/>
      <c r="ES195" s="418"/>
      <c r="ET195" s="418"/>
      <c r="EU195" s="418"/>
      <c r="EV195" s="418"/>
      <c r="EW195" s="418"/>
      <c r="EX195" s="418"/>
      <c r="EY195" s="418"/>
      <c r="EZ195" s="418"/>
      <c r="FA195" s="418"/>
      <c r="FB195" s="418"/>
      <c r="FC195" s="418"/>
      <c r="FD195" s="418"/>
      <c r="FE195" s="418"/>
      <c r="FF195" s="418"/>
      <c r="FG195" s="418"/>
      <c r="FH195" s="418"/>
      <c r="FI195" s="418"/>
      <c r="FJ195" s="418"/>
      <c r="FK195" s="418"/>
      <c r="FL195" s="418"/>
      <c r="FM195" s="418"/>
      <c r="FN195" s="418"/>
      <c r="FO195" s="418"/>
      <c r="FP195" s="418"/>
      <c r="FQ195" s="418"/>
      <c r="FR195" s="418"/>
      <c r="FS195" s="418"/>
      <c r="FT195" s="431"/>
    </row>
    <row r="196" spans="1:176" s="32" customFormat="1" ht="47.25" x14ac:dyDescent="0.3">
      <c r="A196" s="7">
        <v>195</v>
      </c>
      <c r="B196" s="394" t="s">
        <v>542</v>
      </c>
      <c r="C196" s="394" t="s">
        <v>805</v>
      </c>
      <c r="D196" s="348" t="s">
        <v>543</v>
      </c>
      <c r="E196" s="1">
        <v>2019</v>
      </c>
      <c r="F196" s="71" t="s">
        <v>224</v>
      </c>
      <c r="G196" s="27" t="s">
        <v>2674</v>
      </c>
      <c r="H196" s="418"/>
      <c r="I196" s="428"/>
      <c r="J196" s="418"/>
      <c r="K196" s="418"/>
      <c r="L196" s="418"/>
      <c r="M196" s="418"/>
      <c r="N196" s="418"/>
      <c r="O196" s="418"/>
      <c r="P196" s="418"/>
      <c r="Q196" s="418"/>
      <c r="R196" s="418"/>
      <c r="S196" s="418"/>
      <c r="T196" s="418"/>
      <c r="U196" s="418"/>
      <c r="V196" s="418"/>
      <c r="W196" s="418"/>
      <c r="X196" s="418"/>
      <c r="Y196" s="418"/>
      <c r="Z196" s="418"/>
      <c r="AA196" s="418"/>
      <c r="AB196" s="418"/>
      <c r="AC196" s="418"/>
      <c r="AD196" s="418"/>
      <c r="AE196" s="418"/>
      <c r="AF196" s="418"/>
      <c r="AG196" s="418"/>
      <c r="AH196" s="418"/>
      <c r="AI196" s="418"/>
      <c r="AJ196" s="418"/>
      <c r="AK196" s="418"/>
      <c r="AL196" s="418"/>
      <c r="AM196" s="418"/>
      <c r="AN196" s="418"/>
      <c r="AO196" s="418"/>
      <c r="AP196" s="418"/>
      <c r="AQ196" s="418"/>
      <c r="AR196" s="418"/>
      <c r="AS196" s="418"/>
      <c r="AT196" s="418"/>
      <c r="AU196" s="418"/>
      <c r="AV196" s="418"/>
      <c r="AW196" s="418"/>
      <c r="AX196" s="418"/>
      <c r="AY196" s="418"/>
      <c r="AZ196" s="418"/>
      <c r="BA196" s="418"/>
      <c r="BB196" s="418"/>
      <c r="BC196" s="418"/>
      <c r="BD196" s="418"/>
      <c r="BE196" s="418"/>
      <c r="BF196" s="418"/>
      <c r="BG196" s="418"/>
      <c r="BH196" s="418"/>
      <c r="BI196" s="418"/>
      <c r="BJ196" s="418"/>
      <c r="BK196" s="418"/>
      <c r="BL196" s="418"/>
      <c r="BM196" s="418"/>
      <c r="BN196" s="418"/>
      <c r="BO196" s="418"/>
      <c r="BP196" s="418"/>
      <c r="BQ196" s="418"/>
      <c r="BR196" s="418"/>
      <c r="BS196" s="418"/>
      <c r="BT196" s="418"/>
      <c r="BU196" s="418"/>
      <c r="BV196" s="418"/>
      <c r="BW196" s="418"/>
      <c r="BX196" s="418"/>
      <c r="BY196" s="418"/>
      <c r="BZ196" s="418"/>
      <c r="CA196" s="418"/>
      <c r="CB196" s="418"/>
      <c r="CC196" s="418"/>
      <c r="CD196" s="418"/>
      <c r="CE196" s="418"/>
      <c r="CF196" s="418"/>
      <c r="CG196" s="418"/>
      <c r="CH196" s="418"/>
      <c r="CI196" s="418"/>
      <c r="CJ196" s="418"/>
      <c r="CK196" s="418"/>
      <c r="CL196" s="418"/>
      <c r="CM196" s="418"/>
      <c r="CN196" s="418"/>
      <c r="CO196" s="418"/>
      <c r="CP196" s="418"/>
      <c r="CQ196" s="418"/>
      <c r="CR196" s="418"/>
      <c r="CS196" s="418"/>
      <c r="CT196" s="418"/>
      <c r="CU196" s="418"/>
      <c r="CV196" s="418"/>
      <c r="CW196" s="418"/>
      <c r="CX196" s="418"/>
      <c r="CY196" s="418"/>
      <c r="CZ196" s="418"/>
      <c r="DA196" s="418"/>
      <c r="DB196" s="418"/>
      <c r="DC196" s="418"/>
      <c r="DD196" s="418"/>
      <c r="DE196" s="418"/>
      <c r="DF196" s="418"/>
      <c r="DG196" s="418"/>
      <c r="DH196" s="418"/>
      <c r="DI196" s="418"/>
      <c r="DJ196" s="418"/>
      <c r="DK196" s="418"/>
      <c r="DL196" s="418"/>
      <c r="DM196" s="418"/>
      <c r="DN196" s="418"/>
      <c r="DO196" s="418"/>
      <c r="DP196" s="418"/>
      <c r="DQ196" s="418"/>
      <c r="DR196" s="418"/>
      <c r="DS196" s="418"/>
      <c r="DT196" s="418"/>
      <c r="DU196" s="418"/>
      <c r="DV196" s="418"/>
      <c r="DW196" s="418"/>
      <c r="DX196" s="418"/>
      <c r="DY196" s="418"/>
      <c r="DZ196" s="418"/>
      <c r="EA196" s="418"/>
      <c r="EB196" s="418"/>
      <c r="EC196" s="418"/>
      <c r="ED196" s="418"/>
      <c r="EE196" s="418"/>
      <c r="EF196" s="418"/>
      <c r="EG196" s="418"/>
      <c r="EH196" s="418"/>
      <c r="EI196" s="418"/>
      <c r="EJ196" s="418"/>
      <c r="EK196" s="418"/>
      <c r="EL196" s="418"/>
      <c r="EM196" s="418"/>
      <c r="EN196" s="418"/>
      <c r="EO196" s="418"/>
      <c r="EP196" s="418"/>
      <c r="EQ196" s="418"/>
      <c r="ER196" s="418"/>
      <c r="ES196" s="418"/>
      <c r="ET196" s="418"/>
      <c r="EU196" s="418"/>
      <c r="EV196" s="418"/>
      <c r="EW196" s="418"/>
      <c r="EX196" s="418"/>
      <c r="EY196" s="418"/>
      <c r="EZ196" s="418"/>
      <c r="FA196" s="418"/>
      <c r="FB196" s="418"/>
      <c r="FC196" s="418"/>
      <c r="FD196" s="418"/>
      <c r="FE196" s="418"/>
      <c r="FF196" s="418"/>
      <c r="FG196" s="418"/>
      <c r="FH196" s="418"/>
      <c r="FI196" s="418"/>
      <c r="FJ196" s="418"/>
      <c r="FK196" s="418"/>
      <c r="FL196" s="418"/>
      <c r="FM196" s="418"/>
      <c r="FN196" s="418"/>
      <c r="FO196" s="418"/>
      <c r="FP196" s="418"/>
      <c r="FQ196" s="418"/>
      <c r="FR196" s="418"/>
      <c r="FS196" s="418"/>
      <c r="FT196" s="431"/>
    </row>
    <row r="197" spans="1:176" s="32" customFormat="1" ht="31.5" x14ac:dyDescent="0.3">
      <c r="A197" s="7">
        <v>196</v>
      </c>
      <c r="B197" s="394" t="s">
        <v>700</v>
      </c>
      <c r="C197" s="394" t="s">
        <v>1010</v>
      </c>
      <c r="D197" s="348" t="s">
        <v>701</v>
      </c>
      <c r="E197" s="1">
        <v>2019</v>
      </c>
      <c r="F197" s="71" t="s">
        <v>224</v>
      </c>
      <c r="G197" s="27" t="s">
        <v>2674</v>
      </c>
      <c r="H197" s="421"/>
      <c r="I197" s="428"/>
      <c r="J197" s="421"/>
      <c r="K197" s="421"/>
      <c r="L197" s="421"/>
      <c r="M197" s="421"/>
      <c r="N197" s="421"/>
      <c r="O197" s="421"/>
      <c r="P197" s="421"/>
      <c r="Q197" s="421"/>
      <c r="R197" s="421"/>
      <c r="S197" s="421"/>
      <c r="T197" s="421"/>
      <c r="U197" s="421"/>
      <c r="V197" s="421"/>
      <c r="W197" s="421"/>
      <c r="X197" s="421"/>
      <c r="Y197" s="421"/>
      <c r="Z197" s="421"/>
      <c r="AA197" s="421"/>
      <c r="AB197" s="421"/>
      <c r="AC197" s="421"/>
      <c r="AD197" s="421"/>
      <c r="AE197" s="421"/>
      <c r="AF197" s="421"/>
      <c r="AG197" s="421"/>
      <c r="AH197" s="421"/>
      <c r="AI197" s="421"/>
      <c r="AJ197" s="421"/>
      <c r="AK197" s="421"/>
      <c r="AL197" s="421"/>
      <c r="AM197" s="421"/>
      <c r="AN197" s="421"/>
      <c r="AO197" s="421"/>
      <c r="AP197" s="421"/>
      <c r="AQ197" s="421"/>
      <c r="AR197" s="421"/>
      <c r="AS197" s="421"/>
      <c r="AT197" s="421"/>
      <c r="AU197" s="421"/>
      <c r="AV197" s="421"/>
      <c r="AW197" s="421"/>
      <c r="AX197" s="421"/>
      <c r="AY197" s="421"/>
      <c r="AZ197" s="421"/>
      <c r="BA197" s="421"/>
      <c r="BB197" s="421"/>
      <c r="BC197" s="421"/>
      <c r="BD197" s="421"/>
      <c r="BE197" s="421"/>
      <c r="BF197" s="421"/>
      <c r="BG197" s="421"/>
      <c r="BH197" s="421"/>
      <c r="BI197" s="421"/>
      <c r="BJ197" s="421"/>
      <c r="BK197" s="421"/>
      <c r="BL197" s="421"/>
      <c r="BM197" s="421"/>
      <c r="BN197" s="421"/>
      <c r="BO197" s="421"/>
      <c r="BP197" s="421"/>
      <c r="BQ197" s="421"/>
      <c r="BR197" s="421"/>
      <c r="BS197" s="421"/>
      <c r="BT197" s="421"/>
      <c r="BU197" s="421"/>
      <c r="BV197" s="421"/>
      <c r="BW197" s="421"/>
      <c r="BX197" s="421"/>
      <c r="BY197" s="421"/>
      <c r="BZ197" s="421"/>
      <c r="CA197" s="421"/>
      <c r="CB197" s="421"/>
      <c r="CC197" s="421"/>
      <c r="CD197" s="421"/>
      <c r="CE197" s="421"/>
      <c r="CF197" s="421"/>
      <c r="CG197" s="421"/>
      <c r="CH197" s="421"/>
      <c r="CI197" s="421"/>
      <c r="CJ197" s="421"/>
      <c r="CK197" s="421"/>
      <c r="CL197" s="421"/>
      <c r="CM197" s="421"/>
      <c r="CN197" s="421"/>
      <c r="CO197" s="421"/>
      <c r="CP197" s="421"/>
      <c r="CQ197" s="421"/>
      <c r="CR197" s="421"/>
      <c r="CS197" s="421"/>
      <c r="CT197" s="421"/>
      <c r="CU197" s="421"/>
      <c r="CV197" s="421"/>
      <c r="CW197" s="421"/>
      <c r="CX197" s="421"/>
      <c r="CY197" s="421"/>
      <c r="CZ197" s="421"/>
      <c r="DA197" s="421"/>
      <c r="DB197" s="421"/>
      <c r="DC197" s="421"/>
      <c r="DD197" s="421"/>
      <c r="DE197" s="421"/>
      <c r="DF197" s="421"/>
      <c r="DG197" s="421"/>
      <c r="DH197" s="421"/>
      <c r="DI197" s="421"/>
      <c r="DJ197" s="421"/>
      <c r="DK197" s="421"/>
      <c r="DL197" s="421"/>
      <c r="DM197" s="421"/>
      <c r="DN197" s="421"/>
      <c r="DO197" s="421"/>
      <c r="DP197" s="421"/>
      <c r="DQ197" s="421"/>
      <c r="DR197" s="421"/>
      <c r="DS197" s="421"/>
      <c r="DT197" s="421"/>
      <c r="DU197" s="421"/>
      <c r="DV197" s="421"/>
      <c r="DW197" s="421"/>
      <c r="DX197" s="421"/>
      <c r="DY197" s="421"/>
      <c r="DZ197" s="421"/>
      <c r="EA197" s="421"/>
      <c r="EB197" s="421"/>
      <c r="EC197" s="421"/>
      <c r="ED197" s="421"/>
      <c r="EE197" s="421"/>
      <c r="EF197" s="421"/>
      <c r="EG197" s="421"/>
      <c r="EH197" s="421"/>
      <c r="EI197" s="421"/>
      <c r="EJ197" s="421"/>
      <c r="EK197" s="421"/>
      <c r="EL197" s="421"/>
      <c r="EM197" s="421"/>
      <c r="EN197" s="421"/>
      <c r="EO197" s="421"/>
      <c r="EP197" s="421"/>
      <c r="EQ197" s="421"/>
      <c r="ER197" s="421"/>
      <c r="ES197" s="421"/>
      <c r="ET197" s="421"/>
      <c r="EU197" s="421"/>
      <c r="EV197" s="421"/>
      <c r="EW197" s="421"/>
      <c r="EX197" s="421"/>
      <c r="EY197" s="421"/>
      <c r="EZ197" s="421"/>
      <c r="FA197" s="421"/>
      <c r="FB197" s="421"/>
      <c r="FC197" s="421"/>
      <c r="FD197" s="421"/>
      <c r="FE197" s="421"/>
      <c r="FF197" s="421"/>
      <c r="FG197" s="421"/>
      <c r="FH197" s="421"/>
      <c r="FI197" s="421"/>
      <c r="FJ197" s="421"/>
      <c r="FK197" s="421"/>
      <c r="FL197" s="421"/>
      <c r="FM197" s="421"/>
      <c r="FN197" s="421"/>
      <c r="FO197" s="421"/>
      <c r="FP197" s="421"/>
      <c r="FQ197" s="421"/>
      <c r="FR197" s="421"/>
      <c r="FS197" s="421"/>
      <c r="FT197" s="431"/>
    </row>
    <row r="198" spans="1:176" s="32" customFormat="1" ht="47.25" x14ac:dyDescent="0.3">
      <c r="A198" s="7">
        <v>197</v>
      </c>
      <c r="B198" s="240" t="s">
        <v>579</v>
      </c>
      <c r="C198" s="240" t="s">
        <v>1018</v>
      </c>
      <c r="D198" s="439" t="s">
        <v>530</v>
      </c>
      <c r="E198" s="1">
        <v>2019</v>
      </c>
      <c r="F198" s="71" t="s">
        <v>224</v>
      </c>
      <c r="G198" s="27" t="s">
        <v>2674</v>
      </c>
      <c r="H198" s="418"/>
      <c r="I198" s="428"/>
      <c r="J198" s="418"/>
      <c r="K198" s="418"/>
      <c r="L198" s="418"/>
      <c r="M198" s="418"/>
      <c r="N198" s="418"/>
      <c r="O198" s="418"/>
      <c r="P198" s="418"/>
      <c r="Q198" s="418"/>
      <c r="R198" s="418"/>
      <c r="S198" s="418"/>
      <c r="T198" s="418"/>
      <c r="U198" s="418"/>
      <c r="V198" s="418"/>
      <c r="W198" s="418"/>
      <c r="X198" s="418"/>
      <c r="Y198" s="418"/>
      <c r="Z198" s="418"/>
      <c r="AA198" s="418"/>
      <c r="AB198" s="418"/>
      <c r="AC198" s="418"/>
      <c r="AD198" s="418"/>
      <c r="AE198" s="418"/>
      <c r="AF198" s="418"/>
      <c r="AG198" s="418"/>
      <c r="AH198" s="418"/>
      <c r="AI198" s="418"/>
      <c r="AJ198" s="418"/>
      <c r="AK198" s="418"/>
      <c r="AL198" s="418"/>
      <c r="AM198" s="418"/>
      <c r="AN198" s="418"/>
      <c r="AO198" s="418"/>
      <c r="AP198" s="418"/>
      <c r="AQ198" s="418"/>
      <c r="AR198" s="418"/>
      <c r="AS198" s="418"/>
      <c r="AT198" s="418"/>
      <c r="AU198" s="418"/>
      <c r="AV198" s="418"/>
      <c r="AW198" s="418"/>
      <c r="AX198" s="418"/>
      <c r="AY198" s="418"/>
      <c r="AZ198" s="418"/>
      <c r="BA198" s="418"/>
      <c r="BB198" s="418"/>
      <c r="BC198" s="418"/>
      <c r="BD198" s="418"/>
      <c r="BE198" s="418"/>
      <c r="BF198" s="418"/>
      <c r="BG198" s="418"/>
      <c r="BH198" s="418"/>
      <c r="BI198" s="418"/>
      <c r="BJ198" s="418"/>
      <c r="BK198" s="418"/>
      <c r="BL198" s="418"/>
      <c r="BM198" s="418"/>
      <c r="BN198" s="418"/>
      <c r="BO198" s="418"/>
      <c r="BP198" s="418"/>
      <c r="BQ198" s="418"/>
      <c r="BR198" s="418"/>
      <c r="BS198" s="418"/>
      <c r="BT198" s="418"/>
      <c r="BU198" s="418"/>
      <c r="BV198" s="418"/>
      <c r="BW198" s="418"/>
      <c r="BX198" s="418"/>
      <c r="BY198" s="418"/>
      <c r="BZ198" s="418"/>
      <c r="CA198" s="418"/>
      <c r="CB198" s="418"/>
      <c r="CC198" s="418"/>
      <c r="CD198" s="418"/>
      <c r="CE198" s="418"/>
      <c r="CF198" s="418"/>
      <c r="CG198" s="418"/>
      <c r="CH198" s="418"/>
      <c r="CI198" s="418"/>
      <c r="CJ198" s="418"/>
      <c r="CK198" s="418"/>
      <c r="CL198" s="418"/>
      <c r="CM198" s="418"/>
      <c r="CN198" s="418"/>
      <c r="CO198" s="418"/>
      <c r="CP198" s="418"/>
      <c r="CQ198" s="418"/>
      <c r="CR198" s="418"/>
      <c r="CS198" s="418"/>
      <c r="CT198" s="418"/>
      <c r="CU198" s="418"/>
      <c r="CV198" s="418"/>
      <c r="CW198" s="418"/>
      <c r="CX198" s="418"/>
      <c r="CY198" s="418"/>
      <c r="CZ198" s="418"/>
      <c r="DA198" s="418"/>
      <c r="DB198" s="418"/>
      <c r="DC198" s="418"/>
      <c r="DD198" s="418"/>
      <c r="DE198" s="418"/>
      <c r="DF198" s="418"/>
      <c r="DG198" s="418"/>
      <c r="DH198" s="418"/>
      <c r="DI198" s="418"/>
      <c r="DJ198" s="418"/>
      <c r="DK198" s="418"/>
      <c r="DL198" s="418"/>
      <c r="DM198" s="418"/>
      <c r="DN198" s="418"/>
      <c r="DO198" s="418"/>
      <c r="DP198" s="418"/>
      <c r="DQ198" s="418"/>
      <c r="DR198" s="418"/>
      <c r="DS198" s="418"/>
      <c r="DT198" s="418"/>
      <c r="DU198" s="418"/>
      <c r="DV198" s="418"/>
      <c r="DW198" s="418"/>
      <c r="DX198" s="418"/>
      <c r="DY198" s="418"/>
      <c r="DZ198" s="418"/>
      <c r="EA198" s="418"/>
      <c r="EB198" s="418"/>
      <c r="EC198" s="418"/>
      <c r="ED198" s="418"/>
      <c r="EE198" s="418"/>
      <c r="EF198" s="418"/>
      <c r="EG198" s="418"/>
      <c r="EH198" s="418"/>
      <c r="EI198" s="418"/>
      <c r="EJ198" s="418"/>
      <c r="EK198" s="418"/>
      <c r="EL198" s="418"/>
      <c r="EM198" s="418"/>
      <c r="EN198" s="418"/>
      <c r="EO198" s="418"/>
      <c r="EP198" s="418"/>
      <c r="EQ198" s="418"/>
      <c r="ER198" s="418"/>
      <c r="ES198" s="418"/>
      <c r="ET198" s="418"/>
      <c r="EU198" s="418"/>
      <c r="EV198" s="418"/>
      <c r="EW198" s="418"/>
      <c r="EX198" s="418"/>
      <c r="EY198" s="418"/>
      <c r="EZ198" s="418"/>
      <c r="FA198" s="418"/>
      <c r="FB198" s="418"/>
      <c r="FC198" s="418"/>
      <c r="FD198" s="418"/>
      <c r="FE198" s="418"/>
      <c r="FF198" s="418"/>
      <c r="FG198" s="418"/>
      <c r="FH198" s="418"/>
      <c r="FI198" s="418"/>
      <c r="FJ198" s="418"/>
      <c r="FK198" s="418"/>
      <c r="FL198" s="418"/>
      <c r="FM198" s="418"/>
      <c r="FN198" s="418"/>
      <c r="FO198" s="418"/>
      <c r="FP198" s="418"/>
      <c r="FQ198" s="418"/>
      <c r="FR198" s="418"/>
      <c r="FS198" s="418"/>
      <c r="FT198" s="431"/>
    </row>
    <row r="199" spans="1:176" s="32" customFormat="1" ht="31.5" x14ac:dyDescent="0.3">
      <c r="A199" s="7">
        <v>198</v>
      </c>
      <c r="B199" s="129" t="s">
        <v>2633</v>
      </c>
      <c r="C199" s="129" t="s">
        <v>2634</v>
      </c>
      <c r="D199" s="332" t="s">
        <v>2635</v>
      </c>
      <c r="E199" s="100">
        <v>2019</v>
      </c>
      <c r="F199" s="29" t="s">
        <v>224</v>
      </c>
      <c r="G199" s="25" t="s">
        <v>2688</v>
      </c>
      <c r="H199" s="140"/>
      <c r="I199" s="140"/>
      <c r="J199" s="140"/>
      <c r="K199" s="140"/>
      <c r="L199" s="140"/>
      <c r="M199" s="140"/>
      <c r="N199" s="140"/>
      <c r="O199" s="140"/>
      <c r="P199" s="140"/>
      <c r="Q199" s="140"/>
      <c r="R199" s="140"/>
      <c r="S199" s="140"/>
      <c r="T199" s="140"/>
      <c r="U199" s="140"/>
      <c r="V199" s="140"/>
      <c r="W199" s="140"/>
      <c r="X199" s="140"/>
      <c r="Y199" s="140"/>
      <c r="Z199" s="140"/>
      <c r="AA199" s="140"/>
      <c r="AB199" s="140"/>
      <c r="AC199" s="140"/>
      <c r="AD199" s="140"/>
      <c r="AE199" s="431"/>
      <c r="AF199" s="431"/>
      <c r="AG199" s="431"/>
      <c r="AH199" s="431"/>
      <c r="AI199" s="431"/>
      <c r="AJ199" s="431"/>
      <c r="AK199" s="431"/>
      <c r="AL199" s="431"/>
      <c r="AM199" s="431"/>
      <c r="AN199" s="431"/>
      <c r="AO199" s="431"/>
      <c r="AP199" s="431"/>
      <c r="AQ199" s="431"/>
      <c r="AR199" s="431"/>
      <c r="AS199" s="431"/>
      <c r="AT199" s="431"/>
      <c r="AU199" s="431"/>
      <c r="AV199" s="431"/>
      <c r="AW199" s="431"/>
      <c r="AX199" s="431"/>
      <c r="AY199" s="431"/>
      <c r="AZ199" s="431"/>
      <c r="BA199" s="431"/>
      <c r="BB199" s="431"/>
      <c r="BC199" s="431"/>
      <c r="BD199" s="431"/>
      <c r="BE199" s="431"/>
      <c r="BF199" s="431"/>
      <c r="BG199" s="431"/>
      <c r="BH199" s="431"/>
      <c r="BI199" s="431"/>
      <c r="BJ199" s="431"/>
      <c r="BK199" s="431"/>
      <c r="BL199" s="431"/>
      <c r="BM199" s="431"/>
      <c r="BN199" s="431"/>
      <c r="BO199" s="431"/>
      <c r="BP199" s="431"/>
      <c r="BQ199" s="431"/>
      <c r="BR199" s="431"/>
      <c r="BS199" s="431"/>
      <c r="BT199" s="431"/>
      <c r="BU199" s="431"/>
      <c r="BV199" s="431"/>
      <c r="BW199" s="431"/>
      <c r="BX199" s="431"/>
      <c r="BY199" s="431"/>
      <c r="BZ199" s="431"/>
      <c r="CA199" s="431"/>
      <c r="CB199" s="431"/>
      <c r="CC199" s="431"/>
      <c r="CD199" s="431"/>
      <c r="CE199" s="431"/>
      <c r="CF199" s="431"/>
      <c r="CG199" s="431"/>
      <c r="CH199" s="431"/>
      <c r="CI199" s="431"/>
      <c r="CJ199" s="431"/>
      <c r="CK199" s="431"/>
      <c r="CL199" s="431"/>
      <c r="CM199" s="431"/>
      <c r="CN199" s="431"/>
      <c r="CO199" s="431"/>
      <c r="CP199" s="431"/>
      <c r="CQ199" s="431"/>
      <c r="CR199" s="431"/>
      <c r="CS199" s="431"/>
      <c r="CT199" s="431"/>
      <c r="CU199" s="431"/>
      <c r="CV199" s="431"/>
      <c r="CW199" s="431"/>
      <c r="CX199" s="431"/>
      <c r="CY199" s="431"/>
      <c r="CZ199" s="431"/>
      <c r="DA199" s="431"/>
      <c r="DB199" s="431"/>
      <c r="DC199" s="431"/>
      <c r="DD199" s="431"/>
      <c r="DE199" s="431"/>
      <c r="DF199" s="431"/>
      <c r="DG199" s="431"/>
      <c r="DH199" s="431"/>
      <c r="DI199" s="431"/>
      <c r="DJ199" s="431"/>
      <c r="DK199" s="431"/>
      <c r="DL199" s="431"/>
      <c r="DM199" s="431"/>
      <c r="DN199" s="431"/>
      <c r="DO199" s="431"/>
      <c r="DP199" s="431"/>
      <c r="DQ199" s="431"/>
      <c r="DR199" s="431"/>
      <c r="DS199" s="431"/>
      <c r="DT199" s="431"/>
      <c r="DU199" s="431"/>
      <c r="DV199" s="431"/>
      <c r="DW199" s="431"/>
      <c r="DX199" s="431"/>
      <c r="DY199" s="431"/>
      <c r="DZ199" s="431"/>
      <c r="EA199" s="431"/>
      <c r="EB199" s="431"/>
      <c r="EC199" s="431"/>
      <c r="ED199" s="431"/>
      <c r="EE199" s="431"/>
      <c r="EF199" s="431"/>
      <c r="EG199" s="431"/>
      <c r="EH199" s="431"/>
      <c r="EI199" s="431"/>
      <c r="EJ199" s="431"/>
      <c r="EK199" s="431"/>
      <c r="EL199" s="431"/>
      <c r="EM199" s="431"/>
      <c r="EN199" s="431"/>
      <c r="EO199" s="431"/>
      <c r="EP199" s="431"/>
      <c r="EQ199" s="431"/>
      <c r="ER199" s="431"/>
      <c r="ES199" s="431"/>
      <c r="ET199" s="431"/>
      <c r="EU199" s="431"/>
      <c r="EV199" s="431"/>
      <c r="EW199" s="431"/>
      <c r="EX199" s="431"/>
      <c r="EY199" s="431"/>
      <c r="EZ199" s="431"/>
      <c r="FA199" s="431"/>
      <c r="FB199" s="431"/>
      <c r="FC199" s="431"/>
      <c r="FD199" s="431"/>
      <c r="FE199" s="431"/>
      <c r="FF199" s="431"/>
      <c r="FG199" s="431"/>
      <c r="FH199" s="431"/>
      <c r="FI199" s="431"/>
      <c r="FJ199" s="431"/>
      <c r="FK199" s="431"/>
      <c r="FL199" s="431"/>
      <c r="FM199" s="431"/>
      <c r="FN199" s="431"/>
      <c r="FO199" s="431"/>
      <c r="FP199" s="431"/>
      <c r="FQ199" s="431"/>
      <c r="FR199" s="431"/>
      <c r="FS199" s="431"/>
      <c r="FT199" s="431"/>
    </row>
    <row r="200" spans="1:176" s="32" customFormat="1" ht="31.5" x14ac:dyDescent="0.3">
      <c r="A200" s="7">
        <v>200</v>
      </c>
      <c r="B200" s="313" t="s">
        <v>668</v>
      </c>
      <c r="C200" s="313" t="s">
        <v>817</v>
      </c>
      <c r="D200" s="312" t="s">
        <v>669</v>
      </c>
      <c r="E200" s="1">
        <v>2019</v>
      </c>
      <c r="F200" s="72" t="s">
        <v>224</v>
      </c>
      <c r="G200" s="27" t="s">
        <v>2674</v>
      </c>
      <c r="H200" s="421"/>
      <c r="I200" s="428"/>
      <c r="J200" s="421"/>
      <c r="K200" s="421"/>
      <c r="L200" s="421"/>
      <c r="M200" s="421"/>
      <c r="N200" s="421"/>
      <c r="O200" s="421"/>
      <c r="P200" s="421"/>
      <c r="Q200" s="421"/>
      <c r="R200" s="421"/>
      <c r="S200" s="421"/>
      <c r="T200" s="421"/>
      <c r="U200" s="421"/>
      <c r="V200" s="421"/>
      <c r="W200" s="421"/>
      <c r="X200" s="421"/>
      <c r="Y200" s="421"/>
      <c r="Z200" s="421"/>
      <c r="AA200" s="421"/>
      <c r="AB200" s="421"/>
      <c r="AC200" s="421"/>
      <c r="AD200" s="421"/>
      <c r="AE200" s="421"/>
      <c r="AF200" s="421"/>
      <c r="AG200" s="421"/>
      <c r="AH200" s="421"/>
      <c r="AI200" s="421"/>
      <c r="AJ200" s="421"/>
      <c r="AK200" s="421"/>
      <c r="AL200" s="421"/>
      <c r="AM200" s="421"/>
      <c r="AN200" s="421"/>
      <c r="AO200" s="421"/>
      <c r="AP200" s="421"/>
      <c r="AQ200" s="421"/>
      <c r="AR200" s="421"/>
      <c r="AS200" s="421"/>
      <c r="AT200" s="421"/>
      <c r="AU200" s="421"/>
      <c r="AV200" s="421"/>
      <c r="AW200" s="421"/>
      <c r="AX200" s="421"/>
      <c r="AY200" s="421"/>
      <c r="AZ200" s="421"/>
      <c r="BA200" s="421"/>
      <c r="BB200" s="421"/>
      <c r="BC200" s="421"/>
      <c r="BD200" s="421"/>
      <c r="BE200" s="421"/>
      <c r="BF200" s="421"/>
      <c r="BG200" s="421"/>
      <c r="BH200" s="421"/>
      <c r="BI200" s="421"/>
      <c r="BJ200" s="421"/>
      <c r="BK200" s="421"/>
      <c r="BL200" s="421"/>
      <c r="BM200" s="421"/>
      <c r="BN200" s="421"/>
      <c r="BO200" s="421"/>
      <c r="BP200" s="421"/>
      <c r="BQ200" s="421"/>
      <c r="BR200" s="421"/>
      <c r="BS200" s="421"/>
      <c r="BT200" s="421"/>
      <c r="BU200" s="421"/>
      <c r="BV200" s="421"/>
      <c r="BW200" s="421"/>
      <c r="BX200" s="421"/>
      <c r="BY200" s="421"/>
      <c r="BZ200" s="421"/>
      <c r="CA200" s="421"/>
      <c r="CB200" s="421"/>
      <c r="CC200" s="421"/>
      <c r="CD200" s="421"/>
      <c r="CE200" s="421"/>
      <c r="CF200" s="421"/>
      <c r="CG200" s="421"/>
      <c r="CH200" s="421"/>
      <c r="CI200" s="421"/>
      <c r="CJ200" s="421"/>
      <c r="CK200" s="421"/>
      <c r="CL200" s="421"/>
      <c r="CM200" s="421"/>
      <c r="CN200" s="421"/>
      <c r="CO200" s="421"/>
      <c r="CP200" s="421"/>
      <c r="CQ200" s="421"/>
      <c r="CR200" s="421"/>
      <c r="CS200" s="421"/>
      <c r="CT200" s="421"/>
      <c r="CU200" s="421"/>
      <c r="CV200" s="421"/>
      <c r="CW200" s="421"/>
      <c r="CX200" s="421"/>
      <c r="CY200" s="421"/>
      <c r="CZ200" s="421"/>
      <c r="DA200" s="421"/>
      <c r="DB200" s="421"/>
      <c r="DC200" s="421"/>
      <c r="DD200" s="421"/>
      <c r="DE200" s="421"/>
      <c r="DF200" s="421"/>
      <c r="DG200" s="421"/>
      <c r="DH200" s="421"/>
      <c r="DI200" s="421"/>
      <c r="DJ200" s="421"/>
      <c r="DK200" s="421"/>
      <c r="DL200" s="421"/>
      <c r="DM200" s="421"/>
      <c r="DN200" s="421"/>
      <c r="DO200" s="421"/>
      <c r="DP200" s="421"/>
      <c r="DQ200" s="421"/>
      <c r="DR200" s="421"/>
      <c r="DS200" s="421"/>
      <c r="DT200" s="421"/>
      <c r="DU200" s="421"/>
      <c r="DV200" s="421"/>
      <c r="DW200" s="421"/>
      <c r="DX200" s="421"/>
      <c r="DY200" s="421"/>
      <c r="DZ200" s="421"/>
      <c r="EA200" s="421"/>
      <c r="EB200" s="421"/>
      <c r="EC200" s="421"/>
      <c r="ED200" s="421"/>
      <c r="EE200" s="421"/>
      <c r="EF200" s="421"/>
      <c r="EG200" s="421"/>
      <c r="EH200" s="421"/>
      <c r="EI200" s="421"/>
      <c r="EJ200" s="421"/>
      <c r="EK200" s="421"/>
      <c r="EL200" s="421"/>
      <c r="EM200" s="421"/>
      <c r="EN200" s="421"/>
      <c r="EO200" s="421"/>
      <c r="EP200" s="421"/>
      <c r="EQ200" s="421"/>
      <c r="ER200" s="421"/>
      <c r="ES200" s="421"/>
      <c r="ET200" s="421"/>
      <c r="EU200" s="421"/>
      <c r="EV200" s="421"/>
      <c r="EW200" s="421"/>
      <c r="EX200" s="421"/>
      <c r="EY200" s="421"/>
      <c r="EZ200" s="421"/>
      <c r="FA200" s="421"/>
      <c r="FB200" s="421"/>
      <c r="FC200" s="421"/>
      <c r="FD200" s="421"/>
      <c r="FE200" s="421"/>
      <c r="FF200" s="421"/>
      <c r="FG200" s="421"/>
      <c r="FH200" s="421"/>
      <c r="FI200" s="421"/>
      <c r="FJ200" s="421"/>
      <c r="FK200" s="421"/>
      <c r="FL200" s="421"/>
      <c r="FM200" s="421"/>
      <c r="FN200" s="421"/>
      <c r="FO200" s="421"/>
      <c r="FP200" s="421"/>
      <c r="FQ200" s="421"/>
      <c r="FR200" s="421"/>
      <c r="FS200" s="421"/>
      <c r="FT200" s="431"/>
    </row>
    <row r="201" spans="1:176" s="32" customFormat="1" ht="31.5" x14ac:dyDescent="0.3">
      <c r="A201" s="7">
        <v>201</v>
      </c>
      <c r="B201" s="394" t="s">
        <v>567</v>
      </c>
      <c r="C201" s="397" t="s">
        <v>818</v>
      </c>
      <c r="D201" s="439" t="s">
        <v>568</v>
      </c>
      <c r="E201" s="1">
        <v>2019</v>
      </c>
      <c r="F201" s="71" t="s">
        <v>224</v>
      </c>
      <c r="G201" s="27" t="s">
        <v>2674</v>
      </c>
      <c r="H201" s="418"/>
      <c r="I201" s="428"/>
      <c r="J201" s="418"/>
      <c r="K201" s="418"/>
      <c r="L201" s="418"/>
      <c r="M201" s="418"/>
      <c r="N201" s="418"/>
      <c r="O201" s="418"/>
      <c r="P201" s="418"/>
      <c r="Q201" s="418"/>
      <c r="R201" s="418"/>
      <c r="S201" s="418"/>
      <c r="T201" s="418"/>
      <c r="U201" s="418"/>
      <c r="V201" s="418"/>
      <c r="W201" s="418"/>
      <c r="X201" s="418"/>
      <c r="Y201" s="418"/>
      <c r="Z201" s="418"/>
      <c r="AA201" s="418"/>
      <c r="AB201" s="418"/>
      <c r="AC201" s="418"/>
      <c r="AD201" s="418"/>
      <c r="AE201" s="418"/>
      <c r="AF201" s="418"/>
      <c r="AG201" s="418"/>
      <c r="AH201" s="418"/>
      <c r="AI201" s="418"/>
      <c r="AJ201" s="418"/>
      <c r="AK201" s="418"/>
      <c r="AL201" s="418"/>
      <c r="AM201" s="418"/>
      <c r="AN201" s="418"/>
      <c r="AO201" s="418"/>
      <c r="AP201" s="418"/>
      <c r="AQ201" s="418"/>
      <c r="AR201" s="418"/>
      <c r="AS201" s="418"/>
      <c r="AT201" s="418"/>
      <c r="AU201" s="418"/>
      <c r="AV201" s="418"/>
      <c r="AW201" s="418"/>
      <c r="AX201" s="418"/>
      <c r="AY201" s="418"/>
      <c r="AZ201" s="418"/>
      <c r="BA201" s="418"/>
      <c r="BB201" s="418"/>
      <c r="BC201" s="418"/>
      <c r="BD201" s="418"/>
      <c r="BE201" s="418"/>
      <c r="BF201" s="418"/>
      <c r="BG201" s="418"/>
      <c r="BH201" s="418"/>
      <c r="BI201" s="418"/>
      <c r="BJ201" s="418"/>
      <c r="BK201" s="418"/>
      <c r="BL201" s="418"/>
      <c r="BM201" s="418"/>
      <c r="BN201" s="418"/>
      <c r="BO201" s="418"/>
      <c r="BP201" s="418"/>
      <c r="BQ201" s="418"/>
      <c r="BR201" s="418"/>
      <c r="BS201" s="418"/>
      <c r="BT201" s="418"/>
      <c r="BU201" s="418"/>
      <c r="BV201" s="418"/>
      <c r="BW201" s="418"/>
      <c r="BX201" s="418"/>
      <c r="BY201" s="418"/>
      <c r="BZ201" s="418"/>
      <c r="CA201" s="418"/>
      <c r="CB201" s="418"/>
      <c r="CC201" s="418"/>
      <c r="CD201" s="418"/>
      <c r="CE201" s="418"/>
      <c r="CF201" s="418"/>
      <c r="CG201" s="418"/>
      <c r="CH201" s="418"/>
      <c r="CI201" s="418"/>
      <c r="CJ201" s="418"/>
      <c r="CK201" s="418"/>
      <c r="CL201" s="418"/>
      <c r="CM201" s="418"/>
      <c r="CN201" s="418"/>
      <c r="CO201" s="418"/>
      <c r="CP201" s="418"/>
      <c r="CQ201" s="418"/>
      <c r="CR201" s="418"/>
      <c r="CS201" s="418"/>
      <c r="CT201" s="418"/>
      <c r="CU201" s="418"/>
      <c r="CV201" s="418"/>
      <c r="CW201" s="418"/>
      <c r="CX201" s="418"/>
      <c r="CY201" s="418"/>
      <c r="CZ201" s="418"/>
      <c r="DA201" s="418"/>
      <c r="DB201" s="418"/>
      <c r="DC201" s="418"/>
      <c r="DD201" s="418"/>
      <c r="DE201" s="418"/>
      <c r="DF201" s="418"/>
      <c r="DG201" s="418"/>
      <c r="DH201" s="418"/>
      <c r="DI201" s="418"/>
      <c r="DJ201" s="418"/>
      <c r="DK201" s="418"/>
      <c r="DL201" s="418"/>
      <c r="DM201" s="418"/>
      <c r="DN201" s="418"/>
      <c r="DO201" s="418"/>
      <c r="DP201" s="418"/>
      <c r="DQ201" s="418"/>
      <c r="DR201" s="418"/>
      <c r="DS201" s="418"/>
      <c r="DT201" s="418"/>
      <c r="DU201" s="418"/>
      <c r="DV201" s="418"/>
      <c r="DW201" s="418"/>
      <c r="DX201" s="418"/>
      <c r="DY201" s="418"/>
      <c r="DZ201" s="418"/>
      <c r="EA201" s="418"/>
      <c r="EB201" s="418"/>
      <c r="EC201" s="418"/>
      <c r="ED201" s="418"/>
      <c r="EE201" s="418"/>
      <c r="EF201" s="418"/>
      <c r="EG201" s="418"/>
      <c r="EH201" s="418"/>
      <c r="EI201" s="418"/>
      <c r="EJ201" s="418"/>
      <c r="EK201" s="418"/>
      <c r="EL201" s="418"/>
      <c r="EM201" s="418"/>
      <c r="EN201" s="418"/>
      <c r="EO201" s="418"/>
      <c r="EP201" s="418"/>
      <c r="EQ201" s="418"/>
      <c r="ER201" s="418"/>
      <c r="ES201" s="418"/>
      <c r="ET201" s="418"/>
      <c r="EU201" s="418"/>
      <c r="EV201" s="418"/>
      <c r="EW201" s="418"/>
      <c r="EX201" s="418"/>
      <c r="EY201" s="418"/>
      <c r="EZ201" s="418"/>
      <c r="FA201" s="418"/>
      <c r="FB201" s="418"/>
      <c r="FC201" s="418"/>
      <c r="FD201" s="418"/>
      <c r="FE201" s="418"/>
      <c r="FF201" s="418"/>
      <c r="FG201" s="418"/>
      <c r="FH201" s="418"/>
      <c r="FI201" s="418"/>
      <c r="FJ201" s="418"/>
      <c r="FK201" s="418"/>
      <c r="FL201" s="418"/>
      <c r="FM201" s="418"/>
      <c r="FN201" s="418"/>
      <c r="FO201" s="418"/>
      <c r="FP201" s="418"/>
      <c r="FQ201" s="418"/>
      <c r="FR201" s="418"/>
      <c r="FS201" s="418"/>
      <c r="FT201" s="431"/>
    </row>
    <row r="202" spans="1:176" s="32" customFormat="1" ht="31.5" x14ac:dyDescent="0.3">
      <c r="A202" s="7">
        <v>202</v>
      </c>
      <c r="B202" s="240" t="s">
        <v>534</v>
      </c>
      <c r="C202" s="240" t="s">
        <v>1024</v>
      </c>
      <c r="D202" s="439" t="s">
        <v>535</v>
      </c>
      <c r="E202" s="1">
        <v>2019</v>
      </c>
      <c r="F202" s="71" t="s">
        <v>224</v>
      </c>
      <c r="G202" s="27" t="s">
        <v>2674</v>
      </c>
      <c r="H202" s="418"/>
      <c r="I202" s="428"/>
      <c r="J202" s="418"/>
      <c r="K202" s="418"/>
      <c r="L202" s="418"/>
      <c r="M202" s="418"/>
      <c r="N202" s="418"/>
      <c r="O202" s="418"/>
      <c r="P202" s="418"/>
      <c r="Q202" s="418"/>
      <c r="R202" s="418"/>
      <c r="S202" s="418"/>
      <c r="T202" s="418"/>
      <c r="U202" s="418"/>
      <c r="V202" s="418"/>
      <c r="W202" s="418"/>
      <c r="X202" s="418"/>
      <c r="Y202" s="418"/>
      <c r="Z202" s="418"/>
      <c r="AA202" s="418"/>
      <c r="AB202" s="418"/>
      <c r="AC202" s="418"/>
      <c r="AD202" s="418"/>
      <c r="AE202" s="418"/>
      <c r="AF202" s="418"/>
      <c r="AG202" s="418"/>
      <c r="AH202" s="418"/>
      <c r="AI202" s="418"/>
      <c r="AJ202" s="418"/>
      <c r="AK202" s="418"/>
      <c r="AL202" s="418"/>
      <c r="AM202" s="418"/>
      <c r="AN202" s="418"/>
      <c r="AO202" s="418"/>
      <c r="AP202" s="418"/>
      <c r="AQ202" s="418"/>
      <c r="AR202" s="418"/>
      <c r="AS202" s="418"/>
      <c r="AT202" s="418"/>
      <c r="AU202" s="418"/>
      <c r="AV202" s="418"/>
      <c r="AW202" s="418"/>
      <c r="AX202" s="418"/>
      <c r="AY202" s="418"/>
      <c r="AZ202" s="418"/>
      <c r="BA202" s="418"/>
      <c r="BB202" s="418"/>
      <c r="BC202" s="418"/>
      <c r="BD202" s="418"/>
      <c r="BE202" s="418"/>
      <c r="BF202" s="418"/>
      <c r="BG202" s="418"/>
      <c r="BH202" s="418"/>
      <c r="BI202" s="418"/>
      <c r="BJ202" s="418"/>
      <c r="BK202" s="418"/>
      <c r="BL202" s="418"/>
      <c r="BM202" s="418"/>
      <c r="BN202" s="418"/>
      <c r="BO202" s="418"/>
      <c r="BP202" s="418"/>
      <c r="BQ202" s="418"/>
      <c r="BR202" s="418"/>
      <c r="BS202" s="418"/>
      <c r="BT202" s="418"/>
      <c r="BU202" s="418"/>
      <c r="BV202" s="418"/>
      <c r="BW202" s="418"/>
      <c r="BX202" s="418"/>
      <c r="BY202" s="418"/>
      <c r="BZ202" s="418"/>
      <c r="CA202" s="418"/>
      <c r="CB202" s="418"/>
      <c r="CC202" s="418"/>
      <c r="CD202" s="418"/>
      <c r="CE202" s="418"/>
      <c r="CF202" s="418"/>
      <c r="CG202" s="418"/>
      <c r="CH202" s="418"/>
      <c r="CI202" s="418"/>
      <c r="CJ202" s="418"/>
      <c r="CK202" s="418"/>
      <c r="CL202" s="418"/>
      <c r="CM202" s="418"/>
      <c r="CN202" s="418"/>
      <c r="CO202" s="418"/>
      <c r="CP202" s="418"/>
      <c r="CQ202" s="418"/>
      <c r="CR202" s="418"/>
      <c r="CS202" s="418"/>
      <c r="CT202" s="418"/>
      <c r="CU202" s="418"/>
      <c r="CV202" s="418"/>
      <c r="CW202" s="418"/>
      <c r="CX202" s="418"/>
      <c r="CY202" s="418"/>
      <c r="CZ202" s="418"/>
      <c r="DA202" s="418"/>
      <c r="DB202" s="418"/>
      <c r="DC202" s="418"/>
      <c r="DD202" s="418"/>
      <c r="DE202" s="418"/>
      <c r="DF202" s="418"/>
      <c r="DG202" s="418"/>
      <c r="DH202" s="418"/>
      <c r="DI202" s="418"/>
      <c r="DJ202" s="418"/>
      <c r="DK202" s="418"/>
      <c r="DL202" s="418"/>
      <c r="DM202" s="418"/>
      <c r="DN202" s="418"/>
      <c r="DO202" s="418"/>
      <c r="DP202" s="418"/>
      <c r="DQ202" s="418"/>
      <c r="DR202" s="418"/>
      <c r="DS202" s="418"/>
      <c r="DT202" s="418"/>
      <c r="DU202" s="418"/>
      <c r="DV202" s="418"/>
      <c r="DW202" s="418"/>
      <c r="DX202" s="418"/>
      <c r="DY202" s="418"/>
      <c r="DZ202" s="418"/>
      <c r="EA202" s="418"/>
      <c r="EB202" s="418"/>
      <c r="EC202" s="418"/>
      <c r="ED202" s="418"/>
      <c r="EE202" s="418"/>
      <c r="EF202" s="418"/>
      <c r="EG202" s="418"/>
      <c r="EH202" s="418"/>
      <c r="EI202" s="418"/>
      <c r="EJ202" s="418"/>
      <c r="EK202" s="418"/>
      <c r="EL202" s="418"/>
      <c r="EM202" s="418"/>
      <c r="EN202" s="418"/>
      <c r="EO202" s="418"/>
      <c r="EP202" s="418"/>
      <c r="EQ202" s="418"/>
      <c r="ER202" s="418"/>
      <c r="ES202" s="418"/>
      <c r="ET202" s="418"/>
      <c r="EU202" s="418"/>
      <c r="EV202" s="418"/>
      <c r="EW202" s="418"/>
      <c r="EX202" s="418"/>
      <c r="EY202" s="418"/>
      <c r="EZ202" s="418"/>
      <c r="FA202" s="418"/>
      <c r="FB202" s="418"/>
      <c r="FC202" s="418"/>
      <c r="FD202" s="418"/>
      <c r="FE202" s="418"/>
      <c r="FF202" s="418"/>
      <c r="FG202" s="418"/>
      <c r="FH202" s="418"/>
      <c r="FI202" s="418"/>
      <c r="FJ202" s="418"/>
      <c r="FK202" s="418"/>
      <c r="FL202" s="418"/>
      <c r="FM202" s="418"/>
      <c r="FN202" s="418"/>
      <c r="FO202" s="418"/>
      <c r="FP202" s="418"/>
      <c r="FQ202" s="418"/>
      <c r="FR202" s="418"/>
      <c r="FS202" s="418"/>
      <c r="FT202" s="431"/>
    </row>
    <row r="203" spans="1:176" s="32" customFormat="1" ht="47.25" x14ac:dyDescent="0.3">
      <c r="A203" s="7">
        <v>203</v>
      </c>
      <c r="B203" s="240" t="s">
        <v>558</v>
      </c>
      <c r="C203" s="334" t="s">
        <v>559</v>
      </c>
      <c r="D203" s="439" t="s">
        <v>34</v>
      </c>
      <c r="E203" s="1">
        <v>2019</v>
      </c>
      <c r="F203" s="71" t="s">
        <v>224</v>
      </c>
      <c r="G203" s="27" t="s">
        <v>2674</v>
      </c>
      <c r="H203" s="418"/>
      <c r="I203" s="428"/>
      <c r="J203" s="418"/>
      <c r="K203" s="418"/>
      <c r="L203" s="418"/>
      <c r="M203" s="418"/>
      <c r="N203" s="418"/>
      <c r="O203" s="418"/>
      <c r="P203" s="418"/>
      <c r="Q203" s="418"/>
      <c r="R203" s="418"/>
      <c r="S203" s="418"/>
      <c r="T203" s="418"/>
      <c r="U203" s="418"/>
      <c r="V203" s="418"/>
      <c r="W203" s="418"/>
      <c r="X203" s="418"/>
      <c r="Y203" s="418"/>
      <c r="Z203" s="418"/>
      <c r="AA203" s="418"/>
      <c r="AB203" s="418"/>
      <c r="AC203" s="418"/>
      <c r="AD203" s="418"/>
      <c r="AE203" s="418"/>
      <c r="AF203" s="418"/>
      <c r="AG203" s="418"/>
      <c r="AH203" s="418"/>
      <c r="AI203" s="418"/>
      <c r="AJ203" s="418"/>
      <c r="AK203" s="418"/>
      <c r="AL203" s="418"/>
      <c r="AM203" s="418"/>
      <c r="AN203" s="418"/>
      <c r="AO203" s="418"/>
      <c r="AP203" s="418"/>
      <c r="AQ203" s="418"/>
      <c r="AR203" s="418"/>
      <c r="AS203" s="418"/>
      <c r="AT203" s="418"/>
      <c r="AU203" s="418"/>
      <c r="AV203" s="418"/>
      <c r="AW203" s="418"/>
      <c r="AX203" s="418"/>
      <c r="AY203" s="418"/>
      <c r="AZ203" s="418"/>
      <c r="BA203" s="418"/>
      <c r="BB203" s="418"/>
      <c r="BC203" s="418"/>
      <c r="BD203" s="418"/>
      <c r="BE203" s="418"/>
      <c r="BF203" s="418"/>
      <c r="BG203" s="418"/>
      <c r="BH203" s="418"/>
      <c r="BI203" s="418"/>
      <c r="BJ203" s="418"/>
      <c r="BK203" s="418"/>
      <c r="BL203" s="418"/>
      <c r="BM203" s="418"/>
      <c r="BN203" s="418"/>
      <c r="BO203" s="418"/>
      <c r="BP203" s="418"/>
      <c r="BQ203" s="418"/>
      <c r="BR203" s="418"/>
      <c r="BS203" s="418"/>
      <c r="BT203" s="418"/>
      <c r="BU203" s="418"/>
      <c r="BV203" s="418"/>
      <c r="BW203" s="418"/>
      <c r="BX203" s="418"/>
      <c r="BY203" s="418"/>
      <c r="BZ203" s="418"/>
      <c r="CA203" s="418"/>
      <c r="CB203" s="418"/>
      <c r="CC203" s="418"/>
      <c r="CD203" s="418"/>
      <c r="CE203" s="418"/>
      <c r="CF203" s="418"/>
      <c r="CG203" s="418"/>
      <c r="CH203" s="418"/>
      <c r="CI203" s="418"/>
      <c r="CJ203" s="418"/>
      <c r="CK203" s="418"/>
      <c r="CL203" s="418"/>
      <c r="CM203" s="418"/>
      <c r="CN203" s="418"/>
      <c r="CO203" s="418"/>
      <c r="CP203" s="418"/>
      <c r="CQ203" s="418"/>
      <c r="CR203" s="418"/>
      <c r="CS203" s="418"/>
      <c r="CT203" s="418"/>
      <c r="CU203" s="418"/>
      <c r="CV203" s="418"/>
      <c r="CW203" s="418"/>
      <c r="CX203" s="418"/>
      <c r="CY203" s="418"/>
      <c r="CZ203" s="418"/>
      <c r="DA203" s="418"/>
      <c r="DB203" s="418"/>
      <c r="DC203" s="418"/>
      <c r="DD203" s="418"/>
      <c r="DE203" s="418"/>
      <c r="DF203" s="418"/>
      <c r="DG203" s="418"/>
      <c r="DH203" s="418"/>
      <c r="DI203" s="418"/>
      <c r="DJ203" s="418"/>
      <c r="DK203" s="418"/>
      <c r="DL203" s="418"/>
      <c r="DM203" s="418"/>
      <c r="DN203" s="418"/>
      <c r="DO203" s="418"/>
      <c r="DP203" s="418"/>
      <c r="DQ203" s="418"/>
      <c r="DR203" s="418"/>
      <c r="DS203" s="418"/>
      <c r="DT203" s="418"/>
      <c r="DU203" s="418"/>
      <c r="DV203" s="418"/>
      <c r="DW203" s="418"/>
      <c r="DX203" s="418"/>
      <c r="DY203" s="418"/>
      <c r="DZ203" s="418"/>
      <c r="EA203" s="418"/>
      <c r="EB203" s="418"/>
      <c r="EC203" s="418"/>
      <c r="ED203" s="418"/>
      <c r="EE203" s="418"/>
      <c r="EF203" s="418"/>
      <c r="EG203" s="418"/>
      <c r="EH203" s="418"/>
      <c r="EI203" s="418"/>
      <c r="EJ203" s="418"/>
      <c r="EK203" s="418"/>
      <c r="EL203" s="418"/>
      <c r="EM203" s="418"/>
      <c r="EN203" s="418"/>
      <c r="EO203" s="418"/>
      <c r="EP203" s="418"/>
      <c r="EQ203" s="418"/>
      <c r="ER203" s="418"/>
      <c r="ES203" s="418"/>
      <c r="ET203" s="418"/>
      <c r="EU203" s="418"/>
      <c r="EV203" s="418"/>
      <c r="EW203" s="418"/>
      <c r="EX203" s="418"/>
      <c r="EY203" s="418"/>
      <c r="EZ203" s="418"/>
      <c r="FA203" s="418"/>
      <c r="FB203" s="418"/>
      <c r="FC203" s="418"/>
      <c r="FD203" s="418"/>
      <c r="FE203" s="418"/>
      <c r="FF203" s="418"/>
      <c r="FG203" s="418"/>
      <c r="FH203" s="418"/>
      <c r="FI203" s="418"/>
      <c r="FJ203" s="418"/>
      <c r="FK203" s="418"/>
      <c r="FL203" s="418"/>
      <c r="FM203" s="418"/>
      <c r="FN203" s="418"/>
      <c r="FO203" s="418"/>
      <c r="FP203" s="418"/>
      <c r="FQ203" s="418"/>
      <c r="FR203" s="418"/>
      <c r="FS203" s="418"/>
      <c r="FT203" s="431"/>
    </row>
    <row r="204" spans="1:176" s="32" customFormat="1" ht="47.25" x14ac:dyDescent="0.3">
      <c r="A204" s="7">
        <v>204</v>
      </c>
      <c r="B204" s="129" t="s">
        <v>272</v>
      </c>
      <c r="C204" s="129" t="s">
        <v>1026</v>
      </c>
      <c r="D204" s="332" t="s">
        <v>273</v>
      </c>
      <c r="E204" s="154">
        <v>2019</v>
      </c>
      <c r="F204" s="184" t="s">
        <v>224</v>
      </c>
      <c r="G204" s="96" t="s">
        <v>2673</v>
      </c>
      <c r="H204" s="431"/>
      <c r="I204" s="431"/>
      <c r="J204" s="431"/>
      <c r="K204" s="431"/>
      <c r="L204" s="431"/>
      <c r="M204" s="431"/>
      <c r="N204" s="431"/>
      <c r="O204" s="431"/>
      <c r="P204" s="431"/>
      <c r="Q204" s="431"/>
      <c r="R204" s="431"/>
      <c r="S204" s="431"/>
      <c r="T204" s="431"/>
      <c r="U204" s="431"/>
      <c r="V204" s="431"/>
      <c r="W204" s="431"/>
      <c r="X204" s="431"/>
      <c r="Y204" s="431"/>
      <c r="Z204" s="431"/>
      <c r="AA204" s="431"/>
      <c r="AB204" s="431"/>
      <c r="AC204" s="431"/>
      <c r="AD204" s="431"/>
      <c r="AE204" s="431"/>
      <c r="AF204" s="431"/>
      <c r="AG204" s="431"/>
      <c r="AH204" s="431"/>
      <c r="AI204" s="431"/>
      <c r="AJ204" s="431"/>
      <c r="AK204" s="431"/>
      <c r="AL204" s="431"/>
      <c r="AM204" s="431"/>
      <c r="AN204" s="431"/>
      <c r="AO204" s="431"/>
      <c r="AP204" s="431"/>
      <c r="AQ204" s="431"/>
      <c r="AR204" s="431"/>
      <c r="AS204" s="431"/>
      <c r="AT204" s="431"/>
      <c r="AU204" s="431"/>
      <c r="AV204" s="431"/>
      <c r="AW204" s="431"/>
      <c r="AX204" s="431"/>
      <c r="AY204" s="431"/>
      <c r="AZ204" s="431"/>
      <c r="BA204" s="431"/>
      <c r="BB204" s="431"/>
      <c r="BC204" s="431"/>
      <c r="BD204" s="431"/>
      <c r="BE204" s="431"/>
      <c r="BF204" s="431"/>
      <c r="BG204" s="431"/>
      <c r="BH204" s="431"/>
      <c r="BI204" s="431"/>
      <c r="BJ204" s="431"/>
      <c r="BK204" s="431"/>
      <c r="BL204" s="431"/>
      <c r="BM204" s="431"/>
      <c r="BN204" s="431"/>
      <c r="BO204" s="431"/>
      <c r="BP204" s="431"/>
      <c r="BQ204" s="431"/>
      <c r="BR204" s="431"/>
      <c r="BS204" s="431"/>
      <c r="BT204" s="431"/>
      <c r="BU204" s="431"/>
      <c r="BV204" s="431"/>
      <c r="BW204" s="431"/>
      <c r="BX204" s="431"/>
      <c r="BY204" s="431"/>
      <c r="BZ204" s="431"/>
      <c r="CA204" s="431"/>
      <c r="CB204" s="431"/>
      <c r="CC204" s="431"/>
      <c r="CD204" s="431"/>
      <c r="CE204" s="431"/>
      <c r="CF204" s="431"/>
      <c r="CG204" s="431"/>
      <c r="CH204" s="431"/>
      <c r="CI204" s="431"/>
      <c r="CJ204" s="431"/>
      <c r="CK204" s="431"/>
      <c r="CL204" s="431"/>
      <c r="CM204" s="431"/>
      <c r="CN204" s="431"/>
      <c r="CO204" s="431"/>
      <c r="CP204" s="431"/>
      <c r="CQ204" s="431"/>
      <c r="CR204" s="431"/>
      <c r="CS204" s="431"/>
      <c r="CT204" s="431"/>
      <c r="CU204" s="431"/>
      <c r="CV204" s="431"/>
      <c r="CW204" s="431"/>
      <c r="CX204" s="431"/>
      <c r="CY204" s="431"/>
      <c r="CZ204" s="431"/>
      <c r="DA204" s="431"/>
      <c r="DB204" s="431"/>
      <c r="DC204" s="431"/>
      <c r="DD204" s="431"/>
      <c r="DE204" s="431"/>
      <c r="DF204" s="431"/>
      <c r="DG204" s="431"/>
      <c r="DH204" s="431"/>
      <c r="DI204" s="431"/>
      <c r="DJ204" s="431"/>
      <c r="DK204" s="431"/>
      <c r="DL204" s="431"/>
      <c r="DM204" s="431"/>
      <c r="DN204" s="431"/>
      <c r="DO204" s="431"/>
      <c r="DP204" s="431"/>
      <c r="DQ204" s="431"/>
      <c r="DR204" s="431"/>
      <c r="DS204" s="431"/>
      <c r="DT204" s="431"/>
      <c r="DU204" s="431"/>
      <c r="DV204" s="431"/>
      <c r="DW204" s="431"/>
      <c r="DX204" s="431"/>
      <c r="DY204" s="431"/>
      <c r="DZ204" s="431"/>
      <c r="EA204" s="431"/>
      <c r="EB204" s="431"/>
      <c r="EC204" s="431"/>
      <c r="ED204" s="431"/>
      <c r="EE204" s="431"/>
      <c r="EF204" s="431"/>
      <c r="EG204" s="431"/>
      <c r="EH204" s="431"/>
      <c r="EI204" s="431"/>
      <c r="EJ204" s="431"/>
      <c r="EK204" s="431"/>
      <c r="EL204" s="431"/>
      <c r="EM204" s="431"/>
      <c r="EN204" s="431"/>
      <c r="EO204" s="431"/>
      <c r="EP204" s="431"/>
      <c r="EQ204" s="431"/>
      <c r="ER204" s="431"/>
      <c r="ES204" s="431"/>
      <c r="ET204" s="431"/>
      <c r="EU204" s="431"/>
      <c r="EV204" s="431"/>
      <c r="EW204" s="431"/>
      <c r="EX204" s="431"/>
      <c r="EY204" s="431"/>
      <c r="EZ204" s="431"/>
      <c r="FA204" s="431"/>
      <c r="FB204" s="431"/>
      <c r="FC204" s="431"/>
      <c r="FD204" s="431"/>
      <c r="FE204" s="431"/>
      <c r="FF204" s="431"/>
      <c r="FG204" s="431"/>
      <c r="FH204" s="431"/>
      <c r="FI204" s="431"/>
      <c r="FJ204" s="431"/>
      <c r="FK204" s="431"/>
      <c r="FL204" s="431"/>
      <c r="FM204" s="431"/>
      <c r="FN204" s="431"/>
      <c r="FO204" s="431"/>
      <c r="FP204" s="431"/>
      <c r="FQ204" s="431"/>
      <c r="FR204" s="431"/>
      <c r="FS204" s="431"/>
      <c r="FT204" s="431"/>
    </row>
    <row r="205" spans="1:176" s="32" customFormat="1" ht="31.5" x14ac:dyDescent="0.3">
      <c r="A205" s="7">
        <v>205</v>
      </c>
      <c r="B205" s="129" t="s">
        <v>2613</v>
      </c>
      <c r="C205" s="129" t="s">
        <v>2614</v>
      </c>
      <c r="D205" s="332" t="s">
        <v>2615</v>
      </c>
      <c r="E205" s="100">
        <v>2019</v>
      </c>
      <c r="F205" s="29" t="s">
        <v>224</v>
      </c>
      <c r="G205" s="25" t="s">
        <v>2688</v>
      </c>
      <c r="H205" s="140"/>
      <c r="I205" s="140"/>
      <c r="J205" s="140"/>
      <c r="K205" s="140"/>
      <c r="L205" s="140"/>
      <c r="M205" s="140"/>
      <c r="N205" s="140"/>
      <c r="O205" s="140"/>
      <c r="P205" s="140"/>
      <c r="Q205" s="140"/>
      <c r="R205" s="140"/>
      <c r="S205" s="140"/>
      <c r="T205" s="140"/>
      <c r="U205" s="140"/>
      <c r="V205" s="140"/>
      <c r="W205" s="140"/>
      <c r="X205" s="140"/>
      <c r="Y205" s="140"/>
      <c r="Z205" s="140"/>
      <c r="AA205" s="140"/>
      <c r="AB205" s="140"/>
      <c r="AC205" s="140"/>
      <c r="AD205" s="140"/>
      <c r="AE205" s="431"/>
      <c r="AF205" s="431"/>
      <c r="AG205" s="431"/>
      <c r="AH205" s="431"/>
      <c r="AI205" s="431"/>
      <c r="AJ205" s="431"/>
      <c r="AK205" s="431"/>
      <c r="AL205" s="431"/>
      <c r="AM205" s="431"/>
      <c r="AN205" s="431"/>
      <c r="AO205" s="431"/>
      <c r="AP205" s="431"/>
      <c r="AQ205" s="431"/>
      <c r="AR205" s="431"/>
      <c r="AS205" s="431"/>
      <c r="AT205" s="431"/>
      <c r="AU205" s="431"/>
      <c r="AV205" s="431"/>
      <c r="AW205" s="431"/>
      <c r="AX205" s="431"/>
      <c r="AY205" s="431"/>
      <c r="AZ205" s="431"/>
      <c r="BA205" s="431"/>
      <c r="BB205" s="431"/>
      <c r="BC205" s="431"/>
      <c r="BD205" s="431"/>
      <c r="BE205" s="431"/>
      <c r="BF205" s="431"/>
      <c r="BG205" s="431"/>
      <c r="BH205" s="431"/>
      <c r="BI205" s="431"/>
      <c r="BJ205" s="431"/>
      <c r="BK205" s="431"/>
      <c r="BL205" s="431"/>
      <c r="BM205" s="431"/>
      <c r="BN205" s="431"/>
      <c r="BO205" s="431"/>
      <c r="BP205" s="431"/>
      <c r="BQ205" s="431"/>
      <c r="BR205" s="431"/>
      <c r="BS205" s="431"/>
      <c r="BT205" s="431"/>
      <c r="BU205" s="431"/>
      <c r="BV205" s="431"/>
      <c r="BW205" s="431"/>
      <c r="BX205" s="431"/>
      <c r="BY205" s="431"/>
      <c r="BZ205" s="431"/>
      <c r="CA205" s="431"/>
      <c r="CB205" s="431"/>
      <c r="CC205" s="431"/>
      <c r="CD205" s="431"/>
      <c r="CE205" s="431"/>
      <c r="CF205" s="431"/>
      <c r="CG205" s="431"/>
      <c r="CH205" s="431"/>
      <c r="CI205" s="431"/>
      <c r="CJ205" s="431"/>
      <c r="CK205" s="431"/>
      <c r="CL205" s="431"/>
      <c r="CM205" s="431"/>
      <c r="CN205" s="431"/>
      <c r="CO205" s="431"/>
      <c r="CP205" s="431"/>
      <c r="CQ205" s="431"/>
      <c r="CR205" s="431"/>
      <c r="CS205" s="431"/>
      <c r="CT205" s="431"/>
      <c r="CU205" s="431"/>
      <c r="CV205" s="431"/>
      <c r="CW205" s="431"/>
      <c r="CX205" s="431"/>
      <c r="CY205" s="431"/>
      <c r="CZ205" s="431"/>
      <c r="DA205" s="431"/>
      <c r="DB205" s="431"/>
      <c r="DC205" s="431"/>
      <c r="DD205" s="431"/>
      <c r="DE205" s="431"/>
      <c r="DF205" s="431"/>
      <c r="DG205" s="431"/>
      <c r="DH205" s="431"/>
      <c r="DI205" s="431"/>
      <c r="DJ205" s="431"/>
      <c r="DK205" s="431"/>
      <c r="DL205" s="431"/>
      <c r="DM205" s="431"/>
      <c r="DN205" s="431"/>
      <c r="DO205" s="431"/>
      <c r="DP205" s="431"/>
      <c r="DQ205" s="431"/>
      <c r="DR205" s="431"/>
      <c r="DS205" s="431"/>
      <c r="DT205" s="431"/>
      <c r="DU205" s="431"/>
      <c r="DV205" s="431"/>
      <c r="DW205" s="431"/>
      <c r="DX205" s="431"/>
      <c r="DY205" s="431"/>
      <c r="DZ205" s="431"/>
      <c r="EA205" s="431"/>
      <c r="EB205" s="431"/>
      <c r="EC205" s="431"/>
      <c r="ED205" s="431"/>
      <c r="EE205" s="431"/>
      <c r="EF205" s="431"/>
      <c r="EG205" s="431"/>
      <c r="EH205" s="431"/>
      <c r="EI205" s="431"/>
      <c r="EJ205" s="431"/>
      <c r="EK205" s="431"/>
      <c r="EL205" s="431"/>
      <c r="EM205" s="431"/>
      <c r="EN205" s="431"/>
      <c r="EO205" s="431"/>
      <c r="EP205" s="431"/>
      <c r="EQ205" s="431"/>
      <c r="ER205" s="431"/>
      <c r="ES205" s="431"/>
      <c r="ET205" s="431"/>
      <c r="EU205" s="431"/>
      <c r="EV205" s="431"/>
      <c r="EW205" s="431"/>
      <c r="EX205" s="431"/>
      <c r="EY205" s="431"/>
      <c r="EZ205" s="431"/>
      <c r="FA205" s="431"/>
      <c r="FB205" s="431"/>
      <c r="FC205" s="431"/>
      <c r="FD205" s="431"/>
      <c r="FE205" s="431"/>
      <c r="FF205" s="431"/>
      <c r="FG205" s="431"/>
      <c r="FH205" s="431"/>
      <c r="FI205" s="431"/>
      <c r="FJ205" s="431"/>
      <c r="FK205" s="431"/>
      <c r="FL205" s="431"/>
      <c r="FM205" s="431"/>
      <c r="FN205" s="431"/>
      <c r="FO205" s="431"/>
      <c r="FP205" s="431"/>
      <c r="FQ205" s="431"/>
      <c r="FR205" s="431"/>
      <c r="FS205" s="431"/>
      <c r="FT205" s="431"/>
    </row>
    <row r="206" spans="1:176" s="32" customFormat="1" ht="110.25" x14ac:dyDescent="0.3">
      <c r="A206" s="7">
        <v>206</v>
      </c>
      <c r="B206" s="240" t="s">
        <v>590</v>
      </c>
      <c r="C206" s="240" t="s">
        <v>839</v>
      </c>
      <c r="D206" s="439" t="s">
        <v>553</v>
      </c>
      <c r="E206" s="1">
        <v>2019</v>
      </c>
      <c r="F206" s="71" t="s">
        <v>224</v>
      </c>
      <c r="G206" s="27" t="s">
        <v>2674</v>
      </c>
      <c r="H206" s="418"/>
      <c r="I206" s="428"/>
      <c r="J206" s="418"/>
      <c r="K206" s="418"/>
      <c r="L206" s="418"/>
      <c r="M206" s="418"/>
      <c r="N206" s="418"/>
      <c r="O206" s="418"/>
      <c r="P206" s="418"/>
      <c r="Q206" s="418"/>
      <c r="R206" s="418"/>
      <c r="S206" s="418"/>
      <c r="T206" s="418"/>
      <c r="U206" s="418"/>
      <c r="V206" s="418"/>
      <c r="W206" s="418"/>
      <c r="X206" s="418"/>
      <c r="Y206" s="418"/>
      <c r="Z206" s="418"/>
      <c r="AA206" s="418"/>
      <c r="AB206" s="418"/>
      <c r="AC206" s="418"/>
      <c r="AD206" s="418"/>
      <c r="AE206" s="418"/>
      <c r="AF206" s="418"/>
      <c r="AG206" s="418"/>
      <c r="AH206" s="418"/>
      <c r="AI206" s="418"/>
      <c r="AJ206" s="418"/>
      <c r="AK206" s="418"/>
      <c r="AL206" s="418"/>
      <c r="AM206" s="418"/>
      <c r="AN206" s="418"/>
      <c r="AO206" s="418"/>
      <c r="AP206" s="418"/>
      <c r="AQ206" s="418"/>
      <c r="AR206" s="418"/>
      <c r="AS206" s="418"/>
      <c r="AT206" s="418"/>
      <c r="AU206" s="418"/>
      <c r="AV206" s="418"/>
      <c r="AW206" s="418"/>
      <c r="AX206" s="418"/>
      <c r="AY206" s="418"/>
      <c r="AZ206" s="418"/>
      <c r="BA206" s="418"/>
      <c r="BB206" s="418"/>
      <c r="BC206" s="418"/>
      <c r="BD206" s="418"/>
      <c r="BE206" s="418"/>
      <c r="BF206" s="418"/>
      <c r="BG206" s="418"/>
      <c r="BH206" s="418"/>
      <c r="BI206" s="418"/>
      <c r="BJ206" s="418"/>
      <c r="BK206" s="418"/>
      <c r="BL206" s="418"/>
      <c r="BM206" s="418"/>
      <c r="BN206" s="418"/>
      <c r="BO206" s="418"/>
      <c r="BP206" s="418"/>
      <c r="BQ206" s="418"/>
      <c r="BR206" s="418"/>
      <c r="BS206" s="418"/>
      <c r="BT206" s="418"/>
      <c r="BU206" s="418"/>
      <c r="BV206" s="418"/>
      <c r="BW206" s="418"/>
      <c r="BX206" s="418"/>
      <c r="BY206" s="418"/>
      <c r="BZ206" s="418"/>
      <c r="CA206" s="418"/>
      <c r="CB206" s="418"/>
      <c r="CC206" s="418"/>
      <c r="CD206" s="418"/>
      <c r="CE206" s="418"/>
      <c r="CF206" s="418"/>
      <c r="CG206" s="418"/>
      <c r="CH206" s="418"/>
      <c r="CI206" s="418"/>
      <c r="CJ206" s="418"/>
      <c r="CK206" s="418"/>
      <c r="CL206" s="418"/>
      <c r="CM206" s="418"/>
      <c r="CN206" s="418"/>
      <c r="CO206" s="418"/>
      <c r="CP206" s="418"/>
      <c r="CQ206" s="418"/>
      <c r="CR206" s="418"/>
      <c r="CS206" s="418"/>
      <c r="CT206" s="418"/>
      <c r="CU206" s="418"/>
      <c r="CV206" s="418"/>
      <c r="CW206" s="418"/>
      <c r="CX206" s="418"/>
      <c r="CY206" s="418"/>
      <c r="CZ206" s="418"/>
      <c r="DA206" s="418"/>
      <c r="DB206" s="418"/>
      <c r="DC206" s="418"/>
      <c r="DD206" s="418"/>
      <c r="DE206" s="418"/>
      <c r="DF206" s="418"/>
      <c r="DG206" s="418"/>
      <c r="DH206" s="418"/>
      <c r="DI206" s="418"/>
      <c r="DJ206" s="418"/>
      <c r="DK206" s="418"/>
      <c r="DL206" s="418"/>
      <c r="DM206" s="418"/>
      <c r="DN206" s="418"/>
      <c r="DO206" s="418"/>
      <c r="DP206" s="418"/>
      <c r="DQ206" s="418"/>
      <c r="DR206" s="418"/>
      <c r="DS206" s="418"/>
      <c r="DT206" s="418"/>
      <c r="DU206" s="418"/>
      <c r="DV206" s="418"/>
      <c r="DW206" s="418"/>
      <c r="DX206" s="418"/>
      <c r="DY206" s="418"/>
      <c r="DZ206" s="418"/>
      <c r="EA206" s="418"/>
      <c r="EB206" s="418"/>
      <c r="EC206" s="418"/>
      <c r="ED206" s="418"/>
      <c r="EE206" s="418"/>
      <c r="EF206" s="418"/>
      <c r="EG206" s="418"/>
      <c r="EH206" s="418"/>
      <c r="EI206" s="418"/>
      <c r="EJ206" s="418"/>
      <c r="EK206" s="418"/>
      <c r="EL206" s="418"/>
      <c r="EM206" s="418"/>
      <c r="EN206" s="418"/>
      <c r="EO206" s="418"/>
      <c r="EP206" s="418"/>
      <c r="EQ206" s="418"/>
      <c r="ER206" s="418"/>
      <c r="ES206" s="418"/>
      <c r="ET206" s="418"/>
      <c r="EU206" s="418"/>
      <c r="EV206" s="418"/>
      <c r="EW206" s="418"/>
      <c r="EX206" s="418"/>
      <c r="EY206" s="418"/>
      <c r="EZ206" s="418"/>
      <c r="FA206" s="418"/>
      <c r="FB206" s="418"/>
      <c r="FC206" s="418"/>
      <c r="FD206" s="418"/>
      <c r="FE206" s="418"/>
      <c r="FF206" s="418"/>
      <c r="FG206" s="418"/>
      <c r="FH206" s="418"/>
      <c r="FI206" s="418"/>
      <c r="FJ206" s="418"/>
      <c r="FK206" s="418"/>
      <c r="FL206" s="418"/>
      <c r="FM206" s="418"/>
      <c r="FN206" s="418"/>
      <c r="FO206" s="418"/>
      <c r="FP206" s="418"/>
      <c r="FQ206" s="418"/>
      <c r="FR206" s="418"/>
      <c r="FS206" s="418"/>
      <c r="FT206" s="431"/>
    </row>
    <row r="207" spans="1:176" s="32" customFormat="1" ht="47.25" x14ac:dyDescent="0.3">
      <c r="A207" s="7">
        <v>207</v>
      </c>
      <c r="B207" s="313" t="s">
        <v>2636</v>
      </c>
      <c r="C207" s="313" t="s">
        <v>2637</v>
      </c>
      <c r="D207" s="312" t="s">
        <v>2638</v>
      </c>
      <c r="E207" s="100">
        <v>2019</v>
      </c>
      <c r="F207" s="29" t="s">
        <v>224</v>
      </c>
      <c r="G207" s="25" t="s">
        <v>2688</v>
      </c>
      <c r="H207" s="140"/>
      <c r="I207" s="140"/>
      <c r="J207" s="140"/>
      <c r="K207" s="140"/>
      <c r="L207" s="140"/>
      <c r="M207" s="140"/>
      <c r="N207" s="140"/>
      <c r="O207" s="140"/>
      <c r="P207" s="140"/>
      <c r="Q207" s="140"/>
      <c r="R207" s="140"/>
      <c r="S207" s="140"/>
      <c r="T207" s="140"/>
      <c r="U207" s="140"/>
      <c r="V207" s="140"/>
      <c r="W207" s="140"/>
      <c r="X207" s="140"/>
      <c r="Y207" s="140"/>
      <c r="Z207" s="140"/>
      <c r="AA207" s="140"/>
      <c r="AB207" s="140"/>
      <c r="AC207" s="140"/>
      <c r="AD207" s="140"/>
      <c r="AE207" s="431"/>
      <c r="AF207" s="431"/>
      <c r="AG207" s="431"/>
      <c r="AH207" s="431"/>
      <c r="AI207" s="431"/>
      <c r="AJ207" s="431"/>
      <c r="AK207" s="431"/>
      <c r="AL207" s="431"/>
      <c r="AM207" s="431"/>
      <c r="AN207" s="431"/>
      <c r="AO207" s="431"/>
      <c r="AP207" s="431"/>
      <c r="AQ207" s="431"/>
      <c r="AR207" s="431"/>
      <c r="AS207" s="431"/>
      <c r="AT207" s="431"/>
      <c r="AU207" s="431"/>
      <c r="AV207" s="431"/>
      <c r="AW207" s="431"/>
      <c r="AX207" s="431"/>
      <c r="AY207" s="431"/>
      <c r="AZ207" s="431"/>
      <c r="BA207" s="431"/>
      <c r="BB207" s="431"/>
      <c r="BC207" s="431"/>
      <c r="BD207" s="431"/>
      <c r="BE207" s="431"/>
      <c r="BF207" s="431"/>
      <c r="BG207" s="431"/>
      <c r="BH207" s="431"/>
      <c r="BI207" s="431"/>
      <c r="BJ207" s="431"/>
      <c r="BK207" s="431"/>
      <c r="BL207" s="431"/>
      <c r="BM207" s="431"/>
      <c r="BN207" s="431"/>
      <c r="BO207" s="431"/>
      <c r="BP207" s="431"/>
      <c r="BQ207" s="431"/>
      <c r="BR207" s="431"/>
      <c r="BS207" s="431"/>
      <c r="BT207" s="431"/>
      <c r="BU207" s="431"/>
      <c r="BV207" s="431"/>
      <c r="BW207" s="431"/>
      <c r="BX207" s="431"/>
      <c r="BY207" s="431"/>
      <c r="BZ207" s="431"/>
      <c r="CA207" s="431"/>
      <c r="CB207" s="431"/>
      <c r="CC207" s="431"/>
      <c r="CD207" s="431"/>
      <c r="CE207" s="431"/>
      <c r="CF207" s="431"/>
      <c r="CG207" s="431"/>
      <c r="CH207" s="431"/>
      <c r="CI207" s="431"/>
      <c r="CJ207" s="431"/>
      <c r="CK207" s="431"/>
      <c r="CL207" s="431"/>
      <c r="CM207" s="431"/>
      <c r="CN207" s="431"/>
      <c r="CO207" s="431"/>
      <c r="CP207" s="431"/>
      <c r="CQ207" s="431"/>
      <c r="CR207" s="431"/>
      <c r="CS207" s="431"/>
      <c r="CT207" s="431"/>
      <c r="CU207" s="431"/>
      <c r="CV207" s="431"/>
      <c r="CW207" s="431"/>
      <c r="CX207" s="431"/>
      <c r="CY207" s="431"/>
      <c r="CZ207" s="431"/>
      <c r="DA207" s="431"/>
      <c r="DB207" s="431"/>
      <c r="DC207" s="431"/>
      <c r="DD207" s="431"/>
      <c r="DE207" s="431"/>
      <c r="DF207" s="431"/>
      <c r="DG207" s="431"/>
      <c r="DH207" s="431"/>
      <c r="DI207" s="431"/>
      <c r="DJ207" s="431"/>
      <c r="DK207" s="431"/>
      <c r="DL207" s="431"/>
      <c r="DM207" s="431"/>
      <c r="DN207" s="431"/>
      <c r="DO207" s="431"/>
      <c r="DP207" s="431"/>
      <c r="DQ207" s="431"/>
      <c r="DR207" s="431"/>
      <c r="DS207" s="431"/>
      <c r="DT207" s="431"/>
      <c r="DU207" s="431"/>
      <c r="DV207" s="431"/>
      <c r="DW207" s="431"/>
      <c r="DX207" s="431"/>
      <c r="DY207" s="431"/>
      <c r="DZ207" s="431"/>
      <c r="EA207" s="431"/>
      <c r="EB207" s="431"/>
      <c r="EC207" s="431"/>
      <c r="ED207" s="431"/>
      <c r="EE207" s="431"/>
      <c r="EF207" s="431"/>
      <c r="EG207" s="431"/>
      <c r="EH207" s="431"/>
      <c r="EI207" s="431"/>
      <c r="EJ207" s="431"/>
      <c r="EK207" s="431"/>
      <c r="EL207" s="431"/>
      <c r="EM207" s="431"/>
      <c r="EN207" s="431"/>
      <c r="EO207" s="431"/>
      <c r="EP207" s="431"/>
      <c r="EQ207" s="431"/>
      <c r="ER207" s="431"/>
      <c r="ES207" s="431"/>
      <c r="ET207" s="431"/>
      <c r="EU207" s="431"/>
      <c r="EV207" s="431"/>
      <c r="EW207" s="431"/>
      <c r="EX207" s="431"/>
      <c r="EY207" s="431"/>
      <c r="EZ207" s="431"/>
      <c r="FA207" s="431"/>
      <c r="FB207" s="431"/>
      <c r="FC207" s="431"/>
      <c r="FD207" s="431"/>
      <c r="FE207" s="431"/>
      <c r="FF207" s="431"/>
      <c r="FG207" s="431"/>
      <c r="FH207" s="431"/>
      <c r="FI207" s="431"/>
      <c r="FJ207" s="431"/>
      <c r="FK207" s="431"/>
      <c r="FL207" s="431"/>
      <c r="FM207" s="431"/>
      <c r="FN207" s="431"/>
      <c r="FO207" s="431"/>
      <c r="FP207" s="431"/>
      <c r="FQ207" s="431"/>
      <c r="FR207" s="431"/>
      <c r="FS207" s="431"/>
      <c r="FT207" s="431"/>
    </row>
    <row r="208" spans="1:176" s="32" customFormat="1" ht="47.25" x14ac:dyDescent="0.3">
      <c r="A208" s="7">
        <v>208</v>
      </c>
      <c r="B208" s="136" t="s">
        <v>671</v>
      </c>
      <c r="C208" s="394" t="s">
        <v>1065</v>
      </c>
      <c r="D208" s="348" t="s">
        <v>31</v>
      </c>
      <c r="E208" s="1">
        <v>2019</v>
      </c>
      <c r="F208" s="71" t="s">
        <v>224</v>
      </c>
      <c r="G208" s="27" t="s">
        <v>2674</v>
      </c>
      <c r="H208" s="421"/>
      <c r="I208" s="428"/>
      <c r="J208" s="421"/>
      <c r="K208" s="421"/>
      <c r="L208" s="421"/>
      <c r="M208" s="421"/>
      <c r="N208" s="421"/>
      <c r="O208" s="421"/>
      <c r="P208" s="421"/>
      <c r="Q208" s="421"/>
      <c r="R208" s="421"/>
      <c r="S208" s="421"/>
      <c r="T208" s="421"/>
      <c r="U208" s="421"/>
      <c r="V208" s="421"/>
      <c r="W208" s="421"/>
      <c r="X208" s="421"/>
      <c r="Y208" s="421"/>
      <c r="Z208" s="421"/>
      <c r="AA208" s="421"/>
      <c r="AB208" s="421"/>
      <c r="AC208" s="421"/>
      <c r="AD208" s="421"/>
      <c r="AE208" s="421"/>
      <c r="AF208" s="421"/>
      <c r="AG208" s="421"/>
      <c r="AH208" s="421"/>
      <c r="AI208" s="421"/>
      <c r="AJ208" s="421"/>
      <c r="AK208" s="421"/>
      <c r="AL208" s="421"/>
      <c r="AM208" s="421"/>
      <c r="AN208" s="421"/>
      <c r="AO208" s="421"/>
      <c r="AP208" s="421"/>
      <c r="AQ208" s="421"/>
      <c r="AR208" s="421"/>
      <c r="AS208" s="421"/>
      <c r="AT208" s="421"/>
      <c r="AU208" s="421"/>
      <c r="AV208" s="421"/>
      <c r="AW208" s="421"/>
      <c r="AX208" s="421"/>
      <c r="AY208" s="421"/>
      <c r="AZ208" s="421"/>
      <c r="BA208" s="421"/>
      <c r="BB208" s="421"/>
      <c r="BC208" s="421"/>
      <c r="BD208" s="421"/>
      <c r="BE208" s="421"/>
      <c r="BF208" s="421"/>
      <c r="BG208" s="421"/>
      <c r="BH208" s="421"/>
      <c r="BI208" s="421"/>
      <c r="BJ208" s="421"/>
      <c r="BK208" s="421"/>
      <c r="BL208" s="421"/>
      <c r="BM208" s="421"/>
      <c r="BN208" s="421"/>
      <c r="BO208" s="421"/>
      <c r="BP208" s="421"/>
      <c r="BQ208" s="421"/>
      <c r="BR208" s="421"/>
      <c r="BS208" s="421"/>
      <c r="BT208" s="421"/>
      <c r="BU208" s="421"/>
      <c r="BV208" s="421"/>
      <c r="BW208" s="421"/>
      <c r="BX208" s="421"/>
      <c r="BY208" s="421"/>
      <c r="BZ208" s="421"/>
      <c r="CA208" s="421"/>
      <c r="CB208" s="421"/>
      <c r="CC208" s="421"/>
      <c r="CD208" s="421"/>
      <c r="CE208" s="421"/>
      <c r="CF208" s="421"/>
      <c r="CG208" s="421"/>
      <c r="CH208" s="421"/>
      <c r="CI208" s="421"/>
      <c r="CJ208" s="421"/>
      <c r="CK208" s="421"/>
      <c r="CL208" s="421"/>
      <c r="CM208" s="421"/>
      <c r="CN208" s="421"/>
      <c r="CO208" s="421"/>
      <c r="CP208" s="421"/>
      <c r="CQ208" s="421"/>
      <c r="CR208" s="421"/>
      <c r="CS208" s="421"/>
      <c r="CT208" s="421"/>
      <c r="CU208" s="421"/>
      <c r="CV208" s="421"/>
      <c r="CW208" s="421"/>
      <c r="CX208" s="421"/>
      <c r="CY208" s="421"/>
      <c r="CZ208" s="421"/>
      <c r="DA208" s="421"/>
      <c r="DB208" s="421"/>
      <c r="DC208" s="421"/>
      <c r="DD208" s="421"/>
      <c r="DE208" s="421"/>
      <c r="DF208" s="421"/>
      <c r="DG208" s="421"/>
      <c r="DH208" s="421"/>
      <c r="DI208" s="421"/>
      <c r="DJ208" s="421"/>
      <c r="DK208" s="421"/>
      <c r="DL208" s="421"/>
      <c r="DM208" s="421"/>
      <c r="DN208" s="421"/>
      <c r="DO208" s="421"/>
      <c r="DP208" s="421"/>
      <c r="DQ208" s="421"/>
      <c r="DR208" s="421"/>
      <c r="DS208" s="421"/>
      <c r="DT208" s="421"/>
      <c r="DU208" s="421"/>
      <c r="DV208" s="421"/>
      <c r="DW208" s="421"/>
      <c r="DX208" s="421"/>
      <c r="DY208" s="421"/>
      <c r="DZ208" s="421"/>
      <c r="EA208" s="421"/>
      <c r="EB208" s="421"/>
      <c r="EC208" s="421"/>
      <c r="ED208" s="421"/>
      <c r="EE208" s="421"/>
      <c r="EF208" s="421"/>
      <c r="EG208" s="421"/>
      <c r="EH208" s="421"/>
      <c r="EI208" s="421"/>
      <c r="EJ208" s="421"/>
      <c r="EK208" s="421"/>
      <c r="EL208" s="421"/>
      <c r="EM208" s="421"/>
      <c r="EN208" s="421"/>
      <c r="EO208" s="421"/>
      <c r="EP208" s="421"/>
      <c r="EQ208" s="421"/>
      <c r="ER208" s="421"/>
      <c r="ES208" s="421"/>
      <c r="ET208" s="421"/>
      <c r="EU208" s="421"/>
      <c r="EV208" s="421"/>
      <c r="EW208" s="421"/>
      <c r="EX208" s="421"/>
      <c r="EY208" s="421"/>
      <c r="EZ208" s="421"/>
      <c r="FA208" s="421"/>
      <c r="FB208" s="421"/>
      <c r="FC208" s="421"/>
      <c r="FD208" s="421"/>
      <c r="FE208" s="421"/>
      <c r="FF208" s="421"/>
      <c r="FG208" s="421"/>
      <c r="FH208" s="421"/>
      <c r="FI208" s="421"/>
      <c r="FJ208" s="421"/>
      <c r="FK208" s="421"/>
      <c r="FL208" s="421"/>
      <c r="FM208" s="421"/>
      <c r="FN208" s="421"/>
      <c r="FO208" s="421"/>
      <c r="FP208" s="421"/>
      <c r="FQ208" s="421"/>
      <c r="FR208" s="421"/>
      <c r="FS208" s="421"/>
      <c r="FT208" s="431"/>
    </row>
    <row r="209" spans="1:176" s="227" customFormat="1" ht="47.25" x14ac:dyDescent="0.3">
      <c r="A209" s="7">
        <v>209</v>
      </c>
      <c r="B209" s="394" t="s">
        <v>612</v>
      </c>
      <c r="C209" s="394" t="s">
        <v>1066</v>
      </c>
      <c r="D209" s="348" t="s">
        <v>613</v>
      </c>
      <c r="E209" s="1">
        <v>2019</v>
      </c>
      <c r="F209" s="71" t="s">
        <v>224</v>
      </c>
      <c r="G209" s="27" t="s">
        <v>2674</v>
      </c>
      <c r="H209" s="420"/>
      <c r="I209" s="428"/>
      <c r="J209" s="420"/>
      <c r="K209" s="420"/>
      <c r="L209" s="420"/>
      <c r="M209" s="420"/>
      <c r="N209" s="420"/>
      <c r="O209" s="420"/>
      <c r="P209" s="420"/>
      <c r="Q209" s="420"/>
      <c r="R209" s="420"/>
      <c r="S209" s="420"/>
      <c r="T209" s="420"/>
      <c r="U209" s="420"/>
      <c r="V209" s="420"/>
      <c r="W209" s="420"/>
      <c r="X209" s="420"/>
      <c r="Y209" s="420"/>
      <c r="Z209" s="420"/>
      <c r="AA209" s="420"/>
      <c r="AB209" s="420"/>
      <c r="AC209" s="420"/>
      <c r="AD209" s="420"/>
      <c r="AE209" s="420"/>
      <c r="AF209" s="420"/>
      <c r="AG209" s="420"/>
      <c r="AH209" s="420"/>
      <c r="AI209" s="420"/>
      <c r="AJ209" s="420"/>
      <c r="AK209" s="420"/>
      <c r="AL209" s="420"/>
      <c r="AM209" s="420"/>
      <c r="AN209" s="420"/>
      <c r="AO209" s="420"/>
      <c r="AP209" s="420"/>
      <c r="AQ209" s="420"/>
      <c r="AR209" s="420"/>
      <c r="AS209" s="420"/>
      <c r="AT209" s="420"/>
      <c r="AU209" s="420"/>
      <c r="AV209" s="420"/>
      <c r="AW209" s="420"/>
      <c r="AX209" s="420"/>
      <c r="AY209" s="420"/>
      <c r="AZ209" s="420"/>
      <c r="BA209" s="420"/>
      <c r="BB209" s="420"/>
      <c r="BC209" s="420"/>
      <c r="BD209" s="420"/>
      <c r="BE209" s="420"/>
      <c r="BF209" s="420"/>
      <c r="BG209" s="420"/>
      <c r="BH209" s="420"/>
      <c r="BI209" s="420"/>
      <c r="BJ209" s="420"/>
      <c r="BK209" s="420"/>
      <c r="BL209" s="420"/>
      <c r="BM209" s="420"/>
      <c r="BN209" s="420"/>
      <c r="BO209" s="420"/>
      <c r="BP209" s="420"/>
      <c r="BQ209" s="420"/>
      <c r="BR209" s="420"/>
      <c r="BS209" s="420"/>
      <c r="BT209" s="420"/>
      <c r="BU209" s="420"/>
      <c r="BV209" s="420"/>
      <c r="BW209" s="420"/>
      <c r="BX209" s="420"/>
      <c r="BY209" s="420"/>
      <c r="BZ209" s="420"/>
      <c r="CA209" s="420"/>
      <c r="CB209" s="420"/>
      <c r="CC209" s="420"/>
      <c r="CD209" s="420"/>
      <c r="CE209" s="420"/>
      <c r="CF209" s="420"/>
      <c r="CG209" s="420"/>
      <c r="CH209" s="420"/>
      <c r="CI209" s="420"/>
      <c r="CJ209" s="420"/>
      <c r="CK209" s="420"/>
      <c r="CL209" s="420"/>
      <c r="CM209" s="420"/>
      <c r="CN209" s="420"/>
      <c r="CO209" s="420"/>
      <c r="CP209" s="420"/>
      <c r="CQ209" s="420"/>
      <c r="CR209" s="420"/>
      <c r="CS209" s="420"/>
      <c r="CT209" s="420"/>
      <c r="CU209" s="420"/>
      <c r="CV209" s="420"/>
      <c r="CW209" s="420"/>
      <c r="CX209" s="420"/>
      <c r="CY209" s="420"/>
      <c r="CZ209" s="420"/>
      <c r="DA209" s="420"/>
      <c r="DB209" s="420"/>
      <c r="DC209" s="420"/>
      <c r="DD209" s="420"/>
      <c r="DE209" s="420"/>
      <c r="DF209" s="420"/>
      <c r="DG209" s="420"/>
      <c r="DH209" s="420"/>
      <c r="DI209" s="420"/>
      <c r="DJ209" s="420"/>
      <c r="DK209" s="420"/>
      <c r="DL209" s="420"/>
      <c r="DM209" s="420"/>
      <c r="DN209" s="420"/>
      <c r="DO209" s="420"/>
      <c r="DP209" s="420"/>
      <c r="DQ209" s="420"/>
      <c r="DR209" s="420"/>
      <c r="DS209" s="420"/>
      <c r="DT209" s="420"/>
      <c r="DU209" s="420"/>
      <c r="DV209" s="420"/>
      <c r="DW209" s="420"/>
      <c r="DX209" s="420"/>
      <c r="DY209" s="420"/>
      <c r="DZ209" s="420"/>
      <c r="EA209" s="420"/>
      <c r="EB209" s="420"/>
      <c r="EC209" s="420"/>
      <c r="ED209" s="420"/>
      <c r="EE209" s="420"/>
      <c r="EF209" s="420"/>
      <c r="EG209" s="420"/>
      <c r="EH209" s="420"/>
      <c r="EI209" s="420"/>
      <c r="EJ209" s="420"/>
      <c r="EK209" s="420"/>
      <c r="EL209" s="420"/>
      <c r="EM209" s="420"/>
      <c r="EN209" s="420"/>
      <c r="EO209" s="420"/>
      <c r="EP209" s="420"/>
      <c r="EQ209" s="420"/>
      <c r="ER209" s="420"/>
      <c r="ES209" s="420"/>
      <c r="ET209" s="420"/>
      <c r="EU209" s="420"/>
      <c r="EV209" s="420"/>
      <c r="EW209" s="420"/>
      <c r="EX209" s="420"/>
      <c r="EY209" s="420"/>
      <c r="EZ209" s="420"/>
      <c r="FA209" s="420"/>
      <c r="FB209" s="420"/>
      <c r="FC209" s="420"/>
      <c r="FD209" s="420"/>
      <c r="FE209" s="420"/>
      <c r="FF209" s="420"/>
      <c r="FG209" s="420"/>
      <c r="FH209" s="420"/>
      <c r="FI209" s="420"/>
      <c r="FJ209" s="420"/>
      <c r="FK209" s="420"/>
      <c r="FL209" s="420"/>
      <c r="FM209" s="420"/>
      <c r="FN209" s="420"/>
      <c r="FO209" s="420"/>
      <c r="FP209" s="420"/>
      <c r="FQ209" s="420"/>
      <c r="FR209" s="420"/>
      <c r="FS209" s="420"/>
      <c r="FT209" s="435"/>
    </row>
    <row r="210" spans="1:176" s="32" customFormat="1" ht="31.5" x14ac:dyDescent="0.3">
      <c r="A210" s="7">
        <v>210</v>
      </c>
      <c r="B210" s="240" t="s">
        <v>618</v>
      </c>
      <c r="C210" s="240" t="s">
        <v>846</v>
      </c>
      <c r="D210" s="455" t="s">
        <v>31</v>
      </c>
      <c r="E210" s="1">
        <v>2019</v>
      </c>
      <c r="F210" s="71" t="s">
        <v>224</v>
      </c>
      <c r="G210" s="27" t="s">
        <v>2674</v>
      </c>
      <c r="H210" s="420"/>
      <c r="I210" s="428"/>
      <c r="J210" s="420"/>
      <c r="K210" s="420"/>
      <c r="L210" s="420"/>
      <c r="M210" s="420"/>
      <c r="N210" s="420"/>
      <c r="O210" s="420"/>
      <c r="P210" s="420"/>
      <c r="Q210" s="420"/>
      <c r="R210" s="420"/>
      <c r="S210" s="420"/>
      <c r="T210" s="420"/>
      <c r="U210" s="420"/>
      <c r="V210" s="420"/>
      <c r="W210" s="420"/>
      <c r="X210" s="420"/>
      <c r="Y210" s="420"/>
      <c r="Z210" s="420"/>
      <c r="AA210" s="420"/>
      <c r="AB210" s="420"/>
      <c r="AC210" s="420"/>
      <c r="AD210" s="420"/>
      <c r="AE210" s="420"/>
      <c r="AF210" s="420"/>
      <c r="AG210" s="420"/>
      <c r="AH210" s="420"/>
      <c r="AI210" s="420"/>
      <c r="AJ210" s="420"/>
      <c r="AK210" s="420"/>
      <c r="AL210" s="420"/>
      <c r="AM210" s="420"/>
      <c r="AN210" s="420"/>
      <c r="AO210" s="420"/>
      <c r="AP210" s="420"/>
      <c r="AQ210" s="420"/>
      <c r="AR210" s="420"/>
      <c r="AS210" s="420"/>
      <c r="AT210" s="420"/>
      <c r="AU210" s="420"/>
      <c r="AV210" s="420"/>
      <c r="AW210" s="420"/>
      <c r="AX210" s="420"/>
      <c r="AY210" s="420"/>
      <c r="AZ210" s="420"/>
      <c r="BA210" s="420"/>
      <c r="BB210" s="420"/>
      <c r="BC210" s="420"/>
      <c r="BD210" s="420"/>
      <c r="BE210" s="420"/>
      <c r="BF210" s="420"/>
      <c r="BG210" s="420"/>
      <c r="BH210" s="420"/>
      <c r="BI210" s="420"/>
      <c r="BJ210" s="420"/>
      <c r="BK210" s="420"/>
      <c r="BL210" s="420"/>
      <c r="BM210" s="420"/>
      <c r="BN210" s="420"/>
      <c r="BO210" s="420"/>
      <c r="BP210" s="420"/>
      <c r="BQ210" s="420"/>
      <c r="BR210" s="420"/>
      <c r="BS210" s="420"/>
      <c r="BT210" s="420"/>
      <c r="BU210" s="420"/>
      <c r="BV210" s="420"/>
      <c r="BW210" s="420"/>
      <c r="BX210" s="420"/>
      <c r="BY210" s="420"/>
      <c r="BZ210" s="420"/>
      <c r="CA210" s="420"/>
      <c r="CB210" s="420"/>
      <c r="CC210" s="420"/>
      <c r="CD210" s="420"/>
      <c r="CE210" s="420"/>
      <c r="CF210" s="420"/>
      <c r="CG210" s="420"/>
      <c r="CH210" s="420"/>
      <c r="CI210" s="420"/>
      <c r="CJ210" s="420"/>
      <c r="CK210" s="420"/>
      <c r="CL210" s="420"/>
      <c r="CM210" s="420"/>
      <c r="CN210" s="420"/>
      <c r="CO210" s="420"/>
      <c r="CP210" s="420"/>
      <c r="CQ210" s="420"/>
      <c r="CR210" s="420"/>
      <c r="CS210" s="420"/>
      <c r="CT210" s="420"/>
      <c r="CU210" s="420"/>
      <c r="CV210" s="420"/>
      <c r="CW210" s="420"/>
      <c r="CX210" s="420"/>
      <c r="CY210" s="420"/>
      <c r="CZ210" s="420"/>
      <c r="DA210" s="420"/>
      <c r="DB210" s="420"/>
      <c r="DC210" s="420"/>
      <c r="DD210" s="420"/>
      <c r="DE210" s="420"/>
      <c r="DF210" s="420"/>
      <c r="DG210" s="420"/>
      <c r="DH210" s="420"/>
      <c r="DI210" s="420"/>
      <c r="DJ210" s="420"/>
      <c r="DK210" s="420"/>
      <c r="DL210" s="420"/>
      <c r="DM210" s="420"/>
      <c r="DN210" s="420"/>
      <c r="DO210" s="420"/>
      <c r="DP210" s="420"/>
      <c r="DQ210" s="420"/>
      <c r="DR210" s="420"/>
      <c r="DS210" s="420"/>
      <c r="DT210" s="420"/>
      <c r="DU210" s="420"/>
      <c r="DV210" s="420"/>
      <c r="DW210" s="420"/>
      <c r="DX210" s="420"/>
      <c r="DY210" s="420"/>
      <c r="DZ210" s="420"/>
      <c r="EA210" s="420"/>
      <c r="EB210" s="420"/>
      <c r="EC210" s="420"/>
      <c r="ED210" s="420"/>
      <c r="EE210" s="420"/>
      <c r="EF210" s="420"/>
      <c r="EG210" s="420"/>
      <c r="EH210" s="420"/>
      <c r="EI210" s="420"/>
      <c r="EJ210" s="420"/>
      <c r="EK210" s="420"/>
      <c r="EL210" s="420"/>
      <c r="EM210" s="420"/>
      <c r="EN210" s="420"/>
      <c r="EO210" s="420"/>
      <c r="EP210" s="420"/>
      <c r="EQ210" s="420"/>
      <c r="ER210" s="420"/>
      <c r="ES210" s="420"/>
      <c r="ET210" s="420"/>
      <c r="EU210" s="420"/>
      <c r="EV210" s="420"/>
      <c r="EW210" s="420"/>
      <c r="EX210" s="420"/>
      <c r="EY210" s="420"/>
      <c r="EZ210" s="420"/>
      <c r="FA210" s="420"/>
      <c r="FB210" s="420"/>
      <c r="FC210" s="420"/>
      <c r="FD210" s="420"/>
      <c r="FE210" s="420"/>
      <c r="FF210" s="420"/>
      <c r="FG210" s="420"/>
      <c r="FH210" s="420"/>
      <c r="FI210" s="420"/>
      <c r="FJ210" s="420"/>
      <c r="FK210" s="420"/>
      <c r="FL210" s="420"/>
      <c r="FM210" s="420"/>
      <c r="FN210" s="420"/>
      <c r="FO210" s="420"/>
      <c r="FP210" s="420"/>
      <c r="FQ210" s="420"/>
      <c r="FR210" s="420"/>
      <c r="FS210" s="420"/>
      <c r="FT210" s="431"/>
    </row>
    <row r="211" spans="1:176" s="32" customFormat="1" ht="78.75" x14ac:dyDescent="0.3">
      <c r="A211" s="7">
        <v>211</v>
      </c>
      <c r="B211" s="240" t="s">
        <v>630</v>
      </c>
      <c r="C211" s="240" t="s">
        <v>852</v>
      </c>
      <c r="D211" s="439" t="s">
        <v>553</v>
      </c>
      <c r="E211" s="1">
        <v>2019</v>
      </c>
      <c r="F211" s="72" t="s">
        <v>224</v>
      </c>
      <c r="G211" s="27" t="s">
        <v>2674</v>
      </c>
      <c r="H211" s="421"/>
      <c r="I211" s="428"/>
      <c r="J211" s="421"/>
      <c r="K211" s="421"/>
      <c r="L211" s="421"/>
      <c r="M211" s="421"/>
      <c r="N211" s="421"/>
      <c r="O211" s="421"/>
      <c r="P211" s="421"/>
      <c r="Q211" s="421"/>
      <c r="R211" s="421"/>
      <c r="S211" s="421"/>
      <c r="T211" s="421"/>
      <c r="U211" s="421"/>
      <c r="V211" s="421"/>
      <c r="W211" s="421"/>
      <c r="X211" s="421"/>
      <c r="Y211" s="421"/>
      <c r="Z211" s="421"/>
      <c r="AA211" s="421"/>
      <c r="AB211" s="421"/>
      <c r="AC211" s="421"/>
      <c r="AD211" s="421"/>
      <c r="AE211" s="421"/>
      <c r="AF211" s="421"/>
      <c r="AG211" s="421"/>
      <c r="AH211" s="421"/>
      <c r="AI211" s="421"/>
      <c r="AJ211" s="421"/>
      <c r="AK211" s="421"/>
      <c r="AL211" s="421"/>
      <c r="AM211" s="421"/>
      <c r="AN211" s="421"/>
      <c r="AO211" s="421"/>
      <c r="AP211" s="421"/>
      <c r="AQ211" s="421"/>
      <c r="AR211" s="421"/>
      <c r="AS211" s="421"/>
      <c r="AT211" s="421"/>
      <c r="AU211" s="421"/>
      <c r="AV211" s="421"/>
      <c r="AW211" s="421"/>
      <c r="AX211" s="421"/>
      <c r="AY211" s="421"/>
      <c r="AZ211" s="421"/>
      <c r="BA211" s="421"/>
      <c r="BB211" s="421"/>
      <c r="BC211" s="421"/>
      <c r="BD211" s="421"/>
      <c r="BE211" s="421"/>
      <c r="BF211" s="421"/>
      <c r="BG211" s="421"/>
      <c r="BH211" s="421"/>
      <c r="BI211" s="421"/>
      <c r="BJ211" s="421"/>
      <c r="BK211" s="421"/>
      <c r="BL211" s="421"/>
      <c r="BM211" s="421"/>
      <c r="BN211" s="421"/>
      <c r="BO211" s="421"/>
      <c r="BP211" s="421"/>
      <c r="BQ211" s="421"/>
      <c r="BR211" s="421"/>
      <c r="BS211" s="421"/>
      <c r="BT211" s="421"/>
      <c r="BU211" s="421"/>
      <c r="BV211" s="421"/>
      <c r="BW211" s="421"/>
      <c r="BX211" s="421"/>
      <c r="BY211" s="421"/>
      <c r="BZ211" s="421"/>
      <c r="CA211" s="421"/>
      <c r="CB211" s="421"/>
      <c r="CC211" s="421"/>
      <c r="CD211" s="421"/>
      <c r="CE211" s="421"/>
      <c r="CF211" s="421"/>
      <c r="CG211" s="421"/>
      <c r="CH211" s="421"/>
      <c r="CI211" s="421"/>
      <c r="CJ211" s="421"/>
      <c r="CK211" s="421"/>
      <c r="CL211" s="421"/>
      <c r="CM211" s="421"/>
      <c r="CN211" s="421"/>
      <c r="CO211" s="421"/>
      <c r="CP211" s="421"/>
      <c r="CQ211" s="421"/>
      <c r="CR211" s="421"/>
      <c r="CS211" s="421"/>
      <c r="CT211" s="421"/>
      <c r="CU211" s="421"/>
      <c r="CV211" s="421"/>
      <c r="CW211" s="421"/>
      <c r="CX211" s="421"/>
      <c r="CY211" s="421"/>
      <c r="CZ211" s="421"/>
      <c r="DA211" s="421"/>
      <c r="DB211" s="421"/>
      <c r="DC211" s="421"/>
      <c r="DD211" s="421"/>
      <c r="DE211" s="421"/>
      <c r="DF211" s="421"/>
      <c r="DG211" s="421"/>
      <c r="DH211" s="421"/>
      <c r="DI211" s="421"/>
      <c r="DJ211" s="421"/>
      <c r="DK211" s="421"/>
      <c r="DL211" s="421"/>
      <c r="DM211" s="421"/>
      <c r="DN211" s="421"/>
      <c r="DO211" s="421"/>
      <c r="DP211" s="421"/>
      <c r="DQ211" s="421"/>
      <c r="DR211" s="421"/>
      <c r="DS211" s="421"/>
      <c r="DT211" s="421"/>
      <c r="DU211" s="421"/>
      <c r="DV211" s="421"/>
      <c r="DW211" s="421"/>
      <c r="DX211" s="421"/>
      <c r="DY211" s="421"/>
      <c r="DZ211" s="421"/>
      <c r="EA211" s="421"/>
      <c r="EB211" s="421"/>
      <c r="EC211" s="421"/>
      <c r="ED211" s="421"/>
      <c r="EE211" s="421"/>
      <c r="EF211" s="421"/>
      <c r="EG211" s="421"/>
      <c r="EH211" s="421"/>
      <c r="EI211" s="421"/>
      <c r="EJ211" s="421"/>
      <c r="EK211" s="421"/>
      <c r="EL211" s="421"/>
      <c r="EM211" s="421"/>
      <c r="EN211" s="421"/>
      <c r="EO211" s="421"/>
      <c r="EP211" s="421"/>
      <c r="EQ211" s="421"/>
      <c r="ER211" s="421"/>
      <c r="ES211" s="421"/>
      <c r="ET211" s="421"/>
      <c r="EU211" s="421"/>
      <c r="EV211" s="421"/>
      <c r="EW211" s="421"/>
      <c r="EX211" s="421"/>
      <c r="EY211" s="421"/>
      <c r="EZ211" s="421"/>
      <c r="FA211" s="421"/>
      <c r="FB211" s="421"/>
      <c r="FC211" s="421"/>
      <c r="FD211" s="421"/>
      <c r="FE211" s="421"/>
      <c r="FF211" s="421"/>
      <c r="FG211" s="421"/>
      <c r="FH211" s="421"/>
      <c r="FI211" s="421"/>
      <c r="FJ211" s="421"/>
      <c r="FK211" s="421"/>
      <c r="FL211" s="421"/>
      <c r="FM211" s="421"/>
      <c r="FN211" s="421"/>
      <c r="FO211" s="421"/>
      <c r="FP211" s="421"/>
      <c r="FQ211" s="421"/>
      <c r="FR211" s="421"/>
      <c r="FS211" s="421"/>
      <c r="FT211" s="431"/>
    </row>
    <row r="212" spans="1:176" s="32" customFormat="1" ht="47.25" x14ac:dyDescent="0.3">
      <c r="A212" s="7">
        <v>212</v>
      </c>
      <c r="B212" s="185" t="s">
        <v>1238</v>
      </c>
      <c r="C212" s="63" t="s">
        <v>1305</v>
      </c>
      <c r="D212" s="442" t="s">
        <v>1239</v>
      </c>
      <c r="E212" s="1">
        <v>2019</v>
      </c>
      <c r="F212" s="173" t="s">
        <v>224</v>
      </c>
      <c r="G212" s="537" t="s">
        <v>2673</v>
      </c>
      <c r="H212" s="423"/>
      <c r="I212" s="423"/>
      <c r="J212" s="423"/>
      <c r="K212" s="423"/>
      <c r="L212" s="423"/>
      <c r="M212" s="423"/>
      <c r="N212" s="423"/>
      <c r="O212" s="423"/>
      <c r="P212" s="423"/>
      <c r="Q212" s="423"/>
      <c r="R212" s="423"/>
      <c r="S212" s="423"/>
      <c r="T212" s="423"/>
      <c r="U212" s="423"/>
      <c r="V212" s="423"/>
      <c r="W212" s="423"/>
      <c r="X212" s="423"/>
      <c r="Y212" s="423"/>
      <c r="Z212" s="423"/>
      <c r="AA212" s="423"/>
      <c r="AB212" s="423"/>
      <c r="AC212" s="423"/>
      <c r="AD212" s="423"/>
      <c r="AE212" s="423"/>
      <c r="AF212" s="423"/>
      <c r="AG212" s="423"/>
      <c r="AH212" s="423"/>
      <c r="AI212" s="423"/>
      <c r="AJ212" s="423"/>
      <c r="AK212" s="423"/>
      <c r="AL212" s="423"/>
      <c r="AM212" s="423"/>
      <c r="AN212" s="423"/>
      <c r="AO212" s="423"/>
      <c r="AP212" s="423"/>
      <c r="AQ212" s="423"/>
      <c r="AR212" s="423"/>
      <c r="AS212" s="423"/>
      <c r="AT212" s="423"/>
      <c r="AU212" s="423"/>
      <c r="AV212" s="423"/>
      <c r="AW212" s="423"/>
      <c r="AX212" s="423"/>
      <c r="AY212" s="423"/>
      <c r="AZ212" s="423"/>
      <c r="BA212" s="423"/>
      <c r="BB212" s="423"/>
      <c r="BC212" s="423"/>
      <c r="BD212" s="423"/>
      <c r="BE212" s="423"/>
      <c r="BF212" s="423"/>
      <c r="BG212" s="423"/>
      <c r="BH212" s="423"/>
      <c r="BI212" s="423"/>
      <c r="BJ212" s="423"/>
      <c r="BK212" s="423"/>
      <c r="BL212" s="423"/>
      <c r="BM212" s="423"/>
      <c r="BN212" s="423"/>
      <c r="BO212" s="423"/>
      <c r="BP212" s="423"/>
      <c r="BQ212" s="423"/>
      <c r="BR212" s="423"/>
      <c r="BS212" s="423"/>
      <c r="BT212" s="423"/>
      <c r="BU212" s="423"/>
      <c r="BV212" s="423"/>
      <c r="BW212" s="423"/>
      <c r="BX212" s="423"/>
      <c r="BY212" s="423"/>
      <c r="BZ212" s="423"/>
      <c r="CA212" s="423"/>
      <c r="CB212" s="423"/>
      <c r="CC212" s="423"/>
      <c r="CD212" s="423"/>
      <c r="CE212" s="423"/>
      <c r="CF212" s="423"/>
      <c r="CG212" s="423"/>
      <c r="CH212" s="423"/>
      <c r="CI212" s="423"/>
      <c r="CJ212" s="423"/>
      <c r="CK212" s="423"/>
      <c r="CL212" s="423"/>
      <c r="CM212" s="423"/>
      <c r="CN212" s="423"/>
      <c r="CO212" s="423"/>
      <c r="CP212" s="423"/>
      <c r="CQ212" s="423"/>
      <c r="CR212" s="423"/>
      <c r="CS212" s="423"/>
      <c r="CT212" s="423"/>
      <c r="CU212" s="423"/>
      <c r="CV212" s="423"/>
      <c r="CW212" s="423"/>
      <c r="CX212" s="423"/>
      <c r="CY212" s="423"/>
      <c r="CZ212" s="423"/>
      <c r="DA212" s="423"/>
      <c r="DB212" s="423"/>
      <c r="DC212" s="423"/>
      <c r="DD212" s="423"/>
      <c r="DE212" s="423"/>
      <c r="DF212" s="423"/>
      <c r="DG212" s="423"/>
      <c r="DH212" s="423"/>
      <c r="DI212" s="423"/>
      <c r="DJ212" s="423"/>
      <c r="DK212" s="423"/>
      <c r="DL212" s="423"/>
      <c r="DM212" s="423"/>
      <c r="DN212" s="423"/>
      <c r="DO212" s="423"/>
      <c r="DP212" s="423"/>
      <c r="DQ212" s="423"/>
      <c r="DR212" s="423"/>
      <c r="DS212" s="423"/>
      <c r="DT212" s="423"/>
      <c r="DU212" s="423"/>
      <c r="DV212" s="423"/>
      <c r="DW212" s="423"/>
      <c r="DX212" s="423"/>
      <c r="DY212" s="423"/>
      <c r="DZ212" s="423"/>
      <c r="EA212" s="423"/>
      <c r="EB212" s="423"/>
      <c r="EC212" s="423"/>
      <c r="ED212" s="423"/>
      <c r="EE212" s="423"/>
      <c r="EF212" s="423"/>
      <c r="EG212" s="423"/>
      <c r="EH212" s="423"/>
      <c r="EI212" s="423"/>
      <c r="EJ212" s="423"/>
      <c r="EK212" s="423"/>
      <c r="EL212" s="423"/>
      <c r="EM212" s="423"/>
      <c r="EN212" s="423"/>
      <c r="EO212" s="423"/>
      <c r="EP212" s="423"/>
      <c r="EQ212" s="423"/>
      <c r="ER212" s="423"/>
      <c r="ES212" s="423"/>
      <c r="ET212" s="423"/>
      <c r="EU212" s="423"/>
      <c r="EV212" s="423"/>
      <c r="EW212" s="423"/>
      <c r="EX212" s="423"/>
      <c r="EY212" s="423"/>
      <c r="EZ212" s="423"/>
      <c r="FA212" s="423"/>
      <c r="FB212" s="423"/>
      <c r="FC212" s="423"/>
      <c r="FD212" s="423"/>
      <c r="FE212" s="423"/>
      <c r="FF212" s="423"/>
      <c r="FG212" s="423"/>
      <c r="FH212" s="423"/>
      <c r="FI212" s="423"/>
      <c r="FJ212" s="423"/>
      <c r="FK212" s="423"/>
      <c r="FL212" s="423"/>
      <c r="FM212" s="423"/>
      <c r="FN212" s="423"/>
      <c r="FO212" s="423"/>
      <c r="FP212" s="423"/>
      <c r="FQ212" s="423"/>
      <c r="FR212" s="423"/>
      <c r="FS212" s="423"/>
      <c r="FT212" s="431"/>
    </row>
    <row r="213" spans="1:176" s="32" customFormat="1" ht="63" x14ac:dyDescent="0.3">
      <c r="A213" s="7">
        <v>213</v>
      </c>
      <c r="B213" s="400" t="s">
        <v>1240</v>
      </c>
      <c r="C213" s="314" t="s">
        <v>1306</v>
      </c>
      <c r="D213" s="401" t="s">
        <v>1173</v>
      </c>
      <c r="E213" s="1">
        <v>2019</v>
      </c>
      <c r="F213" s="173" t="s">
        <v>224</v>
      </c>
      <c r="G213" s="537" t="s">
        <v>2673</v>
      </c>
      <c r="H213" s="423"/>
      <c r="I213" s="423"/>
      <c r="J213" s="423"/>
      <c r="K213" s="423"/>
      <c r="L213" s="423"/>
      <c r="M213" s="423"/>
      <c r="N213" s="423"/>
      <c r="O213" s="423"/>
      <c r="P213" s="423"/>
      <c r="Q213" s="423"/>
      <c r="R213" s="423"/>
      <c r="S213" s="423"/>
      <c r="T213" s="423"/>
      <c r="U213" s="423"/>
      <c r="V213" s="423"/>
      <c r="W213" s="423"/>
      <c r="X213" s="423"/>
      <c r="Y213" s="423"/>
      <c r="Z213" s="423"/>
      <c r="AA213" s="423"/>
      <c r="AB213" s="423"/>
      <c r="AC213" s="423"/>
      <c r="AD213" s="423"/>
      <c r="AE213" s="423"/>
      <c r="AF213" s="423"/>
      <c r="AG213" s="423"/>
      <c r="AH213" s="423"/>
      <c r="AI213" s="423"/>
      <c r="AJ213" s="423"/>
      <c r="AK213" s="423"/>
      <c r="AL213" s="423"/>
      <c r="AM213" s="423"/>
      <c r="AN213" s="423"/>
      <c r="AO213" s="423"/>
      <c r="AP213" s="423"/>
      <c r="AQ213" s="423"/>
      <c r="AR213" s="423"/>
      <c r="AS213" s="423"/>
      <c r="AT213" s="423"/>
      <c r="AU213" s="423"/>
      <c r="AV213" s="423"/>
      <c r="AW213" s="423"/>
      <c r="AX213" s="423"/>
      <c r="AY213" s="423"/>
      <c r="AZ213" s="423"/>
      <c r="BA213" s="423"/>
      <c r="BB213" s="423"/>
      <c r="BC213" s="423"/>
      <c r="BD213" s="423"/>
      <c r="BE213" s="423"/>
      <c r="BF213" s="423"/>
      <c r="BG213" s="423"/>
      <c r="BH213" s="423"/>
      <c r="BI213" s="423"/>
      <c r="BJ213" s="423"/>
      <c r="BK213" s="423"/>
      <c r="BL213" s="423"/>
      <c r="BM213" s="423"/>
      <c r="BN213" s="423"/>
      <c r="BO213" s="423"/>
      <c r="BP213" s="423"/>
      <c r="BQ213" s="423"/>
      <c r="BR213" s="423"/>
      <c r="BS213" s="423"/>
      <c r="BT213" s="423"/>
      <c r="BU213" s="423"/>
      <c r="BV213" s="423"/>
      <c r="BW213" s="423"/>
      <c r="BX213" s="423"/>
      <c r="BY213" s="423"/>
      <c r="BZ213" s="423"/>
      <c r="CA213" s="423"/>
      <c r="CB213" s="423"/>
      <c r="CC213" s="423"/>
      <c r="CD213" s="423"/>
      <c r="CE213" s="423"/>
      <c r="CF213" s="423"/>
      <c r="CG213" s="423"/>
      <c r="CH213" s="423"/>
      <c r="CI213" s="423"/>
      <c r="CJ213" s="423"/>
      <c r="CK213" s="423"/>
      <c r="CL213" s="423"/>
      <c r="CM213" s="423"/>
      <c r="CN213" s="423"/>
      <c r="CO213" s="423"/>
      <c r="CP213" s="423"/>
      <c r="CQ213" s="423"/>
      <c r="CR213" s="423"/>
      <c r="CS213" s="423"/>
      <c r="CT213" s="423"/>
      <c r="CU213" s="423"/>
      <c r="CV213" s="423"/>
      <c r="CW213" s="423"/>
      <c r="CX213" s="423"/>
      <c r="CY213" s="423"/>
      <c r="CZ213" s="423"/>
      <c r="DA213" s="423"/>
      <c r="DB213" s="423"/>
      <c r="DC213" s="423"/>
      <c r="DD213" s="423"/>
      <c r="DE213" s="423"/>
      <c r="DF213" s="423"/>
      <c r="DG213" s="423"/>
      <c r="DH213" s="423"/>
      <c r="DI213" s="423"/>
      <c r="DJ213" s="423"/>
      <c r="DK213" s="423"/>
      <c r="DL213" s="423"/>
      <c r="DM213" s="423"/>
      <c r="DN213" s="423"/>
      <c r="DO213" s="423"/>
      <c r="DP213" s="423"/>
      <c r="DQ213" s="423"/>
      <c r="DR213" s="423"/>
      <c r="DS213" s="423"/>
      <c r="DT213" s="423"/>
      <c r="DU213" s="423"/>
      <c r="DV213" s="423"/>
      <c r="DW213" s="423"/>
      <c r="DX213" s="423"/>
      <c r="DY213" s="423"/>
      <c r="DZ213" s="423"/>
      <c r="EA213" s="423"/>
      <c r="EB213" s="423"/>
      <c r="EC213" s="423"/>
      <c r="ED213" s="423"/>
      <c r="EE213" s="423"/>
      <c r="EF213" s="423"/>
      <c r="EG213" s="423"/>
      <c r="EH213" s="423"/>
      <c r="EI213" s="423"/>
      <c r="EJ213" s="423"/>
      <c r="EK213" s="423"/>
      <c r="EL213" s="423"/>
      <c r="EM213" s="423"/>
      <c r="EN213" s="423"/>
      <c r="EO213" s="423"/>
      <c r="EP213" s="423"/>
      <c r="EQ213" s="423"/>
      <c r="ER213" s="423"/>
      <c r="ES213" s="423"/>
      <c r="ET213" s="423"/>
      <c r="EU213" s="423"/>
      <c r="EV213" s="423"/>
      <c r="EW213" s="423"/>
      <c r="EX213" s="423"/>
      <c r="EY213" s="423"/>
      <c r="EZ213" s="423"/>
      <c r="FA213" s="423"/>
      <c r="FB213" s="423"/>
      <c r="FC213" s="423"/>
      <c r="FD213" s="423"/>
      <c r="FE213" s="423"/>
      <c r="FF213" s="423"/>
      <c r="FG213" s="423"/>
      <c r="FH213" s="423"/>
      <c r="FI213" s="423"/>
      <c r="FJ213" s="423"/>
      <c r="FK213" s="423"/>
      <c r="FL213" s="423"/>
      <c r="FM213" s="423"/>
      <c r="FN213" s="423"/>
      <c r="FO213" s="423"/>
      <c r="FP213" s="423"/>
      <c r="FQ213" s="423"/>
      <c r="FR213" s="423"/>
      <c r="FS213" s="423"/>
      <c r="FT213" s="431"/>
    </row>
    <row r="214" spans="1:176" s="32" customFormat="1" ht="47.25" x14ac:dyDescent="0.3">
      <c r="A214" s="7">
        <v>214</v>
      </c>
      <c r="B214" s="394" t="s">
        <v>709</v>
      </c>
      <c r="C214" s="394" t="s">
        <v>1088</v>
      </c>
      <c r="D214" s="348" t="s">
        <v>710</v>
      </c>
      <c r="E214" s="1">
        <v>2019</v>
      </c>
      <c r="F214" s="71" t="s">
        <v>224</v>
      </c>
      <c r="G214" s="27" t="s">
        <v>2674</v>
      </c>
      <c r="H214" s="421"/>
      <c r="I214" s="428"/>
      <c r="J214" s="421"/>
      <c r="K214" s="421"/>
      <c r="L214" s="421"/>
      <c r="M214" s="421"/>
      <c r="N214" s="421"/>
      <c r="O214" s="421"/>
      <c r="P214" s="421"/>
      <c r="Q214" s="421"/>
      <c r="R214" s="421"/>
      <c r="S214" s="421"/>
      <c r="T214" s="421"/>
      <c r="U214" s="421"/>
      <c r="V214" s="421"/>
      <c r="W214" s="421"/>
      <c r="X214" s="421"/>
      <c r="Y214" s="421"/>
      <c r="Z214" s="421"/>
      <c r="AA214" s="421"/>
      <c r="AB214" s="421"/>
      <c r="AC214" s="421"/>
      <c r="AD214" s="421"/>
      <c r="AE214" s="421"/>
      <c r="AF214" s="421"/>
      <c r="AG214" s="421"/>
      <c r="AH214" s="421"/>
      <c r="AI214" s="421"/>
      <c r="AJ214" s="421"/>
      <c r="AK214" s="421"/>
      <c r="AL214" s="421"/>
      <c r="AM214" s="421"/>
      <c r="AN214" s="421"/>
      <c r="AO214" s="421"/>
      <c r="AP214" s="421"/>
      <c r="AQ214" s="421"/>
      <c r="AR214" s="421"/>
      <c r="AS214" s="421"/>
      <c r="AT214" s="421"/>
      <c r="AU214" s="421"/>
      <c r="AV214" s="421"/>
      <c r="AW214" s="421"/>
      <c r="AX214" s="421"/>
      <c r="AY214" s="421"/>
      <c r="AZ214" s="421"/>
      <c r="BA214" s="421"/>
      <c r="BB214" s="421"/>
      <c r="BC214" s="421"/>
      <c r="BD214" s="421"/>
      <c r="BE214" s="421"/>
      <c r="BF214" s="421"/>
      <c r="BG214" s="421"/>
      <c r="BH214" s="421"/>
      <c r="BI214" s="421"/>
      <c r="BJ214" s="421"/>
      <c r="BK214" s="421"/>
      <c r="BL214" s="421"/>
      <c r="BM214" s="421"/>
      <c r="BN214" s="421"/>
      <c r="BO214" s="421"/>
      <c r="BP214" s="421"/>
      <c r="BQ214" s="421"/>
      <c r="BR214" s="421"/>
      <c r="BS214" s="421"/>
      <c r="BT214" s="421"/>
      <c r="BU214" s="421"/>
      <c r="BV214" s="421"/>
      <c r="BW214" s="421"/>
      <c r="BX214" s="421"/>
      <c r="BY214" s="421"/>
      <c r="BZ214" s="421"/>
      <c r="CA214" s="421"/>
      <c r="CB214" s="421"/>
      <c r="CC214" s="421"/>
      <c r="CD214" s="421"/>
      <c r="CE214" s="421"/>
      <c r="CF214" s="421"/>
      <c r="CG214" s="421"/>
      <c r="CH214" s="421"/>
      <c r="CI214" s="421"/>
      <c r="CJ214" s="421"/>
      <c r="CK214" s="421"/>
      <c r="CL214" s="421"/>
      <c r="CM214" s="421"/>
      <c r="CN214" s="421"/>
      <c r="CO214" s="421"/>
      <c r="CP214" s="421"/>
      <c r="CQ214" s="421"/>
      <c r="CR214" s="421"/>
      <c r="CS214" s="421"/>
      <c r="CT214" s="421"/>
      <c r="CU214" s="421"/>
      <c r="CV214" s="421"/>
      <c r="CW214" s="421"/>
      <c r="CX214" s="421"/>
      <c r="CY214" s="421"/>
      <c r="CZ214" s="421"/>
      <c r="DA214" s="421"/>
      <c r="DB214" s="421"/>
      <c r="DC214" s="421"/>
      <c r="DD214" s="421"/>
      <c r="DE214" s="421"/>
      <c r="DF214" s="421"/>
      <c r="DG214" s="421"/>
      <c r="DH214" s="421"/>
      <c r="DI214" s="421"/>
      <c r="DJ214" s="421"/>
      <c r="DK214" s="421"/>
      <c r="DL214" s="421"/>
      <c r="DM214" s="421"/>
      <c r="DN214" s="421"/>
      <c r="DO214" s="421"/>
      <c r="DP214" s="421"/>
      <c r="DQ214" s="421"/>
      <c r="DR214" s="421"/>
      <c r="DS214" s="421"/>
      <c r="DT214" s="421"/>
      <c r="DU214" s="421"/>
      <c r="DV214" s="421"/>
      <c r="DW214" s="421"/>
      <c r="DX214" s="421"/>
      <c r="DY214" s="421"/>
      <c r="DZ214" s="421"/>
      <c r="EA214" s="421"/>
      <c r="EB214" s="421"/>
      <c r="EC214" s="421"/>
      <c r="ED214" s="421"/>
      <c r="EE214" s="421"/>
      <c r="EF214" s="421"/>
      <c r="EG214" s="421"/>
      <c r="EH214" s="421"/>
      <c r="EI214" s="421"/>
      <c r="EJ214" s="421"/>
      <c r="EK214" s="421"/>
      <c r="EL214" s="421"/>
      <c r="EM214" s="421"/>
      <c r="EN214" s="421"/>
      <c r="EO214" s="421"/>
      <c r="EP214" s="421"/>
      <c r="EQ214" s="421"/>
      <c r="ER214" s="421"/>
      <c r="ES214" s="421"/>
      <c r="ET214" s="421"/>
      <c r="EU214" s="421"/>
      <c r="EV214" s="421"/>
      <c r="EW214" s="421"/>
      <c r="EX214" s="421"/>
      <c r="EY214" s="421"/>
      <c r="EZ214" s="421"/>
      <c r="FA214" s="421"/>
      <c r="FB214" s="421"/>
      <c r="FC214" s="421"/>
      <c r="FD214" s="421"/>
      <c r="FE214" s="421"/>
      <c r="FF214" s="421"/>
      <c r="FG214" s="421"/>
      <c r="FH214" s="421"/>
      <c r="FI214" s="421"/>
      <c r="FJ214" s="421"/>
      <c r="FK214" s="421"/>
      <c r="FL214" s="421"/>
      <c r="FM214" s="421"/>
      <c r="FN214" s="421"/>
      <c r="FO214" s="421"/>
      <c r="FP214" s="421"/>
      <c r="FQ214" s="421"/>
      <c r="FR214" s="421"/>
      <c r="FS214" s="421"/>
      <c r="FT214" s="431"/>
    </row>
    <row r="215" spans="1:176" s="32" customFormat="1" ht="47.25" x14ac:dyDescent="0.3">
      <c r="A215" s="7">
        <v>215</v>
      </c>
      <c r="B215" s="394" t="s">
        <v>549</v>
      </c>
      <c r="C215" s="452" t="s">
        <v>865</v>
      </c>
      <c r="D215" s="348" t="s">
        <v>31</v>
      </c>
      <c r="E215" s="1">
        <v>2019</v>
      </c>
      <c r="F215" s="71" t="s">
        <v>224</v>
      </c>
      <c r="G215" s="27" t="s">
        <v>2674</v>
      </c>
      <c r="H215" s="418"/>
      <c r="I215" s="428"/>
      <c r="J215" s="418"/>
      <c r="K215" s="418"/>
      <c r="L215" s="418"/>
      <c r="M215" s="418"/>
      <c r="N215" s="418"/>
      <c r="O215" s="418"/>
      <c r="P215" s="418"/>
      <c r="Q215" s="418"/>
      <c r="R215" s="418"/>
      <c r="S215" s="418"/>
      <c r="T215" s="418"/>
      <c r="U215" s="418"/>
      <c r="V215" s="418"/>
      <c r="W215" s="418"/>
      <c r="X215" s="418"/>
      <c r="Y215" s="418"/>
      <c r="Z215" s="418"/>
      <c r="AA215" s="418"/>
      <c r="AB215" s="418"/>
      <c r="AC215" s="418"/>
      <c r="AD215" s="418"/>
      <c r="AE215" s="418"/>
      <c r="AF215" s="418"/>
      <c r="AG215" s="418"/>
      <c r="AH215" s="418"/>
      <c r="AI215" s="418"/>
      <c r="AJ215" s="418"/>
      <c r="AK215" s="418"/>
      <c r="AL215" s="418"/>
      <c r="AM215" s="418"/>
      <c r="AN215" s="418"/>
      <c r="AO215" s="418"/>
      <c r="AP215" s="418"/>
      <c r="AQ215" s="418"/>
      <c r="AR215" s="418"/>
      <c r="AS215" s="418"/>
      <c r="AT215" s="418"/>
      <c r="AU215" s="418"/>
      <c r="AV215" s="418"/>
      <c r="AW215" s="418"/>
      <c r="AX215" s="418"/>
      <c r="AY215" s="418"/>
      <c r="AZ215" s="418"/>
      <c r="BA215" s="418"/>
      <c r="BB215" s="418"/>
      <c r="BC215" s="418"/>
      <c r="BD215" s="418"/>
      <c r="BE215" s="418"/>
      <c r="BF215" s="418"/>
      <c r="BG215" s="418"/>
      <c r="BH215" s="418"/>
      <c r="BI215" s="418"/>
      <c r="BJ215" s="418"/>
      <c r="BK215" s="418"/>
      <c r="BL215" s="418"/>
      <c r="BM215" s="418"/>
      <c r="BN215" s="418"/>
      <c r="BO215" s="418"/>
      <c r="BP215" s="418"/>
      <c r="BQ215" s="418"/>
      <c r="BR215" s="418"/>
      <c r="BS215" s="418"/>
      <c r="BT215" s="418"/>
      <c r="BU215" s="418"/>
      <c r="BV215" s="418"/>
      <c r="BW215" s="418"/>
      <c r="BX215" s="418"/>
      <c r="BY215" s="418"/>
      <c r="BZ215" s="418"/>
      <c r="CA215" s="418"/>
      <c r="CB215" s="418"/>
      <c r="CC215" s="418"/>
      <c r="CD215" s="418"/>
      <c r="CE215" s="418"/>
      <c r="CF215" s="418"/>
      <c r="CG215" s="418"/>
      <c r="CH215" s="418"/>
      <c r="CI215" s="418"/>
      <c r="CJ215" s="418"/>
      <c r="CK215" s="418"/>
      <c r="CL215" s="418"/>
      <c r="CM215" s="418"/>
      <c r="CN215" s="418"/>
      <c r="CO215" s="418"/>
      <c r="CP215" s="418"/>
      <c r="CQ215" s="418"/>
      <c r="CR215" s="418"/>
      <c r="CS215" s="418"/>
      <c r="CT215" s="418"/>
      <c r="CU215" s="418"/>
      <c r="CV215" s="418"/>
      <c r="CW215" s="418"/>
      <c r="CX215" s="418"/>
      <c r="CY215" s="418"/>
      <c r="CZ215" s="418"/>
      <c r="DA215" s="418"/>
      <c r="DB215" s="418"/>
      <c r="DC215" s="418"/>
      <c r="DD215" s="418"/>
      <c r="DE215" s="418"/>
      <c r="DF215" s="418"/>
      <c r="DG215" s="418"/>
      <c r="DH215" s="418"/>
      <c r="DI215" s="418"/>
      <c r="DJ215" s="418"/>
      <c r="DK215" s="418"/>
      <c r="DL215" s="418"/>
      <c r="DM215" s="418"/>
      <c r="DN215" s="418"/>
      <c r="DO215" s="418"/>
      <c r="DP215" s="418"/>
      <c r="DQ215" s="418"/>
      <c r="DR215" s="418"/>
      <c r="DS215" s="418"/>
      <c r="DT215" s="418"/>
      <c r="DU215" s="418"/>
      <c r="DV215" s="418"/>
      <c r="DW215" s="418"/>
      <c r="DX215" s="418"/>
      <c r="DY215" s="418"/>
      <c r="DZ215" s="418"/>
      <c r="EA215" s="418"/>
      <c r="EB215" s="418"/>
      <c r="EC215" s="418"/>
      <c r="ED215" s="418"/>
      <c r="EE215" s="418"/>
      <c r="EF215" s="418"/>
      <c r="EG215" s="418"/>
      <c r="EH215" s="418"/>
      <c r="EI215" s="418"/>
      <c r="EJ215" s="418"/>
      <c r="EK215" s="418"/>
      <c r="EL215" s="418"/>
      <c r="EM215" s="418"/>
      <c r="EN215" s="418"/>
      <c r="EO215" s="418"/>
      <c r="EP215" s="418"/>
      <c r="EQ215" s="418"/>
      <c r="ER215" s="418"/>
      <c r="ES215" s="418"/>
      <c r="ET215" s="418"/>
      <c r="EU215" s="418"/>
      <c r="EV215" s="418"/>
      <c r="EW215" s="418"/>
      <c r="EX215" s="418"/>
      <c r="EY215" s="418"/>
      <c r="EZ215" s="418"/>
      <c r="FA215" s="418"/>
      <c r="FB215" s="418"/>
      <c r="FC215" s="418"/>
      <c r="FD215" s="418"/>
      <c r="FE215" s="418"/>
      <c r="FF215" s="418"/>
      <c r="FG215" s="418"/>
      <c r="FH215" s="418"/>
      <c r="FI215" s="418"/>
      <c r="FJ215" s="418"/>
      <c r="FK215" s="418"/>
      <c r="FL215" s="418"/>
      <c r="FM215" s="418"/>
      <c r="FN215" s="418"/>
      <c r="FO215" s="418"/>
      <c r="FP215" s="418"/>
      <c r="FQ215" s="418"/>
      <c r="FR215" s="418"/>
      <c r="FS215" s="418"/>
      <c r="FT215" s="431"/>
    </row>
    <row r="216" spans="1:176" s="32" customFormat="1" ht="78.75" x14ac:dyDescent="0.3">
      <c r="A216" s="7">
        <v>216</v>
      </c>
      <c r="B216" s="313" t="s">
        <v>253</v>
      </c>
      <c r="C216" s="156" t="s">
        <v>1257</v>
      </c>
      <c r="D216" s="312" t="s">
        <v>254</v>
      </c>
      <c r="E216" s="154">
        <v>2019</v>
      </c>
      <c r="F216" s="184" t="s">
        <v>224</v>
      </c>
      <c r="G216" s="537" t="s">
        <v>2673</v>
      </c>
      <c r="H216" s="431"/>
      <c r="I216" s="421"/>
      <c r="J216" s="431"/>
      <c r="K216" s="431"/>
      <c r="L216" s="431"/>
      <c r="M216" s="431"/>
      <c r="N216" s="431"/>
      <c r="O216" s="431"/>
      <c r="P216" s="431"/>
      <c r="Q216" s="431"/>
      <c r="R216" s="431"/>
      <c r="S216" s="431"/>
      <c r="T216" s="431"/>
      <c r="U216" s="431"/>
      <c r="V216" s="431"/>
      <c r="W216" s="431"/>
      <c r="X216" s="431"/>
      <c r="Y216" s="431"/>
      <c r="Z216" s="431"/>
      <c r="AA216" s="431"/>
      <c r="AB216" s="431"/>
      <c r="AC216" s="431"/>
      <c r="AD216" s="431"/>
      <c r="AE216" s="431"/>
      <c r="AF216" s="431"/>
      <c r="AG216" s="431"/>
      <c r="AH216" s="431"/>
      <c r="AI216" s="431"/>
      <c r="AJ216" s="431"/>
      <c r="AK216" s="431"/>
      <c r="AL216" s="431"/>
      <c r="AM216" s="431"/>
      <c r="AN216" s="431"/>
      <c r="AO216" s="431"/>
      <c r="AP216" s="431"/>
      <c r="AQ216" s="431"/>
      <c r="AR216" s="431"/>
      <c r="AS216" s="431"/>
      <c r="AT216" s="431"/>
      <c r="AU216" s="431"/>
      <c r="AV216" s="431"/>
      <c r="AW216" s="431"/>
      <c r="AX216" s="431"/>
      <c r="AY216" s="431"/>
      <c r="AZ216" s="431"/>
      <c r="BA216" s="431"/>
      <c r="BB216" s="431"/>
      <c r="BC216" s="431"/>
      <c r="BD216" s="431"/>
      <c r="BE216" s="431"/>
      <c r="BF216" s="431"/>
      <c r="BG216" s="431"/>
      <c r="BH216" s="431"/>
      <c r="BI216" s="431"/>
      <c r="BJ216" s="431"/>
      <c r="BK216" s="431"/>
      <c r="BL216" s="431"/>
      <c r="BM216" s="431"/>
      <c r="BN216" s="431"/>
      <c r="BO216" s="431"/>
      <c r="BP216" s="431"/>
      <c r="BQ216" s="431"/>
      <c r="BR216" s="431"/>
      <c r="BS216" s="431"/>
      <c r="BT216" s="431"/>
      <c r="BU216" s="431"/>
      <c r="BV216" s="431"/>
      <c r="BW216" s="431"/>
      <c r="BX216" s="431"/>
      <c r="BY216" s="431"/>
      <c r="BZ216" s="431"/>
      <c r="CA216" s="431"/>
      <c r="CB216" s="431"/>
      <c r="CC216" s="431"/>
      <c r="CD216" s="431"/>
      <c r="CE216" s="431"/>
      <c r="CF216" s="431"/>
      <c r="CG216" s="431"/>
      <c r="CH216" s="431"/>
      <c r="CI216" s="431"/>
      <c r="CJ216" s="431"/>
      <c r="CK216" s="431"/>
      <c r="CL216" s="431"/>
      <c r="CM216" s="431"/>
      <c r="CN216" s="431"/>
      <c r="CO216" s="431"/>
      <c r="CP216" s="431"/>
      <c r="CQ216" s="431"/>
      <c r="CR216" s="431"/>
      <c r="CS216" s="431"/>
      <c r="CT216" s="431"/>
      <c r="CU216" s="431"/>
      <c r="CV216" s="431"/>
      <c r="CW216" s="431"/>
      <c r="CX216" s="431"/>
      <c r="CY216" s="431"/>
      <c r="CZ216" s="431"/>
      <c r="DA216" s="431"/>
      <c r="DB216" s="431"/>
      <c r="DC216" s="431"/>
      <c r="DD216" s="431"/>
      <c r="DE216" s="431"/>
      <c r="DF216" s="431"/>
      <c r="DG216" s="431"/>
      <c r="DH216" s="431"/>
      <c r="DI216" s="431"/>
      <c r="DJ216" s="431"/>
      <c r="DK216" s="431"/>
      <c r="DL216" s="431"/>
      <c r="DM216" s="431"/>
      <c r="DN216" s="431"/>
      <c r="DO216" s="431"/>
      <c r="DP216" s="431"/>
      <c r="DQ216" s="431"/>
      <c r="DR216" s="431"/>
      <c r="DS216" s="431"/>
      <c r="DT216" s="431"/>
      <c r="DU216" s="431"/>
      <c r="DV216" s="431"/>
      <c r="DW216" s="431"/>
      <c r="DX216" s="431"/>
      <c r="DY216" s="431"/>
      <c r="DZ216" s="431"/>
      <c r="EA216" s="431"/>
      <c r="EB216" s="431"/>
      <c r="EC216" s="431"/>
      <c r="ED216" s="431"/>
      <c r="EE216" s="431"/>
      <c r="EF216" s="431"/>
      <c r="EG216" s="431"/>
      <c r="EH216" s="431"/>
      <c r="EI216" s="431"/>
      <c r="EJ216" s="431"/>
      <c r="EK216" s="431"/>
      <c r="EL216" s="431"/>
      <c r="EM216" s="431"/>
      <c r="EN216" s="431"/>
      <c r="EO216" s="431"/>
      <c r="EP216" s="431"/>
      <c r="EQ216" s="431"/>
      <c r="ER216" s="431"/>
      <c r="ES216" s="431"/>
      <c r="ET216" s="431"/>
      <c r="EU216" s="431"/>
      <c r="EV216" s="431"/>
      <c r="EW216" s="431"/>
      <c r="EX216" s="431"/>
      <c r="EY216" s="431"/>
      <c r="EZ216" s="431"/>
      <c r="FA216" s="431"/>
      <c r="FB216" s="431"/>
      <c r="FC216" s="431"/>
      <c r="FD216" s="431"/>
      <c r="FE216" s="431"/>
      <c r="FF216" s="431"/>
      <c r="FG216" s="431"/>
      <c r="FH216" s="431"/>
      <c r="FI216" s="431"/>
      <c r="FJ216" s="431"/>
      <c r="FK216" s="431"/>
      <c r="FL216" s="431"/>
      <c r="FM216" s="431"/>
      <c r="FN216" s="431"/>
      <c r="FO216" s="431"/>
      <c r="FP216" s="431"/>
      <c r="FQ216" s="431"/>
      <c r="FR216" s="431"/>
      <c r="FS216" s="431"/>
      <c r="FT216" s="431"/>
    </row>
    <row r="217" spans="1:176" s="32" customFormat="1" ht="47.25" x14ac:dyDescent="0.3">
      <c r="A217" s="7">
        <v>217</v>
      </c>
      <c r="B217" s="313" t="s">
        <v>274</v>
      </c>
      <c r="C217" s="313" t="s">
        <v>1090</v>
      </c>
      <c r="D217" s="332" t="s">
        <v>275</v>
      </c>
      <c r="E217" s="154">
        <v>2019</v>
      </c>
      <c r="F217" s="184" t="s">
        <v>224</v>
      </c>
      <c r="G217" s="537" t="s">
        <v>2673</v>
      </c>
      <c r="H217" s="431"/>
      <c r="I217" s="421"/>
      <c r="J217" s="431"/>
      <c r="K217" s="431"/>
      <c r="L217" s="431"/>
      <c r="M217" s="431"/>
      <c r="N217" s="431"/>
      <c r="O217" s="431"/>
      <c r="P217" s="431"/>
      <c r="Q217" s="431"/>
      <c r="R217" s="431"/>
      <c r="S217" s="431"/>
      <c r="T217" s="431"/>
      <c r="U217" s="431"/>
      <c r="V217" s="431"/>
      <c r="W217" s="431"/>
      <c r="X217" s="431"/>
      <c r="Y217" s="431"/>
      <c r="Z217" s="431"/>
      <c r="AA217" s="431"/>
      <c r="AB217" s="431"/>
      <c r="AC217" s="431"/>
      <c r="AD217" s="431"/>
      <c r="AE217" s="431"/>
      <c r="AF217" s="431"/>
      <c r="AG217" s="431"/>
      <c r="AH217" s="431"/>
      <c r="AI217" s="431"/>
      <c r="AJ217" s="431"/>
      <c r="AK217" s="431"/>
      <c r="AL217" s="431"/>
      <c r="AM217" s="431"/>
      <c r="AN217" s="431"/>
      <c r="AO217" s="431"/>
      <c r="AP217" s="431"/>
      <c r="AQ217" s="431"/>
      <c r="AR217" s="431"/>
      <c r="AS217" s="431"/>
      <c r="AT217" s="431"/>
      <c r="AU217" s="431"/>
      <c r="AV217" s="431"/>
      <c r="AW217" s="431"/>
      <c r="AX217" s="431"/>
      <c r="AY217" s="431"/>
      <c r="AZ217" s="431"/>
      <c r="BA217" s="431"/>
      <c r="BB217" s="431"/>
      <c r="BC217" s="431"/>
      <c r="BD217" s="431"/>
      <c r="BE217" s="431"/>
      <c r="BF217" s="431"/>
      <c r="BG217" s="431"/>
      <c r="BH217" s="431"/>
      <c r="BI217" s="431"/>
      <c r="BJ217" s="431"/>
      <c r="BK217" s="431"/>
      <c r="BL217" s="431"/>
      <c r="BM217" s="431"/>
      <c r="BN217" s="431"/>
      <c r="BO217" s="431"/>
      <c r="BP217" s="431"/>
      <c r="BQ217" s="431"/>
      <c r="BR217" s="431"/>
      <c r="BS217" s="431"/>
      <c r="BT217" s="431"/>
      <c r="BU217" s="431"/>
      <c r="BV217" s="431"/>
      <c r="BW217" s="431"/>
      <c r="BX217" s="431"/>
      <c r="BY217" s="431"/>
      <c r="BZ217" s="431"/>
      <c r="CA217" s="431"/>
      <c r="CB217" s="431"/>
      <c r="CC217" s="431"/>
      <c r="CD217" s="431"/>
      <c r="CE217" s="431"/>
      <c r="CF217" s="431"/>
      <c r="CG217" s="431"/>
      <c r="CH217" s="431"/>
      <c r="CI217" s="431"/>
      <c r="CJ217" s="431"/>
      <c r="CK217" s="431"/>
      <c r="CL217" s="431"/>
      <c r="CM217" s="431"/>
      <c r="CN217" s="431"/>
      <c r="CO217" s="431"/>
      <c r="CP217" s="431"/>
      <c r="CQ217" s="431"/>
      <c r="CR217" s="431"/>
      <c r="CS217" s="431"/>
      <c r="CT217" s="431"/>
      <c r="CU217" s="431"/>
      <c r="CV217" s="431"/>
      <c r="CW217" s="431"/>
      <c r="CX217" s="431"/>
      <c r="CY217" s="431"/>
      <c r="CZ217" s="431"/>
      <c r="DA217" s="431"/>
      <c r="DB217" s="431"/>
      <c r="DC217" s="431"/>
      <c r="DD217" s="431"/>
      <c r="DE217" s="431"/>
      <c r="DF217" s="431"/>
      <c r="DG217" s="431"/>
      <c r="DH217" s="431"/>
      <c r="DI217" s="431"/>
      <c r="DJ217" s="431"/>
      <c r="DK217" s="431"/>
      <c r="DL217" s="431"/>
      <c r="DM217" s="431"/>
      <c r="DN217" s="431"/>
      <c r="DO217" s="431"/>
      <c r="DP217" s="431"/>
      <c r="DQ217" s="431"/>
      <c r="DR217" s="431"/>
      <c r="DS217" s="431"/>
      <c r="DT217" s="431"/>
      <c r="DU217" s="431"/>
      <c r="DV217" s="431"/>
      <c r="DW217" s="431"/>
      <c r="DX217" s="431"/>
      <c r="DY217" s="431"/>
      <c r="DZ217" s="431"/>
      <c r="EA217" s="431"/>
      <c r="EB217" s="431"/>
      <c r="EC217" s="431"/>
      <c r="ED217" s="431"/>
      <c r="EE217" s="431"/>
      <c r="EF217" s="431"/>
      <c r="EG217" s="431"/>
      <c r="EH217" s="431"/>
      <c r="EI217" s="431"/>
      <c r="EJ217" s="431"/>
      <c r="EK217" s="431"/>
      <c r="EL217" s="431"/>
      <c r="EM217" s="431"/>
      <c r="EN217" s="431"/>
      <c r="EO217" s="431"/>
      <c r="EP217" s="431"/>
      <c r="EQ217" s="431"/>
      <c r="ER217" s="431"/>
      <c r="ES217" s="431"/>
      <c r="ET217" s="431"/>
      <c r="EU217" s="431"/>
      <c r="EV217" s="431"/>
      <c r="EW217" s="431"/>
      <c r="EX217" s="431"/>
      <c r="EY217" s="431"/>
      <c r="EZ217" s="431"/>
      <c r="FA217" s="431"/>
      <c r="FB217" s="431"/>
      <c r="FC217" s="431"/>
      <c r="FD217" s="431"/>
      <c r="FE217" s="431"/>
      <c r="FF217" s="431"/>
      <c r="FG217" s="431"/>
      <c r="FH217" s="431"/>
      <c r="FI217" s="431"/>
      <c r="FJ217" s="431"/>
      <c r="FK217" s="431"/>
      <c r="FL217" s="431"/>
      <c r="FM217" s="431"/>
      <c r="FN217" s="431"/>
      <c r="FO217" s="431"/>
      <c r="FP217" s="431"/>
      <c r="FQ217" s="431"/>
      <c r="FR217" s="431"/>
      <c r="FS217" s="431"/>
      <c r="FT217" s="431"/>
    </row>
    <row r="218" spans="1:176" s="32" customFormat="1" ht="47.25" x14ac:dyDescent="0.3">
      <c r="A218" s="7">
        <v>218</v>
      </c>
      <c r="B218" s="313" t="s">
        <v>283</v>
      </c>
      <c r="C218" s="313" t="s">
        <v>1138</v>
      </c>
      <c r="D218" s="312" t="s">
        <v>284</v>
      </c>
      <c r="E218" s="154">
        <v>2019</v>
      </c>
      <c r="F218" s="184" t="s">
        <v>224</v>
      </c>
      <c r="G218" s="537" t="s">
        <v>2673</v>
      </c>
      <c r="H218" s="431"/>
      <c r="I218" s="421"/>
      <c r="J218" s="431"/>
      <c r="K218" s="431"/>
      <c r="L218" s="431"/>
      <c r="M218" s="431"/>
      <c r="N218" s="431"/>
      <c r="O218" s="431"/>
      <c r="P218" s="431"/>
      <c r="Q218" s="431"/>
      <c r="R218" s="431"/>
      <c r="S218" s="431"/>
      <c r="T218" s="431"/>
      <c r="U218" s="431"/>
      <c r="V218" s="431"/>
      <c r="W218" s="431"/>
      <c r="X218" s="431"/>
      <c r="Y218" s="431"/>
      <c r="Z218" s="431"/>
      <c r="AA218" s="431"/>
      <c r="AB218" s="431"/>
      <c r="AC218" s="431"/>
      <c r="AD218" s="431"/>
      <c r="AE218" s="431"/>
      <c r="AF218" s="431"/>
      <c r="AG218" s="431"/>
      <c r="AH218" s="431"/>
      <c r="AI218" s="431"/>
      <c r="AJ218" s="431"/>
      <c r="AK218" s="431"/>
      <c r="AL218" s="431"/>
      <c r="AM218" s="431"/>
      <c r="AN218" s="431"/>
      <c r="AO218" s="431"/>
      <c r="AP218" s="431"/>
      <c r="AQ218" s="431"/>
      <c r="AR218" s="431"/>
      <c r="AS218" s="431"/>
      <c r="AT218" s="431"/>
      <c r="AU218" s="431"/>
      <c r="AV218" s="431"/>
      <c r="AW218" s="431"/>
      <c r="AX218" s="431"/>
      <c r="AY218" s="431"/>
      <c r="AZ218" s="431"/>
      <c r="BA218" s="431"/>
      <c r="BB218" s="431"/>
      <c r="BC218" s="431"/>
      <c r="BD218" s="431"/>
      <c r="BE218" s="431"/>
      <c r="BF218" s="431"/>
      <c r="BG218" s="431"/>
      <c r="BH218" s="431"/>
      <c r="BI218" s="431"/>
      <c r="BJ218" s="431"/>
      <c r="BK218" s="431"/>
      <c r="BL218" s="431"/>
      <c r="BM218" s="431"/>
      <c r="BN218" s="431"/>
      <c r="BO218" s="431"/>
      <c r="BP218" s="431"/>
      <c r="BQ218" s="431"/>
      <c r="BR218" s="431"/>
      <c r="BS218" s="431"/>
      <c r="BT218" s="431"/>
      <c r="BU218" s="431"/>
      <c r="BV218" s="431"/>
      <c r="BW218" s="431"/>
      <c r="BX218" s="431"/>
      <c r="BY218" s="431"/>
      <c r="BZ218" s="431"/>
      <c r="CA218" s="431"/>
      <c r="CB218" s="431"/>
      <c r="CC218" s="431"/>
      <c r="CD218" s="431"/>
      <c r="CE218" s="431"/>
      <c r="CF218" s="431"/>
      <c r="CG218" s="431"/>
      <c r="CH218" s="431"/>
      <c r="CI218" s="431"/>
      <c r="CJ218" s="431"/>
      <c r="CK218" s="431"/>
      <c r="CL218" s="431"/>
      <c r="CM218" s="431"/>
      <c r="CN218" s="431"/>
      <c r="CO218" s="431"/>
      <c r="CP218" s="431"/>
      <c r="CQ218" s="431"/>
      <c r="CR218" s="431"/>
      <c r="CS218" s="431"/>
      <c r="CT218" s="431"/>
      <c r="CU218" s="431"/>
      <c r="CV218" s="431"/>
      <c r="CW218" s="431"/>
      <c r="CX218" s="431"/>
      <c r="CY218" s="431"/>
      <c r="CZ218" s="431"/>
      <c r="DA218" s="431"/>
      <c r="DB218" s="431"/>
      <c r="DC218" s="431"/>
      <c r="DD218" s="431"/>
      <c r="DE218" s="431"/>
      <c r="DF218" s="431"/>
      <c r="DG218" s="431"/>
      <c r="DH218" s="431"/>
      <c r="DI218" s="431"/>
      <c r="DJ218" s="431"/>
      <c r="DK218" s="431"/>
      <c r="DL218" s="431"/>
      <c r="DM218" s="431"/>
      <c r="DN218" s="431"/>
      <c r="DO218" s="431"/>
      <c r="DP218" s="431"/>
      <c r="DQ218" s="431"/>
      <c r="DR218" s="431"/>
      <c r="DS218" s="431"/>
      <c r="DT218" s="431"/>
      <c r="DU218" s="431"/>
      <c r="DV218" s="431"/>
      <c r="DW218" s="431"/>
      <c r="DX218" s="431"/>
      <c r="DY218" s="431"/>
      <c r="DZ218" s="431"/>
      <c r="EA218" s="431"/>
      <c r="EB218" s="431"/>
      <c r="EC218" s="431"/>
      <c r="ED218" s="431"/>
      <c r="EE218" s="431"/>
      <c r="EF218" s="431"/>
      <c r="EG218" s="431"/>
      <c r="EH218" s="431"/>
      <c r="EI218" s="431"/>
      <c r="EJ218" s="431"/>
      <c r="EK218" s="431"/>
      <c r="EL218" s="431"/>
      <c r="EM218" s="431"/>
      <c r="EN218" s="431"/>
      <c r="EO218" s="431"/>
      <c r="EP218" s="431"/>
      <c r="EQ218" s="431"/>
      <c r="ER218" s="431"/>
      <c r="ES218" s="431"/>
      <c r="ET218" s="431"/>
      <c r="EU218" s="431"/>
      <c r="EV218" s="431"/>
      <c r="EW218" s="431"/>
      <c r="EX218" s="431"/>
      <c r="EY218" s="431"/>
      <c r="EZ218" s="431"/>
      <c r="FA218" s="431"/>
      <c r="FB218" s="431"/>
      <c r="FC218" s="431"/>
      <c r="FD218" s="431"/>
      <c r="FE218" s="431"/>
      <c r="FF218" s="431"/>
      <c r="FG218" s="431"/>
      <c r="FH218" s="431"/>
      <c r="FI218" s="431"/>
      <c r="FJ218" s="431"/>
      <c r="FK218" s="431"/>
      <c r="FL218" s="431"/>
      <c r="FM218" s="431"/>
      <c r="FN218" s="431"/>
      <c r="FO218" s="431"/>
      <c r="FP218" s="431"/>
      <c r="FQ218" s="431"/>
      <c r="FR218" s="431"/>
      <c r="FS218" s="431"/>
      <c r="FT218" s="431"/>
    </row>
    <row r="219" spans="1:176" s="32" customFormat="1" ht="31.5" x14ac:dyDescent="0.3">
      <c r="A219" s="7">
        <v>219</v>
      </c>
      <c r="B219" s="313" t="s">
        <v>245</v>
      </c>
      <c r="C219" s="313" t="s">
        <v>1140</v>
      </c>
      <c r="D219" s="312" t="s">
        <v>246</v>
      </c>
      <c r="E219" s="154">
        <v>2019</v>
      </c>
      <c r="F219" s="155" t="s">
        <v>224</v>
      </c>
      <c r="G219" s="537" t="s">
        <v>2673</v>
      </c>
      <c r="H219" s="141"/>
      <c r="I219" s="421"/>
      <c r="J219" s="141"/>
      <c r="K219" s="421"/>
      <c r="L219" s="141"/>
      <c r="M219" s="141"/>
      <c r="N219" s="141"/>
      <c r="O219" s="141"/>
      <c r="P219" s="141"/>
      <c r="Q219" s="141"/>
      <c r="R219" s="141"/>
      <c r="S219" s="141"/>
      <c r="T219" s="141"/>
      <c r="U219" s="141"/>
      <c r="V219" s="141"/>
      <c r="W219" s="141"/>
      <c r="X219" s="141"/>
      <c r="Y219" s="141"/>
      <c r="Z219" s="141"/>
      <c r="AA219" s="141"/>
      <c r="AB219" s="433"/>
      <c r="AC219" s="433"/>
      <c r="AD219" s="433"/>
      <c r="AE219" s="433"/>
      <c r="AF219" s="433"/>
      <c r="AG219" s="433"/>
      <c r="AH219" s="433"/>
      <c r="AI219" s="433"/>
      <c r="AJ219" s="433"/>
      <c r="AK219" s="433"/>
      <c r="AL219" s="433"/>
      <c r="AM219" s="433"/>
      <c r="AN219" s="433"/>
      <c r="AO219" s="433"/>
      <c r="AP219" s="433"/>
      <c r="AQ219" s="433"/>
      <c r="AR219" s="433"/>
      <c r="AS219" s="433"/>
      <c r="AT219" s="433"/>
      <c r="AU219" s="433"/>
      <c r="AV219" s="433"/>
      <c r="AW219" s="433"/>
      <c r="AX219" s="433"/>
      <c r="AY219" s="433"/>
      <c r="AZ219" s="433"/>
      <c r="BA219" s="433"/>
      <c r="BB219" s="433"/>
      <c r="BC219" s="433"/>
      <c r="BD219" s="433"/>
      <c r="BE219" s="433"/>
      <c r="BF219" s="433"/>
      <c r="BG219" s="433"/>
      <c r="BH219" s="433"/>
      <c r="BI219" s="433"/>
      <c r="BJ219" s="433"/>
      <c r="BK219" s="433"/>
      <c r="BL219" s="433"/>
      <c r="BM219" s="433"/>
      <c r="BN219" s="433"/>
      <c r="BO219" s="433"/>
      <c r="BP219" s="433"/>
      <c r="BQ219" s="433"/>
      <c r="BR219" s="433"/>
      <c r="BS219" s="433"/>
      <c r="BT219" s="433"/>
      <c r="BU219" s="433"/>
      <c r="BV219" s="433"/>
      <c r="BW219" s="433"/>
      <c r="BX219" s="433"/>
      <c r="BY219" s="433"/>
      <c r="BZ219" s="433"/>
      <c r="CA219" s="433"/>
      <c r="CB219" s="433"/>
      <c r="CC219" s="433"/>
      <c r="CD219" s="433"/>
      <c r="CE219" s="433"/>
      <c r="CF219" s="433"/>
      <c r="CG219" s="433"/>
      <c r="CH219" s="433"/>
      <c r="CI219" s="433"/>
      <c r="CJ219" s="433"/>
      <c r="CK219" s="433"/>
      <c r="CL219" s="433"/>
      <c r="CM219" s="433"/>
      <c r="CN219" s="433"/>
      <c r="CO219" s="433"/>
      <c r="CP219" s="433"/>
      <c r="CQ219" s="433"/>
      <c r="CR219" s="433"/>
      <c r="CS219" s="433"/>
      <c r="CT219" s="433"/>
      <c r="CU219" s="433"/>
      <c r="CV219" s="433"/>
      <c r="CW219" s="433"/>
      <c r="CX219" s="433"/>
      <c r="CY219" s="433"/>
      <c r="CZ219" s="433"/>
      <c r="DA219" s="433"/>
      <c r="DB219" s="433"/>
      <c r="DC219" s="433"/>
      <c r="DD219" s="433"/>
      <c r="DE219" s="433"/>
      <c r="DF219" s="433"/>
      <c r="DG219" s="433"/>
      <c r="DH219" s="433"/>
      <c r="DI219" s="433"/>
      <c r="DJ219" s="433"/>
      <c r="DK219" s="433"/>
      <c r="DL219" s="433"/>
      <c r="DM219" s="433"/>
      <c r="DN219" s="433"/>
      <c r="DO219" s="433"/>
      <c r="DP219" s="433"/>
      <c r="DQ219" s="433"/>
      <c r="DR219" s="433"/>
      <c r="DS219" s="433"/>
      <c r="DT219" s="433"/>
      <c r="DU219" s="433"/>
      <c r="DV219" s="433"/>
      <c r="DW219" s="433"/>
      <c r="DX219" s="433"/>
      <c r="DY219" s="433"/>
      <c r="DZ219" s="433"/>
      <c r="EA219" s="433"/>
      <c r="EB219" s="433"/>
      <c r="EC219" s="433"/>
      <c r="ED219" s="433"/>
      <c r="EE219" s="433"/>
      <c r="EF219" s="433"/>
      <c r="EG219" s="433"/>
      <c r="EH219" s="433"/>
      <c r="EI219" s="433"/>
      <c r="EJ219" s="433"/>
      <c r="EK219" s="433"/>
      <c r="EL219" s="433"/>
      <c r="EM219" s="433"/>
      <c r="EN219" s="433"/>
      <c r="EO219" s="433"/>
      <c r="EP219" s="433"/>
      <c r="EQ219" s="433"/>
      <c r="ER219" s="433"/>
      <c r="ES219" s="433"/>
      <c r="ET219" s="433"/>
      <c r="EU219" s="433"/>
      <c r="EV219" s="433"/>
      <c r="EW219" s="433"/>
      <c r="EX219" s="433"/>
      <c r="EY219" s="433"/>
      <c r="EZ219" s="433"/>
      <c r="FA219" s="433"/>
      <c r="FB219" s="433"/>
      <c r="FC219" s="433"/>
      <c r="FD219" s="433"/>
      <c r="FE219" s="433"/>
      <c r="FF219" s="433"/>
      <c r="FG219" s="433"/>
      <c r="FH219" s="433"/>
      <c r="FI219" s="433"/>
      <c r="FJ219" s="433"/>
      <c r="FK219" s="433"/>
      <c r="FL219" s="433"/>
      <c r="FM219" s="433"/>
      <c r="FN219" s="433"/>
      <c r="FO219" s="433"/>
      <c r="FP219" s="433"/>
      <c r="FQ219" s="433"/>
      <c r="FR219" s="433"/>
      <c r="FS219" s="433"/>
      <c r="FT219" s="431"/>
    </row>
    <row r="220" spans="1:176" s="32" customFormat="1" ht="47.25" x14ac:dyDescent="0.3">
      <c r="A220" s="7">
        <v>220</v>
      </c>
      <c r="B220" s="313" t="s">
        <v>286</v>
      </c>
      <c r="C220" s="313" t="s">
        <v>1139</v>
      </c>
      <c r="D220" s="312" t="s">
        <v>287</v>
      </c>
      <c r="E220" s="154">
        <v>2019</v>
      </c>
      <c r="F220" s="184" t="s">
        <v>224</v>
      </c>
      <c r="G220" s="537" t="s">
        <v>2673</v>
      </c>
      <c r="H220" s="431"/>
      <c r="I220" s="421"/>
      <c r="J220" s="431"/>
      <c r="K220" s="431"/>
      <c r="L220" s="434"/>
      <c r="M220" s="431"/>
      <c r="N220" s="431"/>
      <c r="O220" s="431"/>
      <c r="P220" s="431"/>
      <c r="Q220" s="431"/>
      <c r="R220" s="431"/>
      <c r="S220" s="431"/>
      <c r="T220" s="431"/>
      <c r="U220" s="431"/>
      <c r="V220" s="431"/>
      <c r="W220" s="431"/>
      <c r="X220" s="431"/>
      <c r="Y220" s="431"/>
      <c r="Z220" s="431"/>
      <c r="AA220" s="431"/>
      <c r="AB220" s="431"/>
      <c r="AC220" s="431"/>
      <c r="AD220" s="431"/>
      <c r="AE220" s="431"/>
      <c r="AF220" s="431"/>
      <c r="AG220" s="431"/>
      <c r="AH220" s="431"/>
      <c r="AI220" s="431"/>
      <c r="AJ220" s="431"/>
      <c r="AK220" s="431"/>
      <c r="AL220" s="431"/>
      <c r="AM220" s="431"/>
      <c r="AN220" s="431"/>
      <c r="AO220" s="431"/>
      <c r="AP220" s="431"/>
      <c r="AQ220" s="431"/>
      <c r="AR220" s="431"/>
      <c r="AS220" s="431"/>
      <c r="AT220" s="431"/>
      <c r="AU220" s="431"/>
      <c r="AV220" s="431"/>
      <c r="AW220" s="431"/>
      <c r="AX220" s="431"/>
      <c r="AY220" s="431"/>
      <c r="AZ220" s="431"/>
      <c r="BA220" s="431"/>
      <c r="BB220" s="431"/>
      <c r="BC220" s="431"/>
      <c r="BD220" s="431"/>
      <c r="BE220" s="431"/>
      <c r="BF220" s="431"/>
      <c r="BG220" s="431"/>
      <c r="BH220" s="431"/>
      <c r="BI220" s="431"/>
      <c r="BJ220" s="431"/>
      <c r="BK220" s="431"/>
      <c r="BL220" s="431"/>
      <c r="BM220" s="431"/>
      <c r="BN220" s="431"/>
      <c r="BO220" s="431"/>
      <c r="BP220" s="431"/>
      <c r="BQ220" s="431"/>
      <c r="BR220" s="431"/>
      <c r="BS220" s="431"/>
      <c r="BT220" s="431"/>
      <c r="BU220" s="431"/>
      <c r="BV220" s="431"/>
      <c r="BW220" s="431"/>
      <c r="BX220" s="431"/>
      <c r="BY220" s="431"/>
      <c r="BZ220" s="431"/>
      <c r="CA220" s="431"/>
      <c r="CB220" s="431"/>
      <c r="CC220" s="431"/>
      <c r="CD220" s="431"/>
      <c r="CE220" s="431"/>
      <c r="CF220" s="431"/>
      <c r="CG220" s="431"/>
      <c r="CH220" s="431"/>
      <c r="CI220" s="431"/>
      <c r="CJ220" s="431"/>
      <c r="CK220" s="431"/>
      <c r="CL220" s="431"/>
      <c r="CM220" s="431"/>
      <c r="CN220" s="431"/>
      <c r="CO220" s="431"/>
      <c r="CP220" s="431"/>
      <c r="CQ220" s="431"/>
      <c r="CR220" s="431"/>
      <c r="CS220" s="431"/>
      <c r="CT220" s="431"/>
      <c r="CU220" s="431"/>
      <c r="CV220" s="431"/>
      <c r="CW220" s="431"/>
      <c r="CX220" s="431"/>
      <c r="CY220" s="431"/>
      <c r="CZ220" s="431"/>
      <c r="DA220" s="431"/>
      <c r="DB220" s="431"/>
      <c r="DC220" s="431"/>
      <c r="DD220" s="431"/>
      <c r="DE220" s="431"/>
      <c r="DF220" s="431"/>
      <c r="DG220" s="431"/>
      <c r="DH220" s="431"/>
      <c r="DI220" s="431"/>
      <c r="DJ220" s="431"/>
      <c r="DK220" s="431"/>
      <c r="DL220" s="431"/>
      <c r="DM220" s="431"/>
      <c r="DN220" s="431"/>
      <c r="DO220" s="431"/>
      <c r="DP220" s="431"/>
      <c r="DQ220" s="431"/>
      <c r="DR220" s="431"/>
      <c r="DS220" s="431"/>
      <c r="DT220" s="431"/>
      <c r="DU220" s="431"/>
      <c r="DV220" s="431"/>
      <c r="DW220" s="431"/>
      <c r="DX220" s="431"/>
      <c r="DY220" s="431"/>
      <c r="DZ220" s="431"/>
      <c r="EA220" s="431"/>
      <c r="EB220" s="431"/>
      <c r="EC220" s="431"/>
      <c r="ED220" s="431"/>
      <c r="EE220" s="431"/>
      <c r="EF220" s="431"/>
      <c r="EG220" s="431"/>
      <c r="EH220" s="431"/>
      <c r="EI220" s="431"/>
      <c r="EJ220" s="431"/>
      <c r="EK220" s="431"/>
      <c r="EL220" s="431"/>
      <c r="EM220" s="431"/>
      <c r="EN220" s="431"/>
      <c r="EO220" s="431"/>
      <c r="EP220" s="431"/>
      <c r="EQ220" s="431"/>
      <c r="ER220" s="431"/>
      <c r="ES220" s="431"/>
      <c r="ET220" s="431"/>
      <c r="EU220" s="431"/>
      <c r="EV220" s="431"/>
      <c r="EW220" s="431"/>
      <c r="EX220" s="431"/>
      <c r="EY220" s="431"/>
      <c r="EZ220" s="431"/>
      <c r="FA220" s="431"/>
      <c r="FB220" s="431"/>
      <c r="FC220" s="431"/>
      <c r="FD220" s="431"/>
      <c r="FE220" s="431"/>
      <c r="FF220" s="431"/>
      <c r="FG220" s="431"/>
      <c r="FH220" s="431"/>
      <c r="FI220" s="431"/>
      <c r="FJ220" s="431"/>
      <c r="FK220" s="431"/>
      <c r="FL220" s="431"/>
      <c r="FM220" s="431"/>
      <c r="FN220" s="431"/>
      <c r="FO220" s="431"/>
      <c r="FP220" s="431"/>
      <c r="FQ220" s="431"/>
      <c r="FR220" s="431"/>
      <c r="FS220" s="431"/>
      <c r="FT220" s="431"/>
    </row>
    <row r="221" spans="1:176" s="32" customFormat="1" ht="31.5" x14ac:dyDescent="0.3">
      <c r="A221" s="7">
        <v>221</v>
      </c>
      <c r="B221" s="313" t="s">
        <v>285</v>
      </c>
      <c r="C221" s="313" t="s">
        <v>1259</v>
      </c>
      <c r="D221" s="312" t="s">
        <v>254</v>
      </c>
      <c r="E221" s="154">
        <v>2019</v>
      </c>
      <c r="F221" s="184" t="s">
        <v>224</v>
      </c>
      <c r="G221" s="537" t="s">
        <v>2673</v>
      </c>
      <c r="H221" s="431"/>
      <c r="I221" s="431"/>
      <c r="J221" s="431"/>
      <c r="K221" s="431"/>
      <c r="L221" s="431"/>
      <c r="M221" s="431"/>
      <c r="N221" s="431"/>
      <c r="O221" s="431"/>
      <c r="P221" s="431"/>
      <c r="Q221" s="431"/>
      <c r="R221" s="431"/>
      <c r="S221" s="431"/>
      <c r="T221" s="431"/>
      <c r="U221" s="431"/>
      <c r="V221" s="431"/>
      <c r="W221" s="431"/>
      <c r="X221" s="431"/>
      <c r="Y221" s="431"/>
      <c r="Z221" s="431"/>
      <c r="AA221" s="431"/>
      <c r="AB221" s="431"/>
      <c r="AC221" s="431"/>
      <c r="AD221" s="431"/>
      <c r="AE221" s="431"/>
      <c r="AF221" s="431"/>
      <c r="AG221" s="431"/>
      <c r="AH221" s="431"/>
      <c r="AI221" s="431"/>
      <c r="AJ221" s="431"/>
      <c r="AK221" s="431"/>
      <c r="AL221" s="431"/>
      <c r="AM221" s="431"/>
      <c r="AN221" s="431"/>
      <c r="AO221" s="431"/>
      <c r="AP221" s="431"/>
      <c r="AQ221" s="431"/>
      <c r="AR221" s="431"/>
      <c r="AS221" s="431"/>
      <c r="AT221" s="431"/>
      <c r="AU221" s="431"/>
      <c r="AV221" s="431"/>
      <c r="AW221" s="431"/>
      <c r="AX221" s="431"/>
      <c r="AY221" s="431"/>
      <c r="AZ221" s="431"/>
      <c r="BA221" s="431"/>
      <c r="BB221" s="431"/>
      <c r="BC221" s="431"/>
      <c r="BD221" s="431"/>
      <c r="BE221" s="431"/>
      <c r="BF221" s="431"/>
      <c r="BG221" s="431"/>
      <c r="BH221" s="431"/>
      <c r="BI221" s="431"/>
      <c r="BJ221" s="431"/>
      <c r="BK221" s="431"/>
      <c r="BL221" s="431"/>
      <c r="BM221" s="431"/>
      <c r="BN221" s="431"/>
      <c r="BO221" s="431"/>
      <c r="BP221" s="431"/>
      <c r="BQ221" s="431"/>
      <c r="BR221" s="431"/>
      <c r="BS221" s="431"/>
      <c r="BT221" s="431"/>
      <c r="BU221" s="431"/>
      <c r="BV221" s="431"/>
      <c r="BW221" s="431"/>
      <c r="BX221" s="431"/>
      <c r="BY221" s="431"/>
      <c r="BZ221" s="431"/>
      <c r="CA221" s="431"/>
      <c r="CB221" s="431"/>
      <c r="CC221" s="431"/>
      <c r="CD221" s="431"/>
      <c r="CE221" s="431"/>
      <c r="CF221" s="431"/>
      <c r="CG221" s="431"/>
      <c r="CH221" s="431"/>
      <c r="CI221" s="431"/>
      <c r="CJ221" s="431"/>
      <c r="CK221" s="431"/>
      <c r="CL221" s="431"/>
      <c r="CM221" s="431"/>
      <c r="CN221" s="431"/>
      <c r="CO221" s="431"/>
      <c r="CP221" s="431"/>
      <c r="CQ221" s="431"/>
      <c r="CR221" s="431"/>
      <c r="CS221" s="431"/>
      <c r="CT221" s="431"/>
      <c r="CU221" s="431"/>
      <c r="CV221" s="431"/>
      <c r="CW221" s="431"/>
      <c r="CX221" s="431"/>
      <c r="CY221" s="431"/>
      <c r="CZ221" s="431"/>
      <c r="DA221" s="431"/>
      <c r="DB221" s="431"/>
      <c r="DC221" s="431"/>
      <c r="DD221" s="431"/>
      <c r="DE221" s="431"/>
      <c r="DF221" s="431"/>
      <c r="DG221" s="431"/>
      <c r="DH221" s="431"/>
      <c r="DI221" s="431"/>
      <c r="DJ221" s="431"/>
      <c r="DK221" s="431"/>
      <c r="DL221" s="431"/>
      <c r="DM221" s="431"/>
      <c r="DN221" s="431"/>
      <c r="DO221" s="431"/>
      <c r="DP221" s="431"/>
      <c r="DQ221" s="431"/>
      <c r="DR221" s="431"/>
      <c r="DS221" s="431"/>
      <c r="DT221" s="431"/>
      <c r="DU221" s="431"/>
      <c r="DV221" s="431"/>
      <c r="DW221" s="431"/>
      <c r="DX221" s="431"/>
      <c r="DY221" s="431"/>
      <c r="DZ221" s="431"/>
      <c r="EA221" s="431"/>
      <c r="EB221" s="431"/>
      <c r="EC221" s="431"/>
      <c r="ED221" s="431"/>
      <c r="EE221" s="431"/>
      <c r="EF221" s="431"/>
      <c r="EG221" s="431"/>
      <c r="EH221" s="431"/>
      <c r="EI221" s="431"/>
      <c r="EJ221" s="431"/>
      <c r="EK221" s="431"/>
      <c r="EL221" s="431"/>
      <c r="EM221" s="431"/>
      <c r="EN221" s="431"/>
      <c r="EO221" s="431"/>
      <c r="EP221" s="431"/>
      <c r="EQ221" s="431"/>
      <c r="ER221" s="431"/>
      <c r="ES221" s="431"/>
      <c r="ET221" s="431"/>
      <c r="EU221" s="431"/>
      <c r="EV221" s="431"/>
      <c r="EW221" s="431"/>
      <c r="EX221" s="431"/>
      <c r="EY221" s="431"/>
      <c r="EZ221" s="431"/>
      <c r="FA221" s="431"/>
      <c r="FB221" s="431"/>
      <c r="FC221" s="431"/>
      <c r="FD221" s="431"/>
      <c r="FE221" s="431"/>
      <c r="FF221" s="431"/>
      <c r="FG221" s="431"/>
      <c r="FH221" s="431"/>
      <c r="FI221" s="431"/>
      <c r="FJ221" s="431"/>
      <c r="FK221" s="431"/>
      <c r="FL221" s="431"/>
      <c r="FM221" s="431"/>
      <c r="FN221" s="431"/>
      <c r="FO221" s="431"/>
      <c r="FP221" s="431"/>
      <c r="FQ221" s="431"/>
      <c r="FR221" s="431"/>
      <c r="FS221" s="431"/>
      <c r="FT221" s="431"/>
    </row>
    <row r="222" spans="1:176" s="32" customFormat="1" ht="31.5" x14ac:dyDescent="0.3">
      <c r="A222" s="7">
        <v>222</v>
      </c>
      <c r="B222" s="313" t="s">
        <v>271</v>
      </c>
      <c r="C222" s="313" t="s">
        <v>1100</v>
      </c>
      <c r="D222" s="312" t="s">
        <v>246</v>
      </c>
      <c r="E222" s="154">
        <v>2019</v>
      </c>
      <c r="F222" s="184" t="s">
        <v>224</v>
      </c>
      <c r="G222" s="537" t="s">
        <v>2673</v>
      </c>
      <c r="H222" s="431"/>
      <c r="I222" s="421"/>
      <c r="J222" s="431"/>
      <c r="K222" s="421"/>
      <c r="L222" s="431"/>
      <c r="M222" s="431"/>
      <c r="N222" s="431"/>
      <c r="O222" s="431"/>
      <c r="P222" s="431"/>
      <c r="Q222" s="431"/>
      <c r="R222" s="431"/>
      <c r="S222" s="431"/>
      <c r="T222" s="431"/>
      <c r="U222" s="431"/>
      <c r="V222" s="431"/>
      <c r="W222" s="431"/>
      <c r="X222" s="431"/>
      <c r="Y222" s="431"/>
      <c r="Z222" s="431"/>
      <c r="AA222" s="431"/>
      <c r="AB222" s="431"/>
      <c r="AC222" s="431"/>
      <c r="AD222" s="431"/>
      <c r="AE222" s="431"/>
      <c r="AF222" s="431"/>
      <c r="AG222" s="431"/>
      <c r="AH222" s="431"/>
      <c r="AI222" s="431"/>
      <c r="AJ222" s="431"/>
      <c r="AK222" s="431"/>
      <c r="AL222" s="431"/>
      <c r="AM222" s="431"/>
      <c r="AN222" s="431"/>
      <c r="AO222" s="431"/>
      <c r="AP222" s="431"/>
      <c r="AQ222" s="431"/>
      <c r="AR222" s="431"/>
      <c r="AS222" s="431"/>
      <c r="AT222" s="431"/>
      <c r="AU222" s="431"/>
      <c r="AV222" s="431"/>
      <c r="AW222" s="431"/>
      <c r="AX222" s="431"/>
      <c r="AY222" s="431"/>
      <c r="AZ222" s="431"/>
      <c r="BA222" s="431"/>
      <c r="BB222" s="431"/>
      <c r="BC222" s="431"/>
      <c r="BD222" s="431"/>
      <c r="BE222" s="431"/>
      <c r="BF222" s="431"/>
      <c r="BG222" s="431"/>
      <c r="BH222" s="431"/>
      <c r="BI222" s="431"/>
      <c r="BJ222" s="431"/>
      <c r="BK222" s="431"/>
      <c r="BL222" s="431"/>
      <c r="BM222" s="431"/>
      <c r="BN222" s="431"/>
      <c r="BO222" s="431"/>
      <c r="BP222" s="431"/>
      <c r="BQ222" s="431"/>
      <c r="BR222" s="431"/>
      <c r="BS222" s="431"/>
      <c r="BT222" s="431"/>
      <c r="BU222" s="431"/>
      <c r="BV222" s="431"/>
      <c r="BW222" s="431"/>
      <c r="BX222" s="431"/>
      <c r="BY222" s="431"/>
      <c r="BZ222" s="431"/>
      <c r="CA222" s="431"/>
      <c r="CB222" s="431"/>
      <c r="CC222" s="431"/>
      <c r="CD222" s="431"/>
      <c r="CE222" s="431"/>
      <c r="CF222" s="431"/>
      <c r="CG222" s="431"/>
      <c r="CH222" s="431"/>
      <c r="CI222" s="431"/>
      <c r="CJ222" s="431"/>
      <c r="CK222" s="431"/>
      <c r="CL222" s="431"/>
      <c r="CM222" s="431"/>
      <c r="CN222" s="431"/>
      <c r="CO222" s="431"/>
      <c r="CP222" s="431"/>
      <c r="CQ222" s="431"/>
      <c r="CR222" s="431"/>
      <c r="CS222" s="431"/>
      <c r="CT222" s="431"/>
      <c r="CU222" s="431"/>
      <c r="CV222" s="431"/>
      <c r="CW222" s="431"/>
      <c r="CX222" s="431"/>
      <c r="CY222" s="431"/>
      <c r="CZ222" s="431"/>
      <c r="DA222" s="431"/>
      <c r="DB222" s="431"/>
      <c r="DC222" s="431"/>
      <c r="DD222" s="431"/>
      <c r="DE222" s="431"/>
      <c r="DF222" s="431"/>
      <c r="DG222" s="431"/>
      <c r="DH222" s="431"/>
      <c r="DI222" s="431"/>
      <c r="DJ222" s="431"/>
      <c r="DK222" s="431"/>
      <c r="DL222" s="431"/>
      <c r="DM222" s="431"/>
      <c r="DN222" s="431"/>
      <c r="DO222" s="431"/>
      <c r="DP222" s="431"/>
      <c r="DQ222" s="431"/>
      <c r="DR222" s="431"/>
      <c r="DS222" s="431"/>
      <c r="DT222" s="431"/>
      <c r="DU222" s="431"/>
      <c r="DV222" s="431"/>
      <c r="DW222" s="431"/>
      <c r="DX222" s="431"/>
      <c r="DY222" s="431"/>
      <c r="DZ222" s="431"/>
      <c r="EA222" s="431"/>
      <c r="EB222" s="431"/>
      <c r="EC222" s="431"/>
      <c r="ED222" s="431"/>
      <c r="EE222" s="431"/>
      <c r="EF222" s="431"/>
      <c r="EG222" s="431"/>
      <c r="EH222" s="431"/>
      <c r="EI222" s="431"/>
      <c r="EJ222" s="431"/>
      <c r="EK222" s="431"/>
      <c r="EL222" s="431"/>
      <c r="EM222" s="431"/>
      <c r="EN222" s="431"/>
      <c r="EO222" s="431"/>
      <c r="EP222" s="431"/>
      <c r="EQ222" s="431"/>
      <c r="ER222" s="431"/>
      <c r="ES222" s="431"/>
      <c r="ET222" s="431"/>
      <c r="EU222" s="431"/>
      <c r="EV222" s="431"/>
      <c r="EW222" s="431"/>
      <c r="EX222" s="431"/>
      <c r="EY222" s="431"/>
      <c r="EZ222" s="431"/>
      <c r="FA222" s="431"/>
      <c r="FB222" s="431"/>
      <c r="FC222" s="431"/>
      <c r="FD222" s="431"/>
      <c r="FE222" s="431"/>
      <c r="FF222" s="431"/>
      <c r="FG222" s="431"/>
      <c r="FH222" s="431"/>
      <c r="FI222" s="431"/>
      <c r="FJ222" s="431"/>
      <c r="FK222" s="431"/>
      <c r="FL222" s="431"/>
      <c r="FM222" s="431"/>
      <c r="FN222" s="431"/>
      <c r="FO222" s="431"/>
      <c r="FP222" s="431"/>
      <c r="FQ222" s="431"/>
      <c r="FR222" s="431"/>
      <c r="FS222" s="431"/>
      <c r="FT222" s="431"/>
    </row>
    <row r="223" spans="1:176" s="32" customFormat="1" ht="31.5" x14ac:dyDescent="0.3">
      <c r="A223" s="7">
        <v>223</v>
      </c>
      <c r="B223" s="63" t="s">
        <v>1323</v>
      </c>
      <c r="C223" s="63" t="s">
        <v>2721</v>
      </c>
      <c r="D223" s="444" t="s">
        <v>1332</v>
      </c>
      <c r="E223" s="154">
        <v>2020</v>
      </c>
      <c r="F223" s="39" t="s">
        <v>224</v>
      </c>
      <c r="G223" s="538" t="s">
        <v>2674</v>
      </c>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c r="EY223" s="20"/>
      <c r="EZ223" s="20"/>
      <c r="FA223" s="20"/>
      <c r="FB223" s="20"/>
      <c r="FC223" s="20"/>
      <c r="FD223" s="20"/>
      <c r="FE223" s="20"/>
      <c r="FF223" s="20"/>
      <c r="FG223" s="20"/>
      <c r="FH223" s="20"/>
      <c r="FI223" s="20"/>
      <c r="FJ223" s="20"/>
      <c r="FK223" s="20"/>
      <c r="FL223" s="20"/>
      <c r="FM223" s="20"/>
      <c r="FN223" s="20"/>
      <c r="FO223" s="20"/>
      <c r="FP223" s="20"/>
      <c r="FQ223" s="20"/>
      <c r="FR223" s="20"/>
      <c r="FS223" s="20"/>
      <c r="FT223" s="431"/>
    </row>
    <row r="224" spans="1:176" s="32" customFormat="1" ht="31.5" x14ac:dyDescent="0.3">
      <c r="A224" s="7">
        <v>224</v>
      </c>
      <c r="B224" s="63" t="s">
        <v>1315</v>
      </c>
      <c r="C224" s="63" t="s">
        <v>2722</v>
      </c>
      <c r="D224" s="330" t="s">
        <v>31</v>
      </c>
      <c r="E224" s="154">
        <v>2020</v>
      </c>
      <c r="F224" s="39" t="s">
        <v>224</v>
      </c>
      <c r="G224" s="538" t="s">
        <v>2674</v>
      </c>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c r="EY224" s="20"/>
      <c r="EZ224" s="20"/>
      <c r="FA224" s="20"/>
      <c r="FB224" s="20"/>
      <c r="FC224" s="20"/>
      <c r="FD224" s="20"/>
      <c r="FE224" s="20"/>
      <c r="FF224" s="20"/>
      <c r="FG224" s="20"/>
      <c r="FH224" s="20"/>
      <c r="FI224" s="20"/>
      <c r="FJ224" s="20"/>
      <c r="FK224" s="20"/>
      <c r="FL224" s="20"/>
      <c r="FM224" s="20"/>
      <c r="FN224" s="20"/>
      <c r="FO224" s="20"/>
      <c r="FP224" s="20"/>
      <c r="FQ224" s="20"/>
      <c r="FR224" s="20"/>
      <c r="FS224" s="20"/>
      <c r="FT224" s="431"/>
    </row>
    <row r="225" spans="1:176" s="32" customFormat="1" ht="47.25" x14ac:dyDescent="0.3">
      <c r="A225" s="7">
        <v>225</v>
      </c>
      <c r="B225" s="63" t="s">
        <v>1325</v>
      </c>
      <c r="C225" s="63" t="s">
        <v>2723</v>
      </c>
      <c r="D225" s="330" t="s">
        <v>1334</v>
      </c>
      <c r="E225" s="154">
        <v>2020</v>
      </c>
      <c r="F225" s="39" t="s">
        <v>224</v>
      </c>
      <c r="G225" s="538" t="s">
        <v>2674</v>
      </c>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c r="EY225" s="20"/>
      <c r="EZ225" s="20"/>
      <c r="FA225" s="20"/>
      <c r="FB225" s="20"/>
      <c r="FC225" s="20"/>
      <c r="FD225" s="20"/>
      <c r="FE225" s="20"/>
      <c r="FF225" s="20"/>
      <c r="FG225" s="20"/>
      <c r="FH225" s="20"/>
      <c r="FI225" s="20"/>
      <c r="FJ225" s="20"/>
      <c r="FK225" s="20"/>
      <c r="FL225" s="20"/>
      <c r="FM225" s="20"/>
      <c r="FN225" s="20"/>
      <c r="FO225" s="20"/>
      <c r="FP225" s="20"/>
      <c r="FQ225" s="20"/>
      <c r="FR225" s="20"/>
      <c r="FS225" s="20"/>
      <c r="FT225" s="431"/>
    </row>
    <row r="226" spans="1:176" s="32" customFormat="1" ht="47.25" x14ac:dyDescent="0.3">
      <c r="A226" s="7">
        <v>226</v>
      </c>
      <c r="B226" s="446" t="s">
        <v>1322</v>
      </c>
      <c r="C226" s="135" t="s">
        <v>2724</v>
      </c>
      <c r="D226" s="444" t="s">
        <v>1331</v>
      </c>
      <c r="E226" s="154">
        <v>2020</v>
      </c>
      <c r="F226" s="39" t="s">
        <v>224</v>
      </c>
      <c r="G226" s="538" t="s">
        <v>2674</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c r="EY226" s="20"/>
      <c r="EZ226" s="20"/>
      <c r="FA226" s="20"/>
      <c r="FB226" s="20"/>
      <c r="FC226" s="20"/>
      <c r="FD226" s="20"/>
      <c r="FE226" s="20"/>
      <c r="FF226" s="20"/>
      <c r="FG226" s="20"/>
      <c r="FH226" s="20"/>
      <c r="FI226" s="20"/>
      <c r="FJ226" s="20"/>
      <c r="FK226" s="20"/>
      <c r="FL226" s="20"/>
      <c r="FM226" s="20"/>
      <c r="FN226" s="20"/>
      <c r="FO226" s="20"/>
      <c r="FP226" s="20"/>
      <c r="FQ226" s="20"/>
      <c r="FR226" s="20"/>
      <c r="FS226" s="20"/>
      <c r="FT226" s="431"/>
    </row>
    <row r="227" spans="1:176" s="32" customFormat="1" ht="47.25" x14ac:dyDescent="0.3">
      <c r="A227" s="7">
        <v>227</v>
      </c>
      <c r="B227" s="314" t="s">
        <v>1317</v>
      </c>
      <c r="C227" s="63" t="s">
        <v>2725</v>
      </c>
      <c r="D227" s="330" t="s">
        <v>1329</v>
      </c>
      <c r="E227" s="154">
        <v>2020</v>
      </c>
      <c r="F227" s="39" t="s">
        <v>224</v>
      </c>
      <c r="G227" s="538" t="s">
        <v>2674</v>
      </c>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c r="EY227" s="20"/>
      <c r="EZ227" s="20"/>
      <c r="FA227" s="20"/>
      <c r="FB227" s="20"/>
      <c r="FC227" s="20"/>
      <c r="FD227" s="20"/>
      <c r="FE227" s="20"/>
      <c r="FF227" s="20"/>
      <c r="FG227" s="20"/>
      <c r="FH227" s="20"/>
      <c r="FI227" s="20"/>
      <c r="FJ227" s="20"/>
      <c r="FK227" s="20"/>
      <c r="FL227" s="20"/>
      <c r="FM227" s="20"/>
      <c r="FN227" s="20"/>
      <c r="FO227" s="20"/>
      <c r="FP227" s="20"/>
      <c r="FQ227" s="20"/>
      <c r="FR227" s="20"/>
      <c r="FS227" s="20"/>
      <c r="FT227" s="431"/>
    </row>
    <row r="228" spans="1:176" s="32" customFormat="1" ht="47.25" x14ac:dyDescent="0.3">
      <c r="A228" s="7">
        <v>228</v>
      </c>
      <c r="B228" s="314" t="s">
        <v>1313</v>
      </c>
      <c r="C228" s="314" t="s">
        <v>2726</v>
      </c>
      <c r="D228" s="316" t="s">
        <v>701</v>
      </c>
      <c r="E228" s="154">
        <v>2020</v>
      </c>
      <c r="F228" s="39" t="s">
        <v>224</v>
      </c>
      <c r="G228" s="538" t="s">
        <v>2674</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c r="EY228" s="20"/>
      <c r="EZ228" s="20"/>
      <c r="FA228" s="20"/>
      <c r="FB228" s="20"/>
      <c r="FC228" s="20"/>
      <c r="FD228" s="20"/>
      <c r="FE228" s="20"/>
      <c r="FF228" s="20"/>
      <c r="FG228" s="20"/>
      <c r="FH228" s="20"/>
      <c r="FI228" s="20"/>
      <c r="FJ228" s="20"/>
      <c r="FK228" s="20"/>
      <c r="FL228" s="20"/>
      <c r="FM228" s="20"/>
      <c r="FN228" s="20"/>
      <c r="FO228" s="20"/>
      <c r="FP228" s="20"/>
      <c r="FQ228" s="20"/>
      <c r="FR228" s="20"/>
      <c r="FS228" s="20"/>
      <c r="FT228" s="431"/>
    </row>
    <row r="229" spans="1:176" s="32" customFormat="1" ht="31.5" x14ac:dyDescent="0.3">
      <c r="A229" s="7">
        <v>229</v>
      </c>
      <c r="B229" s="314" t="s">
        <v>1318</v>
      </c>
      <c r="C229" s="314" t="s">
        <v>2727</v>
      </c>
      <c r="D229" s="316" t="s">
        <v>519</v>
      </c>
      <c r="E229" s="154">
        <v>2020</v>
      </c>
      <c r="F229" s="39" t="s">
        <v>224</v>
      </c>
      <c r="G229" s="538" t="s">
        <v>2674</v>
      </c>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c r="EY229" s="20"/>
      <c r="EZ229" s="20"/>
      <c r="FA229" s="20"/>
      <c r="FB229" s="20"/>
      <c r="FC229" s="20"/>
      <c r="FD229" s="20"/>
      <c r="FE229" s="20"/>
      <c r="FF229" s="20"/>
      <c r="FG229" s="20"/>
      <c r="FH229" s="20"/>
      <c r="FI229" s="20"/>
      <c r="FJ229" s="20"/>
      <c r="FK229" s="20"/>
      <c r="FL229" s="20"/>
      <c r="FM229" s="20"/>
      <c r="FN229" s="20"/>
      <c r="FO229" s="20"/>
      <c r="FP229" s="20"/>
      <c r="FQ229" s="20"/>
      <c r="FR229" s="20"/>
      <c r="FS229" s="20"/>
      <c r="FT229" s="431"/>
    </row>
    <row r="230" spans="1:176" s="498" customFormat="1" ht="47.25" x14ac:dyDescent="0.25">
      <c r="A230" s="493">
        <v>32</v>
      </c>
      <c r="B230" s="494" t="s">
        <v>3037</v>
      </c>
      <c r="C230" s="493" t="s">
        <v>3038</v>
      </c>
      <c r="D230" s="495" t="s">
        <v>3039</v>
      </c>
      <c r="E230" s="530">
        <v>43825</v>
      </c>
      <c r="F230" s="536" t="s">
        <v>224</v>
      </c>
      <c r="G230" s="537" t="s">
        <v>2673</v>
      </c>
      <c r="H230" s="497"/>
      <c r="I230" s="497"/>
      <c r="J230" s="497"/>
      <c r="K230" s="497"/>
      <c r="L230" s="497"/>
    </row>
    <row r="231" spans="1:176" s="505" customFormat="1" ht="31.5" x14ac:dyDescent="0.2">
      <c r="A231" s="500">
        <v>82</v>
      </c>
      <c r="B231" s="514" t="s">
        <v>3040</v>
      </c>
      <c r="C231" s="515" t="s">
        <v>3041</v>
      </c>
      <c r="D231" s="516" t="s">
        <v>3042</v>
      </c>
      <c r="E231" s="530">
        <v>43710</v>
      </c>
      <c r="F231" s="504" t="s">
        <v>224</v>
      </c>
      <c r="G231" s="537" t="s">
        <v>2688</v>
      </c>
      <c r="H231" s="38"/>
      <c r="I231" s="38"/>
    </row>
    <row r="232" spans="1:176" s="505" customFormat="1" ht="31.5" x14ac:dyDescent="0.2">
      <c r="A232" s="500">
        <v>83</v>
      </c>
      <c r="B232" s="522" t="s">
        <v>3043</v>
      </c>
      <c r="C232" s="523" t="s">
        <v>3044</v>
      </c>
      <c r="D232" s="524" t="s">
        <v>3045</v>
      </c>
      <c r="E232" s="530">
        <v>43752</v>
      </c>
      <c r="F232" s="504" t="s">
        <v>224</v>
      </c>
      <c r="G232" s="537" t="s">
        <v>2688</v>
      </c>
      <c r="H232" s="38"/>
      <c r="I232" s="38"/>
    </row>
    <row r="233" spans="1:176" s="505" customFormat="1" ht="47.25" x14ac:dyDescent="0.2">
      <c r="A233" s="500">
        <v>84</v>
      </c>
      <c r="B233" s="501" t="s">
        <v>3046</v>
      </c>
      <c r="C233" s="502" t="s">
        <v>3047</v>
      </c>
      <c r="D233" s="503" t="s">
        <v>3048</v>
      </c>
      <c r="E233" s="530">
        <v>43763</v>
      </c>
      <c r="F233" s="504" t="s">
        <v>224</v>
      </c>
      <c r="G233" s="537" t="s">
        <v>2688</v>
      </c>
      <c r="H233" s="38"/>
      <c r="I233" s="38"/>
    </row>
    <row r="234" spans="1:176" s="505" customFormat="1" ht="31.5" x14ac:dyDescent="0.2">
      <c r="A234" s="500">
        <v>87</v>
      </c>
      <c r="B234" s="501" t="s">
        <v>3049</v>
      </c>
      <c r="C234" s="502" t="s">
        <v>3050</v>
      </c>
      <c r="D234" s="503" t="s">
        <v>3051</v>
      </c>
      <c r="E234" s="530">
        <v>43792</v>
      </c>
      <c r="F234" s="504" t="s">
        <v>224</v>
      </c>
      <c r="G234" s="537" t="s">
        <v>2688</v>
      </c>
      <c r="H234" s="38"/>
      <c r="I234" s="38"/>
    </row>
    <row r="235" spans="1:176" s="505" customFormat="1" ht="47.25" x14ac:dyDescent="0.2">
      <c r="A235" s="500">
        <v>88</v>
      </c>
      <c r="B235" s="501" t="s">
        <v>3052</v>
      </c>
      <c r="C235" s="502" t="s">
        <v>3050</v>
      </c>
      <c r="D235" s="503" t="s">
        <v>3053</v>
      </c>
      <c r="E235" s="530">
        <v>43792</v>
      </c>
      <c r="F235" s="504" t="s">
        <v>224</v>
      </c>
      <c r="G235" s="537" t="s">
        <v>2688</v>
      </c>
      <c r="H235" s="38"/>
      <c r="I235" s="38"/>
    </row>
    <row r="236" spans="1:176" s="505" customFormat="1" ht="31.5" x14ac:dyDescent="0.2">
      <c r="A236" s="500">
        <v>89</v>
      </c>
      <c r="B236" s="501" t="s">
        <v>3054</v>
      </c>
      <c r="C236" s="502" t="s">
        <v>3055</v>
      </c>
      <c r="D236" s="503" t="s">
        <v>3056</v>
      </c>
      <c r="E236" s="530">
        <v>43817</v>
      </c>
      <c r="F236" s="504" t="s">
        <v>224</v>
      </c>
      <c r="G236" s="537" t="s">
        <v>2688</v>
      </c>
      <c r="H236" s="38"/>
      <c r="I236" s="38"/>
    </row>
    <row r="237" spans="1:176" s="487" customFormat="1" ht="49.5" x14ac:dyDescent="0.25">
      <c r="A237" s="486">
        <v>9</v>
      </c>
      <c r="B237" s="198" t="s">
        <v>3745</v>
      </c>
      <c r="C237" s="484" t="s">
        <v>3746</v>
      </c>
      <c r="D237" s="484" t="s">
        <v>2879</v>
      </c>
      <c r="E237" s="597">
        <v>2020</v>
      </c>
      <c r="F237" s="486" t="s">
        <v>224</v>
      </c>
      <c r="G237" s="610" t="s">
        <v>2674</v>
      </c>
    </row>
    <row r="238" spans="1:176" s="487" customFormat="1" ht="49.5" x14ac:dyDescent="0.25">
      <c r="A238" s="486">
        <v>18</v>
      </c>
      <c r="B238" s="483" t="s">
        <v>1315</v>
      </c>
      <c r="C238" s="598" t="s">
        <v>3747</v>
      </c>
      <c r="D238" s="484" t="s">
        <v>31</v>
      </c>
      <c r="E238" s="597">
        <v>2020</v>
      </c>
      <c r="F238" s="486" t="s">
        <v>224</v>
      </c>
      <c r="G238" s="610" t="s">
        <v>2674</v>
      </c>
      <c r="H238" s="517"/>
      <c r="I238" s="517"/>
      <c r="J238" s="517"/>
      <c r="K238" s="517"/>
      <c r="L238" s="517"/>
      <c r="M238" s="517"/>
      <c r="N238" s="517"/>
      <c r="O238" s="517"/>
      <c r="P238" s="517"/>
      <c r="Q238" s="517"/>
      <c r="R238" s="517"/>
      <c r="S238" s="517"/>
      <c r="T238" s="517"/>
      <c r="U238" s="517"/>
      <c r="V238" s="517"/>
      <c r="W238" s="517"/>
      <c r="X238" s="517"/>
      <c r="Y238" s="517"/>
      <c r="Z238" s="517"/>
      <c r="AA238" s="517"/>
      <c r="AB238" s="517"/>
      <c r="AC238" s="517"/>
      <c r="AD238" s="517"/>
      <c r="AE238" s="517"/>
      <c r="AF238" s="517"/>
      <c r="AG238" s="517"/>
      <c r="AH238" s="517"/>
      <c r="AI238" s="517"/>
      <c r="AJ238" s="517"/>
      <c r="AK238" s="517"/>
      <c r="AL238" s="517"/>
      <c r="AM238" s="517"/>
      <c r="AN238" s="517"/>
      <c r="AO238" s="517"/>
      <c r="AP238" s="517"/>
      <c r="AQ238" s="517"/>
      <c r="AR238" s="517"/>
      <c r="AS238" s="517"/>
      <c r="AT238" s="517"/>
      <c r="AU238" s="517"/>
      <c r="AV238" s="517"/>
      <c r="AW238" s="517"/>
      <c r="AX238" s="517"/>
      <c r="AY238" s="517"/>
      <c r="AZ238" s="517"/>
      <c r="BA238" s="517"/>
      <c r="BB238" s="517"/>
      <c r="BC238" s="517"/>
      <c r="BD238" s="517"/>
      <c r="BE238" s="517"/>
      <c r="BF238" s="517"/>
      <c r="BG238" s="517"/>
      <c r="BH238" s="517"/>
      <c r="BI238" s="517"/>
      <c r="BJ238" s="517"/>
      <c r="BK238" s="517"/>
      <c r="BL238" s="517"/>
      <c r="BM238" s="517"/>
      <c r="BN238" s="517"/>
      <c r="BO238" s="517"/>
      <c r="BP238" s="517"/>
      <c r="BQ238" s="517"/>
      <c r="BR238" s="517"/>
      <c r="BS238" s="517"/>
      <c r="BT238" s="517"/>
      <c r="BU238" s="517"/>
      <c r="BV238" s="517"/>
      <c r="BW238" s="517"/>
      <c r="BX238" s="517"/>
      <c r="BY238" s="517"/>
      <c r="BZ238" s="517"/>
      <c r="CA238" s="517"/>
      <c r="CB238" s="517"/>
      <c r="CC238" s="517"/>
      <c r="CD238" s="517"/>
      <c r="CE238" s="517"/>
      <c r="CF238" s="517"/>
      <c r="CG238" s="517"/>
      <c r="CH238" s="517"/>
      <c r="CI238" s="517"/>
      <c r="CJ238" s="517"/>
      <c r="CK238" s="517"/>
      <c r="CL238" s="517"/>
      <c r="CM238" s="517"/>
      <c r="CN238" s="517"/>
      <c r="CO238" s="517"/>
      <c r="CP238" s="517"/>
      <c r="CQ238" s="517"/>
      <c r="CR238" s="517"/>
      <c r="CS238" s="517"/>
      <c r="CT238" s="517"/>
      <c r="CU238" s="517"/>
      <c r="CV238" s="517"/>
      <c r="CW238" s="517"/>
      <c r="CX238" s="517"/>
      <c r="CY238" s="517"/>
      <c r="CZ238" s="517"/>
      <c r="DA238" s="517"/>
      <c r="DB238" s="517"/>
      <c r="DC238" s="517"/>
      <c r="DD238" s="517"/>
      <c r="DE238" s="517"/>
      <c r="DF238" s="517"/>
      <c r="DG238" s="517"/>
      <c r="DH238" s="517"/>
      <c r="DI238" s="517"/>
      <c r="DJ238" s="517"/>
      <c r="DK238" s="517"/>
      <c r="DL238" s="517"/>
      <c r="DM238" s="517"/>
      <c r="DN238" s="517"/>
      <c r="DO238" s="517"/>
      <c r="DP238" s="517"/>
      <c r="DQ238" s="517"/>
      <c r="DR238" s="517"/>
      <c r="DS238" s="517"/>
      <c r="DT238" s="517"/>
      <c r="DU238" s="517"/>
      <c r="DV238" s="517"/>
      <c r="DW238" s="517"/>
      <c r="DX238" s="517"/>
      <c r="DY238" s="517"/>
      <c r="DZ238" s="517"/>
      <c r="EA238" s="517"/>
      <c r="EB238" s="517"/>
      <c r="EC238" s="517"/>
      <c r="ED238" s="517"/>
      <c r="EE238" s="517"/>
      <c r="EF238" s="517"/>
      <c r="EG238" s="517"/>
      <c r="EH238" s="517"/>
      <c r="EI238" s="517"/>
      <c r="EJ238" s="517"/>
      <c r="EK238" s="517"/>
      <c r="EL238" s="517"/>
      <c r="EM238" s="517"/>
      <c r="EN238" s="517"/>
      <c r="EO238" s="517"/>
      <c r="EP238" s="517"/>
      <c r="EQ238" s="517"/>
      <c r="ER238" s="517"/>
      <c r="ES238" s="517"/>
      <c r="ET238" s="517"/>
      <c r="EU238" s="517"/>
      <c r="EV238" s="517"/>
      <c r="EW238" s="517"/>
      <c r="EX238" s="517"/>
      <c r="EY238" s="517"/>
      <c r="EZ238" s="517"/>
      <c r="FA238" s="517"/>
      <c r="FB238" s="517"/>
      <c r="FC238" s="517"/>
      <c r="FD238" s="517"/>
      <c r="FE238" s="517"/>
      <c r="FF238" s="517"/>
      <c r="FG238" s="517"/>
      <c r="FH238" s="517"/>
      <c r="FI238" s="517"/>
      <c r="FJ238" s="517"/>
      <c r="FK238" s="517"/>
      <c r="FL238" s="517"/>
      <c r="FM238" s="517"/>
      <c r="FN238" s="517"/>
      <c r="FO238" s="517"/>
    </row>
    <row r="239" spans="1:176" s="487" customFormat="1" ht="66" x14ac:dyDescent="0.25">
      <c r="A239" s="486">
        <v>19</v>
      </c>
      <c r="B239" s="483" t="s">
        <v>3748</v>
      </c>
      <c r="C239" s="484" t="s">
        <v>3749</v>
      </c>
      <c r="D239" s="484" t="s">
        <v>31</v>
      </c>
      <c r="E239" s="597">
        <v>2020</v>
      </c>
      <c r="F239" s="486" t="s">
        <v>224</v>
      </c>
      <c r="G239" s="610" t="s">
        <v>2674</v>
      </c>
      <c r="H239" s="517"/>
      <c r="I239" s="517"/>
      <c r="J239" s="517"/>
      <c r="K239" s="517"/>
      <c r="L239" s="517"/>
      <c r="M239" s="517"/>
      <c r="N239" s="517"/>
      <c r="O239" s="517"/>
      <c r="P239" s="517"/>
      <c r="Q239" s="517"/>
      <c r="R239" s="517"/>
      <c r="S239" s="517"/>
      <c r="T239" s="517"/>
      <c r="U239" s="517"/>
      <c r="V239" s="517"/>
      <c r="W239" s="517"/>
      <c r="X239" s="517"/>
      <c r="Y239" s="517"/>
      <c r="Z239" s="517"/>
      <c r="AA239" s="517"/>
      <c r="AB239" s="517"/>
      <c r="AC239" s="517"/>
      <c r="AD239" s="517"/>
      <c r="AE239" s="517"/>
      <c r="AF239" s="517"/>
      <c r="AG239" s="517"/>
      <c r="AH239" s="517"/>
      <c r="AI239" s="517"/>
      <c r="AJ239" s="517"/>
      <c r="AK239" s="517"/>
      <c r="AL239" s="517"/>
      <c r="AM239" s="517"/>
      <c r="AN239" s="517"/>
      <c r="AO239" s="517"/>
      <c r="AP239" s="517"/>
      <c r="AQ239" s="517"/>
      <c r="AR239" s="517"/>
      <c r="AS239" s="517"/>
      <c r="AT239" s="517"/>
      <c r="AU239" s="517"/>
      <c r="AV239" s="517"/>
      <c r="AW239" s="517"/>
      <c r="AX239" s="517"/>
      <c r="AY239" s="517"/>
      <c r="AZ239" s="517"/>
      <c r="BA239" s="517"/>
      <c r="BB239" s="517"/>
      <c r="BC239" s="517"/>
      <c r="BD239" s="517"/>
      <c r="BE239" s="517"/>
      <c r="BF239" s="517"/>
      <c r="BG239" s="517"/>
      <c r="BH239" s="517"/>
      <c r="BI239" s="517"/>
      <c r="BJ239" s="517"/>
      <c r="BK239" s="517"/>
      <c r="BL239" s="517"/>
      <c r="BM239" s="517"/>
      <c r="BN239" s="517"/>
      <c r="BO239" s="517"/>
      <c r="BP239" s="517"/>
      <c r="BQ239" s="517"/>
      <c r="BR239" s="517"/>
      <c r="BS239" s="517"/>
      <c r="BT239" s="517"/>
      <c r="BU239" s="517"/>
      <c r="BV239" s="517"/>
      <c r="BW239" s="517"/>
      <c r="BX239" s="517"/>
      <c r="BY239" s="517"/>
      <c r="BZ239" s="517"/>
      <c r="CA239" s="517"/>
      <c r="CB239" s="517"/>
      <c r="CC239" s="517"/>
      <c r="CD239" s="517"/>
      <c r="CE239" s="517"/>
      <c r="CF239" s="517"/>
      <c r="CG239" s="517"/>
      <c r="CH239" s="517"/>
      <c r="CI239" s="517"/>
      <c r="CJ239" s="517"/>
      <c r="CK239" s="517"/>
      <c r="CL239" s="517"/>
      <c r="CM239" s="517"/>
      <c r="CN239" s="517"/>
      <c r="CO239" s="517"/>
      <c r="CP239" s="517"/>
      <c r="CQ239" s="517"/>
      <c r="CR239" s="517"/>
      <c r="CS239" s="517"/>
      <c r="CT239" s="517"/>
      <c r="CU239" s="517"/>
      <c r="CV239" s="517"/>
      <c r="CW239" s="517"/>
      <c r="CX239" s="517"/>
      <c r="CY239" s="517"/>
      <c r="CZ239" s="517"/>
      <c r="DA239" s="517"/>
      <c r="DB239" s="517"/>
      <c r="DC239" s="517"/>
      <c r="DD239" s="517"/>
      <c r="DE239" s="517"/>
      <c r="DF239" s="517"/>
      <c r="DG239" s="517"/>
      <c r="DH239" s="517"/>
      <c r="DI239" s="517"/>
      <c r="DJ239" s="517"/>
      <c r="DK239" s="517"/>
      <c r="DL239" s="517"/>
      <c r="DM239" s="517"/>
      <c r="DN239" s="517"/>
      <c r="DO239" s="517"/>
      <c r="DP239" s="517"/>
      <c r="DQ239" s="517"/>
      <c r="DR239" s="517"/>
      <c r="DS239" s="517"/>
      <c r="DT239" s="517"/>
      <c r="DU239" s="517"/>
      <c r="DV239" s="517"/>
      <c r="DW239" s="517"/>
      <c r="DX239" s="517"/>
      <c r="DY239" s="517"/>
      <c r="DZ239" s="517"/>
      <c r="EA239" s="517"/>
      <c r="EB239" s="517"/>
      <c r="EC239" s="517"/>
      <c r="ED239" s="517"/>
      <c r="EE239" s="517"/>
      <c r="EF239" s="517"/>
      <c r="EG239" s="517"/>
      <c r="EH239" s="517"/>
      <c r="EI239" s="517"/>
      <c r="EJ239" s="517"/>
      <c r="EK239" s="517"/>
      <c r="EL239" s="517"/>
      <c r="EM239" s="517"/>
      <c r="EN239" s="517"/>
      <c r="EO239" s="517"/>
      <c r="EP239" s="517"/>
      <c r="EQ239" s="517"/>
      <c r="ER239" s="517"/>
      <c r="ES239" s="517"/>
      <c r="ET239" s="517"/>
      <c r="EU239" s="517"/>
      <c r="EV239" s="517"/>
      <c r="EW239" s="517"/>
      <c r="EX239" s="517"/>
      <c r="EY239" s="517"/>
      <c r="EZ239" s="517"/>
      <c r="FA239" s="517"/>
      <c r="FB239" s="517"/>
      <c r="FC239" s="517"/>
      <c r="FD239" s="517"/>
      <c r="FE239" s="517"/>
      <c r="FF239" s="517"/>
      <c r="FG239" s="517"/>
      <c r="FH239" s="517"/>
      <c r="FI239" s="517"/>
      <c r="FJ239" s="517"/>
      <c r="FK239" s="517"/>
      <c r="FL239" s="517"/>
      <c r="FM239" s="517"/>
      <c r="FN239" s="517"/>
      <c r="FO239" s="517"/>
    </row>
    <row r="240" spans="1:176" s="487" customFormat="1" ht="49.5" x14ac:dyDescent="0.25">
      <c r="A240" s="486">
        <v>26</v>
      </c>
      <c r="B240" s="198" t="s">
        <v>1317</v>
      </c>
      <c r="C240" s="484" t="s">
        <v>3750</v>
      </c>
      <c r="D240" s="484" t="s">
        <v>3751</v>
      </c>
      <c r="E240" s="597">
        <v>2020</v>
      </c>
      <c r="F240" s="486" t="s">
        <v>224</v>
      </c>
      <c r="G240" s="610" t="s">
        <v>2674</v>
      </c>
    </row>
    <row r="241" spans="1:7" s="487" customFormat="1" ht="49.5" x14ac:dyDescent="0.25">
      <c r="A241" s="486">
        <v>31</v>
      </c>
      <c r="B241" s="483" t="s">
        <v>3752</v>
      </c>
      <c r="C241" s="484" t="s">
        <v>3753</v>
      </c>
      <c r="D241" s="484" t="s">
        <v>3754</v>
      </c>
      <c r="E241" s="597">
        <v>2020</v>
      </c>
      <c r="F241" s="486" t="s">
        <v>224</v>
      </c>
      <c r="G241" s="610" t="s">
        <v>2674</v>
      </c>
    </row>
    <row r="242" spans="1:7" s="487" customFormat="1" ht="49.5" x14ac:dyDescent="0.25">
      <c r="A242" s="486">
        <v>33</v>
      </c>
      <c r="B242" s="483" t="s">
        <v>3026</v>
      </c>
      <c r="C242" s="484" t="s">
        <v>3027</v>
      </c>
      <c r="D242" s="484" t="s">
        <v>3028</v>
      </c>
      <c r="E242" s="597">
        <v>2020</v>
      </c>
      <c r="F242" s="486" t="s">
        <v>224</v>
      </c>
      <c r="G242" s="610" t="s">
        <v>2674</v>
      </c>
    </row>
    <row r="243" spans="1:7" s="487" customFormat="1" ht="49.5" x14ac:dyDescent="0.25">
      <c r="A243" s="486">
        <v>37</v>
      </c>
      <c r="B243" s="483" t="s">
        <v>1322</v>
      </c>
      <c r="C243" s="484" t="s">
        <v>3755</v>
      </c>
      <c r="D243" s="484" t="s">
        <v>3017</v>
      </c>
      <c r="E243" s="597">
        <v>2020</v>
      </c>
      <c r="F243" s="486" t="s">
        <v>224</v>
      </c>
      <c r="G243" s="610" t="s">
        <v>2674</v>
      </c>
    </row>
    <row r="244" spans="1:7" s="487" customFormat="1" ht="49.5" x14ac:dyDescent="0.25">
      <c r="A244" s="486">
        <v>38</v>
      </c>
      <c r="B244" s="483" t="s">
        <v>3020</v>
      </c>
      <c r="C244" s="484" t="s">
        <v>3021</v>
      </c>
      <c r="D244" s="484" t="s">
        <v>3017</v>
      </c>
      <c r="E244" s="597">
        <v>2020</v>
      </c>
      <c r="F244" s="486" t="s">
        <v>224</v>
      </c>
      <c r="G244" s="610" t="s">
        <v>2674</v>
      </c>
    </row>
    <row r="245" spans="1:7" s="487" customFormat="1" ht="49.5" x14ac:dyDescent="0.25">
      <c r="A245" s="486">
        <v>39</v>
      </c>
      <c r="B245" s="198" t="s">
        <v>3022</v>
      </c>
      <c r="C245" s="484" t="s">
        <v>3023</v>
      </c>
      <c r="D245" s="484" t="s">
        <v>3017</v>
      </c>
      <c r="E245" s="597">
        <v>2020</v>
      </c>
      <c r="F245" s="486" t="s">
        <v>224</v>
      </c>
      <c r="G245" s="610" t="s">
        <v>2674</v>
      </c>
    </row>
    <row r="246" spans="1:7" s="487" customFormat="1" ht="66" x14ac:dyDescent="0.25">
      <c r="A246" s="486">
        <v>40</v>
      </c>
      <c r="B246" s="483" t="s">
        <v>3032</v>
      </c>
      <c r="C246" s="484" t="s">
        <v>3033</v>
      </c>
      <c r="D246" s="484" t="s">
        <v>3017</v>
      </c>
      <c r="E246" s="597">
        <v>2020</v>
      </c>
      <c r="F246" s="486" t="s">
        <v>224</v>
      </c>
      <c r="G246" s="610" t="s">
        <v>2674</v>
      </c>
    </row>
    <row r="247" spans="1:7" s="487" customFormat="1" ht="49.5" x14ac:dyDescent="0.25">
      <c r="A247" s="486">
        <v>41</v>
      </c>
      <c r="B247" s="483" t="s">
        <v>3756</v>
      </c>
      <c r="C247" s="484" t="s">
        <v>3757</v>
      </c>
      <c r="D247" s="484" t="s">
        <v>3017</v>
      </c>
      <c r="E247" s="597">
        <v>2020</v>
      </c>
      <c r="F247" s="486" t="s">
        <v>224</v>
      </c>
      <c r="G247" s="610" t="s">
        <v>2674</v>
      </c>
    </row>
    <row r="248" spans="1:7" s="487" customFormat="1" ht="82.5" x14ac:dyDescent="0.25">
      <c r="A248" s="486">
        <v>42</v>
      </c>
      <c r="B248" s="483" t="s">
        <v>3758</v>
      </c>
      <c r="C248" s="598" t="s">
        <v>3759</v>
      </c>
      <c r="D248" s="484" t="s">
        <v>3017</v>
      </c>
      <c r="E248" s="597">
        <v>2020</v>
      </c>
      <c r="F248" s="486" t="s">
        <v>224</v>
      </c>
      <c r="G248" s="610" t="s">
        <v>2674</v>
      </c>
    </row>
    <row r="249" spans="1:7" s="487" customFormat="1" ht="82.5" x14ac:dyDescent="0.25">
      <c r="A249" s="486">
        <v>44</v>
      </c>
      <c r="B249" s="483" t="s">
        <v>3029</v>
      </c>
      <c r="C249" s="598" t="s">
        <v>3030</v>
      </c>
      <c r="D249" s="484" t="s">
        <v>3031</v>
      </c>
      <c r="E249" s="597">
        <v>2020</v>
      </c>
      <c r="F249" s="486" t="s">
        <v>224</v>
      </c>
      <c r="G249" s="610" t="s">
        <v>2674</v>
      </c>
    </row>
    <row r="250" spans="1:7" s="487" customFormat="1" ht="49.5" x14ac:dyDescent="0.25">
      <c r="A250" s="486">
        <v>52</v>
      </c>
      <c r="B250" s="483" t="s">
        <v>3760</v>
      </c>
      <c r="C250" s="598" t="s">
        <v>3761</v>
      </c>
      <c r="D250" s="484" t="s">
        <v>3762</v>
      </c>
      <c r="E250" s="597">
        <v>2020</v>
      </c>
      <c r="F250" s="486" t="s">
        <v>224</v>
      </c>
      <c r="G250" s="610" t="s">
        <v>2674</v>
      </c>
    </row>
    <row r="251" spans="1:7" s="487" customFormat="1" ht="33" x14ac:dyDescent="0.25">
      <c r="A251" s="486">
        <v>59</v>
      </c>
      <c r="B251" s="483" t="s">
        <v>3024</v>
      </c>
      <c r="C251" s="484" t="s">
        <v>3025</v>
      </c>
      <c r="D251" s="484" t="s">
        <v>519</v>
      </c>
      <c r="E251" s="597">
        <v>2020</v>
      </c>
      <c r="F251" s="486" t="s">
        <v>224</v>
      </c>
      <c r="G251" s="610" t="s">
        <v>2674</v>
      </c>
    </row>
    <row r="252" spans="1:7" s="487" customFormat="1" ht="49.5" x14ac:dyDescent="0.25">
      <c r="A252" s="486">
        <v>83</v>
      </c>
      <c r="B252" s="483" t="s">
        <v>3763</v>
      </c>
      <c r="C252" s="598" t="s">
        <v>3764</v>
      </c>
      <c r="D252" s="484" t="s">
        <v>3059</v>
      </c>
      <c r="E252" s="597">
        <v>2020</v>
      </c>
      <c r="F252" s="486" t="s">
        <v>224</v>
      </c>
      <c r="G252" s="610" t="s">
        <v>2674</v>
      </c>
    </row>
    <row r="253" spans="1:7" s="487" customFormat="1" ht="33" x14ac:dyDescent="0.25">
      <c r="A253" s="486">
        <v>106</v>
      </c>
      <c r="B253" s="483" t="s">
        <v>3765</v>
      </c>
      <c r="C253" s="484" t="s">
        <v>3766</v>
      </c>
      <c r="D253" s="484" t="s">
        <v>3588</v>
      </c>
      <c r="E253" s="597">
        <v>2020</v>
      </c>
      <c r="F253" s="486" t="s">
        <v>224</v>
      </c>
      <c r="G253" s="610" t="s">
        <v>2674</v>
      </c>
    </row>
    <row r="254" spans="1:7" s="487" customFormat="1" ht="49.5" x14ac:dyDescent="0.25">
      <c r="A254" s="486">
        <v>109</v>
      </c>
      <c r="B254" s="483" t="s">
        <v>3767</v>
      </c>
      <c r="C254" s="598" t="s">
        <v>3768</v>
      </c>
      <c r="D254" s="484" t="s">
        <v>3769</v>
      </c>
      <c r="E254" s="597">
        <v>2020</v>
      </c>
      <c r="F254" s="486" t="s">
        <v>224</v>
      </c>
      <c r="G254" s="610" t="s">
        <v>2674</v>
      </c>
    </row>
    <row r="255" spans="1:7" s="487" customFormat="1" ht="49.5" x14ac:dyDescent="0.25">
      <c r="A255" s="486">
        <v>124</v>
      </c>
      <c r="B255" s="483" t="s">
        <v>3018</v>
      </c>
      <c r="C255" s="484" t="s">
        <v>3019</v>
      </c>
      <c r="D255" s="484" t="s">
        <v>1332</v>
      </c>
      <c r="E255" s="597">
        <v>2020</v>
      </c>
      <c r="F255" s="486" t="s">
        <v>224</v>
      </c>
      <c r="G255" s="610" t="s">
        <v>2674</v>
      </c>
    </row>
    <row r="256" spans="1:7" s="487" customFormat="1" ht="33" x14ac:dyDescent="0.25">
      <c r="A256" s="486">
        <v>126</v>
      </c>
      <c r="B256" s="198" t="s">
        <v>3770</v>
      </c>
      <c r="C256" s="598" t="s">
        <v>3771</v>
      </c>
      <c r="D256" s="199" t="s">
        <v>3772</v>
      </c>
      <c r="E256" s="597">
        <v>2020</v>
      </c>
      <c r="F256" s="486" t="s">
        <v>224</v>
      </c>
      <c r="G256" s="610" t="s">
        <v>2674</v>
      </c>
    </row>
    <row r="257" spans="1:8" s="487" customFormat="1" ht="66" x14ac:dyDescent="0.25">
      <c r="A257" s="486">
        <v>137</v>
      </c>
      <c r="B257" s="483" t="s">
        <v>1325</v>
      </c>
      <c r="C257" s="484" t="s">
        <v>3773</v>
      </c>
      <c r="D257" s="484" t="s">
        <v>1334</v>
      </c>
      <c r="E257" s="597">
        <v>2020</v>
      </c>
      <c r="F257" s="486" t="s">
        <v>224</v>
      </c>
      <c r="G257" s="610" t="s">
        <v>2674</v>
      </c>
    </row>
    <row r="258" spans="1:8" s="487" customFormat="1" ht="49.5" x14ac:dyDescent="0.25">
      <c r="A258" s="486">
        <v>138</v>
      </c>
      <c r="B258" s="483" t="s">
        <v>3774</v>
      </c>
      <c r="C258" s="484" t="s">
        <v>3775</v>
      </c>
      <c r="D258" s="484" t="s">
        <v>3776</v>
      </c>
      <c r="E258" s="597">
        <v>2020</v>
      </c>
      <c r="F258" s="486" t="s">
        <v>224</v>
      </c>
      <c r="G258" s="610" t="s">
        <v>2674</v>
      </c>
    </row>
    <row r="259" spans="1:8" s="487" customFormat="1" ht="49.5" x14ac:dyDescent="0.25">
      <c r="A259" s="486">
        <v>142</v>
      </c>
      <c r="B259" s="483" t="s">
        <v>1313</v>
      </c>
      <c r="C259" s="598" t="s">
        <v>3777</v>
      </c>
      <c r="D259" s="484" t="s">
        <v>701</v>
      </c>
      <c r="E259" s="597">
        <v>2020</v>
      </c>
      <c r="F259" s="486" t="s">
        <v>224</v>
      </c>
      <c r="G259" s="610" t="s">
        <v>2674</v>
      </c>
    </row>
    <row r="260" spans="1:8" s="545" customFormat="1" ht="31.5" x14ac:dyDescent="0.25">
      <c r="A260" s="639">
        <v>30</v>
      </c>
      <c r="B260" s="640" t="s">
        <v>3034</v>
      </c>
      <c r="C260" s="640" t="s">
        <v>4053</v>
      </c>
      <c r="D260" s="639" t="s">
        <v>213</v>
      </c>
      <c r="E260" s="642">
        <v>2020</v>
      </c>
      <c r="F260" s="646" t="s">
        <v>224</v>
      </c>
      <c r="G260" s="165" t="s">
        <v>2676</v>
      </c>
      <c r="H260" s="654"/>
    </row>
    <row r="261" spans="1:8" s="545" customFormat="1" ht="31.5" x14ac:dyDescent="0.25">
      <c r="A261" s="644">
        <v>31</v>
      </c>
      <c r="B261" s="645" t="s">
        <v>3035</v>
      </c>
      <c r="C261" s="647" t="s">
        <v>4054</v>
      </c>
      <c r="D261" s="644" t="s">
        <v>213</v>
      </c>
      <c r="E261" s="642">
        <v>2020</v>
      </c>
      <c r="F261" s="646" t="s">
        <v>224</v>
      </c>
      <c r="G261" s="165" t="s">
        <v>2676</v>
      </c>
      <c r="H261" s="654"/>
    </row>
    <row r="262" spans="1:8" s="545" customFormat="1" ht="31.5" x14ac:dyDescent="0.25">
      <c r="A262" s="639">
        <v>32</v>
      </c>
      <c r="B262" s="640" t="s">
        <v>3036</v>
      </c>
      <c r="C262" s="640" t="s">
        <v>4055</v>
      </c>
      <c r="D262" s="639" t="s">
        <v>213</v>
      </c>
      <c r="E262" s="642">
        <v>2020</v>
      </c>
      <c r="F262" s="646" t="s">
        <v>224</v>
      </c>
      <c r="G262" s="165" t="s">
        <v>2676</v>
      </c>
      <c r="H262" s="654"/>
    </row>
    <row r="263" spans="1:8" s="545" customFormat="1" ht="31.5" x14ac:dyDescent="0.25">
      <c r="A263" s="644">
        <v>33</v>
      </c>
      <c r="B263" s="645" t="s">
        <v>4056</v>
      </c>
      <c r="C263" s="645" t="s">
        <v>4057</v>
      </c>
      <c r="D263" s="644" t="s">
        <v>1159</v>
      </c>
      <c r="E263" s="642">
        <v>2020</v>
      </c>
      <c r="F263" s="646" t="s">
        <v>224</v>
      </c>
      <c r="G263" s="165" t="s">
        <v>2676</v>
      </c>
      <c r="H263" s="654"/>
    </row>
    <row r="264" spans="1:8" s="545" customFormat="1" ht="31.5" x14ac:dyDescent="0.25">
      <c r="A264" s="639">
        <v>34</v>
      </c>
      <c r="B264" s="640" t="s">
        <v>4058</v>
      </c>
      <c r="C264" s="641" t="s">
        <v>4059</v>
      </c>
      <c r="D264" s="639" t="s">
        <v>1159</v>
      </c>
      <c r="E264" s="642">
        <v>2020</v>
      </c>
      <c r="F264" s="646" t="s">
        <v>224</v>
      </c>
      <c r="G264" s="165" t="s">
        <v>2676</v>
      </c>
      <c r="H264" s="654"/>
    </row>
    <row r="265" spans="1:8" s="559" customFormat="1" ht="63" x14ac:dyDescent="0.25">
      <c r="A265" s="612">
        <v>10</v>
      </c>
      <c r="B265" s="147" t="s">
        <v>3748</v>
      </c>
      <c r="C265" s="623" t="s">
        <v>3778</v>
      </c>
      <c r="D265" s="633" t="s">
        <v>31</v>
      </c>
      <c r="E265" s="614">
        <v>2021</v>
      </c>
      <c r="F265" s="596" t="s">
        <v>224</v>
      </c>
      <c r="G265" s="610" t="s">
        <v>2674</v>
      </c>
    </row>
    <row r="266" spans="1:8" s="559" customFormat="1" ht="47.25" x14ac:dyDescent="0.25">
      <c r="A266" s="612">
        <v>11</v>
      </c>
      <c r="B266" s="626" t="s">
        <v>3779</v>
      </c>
      <c r="C266" s="630" t="s">
        <v>3780</v>
      </c>
      <c r="D266" s="628" t="s">
        <v>349</v>
      </c>
      <c r="E266" s="614">
        <v>2021</v>
      </c>
      <c r="F266" s="596" t="s">
        <v>224</v>
      </c>
      <c r="G266" s="610" t="s">
        <v>2674</v>
      </c>
    </row>
    <row r="267" spans="1:8" s="559" customFormat="1" ht="47.25" x14ac:dyDescent="0.25">
      <c r="A267" s="612">
        <v>13</v>
      </c>
      <c r="B267" s="626" t="s">
        <v>3756</v>
      </c>
      <c r="C267" s="630" t="s">
        <v>3781</v>
      </c>
      <c r="D267" s="628" t="s">
        <v>3782</v>
      </c>
      <c r="E267" s="614">
        <v>2021</v>
      </c>
      <c r="F267" s="596" t="s">
        <v>224</v>
      </c>
      <c r="G267" s="610" t="s">
        <v>2674</v>
      </c>
    </row>
    <row r="268" spans="1:8" s="559" customFormat="1" ht="63" x14ac:dyDescent="0.25">
      <c r="A268" s="612">
        <v>21</v>
      </c>
      <c r="B268" s="615" t="s">
        <v>3783</v>
      </c>
      <c r="C268" s="616" t="s">
        <v>3784</v>
      </c>
      <c r="D268" s="617" t="s">
        <v>3785</v>
      </c>
      <c r="E268" s="614">
        <v>2021</v>
      </c>
      <c r="F268" s="596" t="s">
        <v>224</v>
      </c>
      <c r="G268" s="610" t="s">
        <v>2674</v>
      </c>
    </row>
    <row r="269" spans="1:8" s="559" customFormat="1" ht="47.25" x14ac:dyDescent="0.25">
      <c r="A269" s="612">
        <v>31</v>
      </c>
      <c r="B269" s="634" t="s">
        <v>3786</v>
      </c>
      <c r="C269" s="635" t="s">
        <v>3787</v>
      </c>
      <c r="D269" s="636" t="s">
        <v>3788</v>
      </c>
      <c r="E269" s="614">
        <v>2021</v>
      </c>
      <c r="F269" s="596" t="s">
        <v>224</v>
      </c>
      <c r="G269" s="610" t="s">
        <v>2674</v>
      </c>
    </row>
    <row r="270" spans="1:8" s="559" customFormat="1" ht="47.25" x14ac:dyDescent="0.25">
      <c r="A270" s="612">
        <v>33</v>
      </c>
      <c r="B270" s="626" t="s">
        <v>3789</v>
      </c>
      <c r="C270" s="630" t="s">
        <v>3790</v>
      </c>
      <c r="D270" s="636" t="s">
        <v>3791</v>
      </c>
      <c r="E270" s="614">
        <v>2021</v>
      </c>
      <c r="F270" s="596" t="s">
        <v>224</v>
      </c>
      <c r="G270" s="610" t="s">
        <v>2674</v>
      </c>
    </row>
    <row r="271" spans="1:8" s="559" customFormat="1" ht="31.5" x14ac:dyDescent="0.25">
      <c r="A271" s="612">
        <v>38</v>
      </c>
      <c r="B271" s="626" t="s">
        <v>3792</v>
      </c>
      <c r="C271" s="630" t="s">
        <v>3793</v>
      </c>
      <c r="D271" s="636" t="s">
        <v>3794</v>
      </c>
      <c r="E271" s="614">
        <v>2021</v>
      </c>
      <c r="F271" s="596" t="s">
        <v>224</v>
      </c>
      <c r="G271" s="610" t="s">
        <v>2674</v>
      </c>
    </row>
    <row r="272" spans="1:8" s="559" customFormat="1" ht="47.25" x14ac:dyDescent="0.25">
      <c r="A272" s="612">
        <v>47</v>
      </c>
      <c r="B272" s="626" t="s">
        <v>3795</v>
      </c>
      <c r="C272" s="630" t="s">
        <v>3796</v>
      </c>
      <c r="D272" s="636" t="s">
        <v>3788</v>
      </c>
      <c r="E272" s="614">
        <v>2021</v>
      </c>
      <c r="F272" s="596" t="s">
        <v>224</v>
      </c>
      <c r="G272" s="610" t="s">
        <v>2674</v>
      </c>
    </row>
    <row r="273" spans="1:7" s="559" customFormat="1" ht="31.5" x14ac:dyDescent="0.25">
      <c r="A273" s="612">
        <v>58</v>
      </c>
      <c r="B273" s="626" t="s">
        <v>3797</v>
      </c>
      <c r="C273" s="630" t="s">
        <v>3798</v>
      </c>
      <c r="D273" s="628" t="s">
        <v>3799</v>
      </c>
      <c r="E273" s="614">
        <v>2021</v>
      </c>
      <c r="F273" s="596" t="s">
        <v>224</v>
      </c>
      <c r="G273" s="610" t="s">
        <v>2674</v>
      </c>
    </row>
    <row r="274" spans="1:7" s="559" customFormat="1" ht="47.25" x14ac:dyDescent="0.25">
      <c r="A274" s="612">
        <v>69</v>
      </c>
      <c r="B274" s="626" t="s">
        <v>3800</v>
      </c>
      <c r="C274" s="629" t="s">
        <v>3801</v>
      </c>
      <c r="D274" s="628" t="s">
        <v>31</v>
      </c>
      <c r="E274" s="614">
        <v>2021</v>
      </c>
      <c r="F274" s="596" t="s">
        <v>224</v>
      </c>
      <c r="G274" s="610" t="s">
        <v>2674</v>
      </c>
    </row>
    <row r="275" spans="1:7" s="559" customFormat="1" ht="47.25" x14ac:dyDescent="0.25">
      <c r="A275" s="612">
        <v>73</v>
      </c>
      <c r="B275" s="615" t="s">
        <v>3802</v>
      </c>
      <c r="C275" s="637" t="s">
        <v>3803</v>
      </c>
      <c r="D275" s="617" t="s">
        <v>428</v>
      </c>
      <c r="E275" s="614">
        <v>2021</v>
      </c>
      <c r="F275" s="596" t="s">
        <v>224</v>
      </c>
      <c r="G275" s="610" t="s">
        <v>2674</v>
      </c>
    </row>
    <row r="276" spans="1:7" s="559" customFormat="1" ht="94.5" x14ac:dyDescent="0.25">
      <c r="A276" s="612">
        <v>76</v>
      </c>
      <c r="B276" s="626" t="s">
        <v>3804</v>
      </c>
      <c r="C276" s="630" t="s">
        <v>3805</v>
      </c>
      <c r="D276" s="628" t="s">
        <v>3806</v>
      </c>
      <c r="E276" s="614">
        <v>2021</v>
      </c>
      <c r="F276" s="596" t="s">
        <v>224</v>
      </c>
      <c r="G276" s="610" t="s">
        <v>2674</v>
      </c>
    </row>
    <row r="277" spans="1:7" s="559" customFormat="1" ht="47.25" x14ac:dyDescent="0.25">
      <c r="A277" s="612">
        <v>78</v>
      </c>
      <c r="B277" s="626" t="s">
        <v>3807</v>
      </c>
      <c r="C277" s="630" t="s">
        <v>3808</v>
      </c>
      <c r="D277" s="628" t="s">
        <v>3809</v>
      </c>
      <c r="E277" s="614">
        <v>2021</v>
      </c>
      <c r="F277" s="596" t="s">
        <v>224</v>
      </c>
      <c r="G277" s="610" t="s">
        <v>2674</v>
      </c>
    </row>
    <row r="278" spans="1:7" s="559" customFormat="1" ht="47.25" x14ac:dyDescent="0.25">
      <c r="A278" s="612">
        <v>115</v>
      </c>
      <c r="B278" s="626" t="s">
        <v>3810</v>
      </c>
      <c r="C278" s="629" t="s">
        <v>3811</v>
      </c>
      <c r="D278" s="628" t="s">
        <v>30</v>
      </c>
      <c r="E278" s="614">
        <v>2021</v>
      </c>
      <c r="F278" s="596" t="s">
        <v>224</v>
      </c>
      <c r="G278" s="610" t="s">
        <v>2674</v>
      </c>
    </row>
    <row r="279" spans="1:7" s="559" customFormat="1" ht="63" x14ac:dyDescent="0.25">
      <c r="A279" s="612">
        <v>116</v>
      </c>
      <c r="B279" s="626" t="s">
        <v>3812</v>
      </c>
      <c r="C279" s="629" t="s">
        <v>3813</v>
      </c>
      <c r="D279" s="628" t="s">
        <v>3814</v>
      </c>
      <c r="E279" s="614">
        <v>2021</v>
      </c>
      <c r="F279" s="596" t="s">
        <v>224</v>
      </c>
      <c r="G279" s="610" t="s">
        <v>2674</v>
      </c>
    </row>
    <row r="280" spans="1:7" s="559" customFormat="1" ht="47.25" x14ac:dyDescent="0.25">
      <c r="A280" s="612">
        <v>117</v>
      </c>
      <c r="B280" s="626" t="s">
        <v>3815</v>
      </c>
      <c r="C280" s="629" t="s">
        <v>3816</v>
      </c>
      <c r="D280" s="628" t="s">
        <v>428</v>
      </c>
      <c r="E280" s="614">
        <v>2021</v>
      </c>
      <c r="F280" s="596" t="s">
        <v>224</v>
      </c>
      <c r="G280" s="610" t="s">
        <v>2674</v>
      </c>
    </row>
    <row r="281" spans="1:7" s="559" customFormat="1" ht="47.25" x14ac:dyDescent="0.25">
      <c r="A281" s="612">
        <v>118</v>
      </c>
      <c r="B281" s="615" t="s">
        <v>3817</v>
      </c>
      <c r="C281" s="616" t="s">
        <v>3818</v>
      </c>
      <c r="D281" s="617" t="s">
        <v>3819</v>
      </c>
      <c r="E281" s="614">
        <v>2021</v>
      </c>
      <c r="F281" s="596" t="s">
        <v>224</v>
      </c>
      <c r="G281" s="610" t="s">
        <v>2674</v>
      </c>
    </row>
    <row r="282" spans="1:7" s="559" customFormat="1" ht="31.5" x14ac:dyDescent="0.25">
      <c r="A282" s="612">
        <v>126</v>
      </c>
      <c r="B282" s="615" t="s">
        <v>3820</v>
      </c>
      <c r="C282" s="616" t="s">
        <v>3821</v>
      </c>
      <c r="D282" s="617" t="s">
        <v>428</v>
      </c>
      <c r="E282" s="614">
        <v>2021</v>
      </c>
      <c r="F282" s="596" t="s">
        <v>224</v>
      </c>
      <c r="G282" s="610" t="s">
        <v>2674</v>
      </c>
    </row>
    <row r="283" spans="1:7" s="559" customFormat="1" ht="31.5" x14ac:dyDescent="0.25">
      <c r="A283" s="612">
        <v>141</v>
      </c>
      <c r="B283" s="626" t="s">
        <v>3822</v>
      </c>
      <c r="C283" s="629" t="s">
        <v>3823</v>
      </c>
      <c r="D283" s="628" t="s">
        <v>3762</v>
      </c>
      <c r="E283" s="614">
        <v>2021</v>
      </c>
      <c r="F283" s="596" t="s">
        <v>224</v>
      </c>
      <c r="G283" s="610" t="s">
        <v>2674</v>
      </c>
    </row>
    <row r="284" spans="1:7" s="559" customFormat="1" ht="31.5" x14ac:dyDescent="0.25">
      <c r="A284" s="612">
        <v>142</v>
      </c>
      <c r="B284" s="626" t="s">
        <v>3824</v>
      </c>
      <c r="C284" s="629" t="s">
        <v>3825</v>
      </c>
      <c r="D284" s="628" t="s">
        <v>698</v>
      </c>
      <c r="E284" s="614">
        <v>2021</v>
      </c>
      <c r="F284" s="596" t="s">
        <v>224</v>
      </c>
      <c r="G284" s="610" t="s">
        <v>2674</v>
      </c>
    </row>
    <row r="285" spans="1:7" s="559" customFormat="1" ht="31.5" x14ac:dyDescent="0.25">
      <c r="A285" s="612">
        <v>180</v>
      </c>
      <c r="B285" s="615" t="s">
        <v>3826</v>
      </c>
      <c r="C285" s="618" t="s">
        <v>3827</v>
      </c>
      <c r="D285" s="617" t="s">
        <v>3728</v>
      </c>
      <c r="E285" s="614">
        <v>2021</v>
      </c>
      <c r="F285" s="596" t="s">
        <v>224</v>
      </c>
      <c r="G285" s="610" t="s">
        <v>2674</v>
      </c>
    </row>
    <row r="286" spans="1:7" s="559" customFormat="1" ht="63" x14ac:dyDescent="0.25">
      <c r="A286" s="612">
        <v>181</v>
      </c>
      <c r="B286" s="615" t="s">
        <v>3828</v>
      </c>
      <c r="C286" s="616" t="s">
        <v>3829</v>
      </c>
      <c r="D286" s="617" t="s">
        <v>3728</v>
      </c>
      <c r="E286" s="614">
        <v>2021</v>
      </c>
      <c r="F286" s="596" t="s">
        <v>224</v>
      </c>
      <c r="G286" s="610" t="s">
        <v>2674</v>
      </c>
    </row>
    <row r="287" spans="1:7" s="559" customFormat="1" ht="31.5" x14ac:dyDescent="0.25">
      <c r="A287" s="612">
        <v>182</v>
      </c>
      <c r="B287" s="626" t="s">
        <v>3770</v>
      </c>
      <c r="C287" s="629" t="s">
        <v>3830</v>
      </c>
      <c r="D287" s="628" t="s">
        <v>3831</v>
      </c>
      <c r="E287" s="614">
        <v>2021</v>
      </c>
      <c r="F287" s="596" t="s">
        <v>224</v>
      </c>
      <c r="G287" s="610" t="s">
        <v>2674</v>
      </c>
    </row>
    <row r="288" spans="1:7" s="559" customFormat="1" ht="31.5" x14ac:dyDescent="0.25">
      <c r="A288" s="612">
        <v>183</v>
      </c>
      <c r="B288" s="626" t="s">
        <v>3832</v>
      </c>
      <c r="C288" s="629" t="s">
        <v>3833</v>
      </c>
      <c r="D288" s="628" t="s">
        <v>31</v>
      </c>
      <c r="E288" s="614">
        <v>2021</v>
      </c>
      <c r="F288" s="596" t="s">
        <v>224</v>
      </c>
      <c r="G288" s="610" t="s">
        <v>2674</v>
      </c>
    </row>
    <row r="289" spans="1:8" s="559" customFormat="1" ht="47.25" x14ac:dyDescent="0.25">
      <c r="A289" s="612">
        <v>184</v>
      </c>
      <c r="B289" s="626" t="s">
        <v>3834</v>
      </c>
      <c r="C289" s="629" t="s">
        <v>3835</v>
      </c>
      <c r="D289" s="628" t="s">
        <v>3836</v>
      </c>
      <c r="E289" s="614">
        <v>2021</v>
      </c>
      <c r="F289" s="596" t="s">
        <v>224</v>
      </c>
      <c r="G289" s="610" t="s">
        <v>2674</v>
      </c>
    </row>
    <row r="290" spans="1:8" s="545" customFormat="1" ht="31.5" x14ac:dyDescent="0.25">
      <c r="A290" s="667">
        <v>52</v>
      </c>
      <c r="B290" s="668" t="s">
        <v>4060</v>
      </c>
      <c r="C290" s="667" t="s">
        <v>4061</v>
      </c>
      <c r="D290" s="667" t="s">
        <v>1159</v>
      </c>
      <c r="E290" s="670">
        <v>2021</v>
      </c>
      <c r="F290" s="675" t="s">
        <v>224</v>
      </c>
      <c r="G290" s="165" t="s">
        <v>2676</v>
      </c>
      <c r="H290" s="654"/>
    </row>
    <row r="291" spans="1:8" s="545" customFormat="1" ht="63" x14ac:dyDescent="0.25">
      <c r="A291" s="667">
        <v>53</v>
      </c>
      <c r="B291" s="668" t="s">
        <v>4062</v>
      </c>
      <c r="C291" s="669" t="s">
        <v>4063</v>
      </c>
      <c r="D291" s="667" t="s">
        <v>3937</v>
      </c>
      <c r="E291" s="670">
        <v>2021</v>
      </c>
      <c r="F291" s="675" t="s">
        <v>224</v>
      </c>
      <c r="G291" s="165" t="s">
        <v>2676</v>
      </c>
      <c r="H291" s="654"/>
    </row>
    <row r="292" spans="1:8" s="545" customFormat="1" ht="47.25" x14ac:dyDescent="0.25">
      <c r="A292" s="667">
        <v>55</v>
      </c>
      <c r="B292" s="668" t="s">
        <v>4064</v>
      </c>
      <c r="C292" s="669" t="s">
        <v>4065</v>
      </c>
      <c r="D292" s="667" t="s">
        <v>4066</v>
      </c>
      <c r="E292" s="670">
        <v>2021</v>
      </c>
      <c r="F292" s="671" t="s">
        <v>224</v>
      </c>
      <c r="G292" s="165" t="s">
        <v>2676</v>
      </c>
      <c r="H292" s="654"/>
    </row>
    <row r="293" spans="1:8" s="545" customFormat="1" ht="63" x14ac:dyDescent="0.25">
      <c r="A293" s="667">
        <v>56</v>
      </c>
      <c r="B293" s="668" t="s">
        <v>4067</v>
      </c>
      <c r="C293" s="667" t="s">
        <v>4068</v>
      </c>
      <c r="D293" s="667" t="s">
        <v>4066</v>
      </c>
      <c r="E293" s="670">
        <v>2021</v>
      </c>
      <c r="F293" s="671" t="s">
        <v>224</v>
      </c>
      <c r="G293" s="165" t="s">
        <v>2676</v>
      </c>
      <c r="H293" s="654"/>
    </row>
    <row r="294" spans="1:8" s="545" customFormat="1" ht="47.25" x14ac:dyDescent="0.25">
      <c r="A294" s="667">
        <v>57</v>
      </c>
      <c r="B294" s="668" t="s">
        <v>4069</v>
      </c>
      <c r="C294" s="669" t="s">
        <v>4070</v>
      </c>
      <c r="D294" s="667" t="s">
        <v>4071</v>
      </c>
      <c r="E294" s="670">
        <v>2021</v>
      </c>
      <c r="F294" s="671" t="s">
        <v>224</v>
      </c>
      <c r="G294" s="165" t="s">
        <v>2676</v>
      </c>
      <c r="H294" s="654"/>
    </row>
    <row r="295" spans="1:8" s="559" customFormat="1" ht="47.25" x14ac:dyDescent="0.25">
      <c r="A295" s="619">
        <v>2</v>
      </c>
      <c r="B295" s="620" t="s">
        <v>3838</v>
      </c>
      <c r="C295" s="619" t="s">
        <v>3839</v>
      </c>
      <c r="D295" s="619" t="s">
        <v>3840</v>
      </c>
      <c r="E295" s="621">
        <v>2022</v>
      </c>
      <c r="F295" s="638" t="s">
        <v>224</v>
      </c>
      <c r="G295" s="610" t="s">
        <v>2674</v>
      </c>
    </row>
    <row r="296" spans="1:8" s="559" customFormat="1" ht="31.5" x14ac:dyDescent="0.25">
      <c r="A296" s="619">
        <v>7</v>
      </c>
      <c r="B296" s="620" t="s">
        <v>3841</v>
      </c>
      <c r="C296" s="619" t="s">
        <v>3842</v>
      </c>
      <c r="D296" s="619" t="s">
        <v>3843</v>
      </c>
      <c r="E296" s="621">
        <v>2022</v>
      </c>
      <c r="F296" s="612" t="s">
        <v>224</v>
      </c>
      <c r="G296" s="610" t="s">
        <v>2674</v>
      </c>
    </row>
    <row r="297" spans="1:8" s="559" customFormat="1" ht="47.25" x14ac:dyDescent="0.25">
      <c r="A297" s="619">
        <v>12</v>
      </c>
      <c r="B297" s="620" t="s">
        <v>3844</v>
      </c>
      <c r="C297" s="619" t="s">
        <v>3845</v>
      </c>
      <c r="D297" s="619" t="s">
        <v>3846</v>
      </c>
      <c r="E297" s="621">
        <v>2022</v>
      </c>
      <c r="F297" s="612" t="s">
        <v>224</v>
      </c>
      <c r="G297" s="610" t="s">
        <v>2674</v>
      </c>
    </row>
    <row r="298" spans="1:8" s="559" customFormat="1" ht="31.5" x14ac:dyDescent="0.25">
      <c r="A298" s="619">
        <v>16</v>
      </c>
      <c r="B298" s="620" t="s">
        <v>3847</v>
      </c>
      <c r="C298" s="622" t="s">
        <v>3848</v>
      </c>
      <c r="D298" s="619" t="s">
        <v>698</v>
      </c>
      <c r="E298" s="621">
        <v>2022</v>
      </c>
      <c r="F298" s="612" t="s">
        <v>224</v>
      </c>
      <c r="G298" s="610" t="s">
        <v>2674</v>
      </c>
    </row>
    <row r="299" spans="1:8" s="559" customFormat="1" ht="47.25" x14ac:dyDescent="0.25">
      <c r="A299" s="619">
        <v>35</v>
      </c>
      <c r="B299" s="620" t="s">
        <v>3849</v>
      </c>
      <c r="C299" s="619" t="s">
        <v>3850</v>
      </c>
      <c r="D299" s="619" t="s">
        <v>553</v>
      </c>
      <c r="E299" s="621">
        <v>2022</v>
      </c>
      <c r="F299" s="612" t="s">
        <v>224</v>
      </c>
      <c r="G299" s="610" t="s">
        <v>2674</v>
      </c>
    </row>
    <row r="300" spans="1:8" s="559" customFormat="1" ht="47.25" x14ac:dyDescent="0.25">
      <c r="A300" s="619">
        <v>39</v>
      </c>
      <c r="B300" s="619" t="s">
        <v>3851</v>
      </c>
      <c r="C300" s="619" t="s">
        <v>3852</v>
      </c>
      <c r="D300" s="619" t="s">
        <v>31</v>
      </c>
      <c r="E300" s="621">
        <v>2022</v>
      </c>
      <c r="F300" s="612" t="s">
        <v>224</v>
      </c>
      <c r="G300" s="610" t="s">
        <v>2674</v>
      </c>
    </row>
    <row r="301" spans="1:8" s="559" customFormat="1" ht="47.25" x14ac:dyDescent="0.25">
      <c r="A301" s="619">
        <v>49</v>
      </c>
      <c r="B301" s="620" t="s">
        <v>3853</v>
      </c>
      <c r="C301" s="619" t="s">
        <v>3854</v>
      </c>
      <c r="D301" s="619" t="s">
        <v>3637</v>
      </c>
      <c r="E301" s="621">
        <v>2022</v>
      </c>
      <c r="F301" s="612" t="s">
        <v>224</v>
      </c>
      <c r="G301" s="610" t="s">
        <v>2674</v>
      </c>
    </row>
    <row r="302" spans="1:8" s="559" customFormat="1" ht="47.25" x14ac:dyDescent="0.25">
      <c r="A302" s="619">
        <v>62</v>
      </c>
      <c r="B302" s="620" t="s">
        <v>3855</v>
      </c>
      <c r="C302" s="619" t="s">
        <v>3856</v>
      </c>
      <c r="D302" s="619" t="s">
        <v>3840</v>
      </c>
      <c r="E302" s="621">
        <v>2022</v>
      </c>
      <c r="F302" s="612" t="s">
        <v>224</v>
      </c>
      <c r="G302" s="610" t="s">
        <v>2674</v>
      </c>
    </row>
    <row r="303" spans="1:8" s="559" customFormat="1" ht="47.25" x14ac:dyDescent="0.25">
      <c r="A303" s="619">
        <v>63</v>
      </c>
      <c r="B303" s="620" t="s">
        <v>3857</v>
      </c>
      <c r="C303" s="619" t="s">
        <v>3858</v>
      </c>
      <c r="D303" s="619" t="s">
        <v>3859</v>
      </c>
      <c r="E303" s="621">
        <v>2022</v>
      </c>
      <c r="F303" s="612" t="s">
        <v>224</v>
      </c>
      <c r="G303" s="610" t="s">
        <v>2674</v>
      </c>
    </row>
    <row r="304" spans="1:8" s="545" customFormat="1" ht="47.25" x14ac:dyDescent="0.25">
      <c r="A304" s="639">
        <v>29</v>
      </c>
      <c r="B304" s="652" t="s">
        <v>4072</v>
      </c>
      <c r="C304" s="639" t="s">
        <v>4073</v>
      </c>
      <c r="D304" s="639" t="s">
        <v>4074</v>
      </c>
      <c r="E304" s="642">
        <v>2022</v>
      </c>
      <c r="F304" s="673" t="s">
        <v>224</v>
      </c>
      <c r="G304" s="165" t="s">
        <v>2676</v>
      </c>
    </row>
    <row r="305" spans="1:7" s="545" customFormat="1" ht="31.5" x14ac:dyDescent="0.25">
      <c r="A305" s="639">
        <v>30</v>
      </c>
      <c r="B305" s="652" t="s">
        <v>4075</v>
      </c>
      <c r="C305" s="639" t="s">
        <v>4076</v>
      </c>
      <c r="D305" s="639" t="s">
        <v>4074</v>
      </c>
      <c r="E305" s="642">
        <v>2022</v>
      </c>
      <c r="F305" s="646" t="s">
        <v>224</v>
      </c>
      <c r="G305" s="165" t="s">
        <v>2676</v>
      </c>
    </row>
    <row r="306" spans="1:7" s="545" customFormat="1" ht="31.5" x14ac:dyDescent="0.25">
      <c r="A306" s="639">
        <v>31</v>
      </c>
      <c r="B306" s="652" t="s">
        <v>4077</v>
      </c>
      <c r="C306" s="639" t="s">
        <v>4078</v>
      </c>
      <c r="D306" s="639" t="s">
        <v>4079</v>
      </c>
      <c r="E306" s="642">
        <v>2022</v>
      </c>
      <c r="F306" s="646" t="s">
        <v>224</v>
      </c>
      <c r="G306" s="165" t="s">
        <v>2676</v>
      </c>
    </row>
    <row r="307" spans="1:7" s="545" customFormat="1" ht="31.5" x14ac:dyDescent="0.25">
      <c r="A307" s="639">
        <v>32</v>
      </c>
      <c r="B307" s="652" t="s">
        <v>4080</v>
      </c>
      <c r="C307" s="639" t="s">
        <v>4081</v>
      </c>
      <c r="D307" s="639" t="s">
        <v>4082</v>
      </c>
      <c r="E307" s="642">
        <v>2022</v>
      </c>
      <c r="F307" s="646" t="s">
        <v>224</v>
      </c>
      <c r="G307" s="165" t="s">
        <v>2676</v>
      </c>
    </row>
    <row r="308" spans="1:7" s="545" customFormat="1" ht="31.5" x14ac:dyDescent="0.25">
      <c r="A308" s="639">
        <v>33</v>
      </c>
      <c r="B308" s="652" t="s">
        <v>4083</v>
      </c>
      <c r="C308" s="653" t="s">
        <v>4084</v>
      </c>
      <c r="D308" s="639" t="s">
        <v>492</v>
      </c>
      <c r="E308" s="642">
        <v>2022</v>
      </c>
      <c r="F308" s="646" t="s">
        <v>224</v>
      </c>
      <c r="G308" s="165" t="s">
        <v>2676</v>
      </c>
    </row>
    <row r="309" spans="1:7" s="545" customFormat="1" ht="31.5" x14ac:dyDescent="0.25">
      <c r="A309" s="639">
        <v>34</v>
      </c>
      <c r="B309" s="652" t="s">
        <v>4085</v>
      </c>
      <c r="C309" s="653" t="s">
        <v>4086</v>
      </c>
      <c r="D309" s="639" t="s">
        <v>4087</v>
      </c>
      <c r="E309" s="642">
        <v>2022</v>
      </c>
      <c r="F309" s="646" t="s">
        <v>224</v>
      </c>
      <c r="G309" s="165" t="s">
        <v>2676</v>
      </c>
    </row>
    <row r="310" spans="1:7" s="545" customFormat="1" ht="47.25" x14ac:dyDescent="0.25">
      <c r="A310" s="639">
        <v>35</v>
      </c>
      <c r="B310" s="652" t="s">
        <v>4088</v>
      </c>
      <c r="C310" s="639" t="s">
        <v>4089</v>
      </c>
      <c r="D310" s="639" t="s">
        <v>4090</v>
      </c>
      <c r="E310" s="642">
        <v>2022</v>
      </c>
      <c r="F310" s="646" t="s">
        <v>224</v>
      </c>
      <c r="G310" s="165" t="s">
        <v>2676</v>
      </c>
    </row>
    <row r="311" spans="1:7" s="545" customFormat="1" ht="47.25" x14ac:dyDescent="0.25">
      <c r="A311" s="639">
        <v>36</v>
      </c>
      <c r="B311" s="652" t="s">
        <v>4091</v>
      </c>
      <c r="C311" s="653" t="s">
        <v>4092</v>
      </c>
      <c r="D311" s="639" t="s">
        <v>492</v>
      </c>
      <c r="E311" s="642">
        <v>2022</v>
      </c>
      <c r="F311" s="646" t="s">
        <v>224</v>
      </c>
      <c r="G311" s="165" t="s">
        <v>2676</v>
      </c>
    </row>
    <row r="312" spans="1:7" s="545" customFormat="1" ht="31.5" x14ac:dyDescent="0.25">
      <c r="A312" s="639">
        <v>37</v>
      </c>
      <c r="B312" s="652" t="s">
        <v>4093</v>
      </c>
      <c r="C312" s="653" t="s">
        <v>4094</v>
      </c>
      <c r="D312" s="639" t="s">
        <v>492</v>
      </c>
      <c r="E312" s="642">
        <v>2022</v>
      </c>
      <c r="F312" s="646" t="s">
        <v>224</v>
      </c>
      <c r="G312" s="165" t="s">
        <v>2676</v>
      </c>
    </row>
    <row r="313" spans="1:7" s="545" customFormat="1" ht="31.5" x14ac:dyDescent="0.25">
      <c r="A313" s="639">
        <v>38</v>
      </c>
      <c r="B313" s="652" t="s">
        <v>4095</v>
      </c>
      <c r="C313" s="653" t="s">
        <v>4096</v>
      </c>
      <c r="D313" s="639" t="s">
        <v>4097</v>
      </c>
      <c r="E313" s="642">
        <v>2022</v>
      </c>
      <c r="F313" s="646" t="s">
        <v>224</v>
      </c>
      <c r="G313" s="165" t="s">
        <v>2676</v>
      </c>
    </row>
    <row r="314" spans="1:7" s="545" customFormat="1" ht="31.5" x14ac:dyDescent="0.25">
      <c r="A314" s="639">
        <v>39</v>
      </c>
      <c r="B314" s="652" t="s">
        <v>4098</v>
      </c>
      <c r="C314" s="639" t="s">
        <v>4099</v>
      </c>
      <c r="D314" s="639" t="s">
        <v>4100</v>
      </c>
      <c r="E314" s="642">
        <v>2022</v>
      </c>
      <c r="F314" s="646" t="s">
        <v>224</v>
      </c>
      <c r="G314" s="165" t="s">
        <v>2676</v>
      </c>
    </row>
    <row r="315" spans="1:7" s="580" customFormat="1" ht="78.75" x14ac:dyDescent="0.2">
      <c r="A315" s="639">
        <v>20</v>
      </c>
      <c r="B315" s="639" t="s">
        <v>4235</v>
      </c>
      <c r="C315" s="639" t="s">
        <v>4236</v>
      </c>
      <c r="D315" s="639" t="s">
        <v>4237</v>
      </c>
      <c r="E315" s="676">
        <v>43933</v>
      </c>
      <c r="F315" s="646" t="s">
        <v>224</v>
      </c>
      <c r="G315" s="408" t="s">
        <v>2673</v>
      </c>
    </row>
    <row r="316" spans="1:7" s="580" customFormat="1" ht="47.25" x14ac:dyDescent="0.2">
      <c r="A316" s="639">
        <v>21</v>
      </c>
      <c r="B316" s="639" t="s">
        <v>4238</v>
      </c>
      <c r="C316" s="639" t="s">
        <v>4239</v>
      </c>
      <c r="D316" s="639" t="s">
        <v>4240</v>
      </c>
      <c r="E316" s="676">
        <v>43966</v>
      </c>
      <c r="F316" s="646" t="s">
        <v>224</v>
      </c>
      <c r="G316" s="408" t="s">
        <v>2673</v>
      </c>
    </row>
    <row r="317" spans="1:7" s="580" customFormat="1" ht="47.25" x14ac:dyDescent="0.2">
      <c r="A317" s="639">
        <v>22</v>
      </c>
      <c r="B317" s="639" t="s">
        <v>4241</v>
      </c>
      <c r="C317" s="639" t="s">
        <v>4242</v>
      </c>
      <c r="D317" s="639" t="s">
        <v>4243</v>
      </c>
      <c r="E317" s="676">
        <v>43981</v>
      </c>
      <c r="F317" s="646" t="s">
        <v>224</v>
      </c>
      <c r="G317" s="408" t="s">
        <v>2673</v>
      </c>
    </row>
    <row r="318" spans="1:7" s="580" customFormat="1" ht="47.25" x14ac:dyDescent="0.2">
      <c r="A318" s="639">
        <v>20</v>
      </c>
      <c r="B318" s="652" t="s">
        <v>4244</v>
      </c>
      <c r="C318" s="639" t="s">
        <v>4245</v>
      </c>
      <c r="D318" s="639" t="s">
        <v>4246</v>
      </c>
      <c r="E318" s="642">
        <v>2021</v>
      </c>
      <c r="F318" s="643" t="s">
        <v>224</v>
      </c>
      <c r="G318" s="408" t="s">
        <v>2673</v>
      </c>
    </row>
    <row r="319" spans="1:7" s="580" customFormat="1" ht="47.25" customHeight="1" x14ac:dyDescent="0.2">
      <c r="A319" s="639">
        <v>21</v>
      </c>
      <c r="B319" s="639" t="s">
        <v>4247</v>
      </c>
      <c r="C319" s="639" t="s">
        <v>4248</v>
      </c>
      <c r="D319" s="639" t="s">
        <v>4249</v>
      </c>
      <c r="E319" s="642">
        <v>2021</v>
      </c>
      <c r="F319" s="646" t="s">
        <v>224</v>
      </c>
      <c r="G319" s="408" t="s">
        <v>2673</v>
      </c>
    </row>
    <row r="320" spans="1:7" s="580" customFormat="1" ht="47.25" x14ac:dyDescent="0.2">
      <c r="A320" s="639">
        <v>22</v>
      </c>
      <c r="B320" s="652" t="s">
        <v>4250</v>
      </c>
      <c r="C320" s="653" t="s">
        <v>4251</v>
      </c>
      <c r="D320" s="639" t="s">
        <v>4252</v>
      </c>
      <c r="E320" s="642">
        <v>2021</v>
      </c>
      <c r="F320" s="646" t="s">
        <v>224</v>
      </c>
      <c r="G320" s="408" t="s">
        <v>2673</v>
      </c>
    </row>
    <row r="321" spans="1:7" s="545" customFormat="1" ht="47.25" x14ac:dyDescent="0.25">
      <c r="A321" s="639">
        <v>23</v>
      </c>
      <c r="B321" s="652" t="s">
        <v>4253</v>
      </c>
      <c r="C321" s="653" t="s">
        <v>4254</v>
      </c>
      <c r="D321" s="639" t="s">
        <v>4237</v>
      </c>
      <c r="E321" s="642">
        <v>2021</v>
      </c>
      <c r="F321" s="646" t="s">
        <v>224</v>
      </c>
      <c r="G321" s="408" t="s">
        <v>2673</v>
      </c>
    </row>
    <row r="322" spans="1:7" s="545" customFormat="1" ht="31.5" x14ac:dyDescent="0.25">
      <c r="A322" s="639">
        <v>24</v>
      </c>
      <c r="B322" s="652" t="s">
        <v>4255</v>
      </c>
      <c r="C322" s="639" t="s">
        <v>4256</v>
      </c>
      <c r="D322" s="639" t="s">
        <v>4257</v>
      </c>
      <c r="E322" s="642">
        <v>2021</v>
      </c>
      <c r="F322" s="646" t="s">
        <v>224</v>
      </c>
      <c r="G322" s="408" t="s">
        <v>2673</v>
      </c>
    </row>
    <row r="323" spans="1:7" s="545" customFormat="1" ht="47.25" x14ac:dyDescent="0.25">
      <c r="A323" s="639">
        <v>25</v>
      </c>
      <c r="B323" s="652" t="s">
        <v>4258</v>
      </c>
      <c r="C323" s="653" t="s">
        <v>4259</v>
      </c>
      <c r="D323" s="639" t="s">
        <v>4260</v>
      </c>
      <c r="E323" s="642">
        <v>2021</v>
      </c>
      <c r="F323" s="646" t="s">
        <v>224</v>
      </c>
      <c r="G323" s="408" t="s">
        <v>2673</v>
      </c>
    </row>
    <row r="324" spans="1:7" s="580" customFormat="1" ht="31.5" x14ac:dyDescent="0.2">
      <c r="A324" s="639">
        <v>20</v>
      </c>
      <c r="B324" s="652" t="s">
        <v>4261</v>
      </c>
      <c r="C324" s="639" t="s">
        <v>4262</v>
      </c>
      <c r="D324" s="639" t="s">
        <v>4263</v>
      </c>
      <c r="E324" s="642">
        <v>2022</v>
      </c>
      <c r="F324" s="646" t="s">
        <v>224</v>
      </c>
      <c r="G324" s="408" t="s">
        <v>2673</v>
      </c>
    </row>
    <row r="325" spans="1:7" s="580" customFormat="1" ht="47.25" customHeight="1" x14ac:dyDescent="0.2">
      <c r="A325" s="639">
        <v>21</v>
      </c>
      <c r="B325" s="652" t="s">
        <v>4264</v>
      </c>
      <c r="C325" s="639" t="s">
        <v>4265</v>
      </c>
      <c r="D325" s="639" t="s">
        <v>543</v>
      </c>
      <c r="E325" s="642">
        <v>2022</v>
      </c>
      <c r="F325" s="646" t="s">
        <v>224</v>
      </c>
      <c r="G325" s="408" t="s">
        <v>2673</v>
      </c>
    </row>
    <row r="326" spans="1:7" s="580" customFormat="1" ht="47.25" x14ac:dyDescent="0.2">
      <c r="A326" s="639">
        <v>22</v>
      </c>
      <c r="B326" s="652" t="s">
        <v>4266</v>
      </c>
      <c r="C326" s="639" t="s">
        <v>4267</v>
      </c>
      <c r="D326" s="639" t="s">
        <v>4243</v>
      </c>
      <c r="E326" s="642">
        <v>2022</v>
      </c>
      <c r="F326" s="646" t="s">
        <v>224</v>
      </c>
      <c r="G326" s="408" t="s">
        <v>2673</v>
      </c>
    </row>
    <row r="327" spans="1:7" s="545" customFormat="1" ht="31.5" x14ac:dyDescent="0.25">
      <c r="A327" s="677">
        <v>13</v>
      </c>
      <c r="B327" s="678" t="s">
        <v>4680</v>
      </c>
      <c r="C327" s="677" t="s">
        <v>4681</v>
      </c>
      <c r="D327" s="677" t="s">
        <v>4682</v>
      </c>
      <c r="E327" s="680">
        <v>2020</v>
      </c>
      <c r="F327" s="677" t="s">
        <v>224</v>
      </c>
      <c r="G327" s="25" t="s">
        <v>2688</v>
      </c>
    </row>
    <row r="328" spans="1:7" s="545" customFormat="1" ht="31.5" x14ac:dyDescent="0.25">
      <c r="A328" s="677">
        <v>16</v>
      </c>
      <c r="B328" s="678" t="s">
        <v>4683</v>
      </c>
      <c r="C328" s="679" t="s">
        <v>4684</v>
      </c>
      <c r="D328" s="677" t="s">
        <v>4682</v>
      </c>
      <c r="E328" s="680">
        <v>2020</v>
      </c>
      <c r="F328" s="677" t="s">
        <v>224</v>
      </c>
      <c r="G328" s="25" t="s">
        <v>2688</v>
      </c>
    </row>
    <row r="329" spans="1:7" s="545" customFormat="1" ht="63" x14ac:dyDescent="0.25">
      <c r="A329" s="677">
        <v>73</v>
      </c>
      <c r="B329" s="678" t="s">
        <v>4685</v>
      </c>
      <c r="C329" s="677" t="s">
        <v>4686</v>
      </c>
      <c r="D329" s="677" t="s">
        <v>4687</v>
      </c>
      <c r="E329" s="680">
        <v>2020</v>
      </c>
      <c r="F329" s="677" t="s">
        <v>224</v>
      </c>
      <c r="G329" s="25" t="s">
        <v>2688</v>
      </c>
    </row>
    <row r="330" spans="1:7" s="545" customFormat="1" ht="31.5" x14ac:dyDescent="0.25">
      <c r="A330" s="677">
        <v>11</v>
      </c>
      <c r="B330" s="678" t="s">
        <v>2613</v>
      </c>
      <c r="C330" s="679" t="s">
        <v>4688</v>
      </c>
      <c r="D330" s="677" t="s">
        <v>4689</v>
      </c>
      <c r="E330" s="680">
        <v>2020</v>
      </c>
      <c r="F330" s="677" t="s">
        <v>224</v>
      </c>
      <c r="G330" s="25" t="s">
        <v>2688</v>
      </c>
    </row>
    <row r="331" spans="1:7" s="545" customFormat="1" ht="31.5" x14ac:dyDescent="0.25">
      <c r="A331" s="677">
        <v>95</v>
      </c>
      <c r="B331" s="678" t="s">
        <v>4690</v>
      </c>
      <c r="C331" s="679" t="s">
        <v>4691</v>
      </c>
      <c r="D331" s="677" t="s">
        <v>4692</v>
      </c>
      <c r="E331" s="680">
        <v>2020</v>
      </c>
      <c r="F331" s="677" t="s">
        <v>224</v>
      </c>
      <c r="G331" s="25" t="s">
        <v>2688</v>
      </c>
    </row>
    <row r="332" spans="1:7" s="545" customFormat="1" ht="63" x14ac:dyDescent="0.25">
      <c r="A332" s="677">
        <v>26</v>
      </c>
      <c r="B332" s="678" t="s">
        <v>4693</v>
      </c>
      <c r="C332" s="677" t="s">
        <v>4694</v>
      </c>
      <c r="D332" s="677" t="s">
        <v>4695</v>
      </c>
      <c r="E332" s="680">
        <v>2020</v>
      </c>
      <c r="F332" s="677" t="s">
        <v>224</v>
      </c>
      <c r="G332" s="25" t="s">
        <v>2688</v>
      </c>
    </row>
    <row r="333" spans="1:7" s="545" customFormat="1" ht="31.5" x14ac:dyDescent="0.25">
      <c r="A333" s="677">
        <v>72</v>
      </c>
      <c r="B333" s="678" t="s">
        <v>4696</v>
      </c>
      <c r="C333" s="677" t="s">
        <v>4697</v>
      </c>
      <c r="D333" s="677" t="s">
        <v>4698</v>
      </c>
      <c r="E333" s="680">
        <v>2020</v>
      </c>
      <c r="F333" s="677" t="s">
        <v>224</v>
      </c>
      <c r="G333" s="25" t="s">
        <v>2688</v>
      </c>
    </row>
    <row r="334" spans="1:7" s="545" customFormat="1" ht="31.5" x14ac:dyDescent="0.25">
      <c r="A334" s="639">
        <v>31</v>
      </c>
      <c r="B334" s="639" t="s">
        <v>4699</v>
      </c>
      <c r="C334" s="653" t="s">
        <v>4517</v>
      </c>
      <c r="D334" s="639" t="s">
        <v>4515</v>
      </c>
      <c r="E334" s="642">
        <v>2021</v>
      </c>
      <c r="F334" s="677" t="s">
        <v>224</v>
      </c>
      <c r="G334" s="25" t="s">
        <v>2688</v>
      </c>
    </row>
    <row r="335" spans="1:7" s="545" customFormat="1" ht="63" x14ac:dyDescent="0.25">
      <c r="A335" s="639">
        <v>47</v>
      </c>
      <c r="B335" s="639" t="s">
        <v>4700</v>
      </c>
      <c r="C335" s="653" t="s">
        <v>4701</v>
      </c>
      <c r="D335" s="639" t="s">
        <v>4702</v>
      </c>
      <c r="E335" s="642">
        <v>2021</v>
      </c>
      <c r="F335" s="677" t="s">
        <v>224</v>
      </c>
      <c r="G335" s="25" t="s">
        <v>2688</v>
      </c>
    </row>
    <row r="336" spans="1:7" s="545" customFormat="1" ht="47.25" x14ac:dyDescent="0.25">
      <c r="A336" s="639">
        <v>4</v>
      </c>
      <c r="B336" s="639" t="s">
        <v>4703</v>
      </c>
      <c r="C336" s="639" t="s">
        <v>4704</v>
      </c>
      <c r="D336" s="639" t="s">
        <v>4406</v>
      </c>
      <c r="E336" s="642">
        <v>2021</v>
      </c>
      <c r="F336" s="677" t="s">
        <v>224</v>
      </c>
      <c r="G336" s="25" t="s">
        <v>2688</v>
      </c>
    </row>
    <row r="337" spans="1:7" s="545" customFormat="1" ht="47.25" x14ac:dyDescent="0.25">
      <c r="A337" s="639">
        <v>37</v>
      </c>
      <c r="B337" s="639" t="s">
        <v>4705</v>
      </c>
      <c r="C337" s="653" t="s">
        <v>4706</v>
      </c>
      <c r="D337" s="639" t="s">
        <v>4707</v>
      </c>
      <c r="E337" s="642">
        <v>2021</v>
      </c>
      <c r="F337" s="677" t="s">
        <v>224</v>
      </c>
      <c r="G337" s="25" t="s">
        <v>2688</v>
      </c>
    </row>
    <row r="338" spans="1:7" s="545" customFormat="1" ht="47.25" x14ac:dyDescent="0.25">
      <c r="A338" s="639">
        <v>38</v>
      </c>
      <c r="B338" s="639" t="s">
        <v>4708</v>
      </c>
      <c r="C338" s="639" t="s">
        <v>4709</v>
      </c>
      <c r="D338" s="639" t="s">
        <v>4710</v>
      </c>
      <c r="E338" s="642">
        <v>2021</v>
      </c>
      <c r="F338" s="677" t="s">
        <v>224</v>
      </c>
      <c r="G338" s="25" t="s">
        <v>2688</v>
      </c>
    </row>
    <row r="339" spans="1:7" s="545" customFormat="1" ht="47.25" x14ac:dyDescent="0.25">
      <c r="A339" s="639">
        <v>34</v>
      </c>
      <c r="B339" s="639" t="s">
        <v>4711</v>
      </c>
      <c r="C339" s="653" t="s">
        <v>4712</v>
      </c>
      <c r="D339" s="639" t="s">
        <v>4713</v>
      </c>
      <c r="E339" s="642">
        <v>2021</v>
      </c>
      <c r="F339" s="677" t="s">
        <v>224</v>
      </c>
      <c r="G339" s="25" t="s">
        <v>2688</v>
      </c>
    </row>
    <row r="340" spans="1:7" s="545" customFormat="1" ht="31.5" x14ac:dyDescent="0.25">
      <c r="A340" s="639">
        <v>35</v>
      </c>
      <c r="B340" s="639" t="s">
        <v>4714</v>
      </c>
      <c r="C340" s="653" t="s">
        <v>4715</v>
      </c>
      <c r="D340" s="639" t="s">
        <v>4713</v>
      </c>
      <c r="E340" s="642">
        <v>2021</v>
      </c>
      <c r="F340" s="677" t="s">
        <v>224</v>
      </c>
      <c r="G340" s="25" t="s">
        <v>2688</v>
      </c>
    </row>
    <row r="341" spans="1:7" s="545" customFormat="1" ht="47.25" x14ac:dyDescent="0.25">
      <c r="A341" s="639">
        <v>36</v>
      </c>
      <c r="B341" s="639" t="s">
        <v>4716</v>
      </c>
      <c r="C341" s="653" t="s">
        <v>4717</v>
      </c>
      <c r="D341" s="639" t="s">
        <v>4713</v>
      </c>
      <c r="E341" s="642">
        <v>2021</v>
      </c>
      <c r="F341" s="677" t="s">
        <v>224</v>
      </c>
      <c r="G341" s="25" t="s">
        <v>2688</v>
      </c>
    </row>
    <row r="342" spans="1:7" s="545" customFormat="1" ht="47.25" x14ac:dyDescent="0.25">
      <c r="A342" s="639">
        <v>22</v>
      </c>
      <c r="B342" s="639" t="s">
        <v>4718</v>
      </c>
      <c r="C342" s="653" t="s">
        <v>4517</v>
      </c>
      <c r="D342" s="639" t="s">
        <v>4719</v>
      </c>
      <c r="E342" s="642">
        <v>2021</v>
      </c>
      <c r="F342" s="677" t="s">
        <v>224</v>
      </c>
      <c r="G342" s="25" t="s">
        <v>2688</v>
      </c>
    </row>
    <row r="343" spans="1:7" s="545" customFormat="1" ht="63" x14ac:dyDescent="0.25">
      <c r="A343" s="639">
        <v>23</v>
      </c>
      <c r="B343" s="639" t="s">
        <v>4720</v>
      </c>
      <c r="C343" s="653" t="s">
        <v>4517</v>
      </c>
      <c r="D343" s="639" t="s">
        <v>4719</v>
      </c>
      <c r="E343" s="642">
        <v>2021</v>
      </c>
      <c r="F343" s="677" t="s">
        <v>224</v>
      </c>
      <c r="G343" s="25" t="s">
        <v>2688</v>
      </c>
    </row>
    <row r="344" spans="1:7" s="545" customFormat="1" ht="47.25" x14ac:dyDescent="0.25">
      <c r="A344" s="639">
        <v>24</v>
      </c>
      <c r="B344" s="639" t="s">
        <v>4721</v>
      </c>
      <c r="C344" s="653" t="s">
        <v>4722</v>
      </c>
      <c r="D344" s="639" t="s">
        <v>4719</v>
      </c>
      <c r="E344" s="642">
        <v>2021</v>
      </c>
      <c r="F344" s="677" t="s">
        <v>224</v>
      </c>
      <c r="G344" s="25" t="s">
        <v>2688</v>
      </c>
    </row>
    <row r="345" spans="1:7" s="545" customFormat="1" ht="47.25" x14ac:dyDescent="0.25">
      <c r="A345" s="639">
        <v>26</v>
      </c>
      <c r="B345" s="639" t="s">
        <v>4723</v>
      </c>
      <c r="C345" s="653" t="s">
        <v>4724</v>
      </c>
      <c r="D345" s="639" t="s">
        <v>4719</v>
      </c>
      <c r="E345" s="642">
        <v>2021</v>
      </c>
      <c r="F345" s="677" t="s">
        <v>224</v>
      </c>
      <c r="G345" s="25" t="s">
        <v>2688</v>
      </c>
    </row>
    <row r="346" spans="1:7" s="545" customFormat="1" ht="47.25" x14ac:dyDescent="0.25">
      <c r="A346" s="639">
        <v>5</v>
      </c>
      <c r="B346" s="639" t="s">
        <v>4725</v>
      </c>
      <c r="C346" s="653" t="s">
        <v>4726</v>
      </c>
      <c r="D346" s="639" t="s">
        <v>4727</v>
      </c>
      <c r="E346" s="642">
        <v>2021</v>
      </c>
      <c r="F346" s="677" t="s">
        <v>224</v>
      </c>
      <c r="G346" s="25" t="s">
        <v>2688</v>
      </c>
    </row>
    <row r="347" spans="1:7" s="545" customFormat="1" ht="31.5" x14ac:dyDescent="0.25">
      <c r="A347" s="639">
        <v>2</v>
      </c>
      <c r="B347" s="639" t="s">
        <v>4728</v>
      </c>
      <c r="C347" s="653" t="s">
        <v>4729</v>
      </c>
      <c r="D347" s="639" t="s">
        <v>4730</v>
      </c>
      <c r="E347" s="642">
        <v>2021</v>
      </c>
      <c r="F347" s="677" t="s">
        <v>224</v>
      </c>
      <c r="G347" s="25" t="s">
        <v>2688</v>
      </c>
    </row>
    <row r="348" spans="1:7" s="545" customFormat="1" ht="47.25" x14ac:dyDescent="0.25">
      <c r="A348" s="639">
        <v>4</v>
      </c>
      <c r="B348" s="652" t="s">
        <v>4731</v>
      </c>
      <c r="C348" s="653" t="s">
        <v>4517</v>
      </c>
      <c r="D348" s="639" t="s">
        <v>4732</v>
      </c>
      <c r="E348" s="642">
        <v>2022</v>
      </c>
      <c r="F348" s="677" t="s">
        <v>224</v>
      </c>
      <c r="G348" s="25" t="s">
        <v>2688</v>
      </c>
    </row>
    <row r="349" spans="1:7" s="545" customFormat="1" ht="47.25" x14ac:dyDescent="0.25">
      <c r="A349" s="639">
        <v>5</v>
      </c>
      <c r="B349" s="652" t="s">
        <v>4733</v>
      </c>
      <c r="C349" s="653" t="s">
        <v>4734</v>
      </c>
      <c r="D349" s="639" t="s">
        <v>4735</v>
      </c>
      <c r="E349" s="642">
        <v>2022</v>
      </c>
      <c r="F349" s="677" t="s">
        <v>224</v>
      </c>
      <c r="G349" s="25" t="s">
        <v>2688</v>
      </c>
    </row>
    <row r="350" spans="1:7" s="545" customFormat="1" ht="31.5" x14ac:dyDescent="0.25">
      <c r="A350" s="639">
        <v>9</v>
      </c>
      <c r="B350" s="652" t="s">
        <v>4736</v>
      </c>
      <c r="C350" s="653" t="s">
        <v>4737</v>
      </c>
      <c r="D350" s="639" t="s">
        <v>4735</v>
      </c>
      <c r="E350" s="642">
        <v>2022</v>
      </c>
      <c r="F350" s="677" t="s">
        <v>224</v>
      </c>
      <c r="G350" s="25" t="s">
        <v>2688</v>
      </c>
    </row>
    <row r="351" spans="1:7" s="545" customFormat="1" ht="47.25" x14ac:dyDescent="0.25">
      <c r="A351" s="639">
        <v>8</v>
      </c>
      <c r="B351" s="652" t="s">
        <v>4738</v>
      </c>
      <c r="C351" s="653" t="s">
        <v>4739</v>
      </c>
      <c r="D351" s="639" t="s">
        <v>4740</v>
      </c>
      <c r="E351" s="642">
        <v>2022</v>
      </c>
      <c r="F351" s="677" t="s">
        <v>224</v>
      </c>
      <c r="G351" s="25" t="s">
        <v>2688</v>
      </c>
    </row>
    <row r="352" spans="1:7" s="545" customFormat="1" ht="47.25" x14ac:dyDescent="0.25">
      <c r="A352" s="639">
        <v>7</v>
      </c>
      <c r="B352" s="652" t="s">
        <v>4741</v>
      </c>
      <c r="C352" s="653" t="s">
        <v>4742</v>
      </c>
      <c r="D352" s="639" t="s">
        <v>4743</v>
      </c>
      <c r="E352" s="642">
        <v>2022</v>
      </c>
      <c r="F352" s="677" t="s">
        <v>224</v>
      </c>
      <c r="G352" s="25" t="s">
        <v>2688</v>
      </c>
    </row>
    <row r="353" spans="1:7" s="545" customFormat="1" ht="47.25" x14ac:dyDescent="0.25">
      <c r="A353" s="639">
        <v>1</v>
      </c>
      <c r="B353" s="652" t="s">
        <v>4744</v>
      </c>
      <c r="C353" s="653" t="s">
        <v>4745</v>
      </c>
      <c r="D353" s="639" t="s">
        <v>4746</v>
      </c>
      <c r="E353" s="642">
        <v>2022</v>
      </c>
      <c r="F353" s="677" t="s">
        <v>224</v>
      </c>
      <c r="G353" s="25" t="s">
        <v>2688</v>
      </c>
    </row>
    <row r="354" spans="1:7" ht="19.5" x14ac:dyDescent="0.2">
      <c r="A354" s="92"/>
      <c r="B354" s="162"/>
      <c r="C354" s="162"/>
      <c r="D354" s="461" t="s">
        <v>2730</v>
      </c>
      <c r="E354" s="461"/>
      <c r="F354" s="461"/>
      <c r="G354" s="460">
        <f>COUNTIF(G2:G353,"Hội nghị, hội thảo QT")</f>
        <v>125</v>
      </c>
    </row>
    <row r="355" spans="1:7" ht="19.5" x14ac:dyDescent="0.2">
      <c r="A355" s="92"/>
      <c r="B355" s="162"/>
      <c r="C355" s="162"/>
      <c r="D355" s="461" t="s">
        <v>2674</v>
      </c>
      <c r="E355" s="461"/>
      <c r="F355" s="461"/>
      <c r="G355" s="460">
        <f>COUNTIF(G2:G353,"Tạp chí ISI")</f>
        <v>143</v>
      </c>
    </row>
    <row r="356" spans="1:7" ht="19.5" x14ac:dyDescent="0.2">
      <c r="A356" s="92"/>
      <c r="B356" s="162"/>
      <c r="C356" s="162"/>
      <c r="D356" s="461" t="s">
        <v>2673</v>
      </c>
      <c r="E356" s="461"/>
      <c r="F356" s="461"/>
      <c r="G356" s="460">
        <f>COUNTIF(G2:G353,"Tạp chí QT khác")</f>
        <v>55</v>
      </c>
    </row>
    <row r="357" spans="1:7" ht="19.5" x14ac:dyDescent="0.2">
      <c r="A357" s="92"/>
      <c r="B357" s="162"/>
      <c r="C357" s="162"/>
      <c r="D357" s="461" t="s">
        <v>2676</v>
      </c>
      <c r="E357" s="461"/>
      <c r="F357" s="461"/>
      <c r="G357" s="460">
        <f>COUNTIF(G2:G353,"Tạp chí Scopus")</f>
        <v>29</v>
      </c>
    </row>
    <row r="358" spans="1:7" ht="21.75" x14ac:dyDescent="0.2">
      <c r="A358" s="92"/>
      <c r="B358" s="162"/>
      <c r="C358" s="162"/>
      <c r="D358" s="462" t="s">
        <v>2731</v>
      </c>
      <c r="E358" s="462"/>
      <c r="F358" s="462"/>
      <c r="G358" s="463">
        <f>SUM(G354:G357)</f>
        <v>352</v>
      </c>
    </row>
    <row r="359" spans="1:7" x14ac:dyDescent="0.2">
      <c r="A359" s="92"/>
      <c r="B359" s="162"/>
      <c r="C359" s="162"/>
      <c r="D359" s="104"/>
      <c r="E359" s="104"/>
      <c r="G359" s="93" t="str">
        <f>IF(COUNTIF($B$2:B355,B356)&gt;0,"ĐÃ NHẬP","")</f>
        <v/>
      </c>
    </row>
    <row r="360" spans="1:7" x14ac:dyDescent="0.2">
      <c r="A360" s="92"/>
      <c r="B360" s="162"/>
      <c r="C360" s="162"/>
      <c r="D360" s="104"/>
      <c r="E360" s="104"/>
      <c r="G360" s="93" t="str">
        <f>IF(COUNTIF($B$2:B356,B357)&gt;0,"ĐÃ NHẬP","")</f>
        <v/>
      </c>
    </row>
    <row r="361" spans="1:7" x14ac:dyDescent="0.2">
      <c r="A361" s="92"/>
      <c r="B361" s="162"/>
      <c r="C361" s="162"/>
      <c r="D361" s="104"/>
      <c r="E361" s="104"/>
      <c r="G361" s="93" t="str">
        <f>IF(COUNTIF($B$2:B357,B358)&gt;0,"ĐÃ NHẬP","")</f>
        <v/>
      </c>
    </row>
    <row r="362" spans="1:7" x14ac:dyDescent="0.2">
      <c r="A362" s="92"/>
      <c r="B362" s="162"/>
      <c r="C362" s="162"/>
      <c r="D362" s="104"/>
      <c r="E362" s="104"/>
      <c r="G362" s="93" t="str">
        <f>IF(COUNTIF($B$2:B358,B359)&gt;0,"ĐÃ NHẬP","")</f>
        <v/>
      </c>
    </row>
    <row r="363" spans="1:7" x14ac:dyDescent="0.2">
      <c r="A363" s="92"/>
      <c r="B363" s="162"/>
      <c r="C363" s="162"/>
      <c r="D363" s="104"/>
      <c r="E363" s="104"/>
      <c r="G363" s="93" t="str">
        <f>IF(COUNTIF($B$2:B359,B360)&gt;0,"ĐÃ NHẬP","")</f>
        <v/>
      </c>
    </row>
    <row r="364" spans="1:7" x14ac:dyDescent="0.2">
      <c r="A364" s="92"/>
      <c r="B364" s="162"/>
      <c r="C364" s="162"/>
      <c r="D364" s="104"/>
      <c r="E364" s="104"/>
      <c r="G364" s="93" t="str">
        <f>IF(COUNTIF($B$2:B360,B361)&gt;0,"ĐÃ NHẬP","")</f>
        <v/>
      </c>
    </row>
    <row r="365" spans="1:7" x14ac:dyDescent="0.2">
      <c r="A365" s="92"/>
      <c r="B365" s="162"/>
      <c r="C365" s="162"/>
      <c r="D365" s="104"/>
      <c r="E365" s="104"/>
      <c r="G365" s="93" t="str">
        <f>IF(COUNTIF($B$2:B361,B362)&gt;0,"ĐÃ NHẬP","")</f>
        <v/>
      </c>
    </row>
    <row r="366" spans="1:7" x14ac:dyDescent="0.2">
      <c r="A366" s="92"/>
      <c r="B366" s="162"/>
      <c r="C366" s="162"/>
      <c r="D366" s="104"/>
      <c r="E366" s="104"/>
      <c r="G366" s="93" t="str">
        <f>IF(COUNTIF($B$2:B362,B363)&gt;0,"ĐÃ NHẬP","")</f>
        <v/>
      </c>
    </row>
    <row r="367" spans="1:7" x14ac:dyDescent="0.2">
      <c r="A367" s="92"/>
      <c r="B367" s="162"/>
      <c r="C367" s="162"/>
      <c r="D367" s="104"/>
      <c r="E367" s="104"/>
      <c r="G367" s="93" t="str">
        <f>IF(COUNTIF($B$2:B363,B364)&gt;0,"ĐÃ NHẬP","")</f>
        <v/>
      </c>
    </row>
    <row r="368" spans="1:7" x14ac:dyDescent="0.2">
      <c r="A368" s="92"/>
      <c r="B368" s="162"/>
      <c r="C368" s="162"/>
      <c r="D368" s="104"/>
      <c r="E368" s="104"/>
      <c r="G368" s="93" t="str">
        <f>IF(COUNTIF($B$2:B364,B365)&gt;0,"ĐÃ NHẬP","")</f>
        <v/>
      </c>
    </row>
    <row r="369" spans="1:7" x14ac:dyDescent="0.2">
      <c r="A369" s="92"/>
      <c r="B369" s="162"/>
      <c r="C369" s="162"/>
      <c r="D369" s="104"/>
      <c r="E369" s="104"/>
      <c r="G369" s="93" t="str">
        <f>IF(COUNTIF($B$2:B365,B366)&gt;0,"ĐÃ NHẬP","")</f>
        <v/>
      </c>
    </row>
    <row r="370" spans="1:7" x14ac:dyDescent="0.2">
      <c r="A370" s="92"/>
      <c r="B370" s="162"/>
      <c r="C370" s="162"/>
      <c r="D370" s="104"/>
      <c r="E370" s="104"/>
      <c r="G370" s="93" t="str">
        <f>IF(COUNTIF($B$2:B366,B367)&gt;0,"ĐÃ NHẬP","")</f>
        <v/>
      </c>
    </row>
    <row r="371" spans="1:7" x14ac:dyDescent="0.2">
      <c r="A371" s="92"/>
      <c r="B371" s="162"/>
      <c r="C371" s="162"/>
      <c r="D371" s="104"/>
      <c r="E371" s="104"/>
      <c r="G371" s="93" t="str">
        <f>IF(COUNTIF($B$2:B367,B368)&gt;0,"ĐÃ NHẬP","")</f>
        <v/>
      </c>
    </row>
    <row r="372" spans="1:7" x14ac:dyDescent="0.2">
      <c r="A372" s="92"/>
      <c r="B372" s="162"/>
      <c r="C372" s="162"/>
      <c r="D372" s="104"/>
      <c r="E372" s="104"/>
      <c r="G372" s="93" t="str">
        <f>IF(COUNTIF($B$2:B368,B369)&gt;0,"ĐÃ NHẬP","")</f>
        <v/>
      </c>
    </row>
    <row r="373" spans="1:7" x14ac:dyDescent="0.2">
      <c r="A373" s="92"/>
      <c r="B373" s="162"/>
      <c r="C373" s="162"/>
      <c r="D373" s="104"/>
      <c r="E373" s="104"/>
      <c r="G373" s="93" t="str">
        <f>IF(COUNTIF($B$2:B369,B370)&gt;0,"ĐÃ NHẬP","")</f>
        <v/>
      </c>
    </row>
    <row r="374" spans="1:7" x14ac:dyDescent="0.2">
      <c r="A374" s="92"/>
      <c r="B374" s="162"/>
      <c r="C374" s="162"/>
      <c r="D374" s="104"/>
      <c r="E374" s="104"/>
      <c r="G374" s="93" t="str">
        <f>IF(COUNTIF($B$2:B370,B371)&gt;0,"ĐÃ NHẬP","")</f>
        <v/>
      </c>
    </row>
    <row r="375" spans="1:7" x14ac:dyDescent="0.2">
      <c r="A375" s="92"/>
      <c r="B375" s="162"/>
      <c r="C375" s="162"/>
      <c r="D375" s="104"/>
      <c r="E375" s="104"/>
      <c r="G375" s="93" t="str">
        <f>IF(COUNTIF($B$2:B371,B372)&gt;0,"ĐÃ NHẬP","")</f>
        <v/>
      </c>
    </row>
    <row r="376" spans="1:7" x14ac:dyDescent="0.2">
      <c r="A376" s="92"/>
      <c r="B376" s="162"/>
      <c r="C376" s="162"/>
      <c r="D376" s="104"/>
      <c r="E376" s="104"/>
      <c r="G376" s="93" t="str">
        <f>IF(COUNTIF($B$2:B372,B373)&gt;0,"ĐÃ NHẬP","")</f>
        <v/>
      </c>
    </row>
    <row r="377" spans="1:7" x14ac:dyDescent="0.2">
      <c r="A377" s="92"/>
      <c r="B377" s="162"/>
      <c r="C377" s="162"/>
      <c r="D377" s="104"/>
      <c r="E377" s="104"/>
      <c r="G377" s="93" t="str">
        <f>IF(COUNTIF($B$2:B373,B374)&gt;0,"ĐÃ NHẬP","")</f>
        <v/>
      </c>
    </row>
    <row r="378" spans="1:7" x14ac:dyDescent="0.2">
      <c r="A378" s="92"/>
      <c r="B378" s="162"/>
      <c r="C378" s="162"/>
      <c r="D378" s="104"/>
      <c r="E378" s="104"/>
      <c r="G378" s="93" t="str">
        <f>IF(COUNTIF($B$2:B374,B375)&gt;0,"ĐÃ NHẬP","")</f>
        <v/>
      </c>
    </row>
    <row r="379" spans="1:7" x14ac:dyDescent="0.2">
      <c r="A379" s="92"/>
      <c r="B379" s="162"/>
      <c r="C379" s="162"/>
      <c r="D379" s="104"/>
      <c r="E379" s="104"/>
      <c r="G379" s="93" t="str">
        <f>IF(COUNTIF($B$2:B375,B376)&gt;0,"ĐÃ NHẬP","")</f>
        <v/>
      </c>
    </row>
    <row r="380" spans="1:7" x14ac:dyDescent="0.2">
      <c r="A380" s="92"/>
      <c r="B380" s="162"/>
      <c r="C380" s="162"/>
      <c r="D380" s="104"/>
      <c r="E380" s="104"/>
      <c r="G380" s="93" t="str">
        <f>IF(COUNTIF($B$2:B376,B377)&gt;0,"ĐÃ NHẬP","")</f>
        <v/>
      </c>
    </row>
    <row r="381" spans="1:7" x14ac:dyDescent="0.2">
      <c r="A381" s="92"/>
      <c r="B381" s="162"/>
      <c r="C381" s="162"/>
      <c r="D381" s="104"/>
      <c r="E381" s="104"/>
      <c r="G381" s="93" t="str">
        <f>IF(COUNTIF($B$2:B377,B378)&gt;0,"ĐÃ NHẬP","")</f>
        <v/>
      </c>
    </row>
    <row r="382" spans="1:7" x14ac:dyDescent="0.2">
      <c r="A382" s="92"/>
      <c r="B382" s="162"/>
      <c r="C382" s="162"/>
      <c r="D382" s="104"/>
      <c r="E382" s="104"/>
      <c r="G382" s="93" t="str">
        <f>IF(COUNTIF($B$2:B378,B379)&gt;0,"ĐÃ NHẬP","")</f>
        <v/>
      </c>
    </row>
    <row r="383" spans="1:7" x14ac:dyDescent="0.2">
      <c r="A383" s="92"/>
      <c r="B383" s="162"/>
      <c r="C383" s="162"/>
      <c r="D383" s="104"/>
      <c r="E383" s="104"/>
      <c r="G383" s="93" t="str">
        <f>IF(COUNTIF($B$2:B379,B380)&gt;0,"ĐÃ NHẬP","")</f>
        <v/>
      </c>
    </row>
    <row r="384" spans="1:7" x14ac:dyDescent="0.2">
      <c r="A384" s="92"/>
      <c r="B384" s="162"/>
      <c r="C384" s="162"/>
      <c r="D384" s="104"/>
      <c r="E384" s="104"/>
      <c r="G384" s="93" t="str">
        <f>IF(COUNTIF($B$2:B380,B381)&gt;0,"ĐÃ NHẬP","")</f>
        <v/>
      </c>
    </row>
    <row r="385" spans="1:7" x14ac:dyDescent="0.2">
      <c r="A385" s="92"/>
      <c r="B385" s="162"/>
      <c r="C385" s="162"/>
      <c r="D385" s="104"/>
      <c r="E385" s="104"/>
      <c r="G385" s="93" t="str">
        <f>IF(COUNTIF($B$2:B381,B382)&gt;0,"ĐÃ NHẬP","")</f>
        <v/>
      </c>
    </row>
    <row r="386" spans="1:7" x14ac:dyDescent="0.2">
      <c r="A386" s="92"/>
      <c r="B386" s="162"/>
      <c r="C386" s="162"/>
      <c r="D386" s="104"/>
      <c r="E386" s="104"/>
      <c r="G386" s="93" t="str">
        <f>IF(COUNTIF($B$2:B382,B383)&gt;0,"ĐÃ NHẬP","")</f>
        <v/>
      </c>
    </row>
    <row r="387" spans="1:7" x14ac:dyDescent="0.2">
      <c r="A387" s="92"/>
      <c r="B387" s="162"/>
      <c r="C387" s="162"/>
      <c r="D387" s="104"/>
      <c r="E387" s="104"/>
      <c r="G387" s="93" t="str">
        <f>IF(COUNTIF($B$2:B383,B384)&gt;0,"ĐÃ NHẬP","")</f>
        <v/>
      </c>
    </row>
    <row r="388" spans="1:7" x14ac:dyDescent="0.2">
      <c r="A388" s="92"/>
      <c r="B388" s="162"/>
      <c r="C388" s="162"/>
      <c r="D388" s="104"/>
      <c r="E388" s="104"/>
      <c r="G388" s="93" t="str">
        <f>IF(COUNTIF($B$2:B384,B385)&gt;0,"ĐÃ NHẬP","")</f>
        <v/>
      </c>
    </row>
    <row r="389" spans="1:7" x14ac:dyDescent="0.2">
      <c r="A389" s="92"/>
      <c r="B389" s="162"/>
      <c r="C389" s="162"/>
      <c r="D389" s="104"/>
      <c r="E389" s="104"/>
      <c r="G389" s="93" t="str">
        <f>IF(COUNTIF($B$2:B385,B386)&gt;0,"ĐÃ NHẬP","")</f>
        <v/>
      </c>
    </row>
    <row r="390" spans="1:7" x14ac:dyDescent="0.2">
      <c r="A390" s="92"/>
      <c r="B390" s="162"/>
      <c r="C390" s="162"/>
      <c r="D390" s="104"/>
      <c r="E390" s="104"/>
      <c r="G390" s="93" t="str">
        <f>IF(COUNTIF($B$2:B386,B387)&gt;0,"ĐÃ NHẬP","")</f>
        <v/>
      </c>
    </row>
    <row r="391" spans="1:7" x14ac:dyDescent="0.2">
      <c r="A391" s="92"/>
      <c r="B391" s="162"/>
      <c r="C391" s="162"/>
      <c r="D391" s="104"/>
      <c r="E391" s="104"/>
      <c r="G391" s="93" t="str">
        <f>IF(COUNTIF($B$2:B387,B388)&gt;0,"ĐÃ NHẬP","")</f>
        <v/>
      </c>
    </row>
    <row r="392" spans="1:7" x14ac:dyDescent="0.2">
      <c r="A392" s="92"/>
      <c r="B392" s="162"/>
      <c r="C392" s="162"/>
      <c r="D392" s="104"/>
      <c r="E392" s="104"/>
      <c r="G392" s="93" t="str">
        <f>IF(COUNTIF($B$2:B388,B389)&gt;0,"ĐÃ NHẬP","")</f>
        <v/>
      </c>
    </row>
    <row r="393" spans="1:7" x14ac:dyDescent="0.2">
      <c r="A393" s="92"/>
      <c r="B393" s="162"/>
      <c r="C393" s="162"/>
      <c r="D393" s="104"/>
      <c r="E393" s="104"/>
      <c r="G393" s="93" t="str">
        <f>IF(COUNTIF($B$2:B389,B390)&gt;0,"ĐÃ NHẬP","")</f>
        <v/>
      </c>
    </row>
    <row r="394" spans="1:7" x14ac:dyDescent="0.2">
      <c r="A394" s="92"/>
      <c r="B394" s="162"/>
      <c r="C394" s="162"/>
      <c r="D394" s="104"/>
      <c r="E394" s="104"/>
      <c r="G394" s="93" t="str">
        <f>IF(COUNTIF($B$2:B390,B391)&gt;0,"ĐÃ NHẬP","")</f>
        <v/>
      </c>
    </row>
    <row r="395" spans="1:7" x14ac:dyDescent="0.2">
      <c r="A395" s="92"/>
      <c r="B395" s="162"/>
      <c r="C395" s="162"/>
      <c r="D395" s="104"/>
      <c r="E395" s="104"/>
      <c r="G395" s="93" t="str">
        <f>IF(COUNTIF($B$2:B391,B392)&gt;0,"ĐÃ NHẬP","")</f>
        <v/>
      </c>
    </row>
    <row r="396" spans="1:7" x14ac:dyDescent="0.2">
      <c r="A396" s="92"/>
      <c r="B396" s="162"/>
      <c r="C396" s="162"/>
      <c r="D396" s="104"/>
      <c r="E396" s="104"/>
      <c r="G396" s="93" t="str">
        <f>IF(COUNTIF($B$2:B392,B393)&gt;0,"ĐÃ NHẬP","")</f>
        <v/>
      </c>
    </row>
    <row r="397" spans="1:7" x14ac:dyDescent="0.2">
      <c r="A397" s="92"/>
      <c r="B397" s="162"/>
      <c r="C397" s="162"/>
      <c r="D397" s="104"/>
      <c r="E397" s="104"/>
      <c r="G397" s="93" t="str">
        <f>IF(COUNTIF($B$2:B393,B394)&gt;0,"ĐÃ NHẬP","")</f>
        <v/>
      </c>
    </row>
    <row r="398" spans="1:7" x14ac:dyDescent="0.2">
      <c r="A398" s="92"/>
      <c r="B398" s="162"/>
      <c r="C398" s="162"/>
      <c r="D398" s="104"/>
      <c r="E398" s="104"/>
      <c r="G398" s="93" t="str">
        <f>IF(COUNTIF($B$2:B394,B395)&gt;0,"ĐÃ NHẬP","")</f>
        <v/>
      </c>
    </row>
    <row r="399" spans="1:7" x14ac:dyDescent="0.2">
      <c r="A399" s="92"/>
      <c r="B399" s="162"/>
      <c r="C399" s="162"/>
      <c r="D399" s="104"/>
      <c r="E399" s="104"/>
      <c r="G399" s="93" t="str">
        <f>IF(COUNTIF($B$2:B395,B396)&gt;0,"ĐÃ NHẬP","")</f>
        <v/>
      </c>
    </row>
    <row r="400" spans="1:7" x14ac:dyDescent="0.2">
      <c r="A400" s="92"/>
      <c r="B400" s="162"/>
      <c r="C400" s="162"/>
      <c r="D400" s="104"/>
      <c r="E400" s="104"/>
      <c r="G400" s="93" t="str">
        <f>IF(COUNTIF($B$2:B396,B397)&gt;0,"ĐÃ NHẬP","")</f>
        <v/>
      </c>
    </row>
    <row r="401" spans="1:7" x14ac:dyDescent="0.2">
      <c r="A401" s="92"/>
      <c r="B401" s="162"/>
      <c r="C401" s="162"/>
      <c r="D401" s="104"/>
      <c r="E401" s="104"/>
      <c r="G401" s="93" t="str">
        <f>IF(COUNTIF($B$2:B397,B398)&gt;0,"ĐÃ NHẬP","")</f>
        <v/>
      </c>
    </row>
    <row r="402" spans="1:7" x14ac:dyDescent="0.2">
      <c r="A402" s="92"/>
      <c r="B402" s="162"/>
      <c r="C402" s="162"/>
      <c r="D402" s="104"/>
      <c r="E402" s="104"/>
      <c r="G402" s="93" t="str">
        <f>IF(COUNTIF($B$2:B398,B399)&gt;0,"ĐÃ NHẬP","")</f>
        <v/>
      </c>
    </row>
    <row r="403" spans="1:7" x14ac:dyDescent="0.2">
      <c r="A403" s="92"/>
      <c r="B403" s="162"/>
      <c r="C403" s="162"/>
      <c r="D403" s="104"/>
      <c r="E403" s="104"/>
      <c r="G403" s="93" t="str">
        <f>IF(COUNTIF($B$2:B399,B400)&gt;0,"ĐÃ NHẬP","")</f>
        <v/>
      </c>
    </row>
    <row r="404" spans="1:7" x14ac:dyDescent="0.2">
      <c r="A404" s="92"/>
      <c r="B404" s="162"/>
      <c r="C404" s="162"/>
      <c r="D404" s="104"/>
      <c r="E404" s="104"/>
      <c r="G404" s="93" t="str">
        <f>IF(COUNTIF($B$2:B400,B401)&gt;0,"ĐÃ NHẬP","")</f>
        <v/>
      </c>
    </row>
    <row r="405" spans="1:7" x14ac:dyDescent="0.2">
      <c r="A405" s="92"/>
      <c r="B405" s="162"/>
      <c r="C405" s="162"/>
      <c r="D405" s="104"/>
      <c r="E405" s="104"/>
      <c r="G405" s="93" t="str">
        <f>IF(COUNTIF($B$2:B401,B402)&gt;0,"ĐÃ NHẬP","")</f>
        <v/>
      </c>
    </row>
    <row r="406" spans="1:7" x14ac:dyDescent="0.2">
      <c r="A406" s="92"/>
      <c r="B406" s="162"/>
      <c r="C406" s="162"/>
      <c r="D406" s="104"/>
      <c r="E406" s="104"/>
      <c r="G406" s="93" t="str">
        <f>IF(COUNTIF($B$2:B402,B403)&gt;0,"ĐÃ NHẬP","")</f>
        <v/>
      </c>
    </row>
    <row r="407" spans="1:7" x14ac:dyDescent="0.2">
      <c r="A407" s="92"/>
      <c r="B407" s="162"/>
      <c r="C407" s="162"/>
      <c r="D407" s="104"/>
      <c r="E407" s="104"/>
      <c r="G407" s="93" t="str">
        <f>IF(COUNTIF($B$2:B403,B404)&gt;0,"ĐÃ NHẬP","")</f>
        <v/>
      </c>
    </row>
    <row r="408" spans="1:7" x14ac:dyDescent="0.2">
      <c r="A408" s="92"/>
      <c r="B408" s="162"/>
      <c r="C408" s="162"/>
      <c r="D408" s="104"/>
      <c r="E408" s="104"/>
      <c r="G408" s="93" t="str">
        <f>IF(COUNTIF($B$2:B404,B405)&gt;0,"ĐÃ NHẬP","")</f>
        <v/>
      </c>
    </row>
    <row r="409" spans="1:7" x14ac:dyDescent="0.2">
      <c r="A409" s="92"/>
      <c r="B409" s="162"/>
      <c r="C409" s="162"/>
      <c r="D409" s="104"/>
      <c r="E409" s="104"/>
      <c r="G409" s="93" t="str">
        <f>IF(COUNTIF($B$2:B405,B406)&gt;0,"ĐÃ NHẬP","")</f>
        <v/>
      </c>
    </row>
    <row r="410" spans="1:7" x14ac:dyDescent="0.2">
      <c r="A410" s="92"/>
      <c r="B410" s="162"/>
      <c r="C410" s="162"/>
      <c r="D410" s="104"/>
      <c r="E410" s="104"/>
      <c r="G410" s="93" t="str">
        <f>IF(COUNTIF($B$2:B406,B407)&gt;0,"ĐÃ NHẬP","")</f>
        <v/>
      </c>
    </row>
    <row r="411" spans="1:7" x14ac:dyDescent="0.2">
      <c r="A411" s="92"/>
      <c r="B411" s="162"/>
      <c r="C411" s="162"/>
      <c r="D411" s="104"/>
      <c r="E411" s="104"/>
      <c r="G411" s="93" t="str">
        <f>IF(COUNTIF($B$2:B407,B408)&gt;0,"ĐÃ NHẬP","")</f>
        <v/>
      </c>
    </row>
    <row r="412" spans="1:7" x14ac:dyDescent="0.2">
      <c r="A412" s="92"/>
      <c r="B412" s="162"/>
      <c r="C412" s="162"/>
      <c r="D412" s="104"/>
      <c r="E412" s="104"/>
      <c r="G412" s="93" t="str">
        <f>IF(COUNTIF($B$2:B408,B409)&gt;0,"ĐÃ NHẬP","")</f>
        <v/>
      </c>
    </row>
    <row r="413" spans="1:7" x14ac:dyDescent="0.2">
      <c r="A413" s="92"/>
      <c r="B413" s="162"/>
      <c r="C413" s="162"/>
      <c r="D413" s="104"/>
      <c r="E413" s="104"/>
      <c r="G413" s="93" t="str">
        <f>IF(COUNTIF($B$2:B409,B410)&gt;0,"ĐÃ NHẬP","")</f>
        <v/>
      </c>
    </row>
    <row r="414" spans="1:7" x14ac:dyDescent="0.2">
      <c r="A414" s="92"/>
      <c r="B414" s="162"/>
      <c r="C414" s="162"/>
      <c r="D414" s="104"/>
      <c r="E414" s="104"/>
      <c r="G414" s="93" t="str">
        <f>IF(COUNTIF($B$2:B410,B411)&gt;0,"ĐÃ NHẬP","")</f>
        <v/>
      </c>
    </row>
    <row r="415" spans="1:7" x14ac:dyDescent="0.2">
      <c r="A415" s="92"/>
      <c r="B415" s="162"/>
      <c r="C415" s="162"/>
      <c r="D415" s="104"/>
      <c r="E415" s="104"/>
      <c r="G415" s="93" t="str">
        <f>IF(COUNTIF($B$2:B411,B412)&gt;0,"ĐÃ NHẬP","")</f>
        <v/>
      </c>
    </row>
    <row r="416" spans="1:7" x14ac:dyDescent="0.2">
      <c r="A416" s="92"/>
      <c r="B416" s="162"/>
      <c r="C416" s="162"/>
      <c r="D416" s="104"/>
      <c r="E416" s="104"/>
      <c r="G416" s="93" t="str">
        <f>IF(COUNTIF($B$2:B412,B413)&gt;0,"ĐÃ NHẬP","")</f>
        <v/>
      </c>
    </row>
    <row r="417" spans="1:7" x14ac:dyDescent="0.2">
      <c r="A417" s="92"/>
      <c r="B417" s="162"/>
      <c r="C417" s="162"/>
      <c r="D417" s="104"/>
      <c r="E417" s="104"/>
      <c r="G417" s="93" t="str">
        <f>IF(COUNTIF($B$2:B413,B414)&gt;0,"ĐÃ NHẬP","")</f>
        <v/>
      </c>
    </row>
    <row r="418" spans="1:7" x14ac:dyDescent="0.2">
      <c r="A418" s="92"/>
      <c r="B418" s="162"/>
      <c r="C418" s="162"/>
      <c r="D418" s="104"/>
      <c r="E418" s="104"/>
      <c r="G418" s="93" t="str">
        <f>IF(COUNTIF($B$2:B414,B415)&gt;0,"ĐÃ NHẬP","")</f>
        <v/>
      </c>
    </row>
    <row r="419" spans="1:7" x14ac:dyDescent="0.2">
      <c r="A419" s="92"/>
      <c r="B419" s="162"/>
      <c r="C419" s="162"/>
      <c r="D419" s="104"/>
      <c r="E419" s="104"/>
      <c r="G419" s="93" t="str">
        <f>IF(COUNTIF($B$2:B415,B416)&gt;0,"ĐÃ NHẬP","")</f>
        <v/>
      </c>
    </row>
    <row r="420" spans="1:7" x14ac:dyDescent="0.2">
      <c r="A420" s="92"/>
      <c r="B420" s="162"/>
      <c r="C420" s="162"/>
      <c r="D420" s="104"/>
      <c r="E420" s="104"/>
      <c r="G420" s="93" t="str">
        <f>IF(COUNTIF($B$2:B416,B417)&gt;0,"ĐÃ NHẬP","")</f>
        <v/>
      </c>
    </row>
    <row r="421" spans="1:7" x14ac:dyDescent="0.2">
      <c r="A421" s="92"/>
      <c r="B421" s="162"/>
      <c r="C421" s="162"/>
      <c r="D421" s="104"/>
      <c r="E421" s="104"/>
      <c r="G421" s="93" t="str">
        <f>IF(COUNTIF($B$2:B417,B418)&gt;0,"ĐÃ NHẬP","")</f>
        <v/>
      </c>
    </row>
    <row r="422" spans="1:7" x14ac:dyDescent="0.2">
      <c r="A422" s="92"/>
      <c r="B422" s="162"/>
      <c r="C422" s="162"/>
      <c r="D422" s="104"/>
      <c r="E422" s="104"/>
      <c r="G422" s="93" t="str">
        <f>IF(COUNTIF($B$2:B418,B419)&gt;0,"ĐÃ NHẬP","")</f>
        <v/>
      </c>
    </row>
    <row r="423" spans="1:7" x14ac:dyDescent="0.2">
      <c r="A423" s="92"/>
      <c r="B423" s="162"/>
      <c r="C423" s="162"/>
      <c r="D423" s="104"/>
      <c r="E423" s="104"/>
      <c r="G423" s="93" t="str">
        <f>IF(COUNTIF($B$2:B419,B420)&gt;0,"ĐÃ NHẬP","")</f>
        <v/>
      </c>
    </row>
    <row r="424" spans="1:7" x14ac:dyDescent="0.2">
      <c r="A424" s="92"/>
      <c r="B424" s="162"/>
      <c r="C424" s="162"/>
      <c r="D424" s="104"/>
      <c r="E424" s="104"/>
      <c r="G424" s="93" t="str">
        <f>IF(COUNTIF($B$2:B420,B421)&gt;0,"ĐÃ NHẬP","")</f>
        <v/>
      </c>
    </row>
    <row r="425" spans="1:7" x14ac:dyDescent="0.2">
      <c r="A425" s="92"/>
      <c r="B425" s="162"/>
      <c r="C425" s="162"/>
      <c r="D425" s="104"/>
      <c r="E425" s="104"/>
      <c r="G425" s="93" t="str">
        <f>IF(COUNTIF($B$2:B421,B422)&gt;0,"ĐÃ NHẬP","")</f>
        <v/>
      </c>
    </row>
    <row r="426" spans="1:7" x14ac:dyDescent="0.2">
      <c r="A426" s="92"/>
      <c r="B426" s="162"/>
      <c r="C426" s="162"/>
      <c r="D426" s="104"/>
      <c r="E426" s="104"/>
      <c r="G426" s="93" t="str">
        <f>IF(COUNTIF($B$2:B422,B423)&gt;0,"ĐÃ NHẬP","")</f>
        <v/>
      </c>
    </row>
    <row r="427" spans="1:7" x14ac:dyDescent="0.2">
      <c r="A427" s="92"/>
      <c r="B427" s="162"/>
      <c r="C427" s="162"/>
      <c r="D427" s="104"/>
      <c r="E427" s="104"/>
      <c r="G427" s="93" t="str">
        <f>IF(COUNTIF($B$2:B423,B424)&gt;0,"ĐÃ NHẬP","")</f>
        <v/>
      </c>
    </row>
    <row r="428" spans="1:7" x14ac:dyDescent="0.2">
      <c r="A428" s="92"/>
      <c r="B428" s="162"/>
      <c r="C428" s="162"/>
      <c r="D428" s="104"/>
      <c r="E428" s="104"/>
      <c r="G428" s="93" t="str">
        <f>IF(COUNTIF($B$2:B424,B425)&gt;0,"ĐÃ NHẬP","")</f>
        <v/>
      </c>
    </row>
    <row r="429" spans="1:7" x14ac:dyDescent="0.2">
      <c r="A429" s="92"/>
      <c r="B429" s="162"/>
      <c r="C429" s="162"/>
      <c r="D429" s="104"/>
      <c r="E429" s="104"/>
      <c r="G429" s="93" t="str">
        <f>IF(COUNTIF($B$2:B425,B426)&gt;0,"ĐÃ NHẬP","")</f>
        <v/>
      </c>
    </row>
    <row r="430" spans="1:7" x14ac:dyDescent="0.2">
      <c r="A430" s="92"/>
      <c r="B430" s="162"/>
      <c r="C430" s="162"/>
      <c r="D430" s="104"/>
      <c r="E430" s="104"/>
      <c r="G430" s="93" t="str">
        <f>IF(COUNTIF($B$2:B426,B427)&gt;0,"ĐÃ NHẬP","")</f>
        <v/>
      </c>
    </row>
    <row r="431" spans="1:7" x14ac:dyDescent="0.2">
      <c r="A431" s="92"/>
      <c r="B431" s="162"/>
      <c r="C431" s="162"/>
      <c r="D431" s="104"/>
      <c r="E431" s="104"/>
      <c r="G431" s="93" t="str">
        <f>IF(COUNTIF($B$2:B427,B428)&gt;0,"ĐÃ NHẬP","")</f>
        <v/>
      </c>
    </row>
    <row r="432" spans="1:7" x14ac:dyDescent="0.2">
      <c r="A432" s="92"/>
      <c r="B432" s="162"/>
      <c r="C432" s="162"/>
      <c r="D432" s="104"/>
      <c r="E432" s="104"/>
      <c r="G432" s="93" t="str">
        <f>IF(COUNTIF($B$2:B428,B429)&gt;0,"ĐÃ NHẬP","")</f>
        <v/>
      </c>
    </row>
    <row r="433" spans="1:7" x14ac:dyDescent="0.2">
      <c r="A433" s="92"/>
      <c r="B433" s="162"/>
      <c r="C433" s="162"/>
      <c r="D433" s="104"/>
      <c r="E433" s="104"/>
      <c r="G433" s="93" t="str">
        <f>IF(COUNTIF($B$2:B429,B430)&gt;0,"ĐÃ NHẬP","")</f>
        <v/>
      </c>
    </row>
    <row r="434" spans="1:7" x14ac:dyDescent="0.2">
      <c r="A434" s="92"/>
      <c r="B434" s="162"/>
      <c r="C434" s="162"/>
      <c r="D434" s="104"/>
      <c r="E434" s="104"/>
      <c r="G434" s="93" t="str">
        <f>IF(COUNTIF($B$2:B430,B431)&gt;0,"ĐÃ NHẬP","")</f>
        <v/>
      </c>
    </row>
    <row r="435" spans="1:7" x14ac:dyDescent="0.2">
      <c r="A435" s="92"/>
      <c r="B435" s="162"/>
      <c r="C435" s="162"/>
      <c r="D435" s="104"/>
      <c r="E435" s="104"/>
      <c r="G435" s="93" t="str">
        <f>IF(COUNTIF($B$2:B431,B432)&gt;0,"ĐÃ NHẬP","")</f>
        <v/>
      </c>
    </row>
    <row r="436" spans="1:7" x14ac:dyDescent="0.2">
      <c r="A436" s="92"/>
      <c r="B436" s="162"/>
      <c r="C436" s="162"/>
      <c r="D436" s="104"/>
      <c r="E436" s="104"/>
      <c r="G436" s="93" t="str">
        <f>IF(COUNTIF($B$2:B432,B433)&gt;0,"ĐÃ NHẬP","")</f>
        <v/>
      </c>
    </row>
    <row r="437" spans="1:7" x14ac:dyDescent="0.2">
      <c r="A437" s="92"/>
      <c r="B437" s="162"/>
      <c r="C437" s="162"/>
      <c r="D437" s="104"/>
      <c r="E437" s="104"/>
      <c r="G437" s="93" t="str">
        <f>IF(COUNTIF($B$2:B433,B434)&gt;0,"ĐÃ NHẬP","")</f>
        <v/>
      </c>
    </row>
    <row r="438" spans="1:7" x14ac:dyDescent="0.2">
      <c r="A438" s="92"/>
      <c r="B438" s="162"/>
      <c r="C438" s="162"/>
      <c r="D438" s="104"/>
      <c r="E438" s="104"/>
      <c r="G438" s="93" t="str">
        <f>IF(COUNTIF($B$2:B434,B435)&gt;0,"ĐÃ NHẬP","")</f>
        <v/>
      </c>
    </row>
    <row r="439" spans="1:7" x14ac:dyDescent="0.2">
      <c r="A439" s="92"/>
      <c r="B439" s="162"/>
      <c r="C439" s="162"/>
      <c r="D439" s="104"/>
      <c r="E439" s="104"/>
      <c r="G439" s="93" t="str">
        <f>IF(COUNTIF($B$2:B435,B436)&gt;0,"ĐÃ NHẬP","")</f>
        <v/>
      </c>
    </row>
    <row r="440" spans="1:7" x14ac:dyDescent="0.2">
      <c r="A440" s="92"/>
      <c r="B440" s="162"/>
      <c r="C440" s="162"/>
      <c r="D440" s="104"/>
      <c r="E440" s="104"/>
      <c r="G440" s="93" t="str">
        <f>IF(COUNTIF($B$2:B436,B437)&gt;0,"ĐÃ NHẬP","")</f>
        <v/>
      </c>
    </row>
    <row r="441" spans="1:7" x14ac:dyDescent="0.2">
      <c r="A441" s="92"/>
      <c r="B441" s="162"/>
      <c r="C441" s="162"/>
      <c r="D441" s="104"/>
      <c r="E441" s="104"/>
      <c r="G441" s="93" t="str">
        <f>IF(COUNTIF($B$2:B437,B438)&gt;0,"ĐÃ NHẬP","")</f>
        <v/>
      </c>
    </row>
    <row r="442" spans="1:7" x14ac:dyDescent="0.2">
      <c r="A442" s="92"/>
      <c r="B442" s="162"/>
      <c r="C442" s="162"/>
      <c r="D442" s="104"/>
      <c r="E442" s="104"/>
      <c r="G442" s="93" t="str">
        <f>IF(COUNTIF($B$2:B438,B439)&gt;0,"ĐÃ NHẬP","")</f>
        <v/>
      </c>
    </row>
    <row r="443" spans="1:7" x14ac:dyDescent="0.2">
      <c r="A443" s="92"/>
      <c r="B443" s="162"/>
      <c r="C443" s="162"/>
      <c r="D443" s="104"/>
      <c r="E443" s="104"/>
      <c r="G443" s="93" t="str">
        <f>IF(COUNTIF($B$2:B439,B440)&gt;0,"ĐÃ NHẬP","")</f>
        <v/>
      </c>
    </row>
    <row r="444" spans="1:7" x14ac:dyDescent="0.2">
      <c r="A444" s="92"/>
      <c r="B444" s="162"/>
      <c r="C444" s="162"/>
      <c r="D444" s="104"/>
      <c r="E444" s="104"/>
      <c r="G444" s="93" t="str">
        <f>IF(COUNTIF($B$2:B440,B441)&gt;0,"ĐÃ NHẬP","")</f>
        <v/>
      </c>
    </row>
    <row r="445" spans="1:7" x14ac:dyDescent="0.2">
      <c r="A445" s="92"/>
      <c r="B445" s="162"/>
      <c r="C445" s="162"/>
      <c r="D445" s="104"/>
      <c r="E445" s="104"/>
      <c r="G445" s="93" t="str">
        <f>IF(COUNTIF($B$2:B441,B442)&gt;0,"ĐÃ NHẬP","")</f>
        <v/>
      </c>
    </row>
    <row r="446" spans="1:7" x14ac:dyDescent="0.2">
      <c r="A446" s="92"/>
      <c r="B446" s="162"/>
      <c r="C446" s="162"/>
      <c r="D446" s="104"/>
      <c r="E446" s="104"/>
      <c r="G446" s="93" t="str">
        <f>IF(COUNTIF($B$2:B442,B443)&gt;0,"ĐÃ NHẬP","")</f>
        <v/>
      </c>
    </row>
    <row r="447" spans="1:7" x14ac:dyDescent="0.2">
      <c r="A447" s="92"/>
      <c r="B447" s="162"/>
      <c r="C447" s="162"/>
      <c r="D447" s="104"/>
      <c r="E447" s="104"/>
      <c r="G447" s="93" t="str">
        <f>IF(COUNTIF($B$2:B443,B444)&gt;0,"ĐÃ NHẬP","")</f>
        <v/>
      </c>
    </row>
    <row r="448" spans="1:7" x14ac:dyDescent="0.2">
      <c r="A448" s="92"/>
      <c r="B448" s="162"/>
      <c r="C448" s="162"/>
      <c r="D448" s="104"/>
      <c r="E448" s="104"/>
      <c r="G448" s="93" t="str">
        <f>IF(COUNTIF($B$2:B444,B445)&gt;0,"ĐÃ NHẬP","")</f>
        <v/>
      </c>
    </row>
    <row r="449" spans="1:7" x14ac:dyDescent="0.2">
      <c r="A449" s="92"/>
      <c r="B449" s="162"/>
      <c r="C449" s="162"/>
      <c r="D449" s="104"/>
      <c r="E449" s="104"/>
      <c r="G449" s="93" t="str">
        <f>IF(COUNTIF($B$2:B445,B446)&gt;0,"ĐÃ NHẬP","")</f>
        <v/>
      </c>
    </row>
    <row r="450" spans="1:7" x14ac:dyDescent="0.2">
      <c r="A450" s="92"/>
      <c r="B450" s="162"/>
      <c r="C450" s="162"/>
      <c r="D450" s="104"/>
      <c r="E450" s="104"/>
      <c r="G450" s="93" t="str">
        <f>IF(COUNTIF($B$2:B446,B447)&gt;0,"ĐÃ NHẬP","")</f>
        <v/>
      </c>
    </row>
    <row r="451" spans="1:7" x14ac:dyDescent="0.2">
      <c r="A451" s="92"/>
      <c r="B451" s="162"/>
      <c r="C451" s="162"/>
      <c r="D451" s="104"/>
      <c r="E451" s="104"/>
      <c r="G451" s="93" t="str">
        <f>IF(COUNTIF($B$2:B447,B448)&gt;0,"ĐÃ NHẬP","")</f>
        <v/>
      </c>
    </row>
    <row r="452" spans="1:7" x14ac:dyDescent="0.2">
      <c r="A452" s="92"/>
      <c r="B452" s="162"/>
      <c r="C452" s="162"/>
      <c r="D452" s="104"/>
      <c r="E452" s="104"/>
      <c r="G452" s="93" t="str">
        <f>IF(COUNTIF($B$2:B448,B449)&gt;0,"ĐÃ NHẬP","")</f>
        <v/>
      </c>
    </row>
    <row r="453" spans="1:7" x14ac:dyDescent="0.2">
      <c r="A453" s="92"/>
      <c r="B453" s="162"/>
      <c r="C453" s="162"/>
      <c r="D453" s="104"/>
      <c r="E453" s="104"/>
      <c r="G453" s="93" t="str">
        <f>IF(COUNTIF($B$2:B449,B450)&gt;0,"ĐÃ NHẬP","")</f>
        <v/>
      </c>
    </row>
    <row r="454" spans="1:7" x14ac:dyDescent="0.2">
      <c r="A454" s="92"/>
      <c r="B454" s="162"/>
      <c r="C454" s="162"/>
      <c r="D454" s="104"/>
      <c r="E454" s="104"/>
      <c r="G454" s="93" t="str">
        <f>IF(COUNTIF($B$2:B450,B451)&gt;0,"ĐÃ NHẬP","")</f>
        <v/>
      </c>
    </row>
    <row r="455" spans="1:7" x14ac:dyDescent="0.2">
      <c r="A455" s="92"/>
      <c r="B455" s="162"/>
      <c r="C455" s="162"/>
      <c r="D455" s="104"/>
      <c r="E455" s="104"/>
      <c r="G455" s="93" t="str">
        <f>IF(COUNTIF($B$2:B451,B452)&gt;0,"ĐÃ NHẬP","")</f>
        <v/>
      </c>
    </row>
    <row r="456" spans="1:7" x14ac:dyDescent="0.2">
      <c r="A456" s="92"/>
      <c r="B456" s="162"/>
      <c r="C456" s="162"/>
      <c r="D456" s="104"/>
      <c r="E456" s="104"/>
      <c r="G456" s="93" t="str">
        <f>IF(COUNTIF($B$2:B452,B453)&gt;0,"ĐÃ NHẬP","")</f>
        <v/>
      </c>
    </row>
    <row r="457" spans="1:7" x14ac:dyDescent="0.2">
      <c r="A457" s="92"/>
      <c r="B457" s="162"/>
      <c r="C457" s="162"/>
      <c r="D457" s="104"/>
      <c r="E457" s="104"/>
      <c r="G457" s="93" t="str">
        <f>IF(COUNTIF($B$2:B453,B454)&gt;0,"ĐÃ NHẬP","")</f>
        <v/>
      </c>
    </row>
    <row r="458" spans="1:7" x14ac:dyDescent="0.2">
      <c r="A458" s="92"/>
      <c r="B458" s="162"/>
      <c r="C458" s="162"/>
      <c r="D458" s="104"/>
      <c r="E458" s="104"/>
      <c r="G458" s="93" t="str">
        <f>IF(COUNTIF($B$2:B454,B455)&gt;0,"ĐÃ NHẬP","")</f>
        <v/>
      </c>
    </row>
    <row r="459" spans="1:7" x14ac:dyDescent="0.2">
      <c r="A459" s="92"/>
      <c r="B459" s="162"/>
      <c r="C459" s="162"/>
      <c r="D459" s="104"/>
      <c r="E459" s="104"/>
      <c r="G459" s="93" t="str">
        <f>IF(COUNTIF($B$2:B455,B456)&gt;0,"ĐÃ NHẬP","")</f>
        <v/>
      </c>
    </row>
    <row r="460" spans="1:7" x14ac:dyDescent="0.2">
      <c r="A460" s="92"/>
      <c r="B460" s="162"/>
      <c r="C460" s="162"/>
      <c r="D460" s="104"/>
      <c r="E460" s="104"/>
      <c r="G460" s="93" t="str">
        <f>IF(COUNTIF($B$2:B456,B457)&gt;0,"ĐÃ NHẬP","")</f>
        <v/>
      </c>
    </row>
    <row r="461" spans="1:7" x14ac:dyDescent="0.2">
      <c r="A461" s="92"/>
      <c r="B461" s="162"/>
      <c r="C461" s="162"/>
      <c r="D461" s="104"/>
      <c r="E461" s="104"/>
      <c r="G461" s="93" t="str">
        <f>IF(COUNTIF($B$2:B457,B458)&gt;0,"ĐÃ NHẬP","")</f>
        <v/>
      </c>
    </row>
    <row r="462" spans="1:7" x14ac:dyDescent="0.2">
      <c r="A462" s="92"/>
      <c r="B462" s="162"/>
      <c r="C462" s="162"/>
      <c r="D462" s="104"/>
      <c r="E462" s="104"/>
      <c r="G462" s="93" t="str">
        <f>IF(COUNTIF($B$2:B458,B459)&gt;0,"ĐÃ NHẬP","")</f>
        <v/>
      </c>
    </row>
    <row r="463" spans="1:7" x14ac:dyDescent="0.2">
      <c r="A463" s="92"/>
      <c r="B463" s="162"/>
      <c r="C463" s="162"/>
      <c r="D463" s="104"/>
      <c r="E463" s="104"/>
      <c r="G463" s="93" t="str">
        <f>IF(COUNTIF($B$2:B459,B460)&gt;0,"ĐÃ NHẬP","")</f>
        <v/>
      </c>
    </row>
    <row r="464" spans="1:7" x14ac:dyDescent="0.2">
      <c r="A464" s="92"/>
      <c r="B464" s="162"/>
      <c r="C464" s="162"/>
      <c r="D464" s="104"/>
      <c r="E464" s="104"/>
      <c r="G464" s="93" t="str">
        <f>IF(COUNTIF($B$2:B460,B461)&gt;0,"ĐÃ NHẬP","")</f>
        <v/>
      </c>
    </row>
    <row r="465" spans="1:7" x14ac:dyDescent="0.2">
      <c r="A465" s="92"/>
      <c r="B465" s="162"/>
      <c r="C465" s="162"/>
      <c r="D465" s="104"/>
      <c r="E465" s="104"/>
      <c r="G465" s="93" t="str">
        <f>IF(COUNTIF($B$2:B461,B462)&gt;0,"ĐÃ NHẬP","")</f>
        <v/>
      </c>
    </row>
    <row r="466" spans="1:7" x14ac:dyDescent="0.2">
      <c r="A466" s="92"/>
      <c r="B466" s="162"/>
      <c r="C466" s="162"/>
      <c r="D466" s="104"/>
      <c r="E466" s="104"/>
      <c r="G466" s="93" t="str">
        <f>IF(COUNTIF($B$2:B462,B463)&gt;0,"ĐÃ NHẬP","")</f>
        <v/>
      </c>
    </row>
    <row r="467" spans="1:7" x14ac:dyDescent="0.2">
      <c r="A467" s="92"/>
      <c r="B467" s="162"/>
      <c r="C467" s="162"/>
      <c r="D467" s="104"/>
      <c r="E467" s="104"/>
      <c r="G467" s="93" t="str">
        <f>IF(COUNTIF($B$2:B463,B464)&gt;0,"ĐÃ NHẬP","")</f>
        <v/>
      </c>
    </row>
    <row r="468" spans="1:7" x14ac:dyDescent="0.2">
      <c r="A468" s="92"/>
      <c r="B468" s="162"/>
      <c r="C468" s="162"/>
      <c r="D468" s="104"/>
      <c r="E468" s="104"/>
      <c r="G468" s="93" t="str">
        <f>IF(COUNTIF($B$2:B464,B465)&gt;0,"ĐÃ NHẬP","")</f>
        <v/>
      </c>
    </row>
    <row r="469" spans="1:7" x14ac:dyDescent="0.2">
      <c r="A469" s="92"/>
      <c r="B469" s="162"/>
      <c r="C469" s="162"/>
      <c r="D469" s="104"/>
      <c r="E469" s="104"/>
      <c r="G469" s="93" t="str">
        <f>IF(COUNTIF($B$2:B465,B466)&gt;0,"ĐÃ NHẬP","")</f>
        <v/>
      </c>
    </row>
    <row r="470" spans="1:7" x14ac:dyDescent="0.2">
      <c r="A470" s="92"/>
      <c r="B470" s="162"/>
      <c r="C470" s="162"/>
      <c r="D470" s="104"/>
      <c r="E470" s="104"/>
      <c r="G470" s="93" t="str">
        <f>IF(COUNTIF($B$2:B466,B467)&gt;0,"ĐÃ NHẬP","")</f>
        <v/>
      </c>
    </row>
    <row r="471" spans="1:7" x14ac:dyDescent="0.2">
      <c r="A471" s="92"/>
      <c r="B471" s="162"/>
      <c r="C471" s="162"/>
      <c r="D471" s="104"/>
      <c r="E471" s="104"/>
      <c r="G471" s="93" t="str">
        <f>IF(COUNTIF($B$2:B467,B468)&gt;0,"ĐÃ NHẬP","")</f>
        <v/>
      </c>
    </row>
    <row r="472" spans="1:7" x14ac:dyDescent="0.2">
      <c r="A472" s="92"/>
      <c r="B472" s="162"/>
      <c r="C472" s="162"/>
      <c r="D472" s="104"/>
      <c r="E472" s="104"/>
      <c r="G472" s="93" t="str">
        <f>IF(COUNTIF($B$2:B468,B469)&gt;0,"ĐÃ NHẬP","")</f>
        <v/>
      </c>
    </row>
    <row r="473" spans="1:7" x14ac:dyDescent="0.2">
      <c r="A473" s="92"/>
      <c r="B473" s="162"/>
      <c r="C473" s="162"/>
      <c r="D473" s="104"/>
      <c r="E473" s="104"/>
      <c r="G473" s="93" t="str">
        <f>IF(COUNTIF($B$2:B469,B470)&gt;0,"ĐÃ NHẬP","")</f>
        <v/>
      </c>
    </row>
    <row r="474" spans="1:7" x14ac:dyDescent="0.2">
      <c r="A474" s="92"/>
      <c r="B474" s="162"/>
      <c r="C474" s="162"/>
      <c r="D474" s="104"/>
      <c r="E474" s="104"/>
      <c r="G474" s="93" t="str">
        <f>IF(COUNTIF($B$2:B470,B471)&gt;0,"ĐÃ NHẬP","")</f>
        <v/>
      </c>
    </row>
    <row r="475" spans="1:7" x14ac:dyDescent="0.2">
      <c r="A475" s="92"/>
      <c r="B475" s="162"/>
      <c r="C475" s="162"/>
      <c r="D475" s="104"/>
      <c r="E475" s="104"/>
      <c r="G475" s="93" t="str">
        <f>IF(COUNTIF($B$2:B471,B472)&gt;0,"ĐÃ NHẬP","")</f>
        <v/>
      </c>
    </row>
    <row r="476" spans="1:7" x14ac:dyDescent="0.2">
      <c r="A476" s="92"/>
      <c r="B476" s="162"/>
      <c r="C476" s="162"/>
      <c r="D476" s="104"/>
      <c r="E476" s="104"/>
      <c r="G476" s="93" t="str">
        <f>IF(COUNTIF($B$2:B472,B473)&gt;0,"ĐÃ NHẬP","")</f>
        <v/>
      </c>
    </row>
    <row r="477" spans="1:7" x14ac:dyDescent="0.2">
      <c r="A477" s="92"/>
      <c r="B477" s="162"/>
      <c r="C477" s="162"/>
      <c r="D477" s="104"/>
      <c r="E477" s="104"/>
      <c r="G477" s="93" t="str">
        <f>IF(COUNTIF($B$2:B473,B474)&gt;0,"ĐÃ NHẬP","")</f>
        <v/>
      </c>
    </row>
    <row r="478" spans="1:7" x14ac:dyDescent="0.2">
      <c r="A478" s="92"/>
      <c r="B478" s="162"/>
      <c r="C478" s="162"/>
      <c r="D478" s="104"/>
      <c r="E478" s="104"/>
      <c r="G478" s="93" t="str">
        <f>IF(COUNTIF($B$2:B474,B475)&gt;0,"ĐÃ NHẬP","")</f>
        <v/>
      </c>
    </row>
    <row r="479" spans="1:7" x14ac:dyDescent="0.2">
      <c r="A479" s="92"/>
      <c r="B479" s="162"/>
      <c r="C479" s="162"/>
      <c r="D479" s="104"/>
      <c r="E479" s="104"/>
      <c r="G479" s="93" t="str">
        <f>IF(COUNTIF($B$2:B475,B476)&gt;0,"ĐÃ NHẬP","")</f>
        <v/>
      </c>
    </row>
    <row r="480" spans="1:7" x14ac:dyDescent="0.2">
      <c r="A480" s="92"/>
      <c r="B480" s="162"/>
      <c r="C480" s="162"/>
      <c r="D480" s="104"/>
      <c r="E480" s="104"/>
      <c r="G480" s="93" t="str">
        <f>IF(COUNTIF($B$2:B476,B477)&gt;0,"ĐÃ NHẬP","")</f>
        <v/>
      </c>
    </row>
    <row r="481" spans="1:7" x14ac:dyDescent="0.2">
      <c r="A481" s="92"/>
      <c r="B481" s="162"/>
      <c r="C481" s="162"/>
      <c r="D481" s="104"/>
      <c r="E481" s="104"/>
      <c r="G481" s="93" t="str">
        <f>IF(COUNTIF($B$2:B477,B478)&gt;0,"ĐÃ NHẬP","")</f>
        <v/>
      </c>
    </row>
    <row r="482" spans="1:7" x14ac:dyDescent="0.2">
      <c r="A482" s="92"/>
      <c r="B482" s="162"/>
      <c r="C482" s="162"/>
      <c r="D482" s="104"/>
      <c r="E482" s="104"/>
      <c r="G482" s="93" t="str">
        <f>IF(COUNTIF($B$2:B478,B479)&gt;0,"ĐÃ NHẬP","")</f>
        <v/>
      </c>
    </row>
    <row r="483" spans="1:7" x14ac:dyDescent="0.2">
      <c r="A483" s="92"/>
      <c r="B483" s="162"/>
      <c r="C483" s="162"/>
      <c r="D483" s="104"/>
      <c r="E483" s="104"/>
      <c r="G483" s="93" t="str">
        <f>IF(COUNTIF($B$2:B479,B480)&gt;0,"ĐÃ NHẬP","")</f>
        <v/>
      </c>
    </row>
    <row r="484" spans="1:7" x14ac:dyDescent="0.2">
      <c r="A484" s="92"/>
      <c r="B484" s="162"/>
      <c r="C484" s="162"/>
      <c r="D484" s="104"/>
      <c r="E484" s="104"/>
      <c r="G484" s="93" t="str">
        <f>IF(COUNTIF($B$2:B480,B481)&gt;0,"ĐÃ NHẬP","")</f>
        <v/>
      </c>
    </row>
    <row r="485" spans="1:7" x14ac:dyDescent="0.2">
      <c r="A485" s="92"/>
      <c r="B485" s="162"/>
      <c r="C485" s="162"/>
      <c r="D485" s="104"/>
      <c r="E485" s="104"/>
      <c r="G485" s="93" t="str">
        <f>IF(COUNTIF($B$2:B481,B482)&gt;0,"ĐÃ NHẬP","")</f>
        <v/>
      </c>
    </row>
    <row r="486" spans="1:7" x14ac:dyDescent="0.2">
      <c r="A486" s="92"/>
      <c r="B486" s="162"/>
      <c r="C486" s="162"/>
      <c r="D486" s="104"/>
      <c r="E486" s="104"/>
      <c r="G486" s="93" t="str">
        <f>IF(COUNTIF($B$2:B482,B483)&gt;0,"ĐÃ NHẬP","")</f>
        <v/>
      </c>
    </row>
    <row r="487" spans="1:7" x14ac:dyDescent="0.2">
      <c r="A487" s="92"/>
      <c r="B487" s="162"/>
      <c r="C487" s="162"/>
      <c r="D487" s="104"/>
      <c r="E487" s="104"/>
      <c r="G487" s="93" t="str">
        <f>IF(COUNTIF($B$2:B483,B484)&gt;0,"ĐÃ NHẬP","")</f>
        <v/>
      </c>
    </row>
    <row r="488" spans="1:7" x14ac:dyDescent="0.2">
      <c r="A488" s="92"/>
      <c r="B488" s="162"/>
      <c r="C488" s="162"/>
      <c r="D488" s="104"/>
      <c r="E488" s="104"/>
      <c r="G488" s="93" t="str">
        <f>IF(COUNTIF($B$2:B484,B485)&gt;0,"ĐÃ NHẬP","")</f>
        <v/>
      </c>
    </row>
    <row r="489" spans="1:7" x14ac:dyDescent="0.2">
      <c r="A489" s="92"/>
      <c r="B489" s="162"/>
      <c r="C489" s="162"/>
      <c r="D489" s="104"/>
      <c r="E489" s="104"/>
      <c r="G489" s="93" t="str">
        <f>IF(COUNTIF($B$2:B485,B486)&gt;0,"ĐÃ NHẬP","")</f>
        <v/>
      </c>
    </row>
    <row r="490" spans="1:7" x14ac:dyDescent="0.2">
      <c r="A490" s="92"/>
      <c r="B490" s="162"/>
      <c r="C490" s="162"/>
      <c r="D490" s="104"/>
      <c r="E490" s="104"/>
      <c r="G490" s="93" t="str">
        <f>IF(COUNTIF($B$2:B486,B487)&gt;0,"ĐÃ NHẬP","")</f>
        <v/>
      </c>
    </row>
    <row r="491" spans="1:7" x14ac:dyDescent="0.2">
      <c r="A491" s="92"/>
      <c r="B491" s="162"/>
      <c r="C491" s="162"/>
      <c r="D491" s="104"/>
      <c r="E491" s="104"/>
      <c r="G491" s="93" t="str">
        <f>IF(COUNTIF($B$2:B487,B488)&gt;0,"ĐÃ NHẬP","")</f>
        <v/>
      </c>
    </row>
    <row r="492" spans="1:7" x14ac:dyDescent="0.2">
      <c r="A492" s="92"/>
      <c r="B492" s="162"/>
      <c r="C492" s="162"/>
      <c r="D492" s="104"/>
      <c r="E492" s="104"/>
      <c r="G492" s="93" t="str">
        <f>IF(COUNTIF($B$2:B488,B489)&gt;0,"ĐÃ NHẬP","")</f>
        <v/>
      </c>
    </row>
    <row r="493" spans="1:7" x14ac:dyDescent="0.2">
      <c r="A493" s="92"/>
      <c r="B493" s="162"/>
      <c r="C493" s="162"/>
      <c r="D493" s="104"/>
      <c r="E493" s="104"/>
      <c r="G493" s="93" t="str">
        <f>IF(COUNTIF($B$2:B489,B490)&gt;0,"ĐÃ NHẬP","")</f>
        <v/>
      </c>
    </row>
    <row r="494" spans="1:7" x14ac:dyDescent="0.2">
      <c r="A494" s="92"/>
      <c r="B494" s="162"/>
      <c r="C494" s="162"/>
      <c r="D494" s="104"/>
      <c r="E494" s="104"/>
      <c r="G494" s="93" t="str">
        <f>IF(COUNTIF($B$2:B490,B491)&gt;0,"ĐÃ NHẬP","")</f>
        <v/>
      </c>
    </row>
    <row r="495" spans="1:7" x14ac:dyDescent="0.2">
      <c r="A495" s="92"/>
      <c r="B495" s="162"/>
      <c r="C495" s="162"/>
      <c r="D495" s="104"/>
      <c r="E495" s="104"/>
      <c r="G495" s="93" t="str">
        <f>IF(COUNTIF($B$2:B491,B492)&gt;0,"ĐÃ NHẬP","")</f>
        <v/>
      </c>
    </row>
    <row r="496" spans="1:7" x14ac:dyDescent="0.2">
      <c r="A496" s="92"/>
      <c r="B496" s="162"/>
      <c r="C496" s="162"/>
      <c r="D496" s="104"/>
      <c r="E496" s="104"/>
      <c r="G496" s="93" t="str">
        <f>IF(COUNTIF($B$2:B492,B493)&gt;0,"ĐÃ NHẬP","")</f>
        <v/>
      </c>
    </row>
    <row r="497" spans="1:7" x14ac:dyDescent="0.2">
      <c r="A497" s="92"/>
      <c r="B497" s="162"/>
      <c r="C497" s="162"/>
      <c r="D497" s="104"/>
      <c r="E497" s="104"/>
      <c r="G497" s="93" t="str">
        <f>IF(COUNTIF($B$2:B493,B494)&gt;0,"ĐÃ NHẬP","")</f>
        <v/>
      </c>
    </row>
    <row r="498" spans="1:7" x14ac:dyDescent="0.2">
      <c r="A498" s="92"/>
      <c r="B498" s="162"/>
      <c r="C498" s="162"/>
      <c r="D498" s="104"/>
      <c r="E498" s="104"/>
      <c r="G498" s="93" t="str">
        <f>IF(COUNTIF($B$2:B494,B495)&gt;0,"ĐÃ NHẬP","")</f>
        <v/>
      </c>
    </row>
    <row r="499" spans="1:7" x14ac:dyDescent="0.2">
      <c r="A499" s="92"/>
      <c r="B499" s="162"/>
      <c r="C499" s="162"/>
      <c r="D499" s="104"/>
      <c r="E499" s="104"/>
      <c r="G499" s="93" t="str">
        <f>IF(COUNTIF($B$2:B495,B496)&gt;0,"ĐÃ NHẬP","")</f>
        <v/>
      </c>
    </row>
    <row r="500" spans="1:7" x14ac:dyDescent="0.2">
      <c r="A500" s="92"/>
      <c r="B500" s="162"/>
      <c r="C500" s="162"/>
      <c r="D500" s="104"/>
      <c r="E500" s="104"/>
      <c r="G500" s="93" t="str">
        <f>IF(COUNTIF($B$2:B496,B497)&gt;0,"ĐÃ NHẬP","")</f>
        <v/>
      </c>
    </row>
    <row r="501" spans="1:7" x14ac:dyDescent="0.2">
      <c r="A501" s="92"/>
      <c r="B501" s="162"/>
      <c r="C501" s="162"/>
      <c r="D501" s="104"/>
      <c r="E501" s="104"/>
      <c r="G501" s="93" t="str">
        <f>IF(COUNTIF($B$2:B497,B498)&gt;0,"ĐÃ NHẬP","")</f>
        <v/>
      </c>
    </row>
    <row r="502" spans="1:7" x14ac:dyDescent="0.2">
      <c r="A502" s="92"/>
      <c r="B502" s="162"/>
      <c r="C502" s="162"/>
      <c r="D502" s="104"/>
      <c r="E502" s="104"/>
      <c r="G502" s="93" t="str">
        <f>IF(COUNTIF($B$2:B498,B499)&gt;0,"ĐÃ NHẬP","")</f>
        <v/>
      </c>
    </row>
    <row r="503" spans="1:7" x14ac:dyDescent="0.2">
      <c r="A503" s="92"/>
      <c r="B503" s="162"/>
      <c r="C503" s="162"/>
      <c r="D503" s="104"/>
      <c r="E503" s="104"/>
      <c r="G503" s="93" t="str">
        <f>IF(COUNTIF($B$2:B499,B500)&gt;0,"ĐÃ NHẬP","")</f>
        <v/>
      </c>
    </row>
    <row r="504" spans="1:7" x14ac:dyDescent="0.2">
      <c r="A504" s="92"/>
      <c r="B504" s="162"/>
      <c r="C504" s="162"/>
      <c r="D504" s="104"/>
      <c r="E504" s="104"/>
      <c r="G504" s="93" t="str">
        <f>IF(COUNTIF($B$2:B500,B501)&gt;0,"ĐÃ NHẬP","")</f>
        <v/>
      </c>
    </row>
    <row r="505" spans="1:7" x14ac:dyDescent="0.2">
      <c r="A505" s="92"/>
      <c r="B505" s="162"/>
      <c r="C505" s="162"/>
      <c r="D505" s="104"/>
      <c r="E505" s="104"/>
      <c r="G505" s="93" t="str">
        <f>IF(COUNTIF($B$2:B501,B502)&gt;0,"ĐÃ NHẬP","")</f>
        <v/>
      </c>
    </row>
    <row r="506" spans="1:7" x14ac:dyDescent="0.2">
      <c r="A506" s="92"/>
      <c r="B506" s="162"/>
      <c r="C506" s="162"/>
      <c r="D506" s="104"/>
      <c r="E506" s="104"/>
      <c r="G506" s="93" t="str">
        <f>IF(COUNTIF($B$2:B502,B503)&gt;0,"ĐÃ NHẬP","")</f>
        <v/>
      </c>
    </row>
    <row r="507" spans="1:7" x14ac:dyDescent="0.2">
      <c r="A507" s="92"/>
      <c r="B507" s="162"/>
      <c r="C507" s="162"/>
      <c r="D507" s="104"/>
      <c r="E507" s="104"/>
      <c r="G507" s="93" t="str">
        <f>IF(COUNTIF($B$2:B503,B504)&gt;0,"ĐÃ NHẬP","")</f>
        <v/>
      </c>
    </row>
    <row r="508" spans="1:7" x14ac:dyDescent="0.2">
      <c r="A508" s="92"/>
      <c r="B508" s="162"/>
      <c r="C508" s="162"/>
      <c r="D508" s="104"/>
      <c r="E508" s="104"/>
      <c r="G508" s="93" t="str">
        <f>IF(COUNTIF($B$2:B504,B505)&gt;0,"ĐÃ NHẬP","")</f>
        <v/>
      </c>
    </row>
    <row r="509" spans="1:7" x14ac:dyDescent="0.2">
      <c r="A509" s="92"/>
      <c r="B509" s="162"/>
      <c r="C509" s="162"/>
      <c r="D509" s="104"/>
      <c r="E509" s="104"/>
      <c r="G509" s="93" t="str">
        <f>IF(COUNTIF($B$2:B505,B506)&gt;0,"ĐÃ NHẬP","")</f>
        <v/>
      </c>
    </row>
    <row r="510" spans="1:7" x14ac:dyDescent="0.2">
      <c r="A510" s="92"/>
      <c r="B510" s="162"/>
      <c r="C510" s="162"/>
      <c r="D510" s="104"/>
      <c r="E510" s="104"/>
      <c r="G510" s="93" t="str">
        <f>IF(COUNTIF($B$2:B506,B507)&gt;0,"ĐÃ NHẬP","")</f>
        <v/>
      </c>
    </row>
    <row r="511" spans="1:7" x14ac:dyDescent="0.2">
      <c r="A511" s="92"/>
      <c r="B511" s="162"/>
      <c r="C511" s="162"/>
      <c r="D511" s="104"/>
      <c r="E511" s="104"/>
      <c r="G511" s="93" t="str">
        <f>IF(COUNTIF($B$2:B507,B508)&gt;0,"ĐÃ NHẬP","")</f>
        <v/>
      </c>
    </row>
    <row r="512" spans="1:7" x14ac:dyDescent="0.2">
      <c r="A512" s="92"/>
      <c r="B512" s="162"/>
      <c r="C512" s="162"/>
      <c r="D512" s="104"/>
      <c r="E512" s="104"/>
      <c r="G512" s="93" t="str">
        <f>IF(COUNTIF($B$2:B508,B509)&gt;0,"ĐÃ NHẬP","")</f>
        <v/>
      </c>
    </row>
    <row r="513" spans="1:7" x14ac:dyDescent="0.2">
      <c r="A513" s="92"/>
      <c r="B513" s="162"/>
      <c r="C513" s="162"/>
      <c r="D513" s="104"/>
      <c r="E513" s="104"/>
      <c r="G513" s="93" t="str">
        <f>IF(COUNTIF($B$2:B509,B510)&gt;0,"ĐÃ NHẬP","")</f>
        <v/>
      </c>
    </row>
    <row r="514" spans="1:7" x14ac:dyDescent="0.2">
      <c r="A514" s="92"/>
      <c r="B514" s="162"/>
      <c r="C514" s="162"/>
      <c r="D514" s="104"/>
      <c r="E514" s="104"/>
      <c r="G514" s="93" t="str">
        <f>IF(COUNTIF($B$2:B510,B511)&gt;0,"ĐÃ NHẬP","")</f>
        <v/>
      </c>
    </row>
    <row r="515" spans="1:7" x14ac:dyDescent="0.2">
      <c r="A515" s="92"/>
      <c r="B515" s="162"/>
      <c r="C515" s="162"/>
      <c r="D515" s="104"/>
      <c r="E515" s="104"/>
      <c r="G515" s="93" t="str">
        <f>IF(COUNTIF($B$2:B511,B512)&gt;0,"ĐÃ NHẬP","")</f>
        <v/>
      </c>
    </row>
    <row r="516" spans="1:7" x14ac:dyDescent="0.2">
      <c r="A516" s="92"/>
      <c r="B516" s="162"/>
      <c r="C516" s="162"/>
      <c r="D516" s="104"/>
      <c r="E516" s="104"/>
      <c r="G516" s="93" t="str">
        <f>IF(COUNTIF($B$2:B512,B513)&gt;0,"ĐÃ NHẬP","")</f>
        <v/>
      </c>
    </row>
    <row r="517" spans="1:7" x14ac:dyDescent="0.2">
      <c r="A517" s="92"/>
      <c r="B517" s="162"/>
      <c r="C517" s="162"/>
      <c r="D517" s="104"/>
      <c r="E517" s="104"/>
      <c r="G517" s="93" t="str">
        <f>IF(COUNTIF($B$2:B513,B514)&gt;0,"ĐÃ NHẬP","")</f>
        <v/>
      </c>
    </row>
    <row r="518" spans="1:7" x14ac:dyDescent="0.2">
      <c r="A518" s="92"/>
      <c r="B518" s="162"/>
      <c r="C518" s="162"/>
      <c r="D518" s="104"/>
      <c r="E518" s="104"/>
      <c r="G518" s="93" t="str">
        <f>IF(COUNTIF($B$2:B514,B515)&gt;0,"ĐÃ NHẬP","")</f>
        <v/>
      </c>
    </row>
    <row r="519" spans="1:7" x14ac:dyDescent="0.2">
      <c r="A519" s="92"/>
      <c r="B519" s="162"/>
      <c r="C519" s="162"/>
      <c r="D519" s="104"/>
      <c r="E519" s="104"/>
      <c r="G519" s="93" t="str">
        <f>IF(COUNTIF($B$2:B515,B516)&gt;0,"ĐÃ NHẬP","")</f>
        <v/>
      </c>
    </row>
    <row r="520" spans="1:7" x14ac:dyDescent="0.2">
      <c r="A520" s="92"/>
      <c r="B520" s="162"/>
      <c r="C520" s="162"/>
      <c r="D520" s="104"/>
      <c r="E520" s="104"/>
      <c r="G520" s="93" t="str">
        <f>IF(COUNTIF($B$2:B516,B517)&gt;0,"ĐÃ NHẬP","")</f>
        <v/>
      </c>
    </row>
    <row r="521" spans="1:7" x14ac:dyDescent="0.2">
      <c r="A521" s="92"/>
      <c r="B521" s="162"/>
      <c r="C521" s="162"/>
      <c r="D521" s="104"/>
      <c r="E521" s="104"/>
      <c r="G521" s="93" t="str">
        <f>IF(COUNTIF($B$2:B517,B518)&gt;0,"ĐÃ NHẬP","")</f>
        <v/>
      </c>
    </row>
    <row r="522" spans="1:7" x14ac:dyDescent="0.2">
      <c r="A522" s="92"/>
      <c r="B522" s="162"/>
      <c r="C522" s="162"/>
      <c r="D522" s="104"/>
      <c r="E522" s="104"/>
      <c r="G522" s="93" t="str">
        <f>IF(COUNTIF($B$2:B518,B519)&gt;0,"ĐÃ NHẬP","")</f>
        <v/>
      </c>
    </row>
    <row r="523" spans="1:7" x14ac:dyDescent="0.2">
      <c r="A523" s="92"/>
      <c r="B523" s="162"/>
      <c r="C523" s="162"/>
      <c r="D523" s="104"/>
      <c r="E523" s="104"/>
      <c r="G523" s="93" t="str">
        <f>IF(COUNTIF($B$2:B519,B520)&gt;0,"ĐÃ NHẬP","")</f>
        <v/>
      </c>
    </row>
    <row r="524" spans="1:7" x14ac:dyDescent="0.2">
      <c r="A524" s="92"/>
      <c r="B524" s="162"/>
      <c r="C524" s="162"/>
      <c r="D524" s="104"/>
      <c r="E524" s="104"/>
      <c r="G524" s="93" t="str">
        <f>IF(COUNTIF($B$2:B520,B521)&gt;0,"ĐÃ NHẬP","")</f>
        <v/>
      </c>
    </row>
    <row r="525" spans="1:7" x14ac:dyDescent="0.2">
      <c r="A525" s="92"/>
      <c r="B525" s="162"/>
      <c r="C525" s="162"/>
      <c r="D525" s="104"/>
      <c r="E525" s="104"/>
      <c r="G525" s="93" t="str">
        <f>IF(COUNTIF($B$2:B521,B522)&gt;0,"ĐÃ NHẬP","")</f>
        <v/>
      </c>
    </row>
    <row r="526" spans="1:7" x14ac:dyDescent="0.2">
      <c r="A526" s="92"/>
      <c r="B526" s="162"/>
      <c r="C526" s="162"/>
      <c r="D526" s="104"/>
      <c r="E526" s="104"/>
      <c r="G526" s="93" t="str">
        <f>IF(COUNTIF($B$2:B522,B523)&gt;0,"ĐÃ NHẬP","")</f>
        <v/>
      </c>
    </row>
    <row r="527" spans="1:7" x14ac:dyDescent="0.2">
      <c r="A527" s="92"/>
      <c r="B527" s="162"/>
      <c r="C527" s="162"/>
      <c r="D527" s="104"/>
      <c r="E527" s="104"/>
      <c r="G527" s="93" t="str">
        <f>IF(COUNTIF($B$2:B523,B524)&gt;0,"ĐÃ NHẬP","")</f>
        <v/>
      </c>
    </row>
    <row r="528" spans="1:7" x14ac:dyDescent="0.2">
      <c r="A528" s="92"/>
      <c r="B528" s="162"/>
      <c r="C528" s="162"/>
      <c r="D528" s="104"/>
      <c r="E528" s="104"/>
      <c r="G528" s="93" t="str">
        <f>IF(COUNTIF($B$2:B524,B525)&gt;0,"ĐÃ NHẬP","")</f>
        <v/>
      </c>
    </row>
    <row r="529" spans="1:7" x14ac:dyDescent="0.2">
      <c r="A529" s="92"/>
      <c r="B529" s="162"/>
      <c r="C529" s="162"/>
      <c r="D529" s="104"/>
      <c r="E529" s="104"/>
      <c r="G529" s="93" t="str">
        <f>IF(COUNTIF($B$2:B525,B526)&gt;0,"ĐÃ NHẬP","")</f>
        <v/>
      </c>
    </row>
    <row r="530" spans="1:7" x14ac:dyDescent="0.2">
      <c r="A530" s="92"/>
      <c r="B530" s="162"/>
      <c r="C530" s="162"/>
      <c r="D530" s="104"/>
      <c r="E530" s="104"/>
      <c r="G530" s="93" t="str">
        <f>IF(COUNTIF($B$2:B526,B527)&gt;0,"ĐÃ NHẬP","")</f>
        <v/>
      </c>
    </row>
    <row r="531" spans="1:7" x14ac:dyDescent="0.2">
      <c r="A531" s="92"/>
      <c r="B531" s="162"/>
      <c r="C531" s="162"/>
      <c r="D531" s="104"/>
      <c r="E531" s="104"/>
      <c r="G531" s="93" t="str">
        <f>IF(COUNTIF($B$2:B527,B528)&gt;0,"ĐÃ NHẬP","")</f>
        <v/>
      </c>
    </row>
    <row r="532" spans="1:7" x14ac:dyDescent="0.2">
      <c r="A532" s="92"/>
      <c r="B532" s="162"/>
      <c r="C532" s="162"/>
      <c r="D532" s="104"/>
      <c r="E532" s="104"/>
      <c r="G532" s="93" t="str">
        <f>IF(COUNTIF($B$2:B528,B529)&gt;0,"ĐÃ NHẬP","")</f>
        <v/>
      </c>
    </row>
    <row r="533" spans="1:7" x14ac:dyDescent="0.2">
      <c r="A533" s="92"/>
      <c r="B533" s="162"/>
      <c r="C533" s="162"/>
      <c r="D533" s="104"/>
      <c r="E533" s="104"/>
      <c r="G533" s="93" t="str">
        <f>IF(COUNTIF($B$2:B529,B530)&gt;0,"ĐÃ NHẬP","")</f>
        <v/>
      </c>
    </row>
    <row r="534" spans="1:7" x14ac:dyDescent="0.2">
      <c r="A534" s="92"/>
      <c r="B534" s="162"/>
      <c r="C534" s="162"/>
      <c r="D534" s="104"/>
      <c r="E534" s="104"/>
      <c r="G534" s="93" t="str">
        <f>IF(COUNTIF($B$2:B530,B531)&gt;0,"ĐÃ NHẬP","")</f>
        <v/>
      </c>
    </row>
    <row r="535" spans="1:7" x14ac:dyDescent="0.2">
      <c r="A535" s="92"/>
      <c r="B535" s="162"/>
      <c r="C535" s="162"/>
      <c r="D535" s="104"/>
      <c r="E535" s="104"/>
      <c r="G535" s="93" t="str">
        <f>IF(COUNTIF($B$2:B531,B532)&gt;0,"ĐÃ NHẬP","")</f>
        <v/>
      </c>
    </row>
    <row r="536" spans="1:7" x14ac:dyDescent="0.2">
      <c r="A536" s="92"/>
      <c r="B536" s="162"/>
      <c r="C536" s="162"/>
      <c r="D536" s="104"/>
      <c r="E536" s="104"/>
      <c r="G536" s="93" t="str">
        <f>IF(COUNTIF($B$2:B532,B533)&gt;0,"ĐÃ NHẬP","")</f>
        <v/>
      </c>
    </row>
    <row r="537" spans="1:7" x14ac:dyDescent="0.2">
      <c r="A537" s="92"/>
      <c r="B537" s="162"/>
      <c r="C537" s="162"/>
      <c r="D537" s="104"/>
      <c r="E537" s="104"/>
      <c r="G537" s="93" t="str">
        <f>IF(COUNTIF($B$2:B533,B534)&gt;0,"ĐÃ NHẬP","")</f>
        <v/>
      </c>
    </row>
    <row r="538" spans="1:7" x14ac:dyDescent="0.2">
      <c r="A538" s="92"/>
      <c r="B538" s="162"/>
      <c r="C538" s="162"/>
      <c r="D538" s="104"/>
      <c r="E538" s="104"/>
      <c r="G538" s="93" t="str">
        <f>IF(COUNTIF($B$2:B534,B535)&gt;0,"ĐÃ NHẬP","")</f>
        <v/>
      </c>
    </row>
    <row r="539" spans="1:7" x14ac:dyDescent="0.2">
      <c r="A539" s="92"/>
      <c r="B539" s="162"/>
      <c r="C539" s="162"/>
      <c r="D539" s="104"/>
      <c r="E539" s="104"/>
      <c r="G539" s="93" t="str">
        <f>IF(COUNTIF($B$2:B535,B536)&gt;0,"ĐÃ NHẬP","")</f>
        <v/>
      </c>
    </row>
    <row r="540" spans="1:7" x14ac:dyDescent="0.2">
      <c r="A540" s="92"/>
      <c r="B540" s="162"/>
      <c r="C540" s="162"/>
      <c r="D540" s="104"/>
      <c r="E540" s="104"/>
      <c r="G540" s="93" t="str">
        <f>IF(COUNTIF($B$2:B536,B537)&gt;0,"ĐÃ NHẬP","")</f>
        <v/>
      </c>
    </row>
    <row r="541" spans="1:7" x14ac:dyDescent="0.2">
      <c r="A541" s="92"/>
      <c r="B541" s="162"/>
      <c r="C541" s="162"/>
      <c r="D541" s="104"/>
      <c r="E541" s="104"/>
      <c r="G541" s="93" t="str">
        <f>IF(COUNTIF($B$2:B537,B538)&gt;0,"ĐÃ NHẬP","")</f>
        <v/>
      </c>
    </row>
    <row r="542" spans="1:7" x14ac:dyDescent="0.2">
      <c r="A542" s="92"/>
      <c r="B542" s="162"/>
      <c r="C542" s="162"/>
      <c r="D542" s="104"/>
      <c r="E542" s="104"/>
      <c r="G542" s="93" t="str">
        <f>IF(COUNTIF($B$2:B538,B539)&gt;0,"ĐÃ NHẬP","")</f>
        <v/>
      </c>
    </row>
    <row r="543" spans="1:7" x14ac:dyDescent="0.2">
      <c r="A543" s="92"/>
      <c r="B543" s="162"/>
      <c r="C543" s="162"/>
      <c r="D543" s="104"/>
      <c r="E543" s="104"/>
      <c r="G543" s="93" t="str">
        <f>IF(COUNTIF($B$2:B539,B540)&gt;0,"ĐÃ NHẬP","")</f>
        <v/>
      </c>
    </row>
    <row r="544" spans="1:7" x14ac:dyDescent="0.2">
      <c r="A544" s="92"/>
      <c r="B544" s="162"/>
      <c r="C544" s="162"/>
      <c r="D544" s="104"/>
      <c r="E544" s="104"/>
      <c r="G544" s="93" t="str">
        <f>IF(COUNTIF($B$2:B540,B541)&gt;0,"ĐÃ NHẬP","")</f>
        <v/>
      </c>
    </row>
    <row r="545" spans="1:7" x14ac:dyDescent="0.2">
      <c r="A545" s="92"/>
      <c r="B545" s="162"/>
      <c r="C545" s="162"/>
      <c r="D545" s="104"/>
      <c r="E545" s="104"/>
      <c r="G545" s="93" t="str">
        <f>IF(COUNTIF($B$2:B541,B542)&gt;0,"ĐÃ NHẬP","")</f>
        <v/>
      </c>
    </row>
    <row r="546" spans="1:7" x14ac:dyDescent="0.2">
      <c r="A546" s="92"/>
      <c r="B546" s="162"/>
      <c r="C546" s="162"/>
      <c r="D546" s="104"/>
      <c r="E546" s="104"/>
      <c r="G546" s="93" t="str">
        <f>IF(COUNTIF($B$2:B542,B543)&gt;0,"ĐÃ NHẬP","")</f>
        <v/>
      </c>
    </row>
    <row r="547" spans="1:7" x14ac:dyDescent="0.2">
      <c r="A547" s="92"/>
      <c r="B547" s="162"/>
      <c r="C547" s="162"/>
      <c r="D547" s="104"/>
      <c r="E547" s="104"/>
      <c r="G547" s="93" t="str">
        <f>IF(COUNTIF($B$2:B543,B544)&gt;0,"ĐÃ NHẬP","")</f>
        <v/>
      </c>
    </row>
    <row r="548" spans="1:7" x14ac:dyDescent="0.2">
      <c r="A548" s="92"/>
      <c r="B548" s="162"/>
      <c r="C548" s="162"/>
      <c r="D548" s="104"/>
      <c r="E548" s="104"/>
      <c r="G548" s="93" t="str">
        <f>IF(COUNTIF($B$2:B544,B545)&gt;0,"ĐÃ NHẬP","")</f>
        <v/>
      </c>
    </row>
    <row r="549" spans="1:7" x14ac:dyDescent="0.2">
      <c r="A549" s="92"/>
      <c r="B549" s="162"/>
      <c r="C549" s="162"/>
      <c r="D549" s="104"/>
      <c r="E549" s="104"/>
      <c r="G549" s="93" t="str">
        <f>IF(COUNTIF($B$2:B545,B546)&gt;0,"ĐÃ NHẬP","")</f>
        <v/>
      </c>
    </row>
    <row r="550" spans="1:7" x14ac:dyDescent="0.2">
      <c r="A550" s="92"/>
      <c r="B550" s="162"/>
      <c r="C550" s="162"/>
      <c r="D550" s="104"/>
      <c r="E550" s="104"/>
      <c r="G550" s="93" t="str">
        <f>IF(COUNTIF($B$2:B546,B547)&gt;0,"ĐÃ NHẬP","")</f>
        <v/>
      </c>
    </row>
    <row r="551" spans="1:7" x14ac:dyDescent="0.2">
      <c r="A551" s="92"/>
      <c r="B551" s="162"/>
      <c r="C551" s="162"/>
      <c r="D551" s="104"/>
      <c r="E551" s="104"/>
      <c r="G551" s="93" t="str">
        <f>IF(COUNTIF($B$2:B547,B548)&gt;0,"ĐÃ NHẬP","")</f>
        <v/>
      </c>
    </row>
    <row r="552" spans="1:7" x14ac:dyDescent="0.2">
      <c r="A552" s="92"/>
      <c r="B552" s="162"/>
      <c r="C552" s="162"/>
      <c r="D552" s="104"/>
      <c r="E552" s="104"/>
      <c r="G552" s="93" t="str">
        <f>IF(COUNTIF($B$2:B548,B549)&gt;0,"ĐÃ NHẬP","")</f>
        <v/>
      </c>
    </row>
    <row r="553" spans="1:7" x14ac:dyDescent="0.2">
      <c r="A553" s="92"/>
      <c r="B553" s="162"/>
      <c r="C553" s="162"/>
      <c r="D553" s="104"/>
      <c r="E553" s="104"/>
      <c r="G553" s="93" t="str">
        <f>IF(COUNTIF($B$2:B549,B550)&gt;0,"ĐÃ NHẬP","")</f>
        <v/>
      </c>
    </row>
    <row r="554" spans="1:7" x14ac:dyDescent="0.2">
      <c r="A554" s="92"/>
      <c r="B554" s="162"/>
      <c r="C554" s="162"/>
      <c r="D554" s="104"/>
      <c r="E554" s="104"/>
      <c r="G554" s="93" t="str">
        <f>IF(COUNTIF($B$2:B550,B551)&gt;0,"ĐÃ NHẬP","")</f>
        <v/>
      </c>
    </row>
    <row r="555" spans="1:7" x14ac:dyDescent="0.2">
      <c r="A555" s="92"/>
      <c r="B555" s="162"/>
      <c r="C555" s="162"/>
      <c r="D555" s="104"/>
      <c r="E555" s="104"/>
      <c r="G555" s="93" t="str">
        <f>IF(COUNTIF($B$2:B551,B552)&gt;0,"ĐÃ NHẬP","")</f>
        <v/>
      </c>
    </row>
    <row r="556" spans="1:7" x14ac:dyDescent="0.2">
      <c r="A556" s="92"/>
      <c r="B556" s="162"/>
      <c r="C556" s="162"/>
      <c r="D556" s="104"/>
      <c r="E556" s="104"/>
      <c r="G556" s="93" t="str">
        <f>IF(COUNTIF($B$2:B552,B553)&gt;0,"ĐÃ NHẬP","")</f>
        <v/>
      </c>
    </row>
    <row r="557" spans="1:7" x14ac:dyDescent="0.2">
      <c r="A557" s="92"/>
      <c r="B557" s="162"/>
      <c r="C557" s="162"/>
      <c r="D557" s="104"/>
      <c r="E557" s="104"/>
      <c r="G557" s="93" t="str">
        <f>IF(COUNTIF($B$2:B553,B554)&gt;0,"ĐÃ NHẬP","")</f>
        <v/>
      </c>
    </row>
    <row r="558" spans="1:7" x14ac:dyDescent="0.2">
      <c r="A558" s="92"/>
      <c r="B558" s="162"/>
      <c r="C558" s="162"/>
      <c r="D558" s="104"/>
      <c r="E558" s="104"/>
      <c r="G558" s="93" t="str">
        <f>IF(COUNTIF($B$2:B554,B555)&gt;0,"ĐÃ NHẬP","")</f>
        <v/>
      </c>
    </row>
    <row r="559" spans="1:7" x14ac:dyDescent="0.2">
      <c r="A559" s="92"/>
      <c r="B559" s="162"/>
      <c r="C559" s="162"/>
      <c r="D559" s="104"/>
      <c r="E559" s="104"/>
      <c r="G559" s="93" t="str">
        <f>IF(COUNTIF($B$2:B555,B556)&gt;0,"ĐÃ NHẬP","")</f>
        <v/>
      </c>
    </row>
    <row r="560" spans="1:7" x14ac:dyDescent="0.2">
      <c r="A560" s="92"/>
      <c r="B560" s="162"/>
      <c r="C560" s="162"/>
      <c r="D560" s="104"/>
      <c r="E560" s="104"/>
      <c r="G560" s="93" t="str">
        <f>IF(COUNTIF($B$2:B556,B557)&gt;0,"ĐÃ NHẬP","")</f>
        <v/>
      </c>
    </row>
    <row r="561" spans="1:7" x14ac:dyDescent="0.2">
      <c r="A561" s="92"/>
      <c r="B561" s="162"/>
      <c r="C561" s="162"/>
      <c r="D561" s="104"/>
      <c r="E561" s="104"/>
      <c r="G561" s="93" t="str">
        <f>IF(COUNTIF($B$2:B557,B558)&gt;0,"ĐÃ NHẬP","")</f>
        <v/>
      </c>
    </row>
    <row r="562" spans="1:7" x14ac:dyDescent="0.2">
      <c r="A562" s="92"/>
      <c r="B562" s="162"/>
      <c r="C562" s="162"/>
      <c r="D562" s="104"/>
      <c r="E562" s="104"/>
      <c r="G562" s="93" t="str">
        <f>IF(COUNTIF($B$2:B558,B559)&gt;0,"ĐÃ NHẬP","")</f>
        <v/>
      </c>
    </row>
    <row r="563" spans="1:7" x14ac:dyDescent="0.2">
      <c r="A563" s="92"/>
      <c r="B563" s="162"/>
      <c r="C563" s="162"/>
      <c r="D563" s="104"/>
      <c r="E563" s="104"/>
      <c r="G563" s="93" t="str">
        <f>IF(COUNTIF($B$2:B559,B560)&gt;0,"ĐÃ NHẬP","")</f>
        <v/>
      </c>
    </row>
    <row r="564" spans="1:7" x14ac:dyDescent="0.2">
      <c r="A564" s="92"/>
      <c r="B564" s="162"/>
      <c r="C564" s="162"/>
      <c r="D564" s="104"/>
      <c r="E564" s="104"/>
      <c r="G564" s="93" t="str">
        <f>IF(COUNTIF($B$2:B560,B561)&gt;0,"ĐÃ NHẬP","")</f>
        <v/>
      </c>
    </row>
    <row r="565" spans="1:7" x14ac:dyDescent="0.2">
      <c r="A565" s="92"/>
      <c r="B565" s="162"/>
      <c r="C565" s="162"/>
      <c r="D565" s="104"/>
      <c r="E565" s="104"/>
      <c r="G565" s="93" t="str">
        <f>IF(COUNTIF($B$2:B561,B562)&gt;0,"ĐÃ NHẬP","")</f>
        <v/>
      </c>
    </row>
    <row r="566" spans="1:7" x14ac:dyDescent="0.2">
      <c r="A566" s="92"/>
      <c r="B566" s="162"/>
      <c r="C566" s="162"/>
      <c r="D566" s="104"/>
      <c r="E566" s="104"/>
      <c r="G566" s="93" t="str">
        <f>IF(COUNTIF($B$2:B562,B563)&gt;0,"ĐÃ NHẬP","")</f>
        <v/>
      </c>
    </row>
    <row r="567" spans="1:7" x14ac:dyDescent="0.2">
      <c r="A567" s="92"/>
      <c r="B567" s="162"/>
      <c r="C567" s="162"/>
      <c r="D567" s="104"/>
      <c r="E567" s="104"/>
      <c r="G567" s="93" t="str">
        <f>IF(COUNTIF($B$2:B563,B564)&gt;0,"ĐÃ NHẬP","")</f>
        <v/>
      </c>
    </row>
    <row r="568" spans="1:7" x14ac:dyDescent="0.2">
      <c r="A568" s="92"/>
      <c r="B568" s="162"/>
      <c r="C568" s="162"/>
      <c r="D568" s="104"/>
      <c r="E568" s="104"/>
      <c r="G568" s="93" t="str">
        <f>IF(COUNTIF($B$2:B564,B565)&gt;0,"ĐÃ NHẬP","")</f>
        <v/>
      </c>
    </row>
    <row r="569" spans="1:7" x14ac:dyDescent="0.2">
      <c r="A569" s="92"/>
      <c r="B569" s="162"/>
      <c r="C569" s="162"/>
      <c r="D569" s="104"/>
      <c r="E569" s="104"/>
      <c r="G569" s="93" t="str">
        <f>IF(COUNTIF($B$2:B565,B566)&gt;0,"ĐÃ NHẬP","")</f>
        <v/>
      </c>
    </row>
    <row r="570" spans="1:7" x14ac:dyDescent="0.2">
      <c r="A570" s="92"/>
      <c r="B570" s="162"/>
      <c r="C570" s="162"/>
      <c r="D570" s="104"/>
      <c r="E570" s="104"/>
      <c r="G570" s="93" t="str">
        <f>IF(COUNTIF($B$2:B566,B567)&gt;0,"ĐÃ NHẬP","")</f>
        <v/>
      </c>
    </row>
    <row r="571" spans="1:7" x14ac:dyDescent="0.2">
      <c r="A571" s="92"/>
      <c r="B571" s="162"/>
      <c r="C571" s="162"/>
      <c r="D571" s="104"/>
      <c r="E571" s="104"/>
      <c r="G571" s="93" t="str">
        <f>IF(COUNTIF($B$2:B567,B568)&gt;0,"ĐÃ NHẬP","")</f>
        <v/>
      </c>
    </row>
    <row r="572" spans="1:7" x14ac:dyDescent="0.2">
      <c r="A572" s="92"/>
      <c r="B572" s="162"/>
      <c r="C572" s="162"/>
      <c r="D572" s="104"/>
      <c r="E572" s="104"/>
      <c r="G572" s="93" t="str">
        <f>IF(COUNTIF($B$2:B568,B569)&gt;0,"ĐÃ NHẬP","")</f>
        <v/>
      </c>
    </row>
    <row r="573" spans="1:7" x14ac:dyDescent="0.2">
      <c r="A573" s="92"/>
      <c r="B573" s="162"/>
      <c r="C573" s="162"/>
      <c r="D573" s="104"/>
      <c r="E573" s="104"/>
      <c r="G573" s="93" t="str">
        <f>IF(COUNTIF($B$2:B569,B570)&gt;0,"ĐÃ NHẬP","")</f>
        <v/>
      </c>
    </row>
    <row r="574" spans="1:7" x14ac:dyDescent="0.2">
      <c r="A574" s="92"/>
      <c r="B574" s="162"/>
      <c r="C574" s="162"/>
      <c r="D574" s="104"/>
      <c r="E574" s="104"/>
      <c r="G574" s="93" t="str">
        <f>IF(COUNTIF($B$2:B570,B571)&gt;0,"ĐÃ NHẬP","")</f>
        <v/>
      </c>
    </row>
    <row r="575" spans="1:7" x14ac:dyDescent="0.2">
      <c r="A575" s="92"/>
      <c r="B575" s="162"/>
      <c r="C575" s="162"/>
      <c r="D575" s="104"/>
      <c r="E575" s="104"/>
      <c r="G575" s="93" t="str">
        <f>IF(COUNTIF($B$2:B571,B572)&gt;0,"ĐÃ NHẬP","")</f>
        <v/>
      </c>
    </row>
    <row r="576" spans="1:7" x14ac:dyDescent="0.2">
      <c r="A576" s="92"/>
      <c r="B576" s="162"/>
      <c r="C576" s="162"/>
      <c r="D576" s="104"/>
      <c r="E576" s="104"/>
      <c r="G576" s="93" t="str">
        <f>IF(COUNTIF($B$2:B572,B573)&gt;0,"ĐÃ NHẬP","")</f>
        <v/>
      </c>
    </row>
    <row r="577" spans="1:7" x14ac:dyDescent="0.2">
      <c r="A577" s="92"/>
      <c r="B577" s="162"/>
      <c r="C577" s="162"/>
      <c r="D577" s="104"/>
      <c r="E577" s="104"/>
      <c r="G577" s="93" t="str">
        <f>IF(COUNTIF($B$2:B573,B574)&gt;0,"ĐÃ NHẬP","")</f>
        <v/>
      </c>
    </row>
    <row r="578" spans="1:7" x14ac:dyDescent="0.2">
      <c r="A578" s="92"/>
      <c r="B578" s="162"/>
      <c r="C578" s="162"/>
      <c r="D578" s="104"/>
      <c r="E578" s="104"/>
      <c r="G578" s="93" t="str">
        <f>IF(COUNTIF($B$2:B574,B575)&gt;0,"ĐÃ NHẬP","")</f>
        <v/>
      </c>
    </row>
    <row r="579" spans="1:7" x14ac:dyDescent="0.2">
      <c r="A579" s="92"/>
      <c r="B579" s="162"/>
      <c r="C579" s="162"/>
      <c r="D579" s="104"/>
      <c r="E579" s="104"/>
      <c r="G579" s="93" t="str">
        <f>IF(COUNTIF($B$2:B575,B576)&gt;0,"ĐÃ NHẬP","")</f>
        <v/>
      </c>
    </row>
    <row r="580" spans="1:7" x14ac:dyDescent="0.2">
      <c r="A580" s="92"/>
      <c r="B580" s="162"/>
      <c r="C580" s="162"/>
      <c r="D580" s="104"/>
      <c r="E580" s="104"/>
      <c r="G580" s="93" t="str">
        <f>IF(COUNTIF($B$2:B576,B577)&gt;0,"ĐÃ NHẬP","")</f>
        <v/>
      </c>
    </row>
    <row r="581" spans="1:7" x14ac:dyDescent="0.2">
      <c r="A581" s="92"/>
      <c r="B581" s="162"/>
      <c r="C581" s="162"/>
      <c r="D581" s="104"/>
      <c r="E581" s="104"/>
      <c r="G581" s="93" t="str">
        <f>IF(COUNTIF($B$2:B577,B578)&gt;0,"ĐÃ NHẬP","")</f>
        <v/>
      </c>
    </row>
    <row r="582" spans="1:7" x14ac:dyDescent="0.2">
      <c r="A582" s="92"/>
      <c r="B582" s="162"/>
      <c r="C582" s="162"/>
      <c r="D582" s="104"/>
      <c r="E582" s="104"/>
      <c r="G582" s="93" t="str">
        <f>IF(COUNTIF($B$2:B578,B579)&gt;0,"ĐÃ NHẬP","")</f>
        <v/>
      </c>
    </row>
    <row r="583" spans="1:7" x14ac:dyDescent="0.2">
      <c r="A583" s="92"/>
      <c r="B583" s="162"/>
      <c r="C583" s="162"/>
      <c r="D583" s="104"/>
      <c r="E583" s="104"/>
      <c r="G583" s="93" t="str">
        <f>IF(COUNTIF($B$2:B579,B580)&gt;0,"ĐÃ NHẬP","")</f>
        <v/>
      </c>
    </row>
    <row r="584" spans="1:7" x14ac:dyDescent="0.2">
      <c r="A584" s="92"/>
      <c r="B584" s="162"/>
      <c r="C584" s="162"/>
      <c r="D584" s="104"/>
      <c r="E584" s="104"/>
      <c r="G584" s="93" t="str">
        <f>IF(COUNTIF($B$2:B580,B581)&gt;0,"ĐÃ NHẬP","")</f>
        <v/>
      </c>
    </row>
    <row r="585" spans="1:7" x14ac:dyDescent="0.2">
      <c r="A585" s="92"/>
      <c r="B585" s="162"/>
      <c r="C585" s="162"/>
      <c r="D585" s="104"/>
      <c r="E585" s="104"/>
      <c r="G585" s="93" t="str">
        <f>IF(COUNTIF($B$2:B581,B582)&gt;0,"ĐÃ NHẬP","")</f>
        <v/>
      </c>
    </row>
    <row r="586" spans="1:7" x14ac:dyDescent="0.2">
      <c r="A586" s="92"/>
      <c r="B586" s="162"/>
      <c r="C586" s="162"/>
      <c r="D586" s="104"/>
      <c r="E586" s="104"/>
      <c r="G586" s="93" t="str">
        <f>IF(COUNTIF($B$2:B582,B583)&gt;0,"ĐÃ NHẬP","")</f>
        <v/>
      </c>
    </row>
    <row r="587" spans="1:7" x14ac:dyDescent="0.2">
      <c r="A587" s="92"/>
      <c r="B587" s="162"/>
      <c r="C587" s="162"/>
      <c r="D587" s="104"/>
      <c r="E587" s="104"/>
      <c r="G587" s="93" t="str">
        <f>IF(COUNTIF($B$2:B583,B584)&gt;0,"ĐÃ NHẬP","")</f>
        <v/>
      </c>
    </row>
    <row r="588" spans="1:7" x14ac:dyDescent="0.2">
      <c r="A588" s="92"/>
      <c r="B588" s="162"/>
      <c r="C588" s="162"/>
      <c r="D588" s="104"/>
      <c r="E588" s="104"/>
      <c r="G588" s="93" t="str">
        <f>IF(COUNTIF($B$2:B584,B585)&gt;0,"ĐÃ NHẬP","")</f>
        <v/>
      </c>
    </row>
    <row r="589" spans="1:7" x14ac:dyDescent="0.2">
      <c r="A589" s="92"/>
      <c r="B589" s="162"/>
      <c r="C589" s="162"/>
      <c r="D589" s="104"/>
      <c r="E589" s="104"/>
      <c r="G589" s="93" t="str">
        <f>IF(COUNTIF($B$2:B585,B586)&gt;0,"ĐÃ NHẬP","")</f>
        <v/>
      </c>
    </row>
    <row r="590" spans="1:7" x14ac:dyDescent="0.2">
      <c r="A590" s="92"/>
      <c r="B590" s="162"/>
      <c r="C590" s="162"/>
      <c r="D590" s="104"/>
      <c r="E590" s="104"/>
      <c r="G590" s="93" t="str">
        <f>IF(COUNTIF($B$2:B586,B587)&gt;0,"ĐÃ NHẬP","")</f>
        <v/>
      </c>
    </row>
    <row r="591" spans="1:7" x14ac:dyDescent="0.2">
      <c r="A591" s="92"/>
      <c r="B591" s="162"/>
      <c r="C591" s="162"/>
      <c r="D591" s="104"/>
      <c r="E591" s="104"/>
      <c r="G591" s="93" t="str">
        <f>IF(COUNTIF($B$2:B587,B588)&gt;0,"ĐÃ NHẬP","")</f>
        <v/>
      </c>
    </row>
    <row r="592" spans="1:7" x14ac:dyDescent="0.2">
      <c r="A592" s="92"/>
      <c r="B592" s="162"/>
      <c r="C592" s="162"/>
      <c r="D592" s="104"/>
      <c r="E592" s="104"/>
      <c r="G592" s="93" t="str">
        <f>IF(COUNTIF($B$2:B588,B589)&gt;0,"ĐÃ NHẬP","")</f>
        <v/>
      </c>
    </row>
    <row r="593" spans="1:7" x14ac:dyDescent="0.2">
      <c r="A593" s="92"/>
      <c r="B593" s="162"/>
      <c r="C593" s="162"/>
      <c r="D593" s="104"/>
      <c r="E593" s="104"/>
      <c r="G593" s="93" t="str">
        <f>IF(COUNTIF($B$2:B589,B590)&gt;0,"ĐÃ NHẬP","")</f>
        <v/>
      </c>
    </row>
    <row r="594" spans="1:7" x14ac:dyDescent="0.2">
      <c r="A594" s="92"/>
      <c r="B594" s="162"/>
      <c r="C594" s="162"/>
      <c r="D594" s="104"/>
      <c r="E594" s="104"/>
      <c r="G594" s="93" t="str">
        <f>IF(COUNTIF($B$2:B590,B591)&gt;0,"ĐÃ NHẬP","")</f>
        <v/>
      </c>
    </row>
    <row r="595" spans="1:7" x14ac:dyDescent="0.2">
      <c r="A595" s="92"/>
      <c r="B595" s="162"/>
      <c r="C595" s="162"/>
      <c r="D595" s="104"/>
      <c r="E595" s="104"/>
      <c r="G595" s="93" t="str">
        <f>IF(COUNTIF($B$2:B591,B592)&gt;0,"ĐÃ NHẬP","")</f>
        <v/>
      </c>
    </row>
    <row r="596" spans="1:7" x14ac:dyDescent="0.2">
      <c r="A596" s="92"/>
      <c r="B596" s="162"/>
      <c r="C596" s="162"/>
      <c r="D596" s="104"/>
      <c r="E596" s="104"/>
      <c r="G596" s="93" t="str">
        <f>IF(COUNTIF($B$2:B592,B593)&gt;0,"ĐÃ NHẬP","")</f>
        <v/>
      </c>
    </row>
    <row r="597" spans="1:7" x14ac:dyDescent="0.2">
      <c r="A597" s="92"/>
      <c r="B597" s="162"/>
      <c r="C597" s="162"/>
      <c r="D597" s="104"/>
      <c r="E597" s="104"/>
      <c r="G597" s="93" t="str">
        <f>IF(COUNTIF($B$2:B593,B594)&gt;0,"ĐÃ NHẬP","")</f>
        <v/>
      </c>
    </row>
    <row r="598" spans="1:7" x14ac:dyDescent="0.2">
      <c r="A598" s="92"/>
      <c r="B598" s="162"/>
      <c r="C598" s="162"/>
      <c r="D598" s="104"/>
      <c r="E598" s="104"/>
      <c r="G598" s="93" t="str">
        <f>IF(COUNTIF($B$2:B594,B595)&gt;0,"ĐÃ NHẬP","")</f>
        <v/>
      </c>
    </row>
    <row r="599" spans="1:7" x14ac:dyDescent="0.2">
      <c r="A599" s="92"/>
      <c r="B599" s="162"/>
      <c r="C599" s="162"/>
      <c r="D599" s="104"/>
      <c r="E599" s="104"/>
      <c r="G599" s="93" t="str">
        <f>IF(COUNTIF($B$2:B595,B596)&gt;0,"ĐÃ NHẬP","")</f>
        <v/>
      </c>
    </row>
    <row r="600" spans="1:7" x14ac:dyDescent="0.2">
      <c r="A600" s="92"/>
      <c r="B600" s="162"/>
      <c r="C600" s="162"/>
      <c r="D600" s="104"/>
      <c r="E600" s="104"/>
      <c r="G600" s="93" t="str">
        <f>IF(COUNTIF($B$2:B596,B597)&gt;0,"ĐÃ NHẬP","")</f>
        <v/>
      </c>
    </row>
    <row r="601" spans="1:7" x14ac:dyDescent="0.2">
      <c r="A601" s="92"/>
      <c r="B601" s="162"/>
      <c r="C601" s="162"/>
      <c r="D601" s="104"/>
      <c r="E601" s="104"/>
      <c r="G601" s="93" t="str">
        <f>IF(COUNTIF($B$2:B597,B598)&gt;0,"ĐÃ NHẬP","")</f>
        <v/>
      </c>
    </row>
    <row r="602" spans="1:7" x14ac:dyDescent="0.2">
      <c r="A602" s="92"/>
      <c r="B602" s="162"/>
      <c r="C602" s="162"/>
      <c r="D602" s="104"/>
      <c r="E602" s="104"/>
      <c r="G602" s="93" t="str">
        <f>IF(COUNTIF($B$2:B598,B599)&gt;0,"ĐÃ NHẬP","")</f>
        <v/>
      </c>
    </row>
    <row r="603" spans="1:7" x14ac:dyDescent="0.2">
      <c r="A603" s="92"/>
      <c r="B603" s="162"/>
      <c r="C603" s="162"/>
      <c r="D603" s="104"/>
      <c r="E603" s="104"/>
      <c r="G603" s="93" t="str">
        <f>IF(COUNTIF($B$2:B599,B600)&gt;0,"ĐÃ NHẬP","")</f>
        <v/>
      </c>
    </row>
    <row r="604" spans="1:7" x14ac:dyDescent="0.2">
      <c r="A604" s="92"/>
      <c r="B604" s="162"/>
      <c r="C604" s="162"/>
      <c r="D604" s="104"/>
      <c r="E604" s="104"/>
      <c r="G604" s="93" t="str">
        <f>IF(COUNTIF($B$2:B600,B601)&gt;0,"ĐÃ NHẬP","")</f>
        <v/>
      </c>
    </row>
    <row r="605" spans="1:7" x14ac:dyDescent="0.2">
      <c r="A605" s="92"/>
      <c r="B605" s="162"/>
      <c r="C605" s="162"/>
      <c r="D605" s="104"/>
      <c r="E605" s="104"/>
      <c r="G605" s="93" t="str">
        <f>IF(COUNTIF($B$2:B601,B602)&gt;0,"ĐÃ NHẬP","")</f>
        <v/>
      </c>
    </row>
    <row r="606" spans="1:7" x14ac:dyDescent="0.2">
      <c r="A606" s="92"/>
      <c r="B606" s="162"/>
      <c r="C606" s="162"/>
      <c r="D606" s="104"/>
      <c r="E606" s="104"/>
      <c r="G606" s="93" t="str">
        <f>IF(COUNTIF($B$2:B602,B603)&gt;0,"ĐÃ NHẬP","")</f>
        <v/>
      </c>
    </row>
    <row r="607" spans="1:7" x14ac:dyDescent="0.2">
      <c r="A607" s="92"/>
      <c r="B607" s="162"/>
      <c r="C607" s="162"/>
      <c r="D607" s="104"/>
      <c r="E607" s="104"/>
      <c r="G607" s="93" t="str">
        <f>IF(COUNTIF($B$2:B603,B604)&gt;0,"ĐÃ NHẬP","")</f>
        <v/>
      </c>
    </row>
    <row r="608" spans="1:7" x14ac:dyDescent="0.2">
      <c r="A608" s="92"/>
      <c r="B608" s="162"/>
      <c r="C608" s="162"/>
      <c r="D608" s="104"/>
      <c r="E608" s="104"/>
      <c r="G608" s="93" t="str">
        <f>IF(COUNTIF($B$2:B604,B605)&gt;0,"ĐÃ NHẬP","")</f>
        <v/>
      </c>
    </row>
    <row r="609" spans="1:7" x14ac:dyDescent="0.2">
      <c r="A609" s="92"/>
      <c r="B609" s="162"/>
      <c r="C609" s="162"/>
      <c r="D609" s="104"/>
      <c r="E609" s="104"/>
      <c r="G609" s="93" t="str">
        <f>IF(COUNTIF($B$2:B605,B606)&gt;0,"ĐÃ NHẬP","")</f>
        <v/>
      </c>
    </row>
    <row r="610" spans="1:7" x14ac:dyDescent="0.2">
      <c r="A610" s="92"/>
      <c r="B610" s="162"/>
      <c r="C610" s="162"/>
      <c r="D610" s="104"/>
      <c r="E610" s="104"/>
      <c r="G610" s="93" t="str">
        <f>IF(COUNTIF($B$2:B606,B607)&gt;0,"ĐÃ NHẬP","")</f>
        <v/>
      </c>
    </row>
    <row r="611" spans="1:7" x14ac:dyDescent="0.2">
      <c r="A611" s="92"/>
      <c r="B611" s="162"/>
      <c r="C611" s="162"/>
      <c r="D611" s="104"/>
      <c r="E611" s="104"/>
      <c r="G611" s="93" t="str">
        <f>IF(COUNTIF($B$2:B607,B608)&gt;0,"ĐÃ NHẬP","")</f>
        <v/>
      </c>
    </row>
    <row r="612" spans="1:7" x14ac:dyDescent="0.2">
      <c r="A612" s="92"/>
      <c r="B612" s="162"/>
      <c r="C612" s="162"/>
      <c r="D612" s="104"/>
      <c r="E612" s="104"/>
      <c r="G612" s="93" t="str">
        <f>IF(COUNTIF($B$2:B608,B609)&gt;0,"ĐÃ NHẬP","")</f>
        <v/>
      </c>
    </row>
    <row r="613" spans="1:7" x14ac:dyDescent="0.2">
      <c r="A613" s="92"/>
      <c r="B613" s="162"/>
      <c r="C613" s="162"/>
      <c r="D613" s="104"/>
      <c r="E613" s="104"/>
      <c r="G613" s="93" t="str">
        <f>IF(COUNTIF($B$2:B609,B610)&gt;0,"ĐÃ NHẬP","")</f>
        <v/>
      </c>
    </row>
    <row r="614" spans="1:7" x14ac:dyDescent="0.2">
      <c r="A614" s="92"/>
      <c r="B614" s="162"/>
      <c r="C614" s="162"/>
      <c r="D614" s="104"/>
      <c r="E614" s="104"/>
      <c r="G614" s="93" t="str">
        <f>IF(COUNTIF($B$2:B610,B611)&gt;0,"ĐÃ NHẬP","")</f>
        <v/>
      </c>
    </row>
    <row r="615" spans="1:7" x14ac:dyDescent="0.2">
      <c r="A615" s="92"/>
      <c r="B615" s="162"/>
      <c r="C615" s="162"/>
      <c r="D615" s="104"/>
      <c r="E615" s="104"/>
      <c r="G615" s="93" t="str">
        <f>IF(COUNTIF($B$2:B611,B612)&gt;0,"ĐÃ NHẬP","")</f>
        <v/>
      </c>
    </row>
    <row r="616" spans="1:7" x14ac:dyDescent="0.2">
      <c r="A616" s="92"/>
      <c r="B616" s="162"/>
      <c r="C616" s="162"/>
      <c r="D616" s="104"/>
      <c r="E616" s="104"/>
      <c r="G616" s="93" t="str">
        <f>IF(COUNTIF($B$2:B612,B613)&gt;0,"ĐÃ NHẬP","")</f>
        <v/>
      </c>
    </row>
    <row r="617" spans="1:7" x14ac:dyDescent="0.2">
      <c r="A617" s="92"/>
      <c r="B617" s="162"/>
      <c r="C617" s="162"/>
      <c r="D617" s="104"/>
      <c r="E617" s="104"/>
      <c r="G617" s="93" t="str">
        <f>IF(COUNTIF($B$2:B613,B614)&gt;0,"ĐÃ NHẬP","")</f>
        <v/>
      </c>
    </row>
    <row r="618" spans="1:7" x14ac:dyDescent="0.2">
      <c r="A618" s="92"/>
      <c r="B618" s="162"/>
      <c r="C618" s="162"/>
      <c r="D618" s="104"/>
      <c r="E618" s="104"/>
      <c r="G618" s="93" t="str">
        <f>IF(COUNTIF($B$2:B614,B615)&gt;0,"ĐÃ NHẬP","")</f>
        <v/>
      </c>
    </row>
    <row r="619" spans="1:7" x14ac:dyDescent="0.2">
      <c r="A619" s="92"/>
      <c r="B619" s="162"/>
      <c r="C619" s="162"/>
      <c r="D619" s="104"/>
      <c r="E619" s="104"/>
      <c r="G619" s="93" t="str">
        <f>IF(COUNTIF($B$2:B615,B616)&gt;0,"ĐÃ NHẬP","")</f>
        <v/>
      </c>
    </row>
    <row r="620" spans="1:7" x14ac:dyDescent="0.2">
      <c r="A620" s="92"/>
      <c r="B620" s="162"/>
      <c r="C620" s="162"/>
      <c r="D620" s="104"/>
      <c r="E620" s="104"/>
      <c r="G620" s="93" t="str">
        <f>IF(COUNTIF($B$2:B616,B617)&gt;0,"ĐÃ NHẬP","")</f>
        <v/>
      </c>
    </row>
    <row r="621" spans="1:7" x14ac:dyDescent="0.2">
      <c r="A621" s="92"/>
      <c r="B621" s="162"/>
      <c r="C621" s="162"/>
      <c r="D621" s="104"/>
      <c r="E621" s="104"/>
      <c r="G621" s="93" t="str">
        <f>IF(COUNTIF($B$2:B617,B618)&gt;0,"ĐÃ NHẬP","")</f>
        <v/>
      </c>
    </row>
    <row r="622" spans="1:7" x14ac:dyDescent="0.2">
      <c r="A622" s="92"/>
      <c r="B622" s="162"/>
      <c r="C622" s="162"/>
      <c r="D622" s="104"/>
      <c r="E622" s="104"/>
      <c r="G622" s="93" t="str">
        <f>IF(COUNTIF($B$2:B618,B619)&gt;0,"ĐÃ NHẬP","")</f>
        <v/>
      </c>
    </row>
    <row r="623" spans="1:7" x14ac:dyDescent="0.2">
      <c r="A623" s="92"/>
      <c r="B623" s="162"/>
      <c r="C623" s="162"/>
      <c r="D623" s="104"/>
      <c r="E623" s="104"/>
      <c r="G623" s="93" t="str">
        <f>IF(COUNTIF($B$2:B619,B620)&gt;0,"ĐÃ NHẬP","")</f>
        <v/>
      </c>
    </row>
    <row r="624" spans="1:7" x14ac:dyDescent="0.2">
      <c r="A624" s="92"/>
      <c r="B624" s="162"/>
      <c r="C624" s="162"/>
      <c r="D624" s="104"/>
      <c r="E624" s="104"/>
      <c r="G624" s="93" t="str">
        <f>IF(COUNTIF($B$2:B620,B621)&gt;0,"ĐÃ NHẬP","")</f>
        <v/>
      </c>
    </row>
    <row r="625" spans="1:7" x14ac:dyDescent="0.2">
      <c r="A625" s="92"/>
      <c r="B625" s="162"/>
      <c r="C625" s="162"/>
      <c r="D625" s="104"/>
      <c r="E625" s="104"/>
      <c r="G625" s="93" t="str">
        <f>IF(COUNTIF($B$2:B621,B622)&gt;0,"ĐÃ NHẬP","")</f>
        <v/>
      </c>
    </row>
    <row r="626" spans="1:7" x14ac:dyDescent="0.2">
      <c r="A626" s="92"/>
      <c r="B626" s="162"/>
      <c r="C626" s="162"/>
      <c r="D626" s="104"/>
      <c r="E626" s="104"/>
      <c r="G626" s="93" t="str">
        <f>IF(COUNTIF($B$2:B622,B623)&gt;0,"ĐÃ NHẬP","")</f>
        <v/>
      </c>
    </row>
    <row r="627" spans="1:7" x14ac:dyDescent="0.2">
      <c r="A627" s="92"/>
      <c r="B627" s="162"/>
      <c r="C627" s="162"/>
      <c r="D627" s="104"/>
      <c r="E627" s="104"/>
      <c r="G627" s="93" t="str">
        <f>IF(COUNTIF($B$2:B623,B624)&gt;0,"ĐÃ NHẬP","")</f>
        <v/>
      </c>
    </row>
    <row r="628" spans="1:7" x14ac:dyDescent="0.2">
      <c r="A628" s="92"/>
      <c r="B628" s="162"/>
      <c r="C628" s="162"/>
      <c r="D628" s="104"/>
      <c r="E628" s="104"/>
      <c r="G628" s="93" t="str">
        <f>IF(COUNTIF($B$2:B624,B625)&gt;0,"ĐÃ NHẬP","")</f>
        <v/>
      </c>
    </row>
    <row r="629" spans="1:7" x14ac:dyDescent="0.2">
      <c r="A629" s="92"/>
      <c r="B629" s="162"/>
      <c r="C629" s="162"/>
      <c r="D629" s="104"/>
      <c r="E629" s="104"/>
      <c r="G629" s="93" t="str">
        <f>IF(COUNTIF($B$2:B625,B626)&gt;0,"ĐÃ NHẬP","")</f>
        <v/>
      </c>
    </row>
    <row r="630" spans="1:7" x14ac:dyDescent="0.2">
      <c r="A630" s="92"/>
      <c r="B630" s="162"/>
      <c r="C630" s="162"/>
      <c r="D630" s="104"/>
      <c r="E630" s="104"/>
      <c r="G630" s="93" t="str">
        <f>IF(COUNTIF($B$2:B626,B627)&gt;0,"ĐÃ NHẬP","")</f>
        <v/>
      </c>
    </row>
    <row r="631" spans="1:7" x14ac:dyDescent="0.2">
      <c r="A631" s="92"/>
      <c r="B631" s="162"/>
      <c r="C631" s="162"/>
      <c r="D631" s="104"/>
      <c r="E631" s="104"/>
      <c r="G631" s="93" t="str">
        <f>IF(COUNTIF($B$2:B627,B628)&gt;0,"ĐÃ NHẬP","")</f>
        <v/>
      </c>
    </row>
    <row r="632" spans="1:7" x14ac:dyDescent="0.2">
      <c r="A632" s="92"/>
      <c r="B632" s="162"/>
      <c r="C632" s="162"/>
      <c r="D632" s="104"/>
      <c r="E632" s="104"/>
      <c r="G632" s="93" t="str">
        <f>IF(COUNTIF($B$2:B628,B629)&gt;0,"ĐÃ NHẬP","")</f>
        <v/>
      </c>
    </row>
    <row r="633" spans="1:7" x14ac:dyDescent="0.2">
      <c r="A633" s="92"/>
      <c r="B633" s="162"/>
      <c r="C633" s="162"/>
      <c r="D633" s="104"/>
      <c r="E633" s="104"/>
      <c r="G633" s="93" t="str">
        <f>IF(COUNTIF($B$2:B629,B630)&gt;0,"ĐÃ NHẬP","")</f>
        <v/>
      </c>
    </row>
    <row r="634" spans="1:7" x14ac:dyDescent="0.2">
      <c r="A634" s="92"/>
      <c r="B634" s="162"/>
      <c r="C634" s="162"/>
      <c r="D634" s="104"/>
      <c r="E634" s="104"/>
      <c r="G634" s="93" t="str">
        <f>IF(COUNTIF($B$2:B630,B631)&gt;0,"ĐÃ NHẬP","")</f>
        <v/>
      </c>
    </row>
    <row r="635" spans="1:7" x14ac:dyDescent="0.2">
      <c r="A635" s="92"/>
      <c r="B635" s="162"/>
      <c r="C635" s="162"/>
      <c r="D635" s="104"/>
      <c r="E635" s="104"/>
      <c r="G635" s="93" t="str">
        <f>IF(COUNTIF($B$2:B631,B632)&gt;0,"ĐÃ NHẬP","")</f>
        <v/>
      </c>
    </row>
    <row r="636" spans="1:7" x14ac:dyDescent="0.2">
      <c r="A636" s="92"/>
      <c r="B636" s="162"/>
      <c r="C636" s="162"/>
      <c r="D636" s="104"/>
      <c r="E636" s="104"/>
      <c r="G636" s="93" t="str">
        <f>IF(COUNTIF($B$2:B632,B633)&gt;0,"ĐÃ NHẬP","")</f>
        <v/>
      </c>
    </row>
    <row r="637" spans="1:7" x14ac:dyDescent="0.2">
      <c r="A637" s="92"/>
      <c r="B637" s="162"/>
      <c r="C637" s="162"/>
      <c r="D637" s="104"/>
      <c r="E637" s="104"/>
      <c r="G637" s="93" t="str">
        <f>IF(COUNTIF($B$2:B633,B634)&gt;0,"ĐÃ NHẬP","")</f>
        <v/>
      </c>
    </row>
    <row r="638" spans="1:7" x14ac:dyDescent="0.2">
      <c r="A638" s="92"/>
      <c r="B638" s="162"/>
      <c r="C638" s="162"/>
      <c r="D638" s="104"/>
      <c r="E638" s="104"/>
      <c r="G638" s="93" t="str">
        <f>IF(COUNTIF($B$2:B634,B635)&gt;0,"ĐÃ NHẬP","")</f>
        <v/>
      </c>
    </row>
    <row r="639" spans="1:7" x14ac:dyDescent="0.2">
      <c r="A639" s="92"/>
      <c r="B639" s="162"/>
      <c r="C639" s="162"/>
      <c r="D639" s="104"/>
      <c r="E639" s="104"/>
      <c r="G639" s="93" t="str">
        <f>IF(COUNTIF($B$2:B635,B636)&gt;0,"ĐÃ NHẬP","")</f>
        <v/>
      </c>
    </row>
    <row r="640" spans="1:7" x14ac:dyDescent="0.2">
      <c r="A640" s="92"/>
      <c r="B640" s="162"/>
      <c r="C640" s="162"/>
      <c r="D640" s="104"/>
      <c r="E640" s="104"/>
      <c r="G640" s="93" t="str">
        <f>IF(COUNTIF($B$2:B636,B637)&gt;0,"ĐÃ NHẬP","")</f>
        <v/>
      </c>
    </row>
    <row r="641" spans="1:7" x14ac:dyDescent="0.2">
      <c r="A641" s="92"/>
      <c r="B641" s="162"/>
      <c r="C641" s="162"/>
      <c r="D641" s="104"/>
      <c r="E641" s="104"/>
      <c r="G641" s="93" t="str">
        <f>IF(COUNTIF($B$2:B637,B638)&gt;0,"ĐÃ NHẬP","")</f>
        <v/>
      </c>
    </row>
    <row r="642" spans="1:7" x14ac:dyDescent="0.2">
      <c r="A642" s="92"/>
      <c r="B642" s="162"/>
      <c r="C642" s="162"/>
      <c r="D642" s="104"/>
      <c r="E642" s="104"/>
      <c r="G642" s="93" t="str">
        <f>IF(COUNTIF($B$2:B638,B639)&gt;0,"ĐÃ NHẬP","")</f>
        <v/>
      </c>
    </row>
    <row r="643" spans="1:7" x14ac:dyDescent="0.2">
      <c r="A643" s="92"/>
      <c r="B643" s="162"/>
      <c r="C643" s="162"/>
      <c r="D643" s="104"/>
      <c r="E643" s="104"/>
      <c r="G643" s="93" t="str">
        <f>IF(COUNTIF($B$2:B639,B640)&gt;0,"ĐÃ NHẬP","")</f>
        <v/>
      </c>
    </row>
    <row r="644" spans="1:7" x14ac:dyDescent="0.2">
      <c r="A644" s="92"/>
      <c r="B644" s="162"/>
      <c r="C644" s="162"/>
      <c r="D644" s="104"/>
      <c r="E644" s="104"/>
      <c r="G644" s="93" t="str">
        <f>IF(COUNTIF($B$2:B640,B641)&gt;0,"ĐÃ NHẬP","")</f>
        <v/>
      </c>
    </row>
    <row r="645" spans="1:7" x14ac:dyDescent="0.2">
      <c r="A645" s="92"/>
      <c r="B645" s="162"/>
      <c r="C645" s="162"/>
      <c r="D645" s="104"/>
      <c r="E645" s="104"/>
      <c r="G645" s="93" t="str">
        <f>IF(COUNTIF($B$2:B641,B642)&gt;0,"ĐÃ NHẬP","")</f>
        <v/>
      </c>
    </row>
    <row r="646" spans="1:7" x14ac:dyDescent="0.2">
      <c r="A646" s="92"/>
      <c r="B646" s="162"/>
      <c r="C646" s="162"/>
      <c r="D646" s="104"/>
      <c r="E646" s="104"/>
      <c r="G646" s="93" t="str">
        <f>IF(COUNTIF($B$2:B642,B643)&gt;0,"ĐÃ NHẬP","")</f>
        <v/>
      </c>
    </row>
    <row r="647" spans="1:7" x14ac:dyDescent="0.2">
      <c r="A647" s="92"/>
      <c r="B647" s="162"/>
      <c r="C647" s="162"/>
      <c r="D647" s="104"/>
      <c r="E647" s="104"/>
      <c r="G647" s="93" t="str">
        <f>IF(COUNTIF($B$2:B643,B644)&gt;0,"ĐÃ NHẬP","")</f>
        <v/>
      </c>
    </row>
    <row r="648" spans="1:7" x14ac:dyDescent="0.2">
      <c r="A648" s="92"/>
      <c r="B648" s="162"/>
      <c r="C648" s="162"/>
      <c r="D648" s="104"/>
      <c r="E648" s="104"/>
      <c r="G648" s="93" t="str">
        <f>IF(COUNTIF($B$2:B644,B645)&gt;0,"ĐÃ NHẬP","")</f>
        <v/>
      </c>
    </row>
    <row r="649" spans="1:7" x14ac:dyDescent="0.2">
      <c r="A649" s="92"/>
      <c r="B649" s="162"/>
      <c r="C649" s="162"/>
      <c r="D649" s="104"/>
      <c r="E649" s="104"/>
      <c r="G649" s="93" t="str">
        <f>IF(COUNTIF($B$2:B645,B646)&gt;0,"ĐÃ NHẬP","")</f>
        <v/>
      </c>
    </row>
    <row r="650" spans="1:7" x14ac:dyDescent="0.2">
      <c r="A650" s="92"/>
      <c r="B650" s="162"/>
      <c r="C650" s="162"/>
      <c r="D650" s="104"/>
      <c r="E650" s="104"/>
      <c r="G650" s="93" t="str">
        <f>IF(COUNTIF($B$2:B646,B647)&gt;0,"ĐÃ NHẬP","")</f>
        <v/>
      </c>
    </row>
    <row r="651" spans="1:7" x14ac:dyDescent="0.2">
      <c r="A651" s="92"/>
      <c r="B651" s="162"/>
      <c r="C651" s="162"/>
      <c r="D651" s="104"/>
      <c r="E651" s="104"/>
      <c r="G651" s="93" t="str">
        <f>IF(COUNTIF($B$2:B647,B648)&gt;0,"ĐÃ NHẬP","")</f>
        <v/>
      </c>
    </row>
    <row r="652" spans="1:7" x14ac:dyDescent="0.2">
      <c r="A652" s="92"/>
      <c r="B652" s="162"/>
      <c r="C652" s="162"/>
      <c r="D652" s="104"/>
      <c r="E652" s="104"/>
      <c r="G652" s="93" t="str">
        <f>IF(COUNTIF($B$2:B648,B649)&gt;0,"ĐÃ NHẬP","")</f>
        <v/>
      </c>
    </row>
    <row r="653" spans="1:7" x14ac:dyDescent="0.2">
      <c r="A653" s="92"/>
      <c r="B653" s="162"/>
      <c r="C653" s="162"/>
      <c r="D653" s="104"/>
      <c r="E653" s="104"/>
      <c r="G653" s="93" t="str">
        <f>IF(COUNTIF($B$2:B649,B650)&gt;0,"ĐÃ NHẬP","")</f>
        <v/>
      </c>
    </row>
    <row r="654" spans="1:7" x14ac:dyDescent="0.2">
      <c r="A654" s="92"/>
      <c r="B654" s="162"/>
      <c r="C654" s="162"/>
      <c r="D654" s="104"/>
      <c r="E654" s="104"/>
      <c r="G654" s="93" t="str">
        <f>IF(COUNTIF($B$2:B650,B651)&gt;0,"ĐÃ NHẬP","")</f>
        <v/>
      </c>
    </row>
    <row r="655" spans="1:7" x14ac:dyDescent="0.2">
      <c r="A655" s="92"/>
      <c r="B655" s="162"/>
      <c r="C655" s="162"/>
      <c r="D655" s="104"/>
      <c r="E655" s="104"/>
      <c r="G655" s="93" t="str">
        <f>IF(COUNTIF($B$2:B651,B652)&gt;0,"ĐÃ NHẬP","")</f>
        <v/>
      </c>
    </row>
    <row r="656" spans="1:7" x14ac:dyDescent="0.2">
      <c r="A656" s="92"/>
      <c r="B656" s="162"/>
      <c r="C656" s="162"/>
      <c r="D656" s="104"/>
      <c r="E656" s="104"/>
      <c r="G656" s="93" t="str">
        <f>IF(COUNTIF($B$2:B652,B653)&gt;0,"ĐÃ NHẬP","")</f>
        <v/>
      </c>
    </row>
    <row r="657" spans="1:7" x14ac:dyDescent="0.2">
      <c r="A657" s="92"/>
      <c r="B657" s="162"/>
      <c r="C657" s="162"/>
      <c r="D657" s="104"/>
      <c r="E657" s="104"/>
      <c r="G657" s="93" t="str">
        <f>IF(COUNTIF($B$2:B653,B654)&gt;0,"ĐÃ NHẬP","")</f>
        <v/>
      </c>
    </row>
    <row r="658" spans="1:7" x14ac:dyDescent="0.2">
      <c r="A658" s="92"/>
      <c r="B658" s="162"/>
      <c r="C658" s="162"/>
      <c r="D658" s="104"/>
      <c r="E658" s="104"/>
      <c r="G658" s="93" t="str">
        <f>IF(COUNTIF($B$2:B654,B655)&gt;0,"ĐÃ NHẬP","")</f>
        <v/>
      </c>
    </row>
    <row r="659" spans="1:7" x14ac:dyDescent="0.2">
      <c r="A659" s="92"/>
      <c r="B659" s="162"/>
      <c r="C659" s="162"/>
      <c r="D659" s="104"/>
      <c r="E659" s="104"/>
      <c r="G659" s="93" t="str">
        <f>IF(COUNTIF($B$2:B655,B656)&gt;0,"ĐÃ NHẬP","")</f>
        <v/>
      </c>
    </row>
    <row r="660" spans="1:7" x14ac:dyDescent="0.2">
      <c r="A660" s="92"/>
      <c r="B660" s="162"/>
      <c r="C660" s="162"/>
      <c r="D660" s="104"/>
      <c r="E660" s="104"/>
      <c r="G660" s="93" t="str">
        <f>IF(COUNTIF($B$2:B656,B657)&gt;0,"ĐÃ NHẬP","")</f>
        <v/>
      </c>
    </row>
    <row r="661" spans="1:7" x14ac:dyDescent="0.2">
      <c r="A661" s="92"/>
      <c r="B661" s="162"/>
      <c r="C661" s="162"/>
      <c r="D661" s="104"/>
      <c r="E661" s="104"/>
      <c r="G661" s="93" t="str">
        <f>IF(COUNTIF($B$2:B657,B658)&gt;0,"ĐÃ NHẬP","")</f>
        <v/>
      </c>
    </row>
    <row r="662" spans="1:7" x14ac:dyDescent="0.2">
      <c r="A662" s="92"/>
      <c r="B662" s="162"/>
      <c r="C662" s="162"/>
      <c r="D662" s="104"/>
      <c r="E662" s="104"/>
      <c r="G662" s="93" t="str">
        <f>IF(COUNTIF($B$2:B658,B659)&gt;0,"ĐÃ NHẬP","")</f>
        <v/>
      </c>
    </row>
    <row r="663" spans="1:7" x14ac:dyDescent="0.2">
      <c r="A663" s="92"/>
      <c r="B663" s="162"/>
      <c r="C663" s="162"/>
      <c r="D663" s="104"/>
      <c r="E663" s="104"/>
      <c r="G663" s="93" t="str">
        <f>IF(COUNTIF($B$2:B659,B660)&gt;0,"ĐÃ NHẬP","")</f>
        <v/>
      </c>
    </row>
    <row r="664" spans="1:7" x14ac:dyDescent="0.2">
      <c r="A664" s="92"/>
      <c r="B664" s="162"/>
      <c r="C664" s="162"/>
      <c r="D664" s="104"/>
      <c r="E664" s="104"/>
      <c r="G664" s="93" t="str">
        <f>IF(COUNTIF($B$2:B660,B661)&gt;0,"ĐÃ NHẬP","")</f>
        <v/>
      </c>
    </row>
    <row r="665" spans="1:7" x14ac:dyDescent="0.2">
      <c r="A665" s="92"/>
      <c r="B665" s="162"/>
      <c r="C665" s="162"/>
      <c r="D665" s="104"/>
      <c r="E665" s="104"/>
      <c r="G665" s="93" t="str">
        <f>IF(COUNTIF($B$2:B661,B662)&gt;0,"ĐÃ NHẬP","")</f>
        <v/>
      </c>
    </row>
    <row r="666" spans="1:7" x14ac:dyDescent="0.2">
      <c r="A666" s="92"/>
      <c r="B666" s="162"/>
      <c r="C666" s="162"/>
      <c r="D666" s="104"/>
      <c r="E666" s="104"/>
      <c r="G666" s="93" t="str">
        <f>IF(COUNTIF($B$2:B662,B663)&gt;0,"ĐÃ NHẬP","")</f>
        <v/>
      </c>
    </row>
    <row r="667" spans="1:7" x14ac:dyDescent="0.2">
      <c r="A667" s="92"/>
      <c r="B667" s="162"/>
      <c r="C667" s="162"/>
      <c r="D667" s="104"/>
      <c r="E667" s="104"/>
      <c r="G667" s="93" t="str">
        <f>IF(COUNTIF($B$2:B663,B664)&gt;0,"ĐÃ NHẬP","")</f>
        <v/>
      </c>
    </row>
    <row r="668" spans="1:7" x14ac:dyDescent="0.2">
      <c r="A668" s="92"/>
      <c r="B668" s="162"/>
      <c r="C668" s="162"/>
      <c r="D668" s="104"/>
      <c r="E668" s="104"/>
      <c r="G668" s="93" t="str">
        <f>IF(COUNTIF($B$2:B664,B665)&gt;0,"ĐÃ NHẬP","")</f>
        <v/>
      </c>
    </row>
    <row r="669" spans="1:7" x14ac:dyDescent="0.2">
      <c r="A669" s="92"/>
      <c r="B669" s="162"/>
      <c r="C669" s="162"/>
      <c r="D669" s="104"/>
      <c r="E669" s="104"/>
      <c r="G669" s="93" t="str">
        <f>IF(COUNTIF($B$2:B665,B666)&gt;0,"ĐÃ NHẬP","")</f>
        <v/>
      </c>
    </row>
    <row r="670" spans="1:7" x14ac:dyDescent="0.2">
      <c r="A670" s="92"/>
      <c r="B670" s="162"/>
      <c r="C670" s="162"/>
      <c r="D670" s="104"/>
      <c r="E670" s="104"/>
      <c r="G670" s="93" t="str">
        <f>IF(COUNTIF($B$2:B666,B667)&gt;0,"ĐÃ NHẬP","")</f>
        <v/>
      </c>
    </row>
    <row r="671" spans="1:7" x14ac:dyDescent="0.2">
      <c r="A671" s="92"/>
      <c r="B671" s="162"/>
      <c r="C671" s="162"/>
      <c r="D671" s="104"/>
      <c r="E671" s="104"/>
      <c r="G671" s="93" t="str">
        <f>IF(COUNTIF($B$2:B667,B668)&gt;0,"ĐÃ NHẬP","")</f>
        <v/>
      </c>
    </row>
    <row r="672" spans="1:7" x14ac:dyDescent="0.2">
      <c r="A672" s="92"/>
      <c r="B672" s="162"/>
      <c r="C672" s="162"/>
      <c r="D672" s="104"/>
      <c r="E672" s="104"/>
      <c r="G672" s="93" t="str">
        <f>IF(COUNTIF($B$2:B668,B669)&gt;0,"ĐÃ NHẬP","")</f>
        <v/>
      </c>
    </row>
    <row r="673" spans="1:7" x14ac:dyDescent="0.2">
      <c r="A673" s="92"/>
      <c r="B673" s="162"/>
      <c r="C673" s="162"/>
      <c r="D673" s="104"/>
      <c r="E673" s="104"/>
      <c r="G673" s="93" t="str">
        <f>IF(COUNTIF($B$2:B669,B670)&gt;0,"ĐÃ NHẬP","")</f>
        <v/>
      </c>
    </row>
    <row r="674" spans="1:7" x14ac:dyDescent="0.2">
      <c r="A674" s="92"/>
      <c r="B674" s="162"/>
      <c r="C674" s="162"/>
      <c r="D674" s="104"/>
      <c r="E674" s="104"/>
      <c r="G674" s="93" t="str">
        <f>IF(COUNTIF($B$2:B670,B671)&gt;0,"ĐÃ NHẬP","")</f>
        <v/>
      </c>
    </row>
    <row r="675" spans="1:7" x14ac:dyDescent="0.2">
      <c r="A675" s="92"/>
      <c r="B675" s="162"/>
      <c r="C675" s="162"/>
      <c r="D675" s="104"/>
      <c r="E675" s="104"/>
      <c r="G675" s="93" t="str">
        <f>IF(COUNTIF($B$2:B671,B672)&gt;0,"ĐÃ NHẬP","")</f>
        <v/>
      </c>
    </row>
    <row r="676" spans="1:7" x14ac:dyDescent="0.2">
      <c r="A676" s="92"/>
      <c r="B676" s="162"/>
      <c r="C676" s="162"/>
      <c r="D676" s="104"/>
      <c r="E676" s="104"/>
      <c r="G676" s="93" t="str">
        <f>IF(COUNTIF($B$2:B672,B673)&gt;0,"ĐÃ NHẬP","")</f>
        <v/>
      </c>
    </row>
    <row r="677" spans="1:7" x14ac:dyDescent="0.2">
      <c r="A677" s="92"/>
      <c r="B677" s="162"/>
      <c r="C677" s="162"/>
      <c r="D677" s="104"/>
      <c r="E677" s="104"/>
      <c r="G677" s="93" t="str">
        <f>IF(COUNTIF($B$2:B673,B674)&gt;0,"ĐÃ NHẬP","")</f>
        <v/>
      </c>
    </row>
    <row r="678" spans="1:7" x14ac:dyDescent="0.2">
      <c r="A678" s="92"/>
      <c r="B678" s="162"/>
      <c r="C678" s="162"/>
      <c r="D678" s="104"/>
      <c r="E678" s="104"/>
      <c r="G678" s="93" t="str">
        <f>IF(COUNTIF($B$2:B674,B675)&gt;0,"ĐÃ NHẬP","")</f>
        <v/>
      </c>
    </row>
    <row r="679" spans="1:7" x14ac:dyDescent="0.2">
      <c r="A679" s="92"/>
      <c r="B679" s="162"/>
      <c r="C679" s="162"/>
      <c r="D679" s="104"/>
      <c r="E679" s="104"/>
      <c r="G679" s="93" t="str">
        <f>IF(COUNTIF($B$2:B675,B676)&gt;0,"ĐÃ NHẬP","")</f>
        <v/>
      </c>
    </row>
    <row r="680" spans="1:7" x14ac:dyDescent="0.2">
      <c r="A680" s="92"/>
      <c r="B680" s="162"/>
      <c r="C680" s="162"/>
      <c r="D680" s="104"/>
      <c r="E680" s="104"/>
      <c r="G680" s="93" t="str">
        <f>IF(COUNTIF($B$2:B676,B677)&gt;0,"ĐÃ NHẬP","")</f>
        <v/>
      </c>
    </row>
    <row r="681" spans="1:7" x14ac:dyDescent="0.2">
      <c r="A681" s="92"/>
      <c r="B681" s="162"/>
      <c r="C681" s="162"/>
      <c r="D681" s="104"/>
      <c r="E681" s="104"/>
      <c r="G681" s="93" t="str">
        <f>IF(COUNTIF($B$2:B677,B678)&gt;0,"ĐÃ NHẬP","")</f>
        <v/>
      </c>
    </row>
    <row r="682" spans="1:7" x14ac:dyDescent="0.2">
      <c r="A682" s="92"/>
      <c r="B682" s="162"/>
      <c r="C682" s="162"/>
      <c r="D682" s="104"/>
      <c r="E682" s="104"/>
      <c r="G682" s="93" t="str">
        <f>IF(COUNTIF($B$2:B678,B679)&gt;0,"ĐÃ NHẬP","")</f>
        <v/>
      </c>
    </row>
    <row r="683" spans="1:7" x14ac:dyDescent="0.2">
      <c r="A683" s="92"/>
      <c r="B683" s="162"/>
      <c r="C683" s="162"/>
      <c r="D683" s="104"/>
      <c r="E683" s="104"/>
      <c r="G683" s="93" t="str">
        <f>IF(COUNTIF($B$2:B679,B680)&gt;0,"ĐÃ NHẬP","")</f>
        <v/>
      </c>
    </row>
    <row r="684" spans="1:7" x14ac:dyDescent="0.2">
      <c r="A684" s="92"/>
      <c r="B684" s="162"/>
      <c r="C684" s="162"/>
      <c r="D684" s="104"/>
      <c r="E684" s="104"/>
      <c r="G684" s="93" t="str">
        <f>IF(COUNTIF($B$2:B680,B681)&gt;0,"ĐÃ NHẬP","")</f>
        <v/>
      </c>
    </row>
    <row r="685" spans="1:7" x14ac:dyDescent="0.2">
      <c r="A685" s="92"/>
      <c r="B685" s="162"/>
      <c r="C685" s="162"/>
      <c r="D685" s="104"/>
      <c r="E685" s="104"/>
      <c r="G685" s="93" t="str">
        <f>IF(COUNTIF($B$2:B681,B682)&gt;0,"ĐÃ NHẬP","")</f>
        <v/>
      </c>
    </row>
    <row r="686" spans="1:7" x14ac:dyDescent="0.2">
      <c r="A686" s="92"/>
      <c r="B686" s="162"/>
      <c r="C686" s="162"/>
      <c r="D686" s="104"/>
      <c r="E686" s="104"/>
      <c r="G686" s="93" t="str">
        <f>IF(COUNTIF($B$2:B682,B683)&gt;0,"ĐÃ NHẬP","")</f>
        <v/>
      </c>
    </row>
    <row r="687" spans="1:7" x14ac:dyDescent="0.2">
      <c r="A687" s="92"/>
      <c r="B687" s="162"/>
      <c r="C687" s="162"/>
      <c r="D687" s="104"/>
      <c r="E687" s="104"/>
      <c r="G687" s="93" t="str">
        <f>IF(COUNTIF($B$2:B683,B684)&gt;0,"ĐÃ NHẬP","")</f>
        <v/>
      </c>
    </row>
    <row r="688" spans="1:7" x14ac:dyDescent="0.2">
      <c r="A688" s="92"/>
      <c r="B688" s="162"/>
      <c r="C688" s="162"/>
      <c r="D688" s="104"/>
      <c r="E688" s="104"/>
      <c r="G688" s="93" t="str">
        <f>IF(COUNTIF($B$2:B684,B685)&gt;0,"ĐÃ NHẬP","")</f>
        <v/>
      </c>
    </row>
    <row r="689" spans="1:7" x14ac:dyDescent="0.2">
      <c r="A689" s="92"/>
      <c r="B689" s="162"/>
      <c r="C689" s="162"/>
      <c r="D689" s="104"/>
      <c r="E689" s="104"/>
      <c r="G689" s="93" t="str">
        <f>IF(COUNTIF($B$2:B685,B686)&gt;0,"ĐÃ NHẬP","")</f>
        <v/>
      </c>
    </row>
    <row r="690" spans="1:7" x14ac:dyDescent="0.2">
      <c r="A690" s="92"/>
      <c r="B690" s="162"/>
      <c r="C690" s="162"/>
      <c r="D690" s="104"/>
      <c r="E690" s="104"/>
      <c r="G690" s="93" t="str">
        <f>IF(COUNTIF($B$2:B686,B687)&gt;0,"ĐÃ NHẬP","")</f>
        <v/>
      </c>
    </row>
    <row r="691" spans="1:7" x14ac:dyDescent="0.2">
      <c r="A691" s="92"/>
      <c r="B691" s="162"/>
      <c r="C691" s="162"/>
      <c r="D691" s="104"/>
      <c r="E691" s="104"/>
      <c r="G691" s="93" t="str">
        <f>IF(COUNTIF($B$2:B687,B688)&gt;0,"ĐÃ NHẬP","")</f>
        <v/>
      </c>
    </row>
    <row r="692" spans="1:7" x14ac:dyDescent="0.2">
      <c r="A692" s="92"/>
      <c r="B692" s="162"/>
      <c r="C692" s="162"/>
      <c r="D692" s="104"/>
      <c r="E692" s="104"/>
      <c r="G692" s="93" t="str">
        <f>IF(COUNTIF($B$2:B688,B689)&gt;0,"ĐÃ NHẬP","")</f>
        <v/>
      </c>
    </row>
    <row r="693" spans="1:7" x14ac:dyDescent="0.2">
      <c r="A693" s="92"/>
      <c r="B693" s="162"/>
      <c r="C693" s="162"/>
      <c r="D693" s="104"/>
      <c r="E693" s="104"/>
      <c r="G693" s="93" t="str">
        <f>IF(COUNTIF($B$2:B689,B690)&gt;0,"ĐÃ NHẬP","")</f>
        <v/>
      </c>
    </row>
    <row r="694" spans="1:7" x14ac:dyDescent="0.2">
      <c r="A694" s="92"/>
      <c r="B694" s="162"/>
      <c r="C694" s="162"/>
      <c r="D694" s="104"/>
      <c r="E694" s="104"/>
      <c r="G694" s="93" t="str">
        <f>IF(COUNTIF($B$2:B690,B691)&gt;0,"ĐÃ NHẬP","")</f>
        <v/>
      </c>
    </row>
    <row r="695" spans="1:7" x14ac:dyDescent="0.2">
      <c r="A695" s="92"/>
      <c r="B695" s="162"/>
      <c r="C695" s="162"/>
      <c r="D695" s="104"/>
      <c r="E695" s="104"/>
      <c r="G695" s="93" t="str">
        <f>IF(COUNTIF($B$2:B691,B692)&gt;0,"ĐÃ NHẬP","")</f>
        <v/>
      </c>
    </row>
    <row r="696" spans="1:7" x14ac:dyDescent="0.2">
      <c r="A696" s="92"/>
      <c r="B696" s="162"/>
      <c r="C696" s="162"/>
      <c r="D696" s="104"/>
      <c r="E696" s="104"/>
      <c r="G696" s="93" t="str">
        <f>IF(COUNTIF($B$2:B692,B693)&gt;0,"ĐÃ NHẬP","")</f>
        <v/>
      </c>
    </row>
    <row r="697" spans="1:7" x14ac:dyDescent="0.2">
      <c r="A697" s="92"/>
      <c r="B697" s="162"/>
      <c r="C697" s="162"/>
      <c r="D697" s="104"/>
      <c r="E697" s="104"/>
      <c r="G697" s="93" t="str">
        <f>IF(COUNTIF($B$2:B693,B694)&gt;0,"ĐÃ NHẬP","")</f>
        <v/>
      </c>
    </row>
    <row r="698" spans="1:7" x14ac:dyDescent="0.2">
      <c r="A698" s="92"/>
      <c r="B698" s="162"/>
      <c r="C698" s="162"/>
      <c r="D698" s="104"/>
      <c r="E698" s="104"/>
      <c r="G698" s="93" t="str">
        <f>IF(COUNTIF($B$2:B694,B695)&gt;0,"ĐÃ NHẬP","")</f>
        <v/>
      </c>
    </row>
    <row r="699" spans="1:7" x14ac:dyDescent="0.2">
      <c r="A699" s="92"/>
      <c r="B699" s="162"/>
      <c r="C699" s="162"/>
      <c r="D699" s="104"/>
      <c r="E699" s="104"/>
      <c r="G699" s="93" t="str">
        <f>IF(COUNTIF($B$2:B695,B696)&gt;0,"ĐÃ NHẬP","")</f>
        <v/>
      </c>
    </row>
    <row r="700" spans="1:7" x14ac:dyDescent="0.2">
      <c r="A700" s="92"/>
      <c r="B700" s="162"/>
      <c r="C700" s="162"/>
      <c r="D700" s="104"/>
      <c r="E700" s="104"/>
      <c r="G700" s="93" t="str">
        <f>IF(COUNTIF($B$2:B696,B697)&gt;0,"ĐÃ NHẬP","")</f>
        <v/>
      </c>
    </row>
    <row r="701" spans="1:7" x14ac:dyDescent="0.2">
      <c r="A701" s="92"/>
      <c r="B701" s="162"/>
      <c r="C701" s="162"/>
      <c r="D701" s="104"/>
      <c r="E701" s="104"/>
      <c r="G701" s="93" t="str">
        <f>IF(COUNTIF($B$2:B697,B698)&gt;0,"ĐÃ NHẬP","")</f>
        <v/>
      </c>
    </row>
    <row r="702" spans="1:7" x14ac:dyDescent="0.2">
      <c r="A702" s="92"/>
      <c r="B702" s="162"/>
      <c r="C702" s="162"/>
      <c r="D702" s="104"/>
      <c r="E702" s="104"/>
      <c r="G702" s="93" t="str">
        <f>IF(COUNTIF($B$2:B698,B699)&gt;0,"ĐÃ NHẬP","")</f>
        <v/>
      </c>
    </row>
    <row r="703" spans="1:7" x14ac:dyDescent="0.2">
      <c r="A703" s="92"/>
      <c r="B703" s="162"/>
      <c r="C703" s="162"/>
      <c r="D703" s="104"/>
      <c r="E703" s="104"/>
      <c r="G703" s="93" t="str">
        <f>IF(COUNTIF($B$2:B699,B700)&gt;0,"ĐÃ NHẬP","")</f>
        <v/>
      </c>
    </row>
    <row r="704" spans="1:7" x14ac:dyDescent="0.2">
      <c r="A704" s="92"/>
      <c r="B704" s="162"/>
      <c r="C704" s="162"/>
      <c r="D704" s="104"/>
      <c r="E704" s="104"/>
      <c r="G704" s="93" t="str">
        <f>IF(COUNTIF($B$2:B700,B701)&gt;0,"ĐÃ NHẬP","")</f>
        <v/>
      </c>
    </row>
    <row r="705" spans="1:7" x14ac:dyDescent="0.2">
      <c r="A705" s="92"/>
      <c r="B705" s="162"/>
      <c r="C705" s="162"/>
      <c r="D705" s="104"/>
      <c r="E705" s="104"/>
      <c r="G705" s="93" t="str">
        <f>IF(COUNTIF($B$2:B701,B702)&gt;0,"ĐÃ NHẬP","")</f>
        <v/>
      </c>
    </row>
    <row r="706" spans="1:7" x14ac:dyDescent="0.2">
      <c r="A706" s="92"/>
      <c r="B706" s="162"/>
      <c r="C706" s="162"/>
      <c r="D706" s="104"/>
      <c r="E706" s="104"/>
      <c r="G706" s="93" t="str">
        <f>IF(COUNTIF($B$2:B702,B703)&gt;0,"ĐÃ NHẬP","")</f>
        <v/>
      </c>
    </row>
    <row r="707" spans="1:7" x14ac:dyDescent="0.2">
      <c r="A707" s="92"/>
      <c r="B707" s="162"/>
      <c r="C707" s="162"/>
      <c r="D707" s="104"/>
      <c r="E707" s="104"/>
      <c r="G707" s="93" t="str">
        <f>IF(COUNTIF($B$2:B703,B704)&gt;0,"ĐÃ NHẬP","")</f>
        <v/>
      </c>
    </row>
    <row r="708" spans="1:7" x14ac:dyDescent="0.2">
      <c r="A708" s="92"/>
      <c r="B708" s="162"/>
      <c r="C708" s="162"/>
      <c r="D708" s="104"/>
      <c r="E708" s="104"/>
      <c r="G708" s="93" t="str">
        <f>IF(COUNTIF($B$2:B704,B705)&gt;0,"ĐÃ NHẬP","")</f>
        <v/>
      </c>
    </row>
    <row r="709" spans="1:7" x14ac:dyDescent="0.2">
      <c r="A709" s="92"/>
      <c r="B709" s="162"/>
      <c r="C709" s="162"/>
      <c r="D709" s="104"/>
      <c r="E709" s="104"/>
      <c r="G709" s="93" t="str">
        <f>IF(COUNTIF($B$2:B705,B706)&gt;0,"ĐÃ NHẬP","")</f>
        <v/>
      </c>
    </row>
    <row r="710" spans="1:7" x14ac:dyDescent="0.2">
      <c r="A710" s="92"/>
      <c r="B710" s="162"/>
      <c r="C710" s="162"/>
      <c r="D710" s="104"/>
      <c r="E710" s="104"/>
      <c r="G710" s="93" t="str">
        <f>IF(COUNTIF($B$2:B706,B707)&gt;0,"ĐÃ NHẬP","")</f>
        <v/>
      </c>
    </row>
    <row r="711" spans="1:7" x14ac:dyDescent="0.2">
      <c r="A711" s="92"/>
      <c r="B711" s="162"/>
      <c r="C711" s="162"/>
      <c r="D711" s="104"/>
      <c r="E711" s="104"/>
      <c r="G711" s="93" t="str">
        <f>IF(COUNTIF($B$2:B707,B708)&gt;0,"ĐÃ NHẬP","")</f>
        <v/>
      </c>
    </row>
    <row r="712" spans="1:7" x14ac:dyDescent="0.2">
      <c r="A712" s="92"/>
      <c r="B712" s="162"/>
      <c r="C712" s="162"/>
      <c r="D712" s="104"/>
      <c r="E712" s="104"/>
      <c r="G712" s="93" t="str">
        <f>IF(COUNTIF($B$2:B708,B709)&gt;0,"ĐÃ NHẬP","")</f>
        <v/>
      </c>
    </row>
    <row r="713" spans="1:7" x14ac:dyDescent="0.2">
      <c r="A713" s="92"/>
      <c r="B713" s="162"/>
      <c r="C713" s="162"/>
      <c r="D713" s="104"/>
      <c r="E713" s="104"/>
      <c r="G713" s="93" t="str">
        <f>IF(COUNTIF($B$2:B709,B710)&gt;0,"ĐÃ NHẬP","")</f>
        <v/>
      </c>
    </row>
    <row r="714" spans="1:7" x14ac:dyDescent="0.2">
      <c r="A714" s="92"/>
      <c r="B714" s="162"/>
      <c r="C714" s="162"/>
      <c r="D714" s="104"/>
      <c r="E714" s="104"/>
      <c r="G714" s="93" t="str">
        <f>IF(COUNTIF($B$2:B710,B711)&gt;0,"ĐÃ NHẬP","")</f>
        <v/>
      </c>
    </row>
    <row r="715" spans="1:7" x14ac:dyDescent="0.2">
      <c r="A715" s="92"/>
      <c r="B715" s="162"/>
      <c r="C715" s="162"/>
      <c r="D715" s="104"/>
      <c r="E715" s="104"/>
      <c r="G715" s="93" t="str">
        <f>IF(COUNTIF($B$2:B711,B712)&gt;0,"ĐÃ NHẬP","")</f>
        <v/>
      </c>
    </row>
    <row r="716" spans="1:7" x14ac:dyDescent="0.2">
      <c r="A716" s="92"/>
      <c r="B716" s="162"/>
      <c r="C716" s="162"/>
      <c r="D716" s="104"/>
      <c r="E716" s="104"/>
      <c r="G716" s="93" t="str">
        <f>IF(COUNTIF($B$2:B712,B713)&gt;0,"ĐÃ NHẬP","")</f>
        <v/>
      </c>
    </row>
    <row r="717" spans="1:7" x14ac:dyDescent="0.2">
      <c r="A717" s="92"/>
      <c r="B717" s="162"/>
      <c r="C717" s="162"/>
      <c r="D717" s="104"/>
      <c r="E717" s="104"/>
      <c r="G717" s="93" t="str">
        <f>IF(COUNTIF($B$2:B713,B714)&gt;0,"ĐÃ NHẬP","")</f>
        <v/>
      </c>
    </row>
    <row r="718" spans="1:7" x14ac:dyDescent="0.2">
      <c r="A718" s="92"/>
      <c r="B718" s="162"/>
      <c r="C718" s="162"/>
      <c r="D718" s="104"/>
      <c r="E718" s="104"/>
      <c r="G718" s="93" t="str">
        <f>IF(COUNTIF($B$2:B714,B715)&gt;0,"ĐÃ NHẬP","")</f>
        <v/>
      </c>
    </row>
    <row r="719" spans="1:7" x14ac:dyDescent="0.2">
      <c r="A719" s="92"/>
      <c r="B719" s="162"/>
      <c r="C719" s="162"/>
      <c r="D719" s="104"/>
      <c r="E719" s="104"/>
      <c r="G719" s="93" t="str">
        <f>IF(COUNTIF($B$2:B715,B716)&gt;0,"ĐÃ NHẬP","")</f>
        <v/>
      </c>
    </row>
    <row r="720" spans="1:7" x14ac:dyDescent="0.2">
      <c r="A720" s="92"/>
      <c r="B720" s="162"/>
      <c r="C720" s="162"/>
      <c r="D720" s="104"/>
      <c r="E720" s="104"/>
      <c r="G720" s="93" t="str">
        <f>IF(COUNTIF($B$2:B716,B717)&gt;0,"ĐÃ NHẬP","")</f>
        <v/>
      </c>
    </row>
    <row r="721" spans="1:7" x14ac:dyDescent="0.2">
      <c r="A721" s="92"/>
      <c r="B721" s="162"/>
      <c r="C721" s="162"/>
      <c r="D721" s="104"/>
      <c r="E721" s="104"/>
      <c r="G721" s="93" t="str">
        <f>IF(COUNTIF($B$2:B717,B718)&gt;0,"ĐÃ NHẬP","")</f>
        <v/>
      </c>
    </row>
    <row r="722" spans="1:7" x14ac:dyDescent="0.2">
      <c r="A722" s="92"/>
      <c r="B722" s="162"/>
      <c r="C722" s="162"/>
      <c r="D722" s="104"/>
      <c r="E722" s="104"/>
      <c r="G722" s="93" t="str">
        <f>IF(COUNTIF($B$2:B718,B719)&gt;0,"ĐÃ NHẬP","")</f>
        <v/>
      </c>
    </row>
    <row r="723" spans="1:7" x14ac:dyDescent="0.2">
      <c r="A723" s="92"/>
      <c r="B723" s="162"/>
      <c r="C723" s="162"/>
      <c r="D723" s="104"/>
      <c r="E723" s="104"/>
      <c r="G723" s="93" t="str">
        <f>IF(COUNTIF($B$2:B719,B720)&gt;0,"ĐÃ NHẬP","")</f>
        <v/>
      </c>
    </row>
    <row r="724" spans="1:7" x14ac:dyDescent="0.2">
      <c r="A724" s="92"/>
      <c r="B724" s="162"/>
      <c r="C724" s="162"/>
      <c r="D724" s="104"/>
      <c r="E724" s="104"/>
      <c r="G724" s="93" t="str">
        <f>IF(COUNTIF($B$2:B720,B721)&gt;0,"ĐÃ NHẬP","")</f>
        <v/>
      </c>
    </row>
    <row r="725" spans="1:7" x14ac:dyDescent="0.2">
      <c r="A725" s="92"/>
      <c r="B725" s="162"/>
      <c r="C725" s="162"/>
      <c r="D725" s="104"/>
      <c r="E725" s="104"/>
      <c r="G725" s="93" t="str">
        <f>IF(COUNTIF($B$2:B721,B722)&gt;0,"ĐÃ NHẬP","")</f>
        <v/>
      </c>
    </row>
    <row r="726" spans="1:7" x14ac:dyDescent="0.2">
      <c r="A726" s="92"/>
      <c r="B726" s="162"/>
      <c r="C726" s="162"/>
      <c r="D726" s="104"/>
      <c r="E726" s="104"/>
      <c r="G726" s="93" t="str">
        <f>IF(COUNTIF($B$2:B722,B723)&gt;0,"ĐÃ NHẬP","")</f>
        <v/>
      </c>
    </row>
    <row r="727" spans="1:7" x14ac:dyDescent="0.2">
      <c r="A727" s="92"/>
      <c r="B727" s="162"/>
      <c r="C727" s="162"/>
      <c r="D727" s="104"/>
      <c r="E727" s="104"/>
      <c r="G727" s="93" t="str">
        <f>IF(COUNTIF($B$2:B723,B724)&gt;0,"ĐÃ NHẬP","")</f>
        <v/>
      </c>
    </row>
    <row r="728" spans="1:7" x14ac:dyDescent="0.2">
      <c r="A728" s="92"/>
      <c r="B728" s="162"/>
      <c r="C728" s="162"/>
      <c r="D728" s="104"/>
      <c r="E728" s="104"/>
      <c r="G728" s="93" t="str">
        <f>IF(COUNTIF($B$2:B724,B725)&gt;0,"ĐÃ NHẬP","")</f>
        <v/>
      </c>
    </row>
    <row r="729" spans="1:7" x14ac:dyDescent="0.2">
      <c r="A729" s="92"/>
      <c r="B729" s="162"/>
      <c r="C729" s="162"/>
      <c r="D729" s="104"/>
      <c r="E729" s="104"/>
      <c r="G729" s="93" t="str">
        <f>IF(COUNTIF($B$2:B725,B726)&gt;0,"ĐÃ NHẬP","")</f>
        <v/>
      </c>
    </row>
    <row r="730" spans="1:7" x14ac:dyDescent="0.2">
      <c r="A730" s="92"/>
      <c r="B730" s="162"/>
      <c r="C730" s="162"/>
      <c r="D730" s="104"/>
      <c r="E730" s="104"/>
      <c r="G730" s="93" t="str">
        <f>IF(COUNTIF($B$2:B726,B727)&gt;0,"ĐÃ NHẬP","")</f>
        <v/>
      </c>
    </row>
    <row r="731" spans="1:7" x14ac:dyDescent="0.2">
      <c r="A731" s="92"/>
      <c r="B731" s="162"/>
      <c r="C731" s="162"/>
      <c r="D731" s="104"/>
      <c r="E731" s="104"/>
      <c r="G731" s="93" t="str">
        <f>IF(COUNTIF($B$2:B727,B728)&gt;0,"ĐÃ NHẬP","")</f>
        <v/>
      </c>
    </row>
    <row r="732" spans="1:7" x14ac:dyDescent="0.2">
      <c r="A732" s="92"/>
      <c r="B732" s="162"/>
      <c r="C732" s="162"/>
      <c r="D732" s="104"/>
      <c r="E732" s="104"/>
      <c r="G732" s="93" t="str">
        <f>IF(COUNTIF($B$2:B728,B729)&gt;0,"ĐÃ NHẬP","")</f>
        <v/>
      </c>
    </row>
    <row r="733" spans="1:7" x14ac:dyDescent="0.2">
      <c r="A733" s="92"/>
      <c r="B733" s="162"/>
      <c r="C733" s="162"/>
      <c r="D733" s="104"/>
      <c r="E733" s="104"/>
      <c r="G733" s="93" t="str">
        <f>IF(COUNTIF($B$2:B729,B730)&gt;0,"ĐÃ NHẬP","")</f>
        <v/>
      </c>
    </row>
    <row r="734" spans="1:7" x14ac:dyDescent="0.2">
      <c r="A734" s="92"/>
      <c r="B734" s="162"/>
      <c r="C734" s="162"/>
      <c r="D734" s="104"/>
      <c r="E734" s="104"/>
      <c r="G734" s="93" t="str">
        <f>IF(COUNTIF($B$2:B730,B731)&gt;0,"ĐÃ NHẬP","")</f>
        <v/>
      </c>
    </row>
    <row r="735" spans="1:7" x14ac:dyDescent="0.2">
      <c r="A735" s="92"/>
      <c r="B735" s="162"/>
      <c r="C735" s="162"/>
      <c r="D735" s="104"/>
      <c r="E735" s="104"/>
      <c r="G735" s="93" t="str">
        <f>IF(COUNTIF($B$2:B731,B732)&gt;0,"ĐÃ NHẬP","")</f>
        <v/>
      </c>
    </row>
    <row r="736" spans="1:7" x14ac:dyDescent="0.2">
      <c r="A736" s="92"/>
      <c r="B736" s="162"/>
      <c r="C736" s="162"/>
      <c r="D736" s="104"/>
      <c r="E736" s="104"/>
      <c r="G736" s="93" t="str">
        <f>IF(COUNTIF($B$2:B732,B733)&gt;0,"ĐÃ NHẬP","")</f>
        <v/>
      </c>
    </row>
    <row r="737" spans="1:7" x14ac:dyDescent="0.2">
      <c r="A737" s="92"/>
      <c r="B737" s="162"/>
      <c r="C737" s="162"/>
      <c r="D737" s="104"/>
      <c r="E737" s="104"/>
      <c r="G737" s="93" t="str">
        <f>IF(COUNTIF($B$2:B733,B734)&gt;0,"ĐÃ NHẬP","")</f>
        <v/>
      </c>
    </row>
    <row r="738" spans="1:7" x14ac:dyDescent="0.2">
      <c r="A738" s="92"/>
      <c r="B738" s="162"/>
      <c r="C738" s="162"/>
      <c r="D738" s="104"/>
      <c r="E738" s="104"/>
      <c r="G738" s="93" t="str">
        <f>IF(COUNTIF($B$2:B734,B735)&gt;0,"ĐÃ NHẬP","")</f>
        <v/>
      </c>
    </row>
    <row r="739" spans="1:7" x14ac:dyDescent="0.2">
      <c r="A739" s="92"/>
      <c r="B739" s="162"/>
      <c r="C739" s="162"/>
      <c r="D739" s="104"/>
      <c r="E739" s="104"/>
      <c r="G739" s="93" t="str">
        <f>IF(COUNTIF($B$2:B735,B736)&gt;0,"ĐÃ NHẬP","")</f>
        <v/>
      </c>
    </row>
    <row r="740" spans="1:7" x14ac:dyDescent="0.2">
      <c r="A740" s="92"/>
      <c r="B740" s="162"/>
      <c r="C740" s="162"/>
      <c r="D740" s="104"/>
      <c r="E740" s="104"/>
      <c r="G740" s="93" t="str">
        <f>IF(COUNTIF($B$2:B736,B737)&gt;0,"ĐÃ NHẬP","")</f>
        <v/>
      </c>
    </row>
    <row r="741" spans="1:7" x14ac:dyDescent="0.2">
      <c r="A741" s="92"/>
      <c r="B741" s="162"/>
      <c r="C741" s="162"/>
      <c r="D741" s="104"/>
      <c r="E741" s="104"/>
      <c r="G741" s="93" t="str">
        <f>IF(COUNTIF($B$2:B737,B738)&gt;0,"ĐÃ NHẬP","")</f>
        <v/>
      </c>
    </row>
    <row r="742" spans="1:7" x14ac:dyDescent="0.2">
      <c r="A742" s="92"/>
      <c r="B742" s="162"/>
      <c r="C742" s="162"/>
      <c r="D742" s="104"/>
      <c r="E742" s="104"/>
      <c r="G742" s="93" t="str">
        <f>IF(COUNTIF($B$2:B738,B739)&gt;0,"ĐÃ NHẬP","")</f>
        <v/>
      </c>
    </row>
    <row r="743" spans="1:7" x14ac:dyDescent="0.2">
      <c r="A743" s="92"/>
      <c r="B743" s="162"/>
      <c r="C743" s="162"/>
      <c r="D743" s="104"/>
      <c r="E743" s="104"/>
      <c r="G743" s="93" t="str">
        <f>IF(COUNTIF($B$2:B739,B740)&gt;0,"ĐÃ NHẬP","")</f>
        <v/>
      </c>
    </row>
    <row r="744" spans="1:7" x14ac:dyDescent="0.2">
      <c r="A744" s="92"/>
      <c r="B744" s="162"/>
      <c r="C744" s="162"/>
      <c r="D744" s="104"/>
      <c r="E744" s="104"/>
      <c r="G744" s="93" t="str">
        <f>IF(COUNTIF($B$2:B740,B741)&gt;0,"ĐÃ NHẬP","")</f>
        <v/>
      </c>
    </row>
    <row r="745" spans="1:7" x14ac:dyDescent="0.2">
      <c r="A745" s="92"/>
      <c r="B745" s="162"/>
      <c r="C745" s="162"/>
      <c r="D745" s="104"/>
      <c r="E745" s="104"/>
      <c r="G745" s="93" t="str">
        <f>IF(COUNTIF($B$2:B741,B742)&gt;0,"ĐÃ NHẬP","")</f>
        <v/>
      </c>
    </row>
    <row r="746" spans="1:7" x14ac:dyDescent="0.2">
      <c r="A746" s="92"/>
      <c r="B746" s="162"/>
      <c r="C746" s="162"/>
      <c r="D746" s="104"/>
      <c r="E746" s="104"/>
      <c r="G746" s="93" t="str">
        <f>IF(COUNTIF($B$2:B742,B743)&gt;0,"ĐÃ NHẬP","")</f>
        <v/>
      </c>
    </row>
    <row r="747" spans="1:7" x14ac:dyDescent="0.2">
      <c r="A747" s="92"/>
      <c r="B747" s="162"/>
      <c r="C747" s="162"/>
      <c r="D747" s="104"/>
      <c r="E747" s="104"/>
      <c r="G747" s="93" t="str">
        <f>IF(COUNTIF($B$2:B743,B744)&gt;0,"ĐÃ NHẬP","")</f>
        <v/>
      </c>
    </row>
    <row r="748" spans="1:7" x14ac:dyDescent="0.2">
      <c r="A748" s="92"/>
      <c r="B748" s="162"/>
      <c r="C748" s="162"/>
      <c r="D748" s="104"/>
      <c r="E748" s="104"/>
      <c r="G748" s="93" t="str">
        <f>IF(COUNTIF($B$2:B744,B745)&gt;0,"ĐÃ NHẬP","")</f>
        <v/>
      </c>
    </row>
    <row r="749" spans="1:7" x14ac:dyDescent="0.2">
      <c r="A749" s="92"/>
      <c r="B749" s="162"/>
      <c r="C749" s="162"/>
      <c r="D749" s="104"/>
      <c r="E749" s="104"/>
      <c r="G749" s="93" t="str">
        <f>IF(COUNTIF($B$2:B745,B746)&gt;0,"ĐÃ NHẬP","")</f>
        <v/>
      </c>
    </row>
    <row r="750" spans="1:7" x14ac:dyDescent="0.2">
      <c r="A750" s="92"/>
      <c r="B750" s="162"/>
      <c r="C750" s="162"/>
      <c r="D750" s="104"/>
      <c r="E750" s="104"/>
      <c r="G750" s="93" t="str">
        <f>IF(COUNTIF($B$2:B746,B747)&gt;0,"ĐÃ NHẬP","")</f>
        <v/>
      </c>
    </row>
    <row r="751" spans="1:7" x14ac:dyDescent="0.2">
      <c r="A751" s="92"/>
      <c r="B751" s="162"/>
      <c r="C751" s="162"/>
      <c r="D751" s="104"/>
      <c r="E751" s="104"/>
      <c r="G751" s="93" t="str">
        <f>IF(COUNTIF($B$2:B747,B748)&gt;0,"ĐÃ NHẬP","")</f>
        <v/>
      </c>
    </row>
    <row r="752" spans="1:7" x14ac:dyDescent="0.2">
      <c r="A752" s="92"/>
      <c r="B752" s="162"/>
      <c r="C752" s="162"/>
      <c r="D752" s="104"/>
      <c r="E752" s="104"/>
      <c r="G752" s="93" t="str">
        <f>IF(COUNTIF($B$2:B748,B749)&gt;0,"ĐÃ NHẬP","")</f>
        <v/>
      </c>
    </row>
    <row r="753" spans="1:7" x14ac:dyDescent="0.2">
      <c r="A753" s="92"/>
      <c r="B753" s="162"/>
      <c r="C753" s="162"/>
      <c r="D753" s="104"/>
      <c r="E753" s="104"/>
      <c r="G753" s="93" t="str">
        <f>IF(COUNTIF($B$2:B749,B750)&gt;0,"ĐÃ NHẬP","")</f>
        <v/>
      </c>
    </row>
    <row r="754" spans="1:7" x14ac:dyDescent="0.2">
      <c r="A754" s="92"/>
      <c r="B754" s="162"/>
      <c r="C754" s="162"/>
      <c r="D754" s="104"/>
      <c r="E754" s="104"/>
      <c r="G754" s="93" t="str">
        <f>IF(COUNTIF($B$2:B750,B751)&gt;0,"ĐÃ NHẬP","")</f>
        <v/>
      </c>
    </row>
    <row r="755" spans="1:7" x14ac:dyDescent="0.2">
      <c r="A755" s="92"/>
      <c r="B755" s="162"/>
      <c r="C755" s="162"/>
      <c r="D755" s="104"/>
      <c r="E755" s="104"/>
      <c r="G755" s="93" t="str">
        <f>IF(COUNTIF($B$2:B751,B752)&gt;0,"ĐÃ NHẬP","")</f>
        <v/>
      </c>
    </row>
    <row r="756" spans="1:7" x14ac:dyDescent="0.2">
      <c r="A756" s="92"/>
      <c r="B756" s="162"/>
      <c r="C756" s="162"/>
      <c r="D756" s="104"/>
      <c r="E756" s="104"/>
      <c r="G756" s="93" t="str">
        <f>IF(COUNTIF($B$2:B752,B753)&gt;0,"ĐÃ NHẬP","")</f>
        <v/>
      </c>
    </row>
    <row r="757" spans="1:7" x14ac:dyDescent="0.2">
      <c r="A757" s="92"/>
      <c r="B757" s="162"/>
      <c r="C757" s="162"/>
      <c r="D757" s="104"/>
      <c r="E757" s="104"/>
      <c r="G757" s="93" t="str">
        <f>IF(COUNTIF($B$2:B753,B754)&gt;0,"ĐÃ NHẬP","")</f>
        <v/>
      </c>
    </row>
    <row r="758" spans="1:7" x14ac:dyDescent="0.2">
      <c r="A758" s="92"/>
      <c r="B758" s="162"/>
      <c r="C758" s="162"/>
      <c r="D758" s="104"/>
      <c r="E758" s="104"/>
      <c r="G758" s="93" t="str">
        <f>IF(COUNTIF($B$2:B754,B755)&gt;0,"ĐÃ NHẬP","")</f>
        <v/>
      </c>
    </row>
    <row r="759" spans="1:7" x14ac:dyDescent="0.2">
      <c r="A759" s="92"/>
      <c r="B759" s="162"/>
      <c r="C759" s="162"/>
      <c r="D759" s="104"/>
      <c r="E759" s="104"/>
      <c r="G759" s="93" t="str">
        <f>IF(COUNTIF($B$2:B755,B756)&gt;0,"ĐÃ NHẬP","")</f>
        <v/>
      </c>
    </row>
    <row r="760" spans="1:7" x14ac:dyDescent="0.2">
      <c r="A760" s="92"/>
      <c r="B760" s="162"/>
      <c r="C760" s="162"/>
      <c r="D760" s="104"/>
      <c r="E760" s="104"/>
      <c r="G760" s="93" t="str">
        <f>IF(COUNTIF($B$2:B756,B757)&gt;0,"ĐÃ NHẬP","")</f>
        <v/>
      </c>
    </row>
    <row r="761" spans="1:7" x14ac:dyDescent="0.2">
      <c r="A761" s="92"/>
      <c r="B761" s="162"/>
      <c r="C761" s="162"/>
      <c r="D761" s="104"/>
      <c r="E761" s="104"/>
      <c r="G761" s="93" t="str">
        <f>IF(COUNTIF($B$2:B757,B758)&gt;0,"ĐÃ NHẬP","")</f>
        <v/>
      </c>
    </row>
    <row r="762" spans="1:7" x14ac:dyDescent="0.2">
      <c r="A762" s="92"/>
      <c r="B762" s="162"/>
      <c r="C762" s="162"/>
      <c r="D762" s="104"/>
      <c r="E762" s="104"/>
      <c r="G762" s="93" t="str">
        <f>IF(COUNTIF($B$2:B758,B759)&gt;0,"ĐÃ NHẬP","")</f>
        <v/>
      </c>
    </row>
    <row r="763" spans="1:7" x14ac:dyDescent="0.2">
      <c r="A763" s="92"/>
      <c r="B763" s="162"/>
      <c r="C763" s="162"/>
      <c r="D763" s="104"/>
      <c r="E763" s="104"/>
      <c r="G763" s="93" t="str">
        <f>IF(COUNTIF($B$2:B759,B760)&gt;0,"ĐÃ NHẬP","")</f>
        <v/>
      </c>
    </row>
    <row r="764" spans="1:7" x14ac:dyDescent="0.2">
      <c r="A764" s="92"/>
      <c r="B764" s="162"/>
      <c r="C764" s="162"/>
      <c r="D764" s="104"/>
      <c r="E764" s="104"/>
      <c r="G764" s="93" t="str">
        <f>IF(COUNTIF($B$2:B760,B761)&gt;0,"ĐÃ NHẬP","")</f>
        <v/>
      </c>
    </row>
    <row r="765" spans="1:7" x14ac:dyDescent="0.2">
      <c r="A765" s="92"/>
      <c r="B765" s="162"/>
      <c r="C765" s="162"/>
      <c r="D765" s="104"/>
      <c r="E765" s="104"/>
      <c r="G765" s="93" t="str">
        <f>IF(COUNTIF($B$2:B761,B762)&gt;0,"ĐÃ NHẬP","")</f>
        <v/>
      </c>
    </row>
    <row r="766" spans="1:7" x14ac:dyDescent="0.2">
      <c r="A766" s="92"/>
      <c r="B766" s="162"/>
      <c r="C766" s="162"/>
      <c r="D766" s="104"/>
      <c r="E766" s="104"/>
      <c r="G766" s="93" t="str">
        <f>IF(COUNTIF($B$2:B762,B763)&gt;0,"ĐÃ NHẬP","")</f>
        <v/>
      </c>
    </row>
    <row r="767" spans="1:7" x14ac:dyDescent="0.2">
      <c r="A767" s="92"/>
      <c r="B767" s="162"/>
      <c r="C767" s="162"/>
      <c r="D767" s="104"/>
      <c r="E767" s="104"/>
      <c r="G767" s="93" t="str">
        <f>IF(COUNTIF($B$2:B763,B764)&gt;0,"ĐÃ NHẬP","")</f>
        <v/>
      </c>
    </row>
    <row r="768" spans="1:7" x14ac:dyDescent="0.2">
      <c r="A768" s="92"/>
      <c r="B768" s="162"/>
      <c r="C768" s="162"/>
      <c r="D768" s="104"/>
      <c r="E768" s="104"/>
      <c r="G768" s="93" t="str">
        <f>IF(COUNTIF($B$2:B764,B765)&gt;0,"ĐÃ NHẬP","")</f>
        <v/>
      </c>
    </row>
    <row r="769" spans="1:7" x14ac:dyDescent="0.2">
      <c r="A769" s="92"/>
      <c r="B769" s="162"/>
      <c r="C769" s="162"/>
      <c r="D769" s="104"/>
      <c r="E769" s="104"/>
      <c r="G769" s="93" t="str">
        <f>IF(COUNTIF($B$2:B765,B766)&gt;0,"ĐÃ NHẬP","")</f>
        <v/>
      </c>
    </row>
    <row r="770" spans="1:7" x14ac:dyDescent="0.2">
      <c r="A770" s="92"/>
      <c r="B770" s="162"/>
      <c r="C770" s="162"/>
      <c r="D770" s="104"/>
      <c r="E770" s="104"/>
      <c r="G770" s="93" t="str">
        <f>IF(COUNTIF($B$2:B766,B767)&gt;0,"ĐÃ NHẬP","")</f>
        <v/>
      </c>
    </row>
    <row r="771" spans="1:7" x14ac:dyDescent="0.2">
      <c r="A771" s="92"/>
      <c r="B771" s="162"/>
      <c r="C771" s="162"/>
      <c r="D771" s="104"/>
      <c r="E771" s="104"/>
      <c r="G771" s="93" t="str">
        <f>IF(COUNTIF($B$2:B767,B768)&gt;0,"ĐÃ NHẬP","")</f>
        <v/>
      </c>
    </row>
    <row r="772" spans="1:7" x14ac:dyDescent="0.2">
      <c r="A772" s="92"/>
      <c r="B772" s="162"/>
      <c r="C772" s="162"/>
      <c r="D772" s="104"/>
      <c r="E772" s="104"/>
      <c r="G772" s="93" t="str">
        <f>IF(COUNTIF($B$2:B768,B769)&gt;0,"ĐÃ NHẬP","")</f>
        <v/>
      </c>
    </row>
    <row r="773" spans="1:7" x14ac:dyDescent="0.2">
      <c r="A773" s="92"/>
      <c r="B773" s="162"/>
      <c r="C773" s="162"/>
      <c r="D773" s="104"/>
      <c r="E773" s="104"/>
      <c r="G773" s="93" t="str">
        <f>IF(COUNTIF($B$2:B769,B770)&gt;0,"ĐÃ NHẬP","")</f>
        <v/>
      </c>
    </row>
    <row r="774" spans="1:7" x14ac:dyDescent="0.2">
      <c r="A774" s="92"/>
      <c r="B774" s="162"/>
      <c r="C774" s="162"/>
      <c r="D774" s="104"/>
      <c r="E774" s="104"/>
      <c r="G774" s="93" t="str">
        <f>IF(COUNTIF($B$2:B770,B771)&gt;0,"ĐÃ NHẬP","")</f>
        <v/>
      </c>
    </row>
    <row r="775" spans="1:7" x14ac:dyDescent="0.2">
      <c r="A775" s="92"/>
      <c r="B775" s="162"/>
      <c r="C775" s="162"/>
      <c r="D775" s="104"/>
      <c r="E775" s="104"/>
      <c r="G775" s="93" t="str">
        <f>IF(COUNTIF($B$2:B771,B772)&gt;0,"ĐÃ NHẬP","")</f>
        <v/>
      </c>
    </row>
    <row r="776" spans="1:7" x14ac:dyDescent="0.2">
      <c r="A776" s="92"/>
      <c r="B776" s="162"/>
      <c r="C776" s="162"/>
      <c r="D776" s="104"/>
      <c r="E776" s="104"/>
      <c r="G776" s="93" t="str">
        <f>IF(COUNTIF($B$2:B772,B773)&gt;0,"ĐÃ NHẬP","")</f>
        <v/>
      </c>
    </row>
    <row r="777" spans="1:7" x14ac:dyDescent="0.2">
      <c r="A777" s="92"/>
      <c r="B777" s="162"/>
      <c r="C777" s="162"/>
      <c r="D777" s="104"/>
      <c r="E777" s="104"/>
      <c r="G777" s="93" t="str">
        <f>IF(COUNTIF($B$2:B773,B774)&gt;0,"ĐÃ NHẬP","")</f>
        <v/>
      </c>
    </row>
    <row r="778" spans="1:7" x14ac:dyDescent="0.2">
      <c r="A778" s="92"/>
      <c r="B778" s="162"/>
      <c r="C778" s="162"/>
      <c r="D778" s="104"/>
      <c r="E778" s="104"/>
      <c r="G778" s="93" t="str">
        <f>IF(COUNTIF($B$2:B774,B775)&gt;0,"ĐÃ NHẬP","")</f>
        <v/>
      </c>
    </row>
    <row r="779" spans="1:7" x14ac:dyDescent="0.2">
      <c r="A779" s="92"/>
      <c r="B779" s="162"/>
      <c r="C779" s="162"/>
      <c r="D779" s="104"/>
      <c r="E779" s="104"/>
      <c r="G779" s="93" t="str">
        <f>IF(COUNTIF($B$2:B775,B776)&gt;0,"ĐÃ NHẬP","")</f>
        <v/>
      </c>
    </row>
    <row r="780" spans="1:7" x14ac:dyDescent="0.2">
      <c r="A780" s="92"/>
      <c r="B780" s="162"/>
      <c r="C780" s="162"/>
      <c r="D780" s="104"/>
      <c r="E780" s="104"/>
      <c r="G780" s="93" t="str">
        <f>IF(COUNTIF($B$2:B776,B777)&gt;0,"ĐÃ NHẬP","")</f>
        <v/>
      </c>
    </row>
    <row r="781" spans="1:7" x14ac:dyDescent="0.2">
      <c r="A781" s="92"/>
      <c r="B781" s="162"/>
      <c r="C781" s="162"/>
      <c r="D781" s="104"/>
      <c r="E781" s="104"/>
      <c r="G781" s="93" t="str">
        <f>IF(COUNTIF($B$2:B777,B778)&gt;0,"ĐÃ NHẬP","")</f>
        <v/>
      </c>
    </row>
    <row r="782" spans="1:7" x14ac:dyDescent="0.2">
      <c r="A782" s="92"/>
      <c r="B782" s="162"/>
      <c r="C782" s="162"/>
      <c r="D782" s="104"/>
      <c r="E782" s="104"/>
      <c r="G782" s="93" t="str">
        <f>IF(COUNTIF($B$2:B778,B779)&gt;0,"ĐÃ NHẬP","")</f>
        <v/>
      </c>
    </row>
    <row r="783" spans="1:7" x14ac:dyDescent="0.2">
      <c r="A783" s="92"/>
      <c r="B783" s="162"/>
      <c r="C783" s="162"/>
      <c r="D783" s="104"/>
      <c r="E783" s="104"/>
      <c r="G783" s="93" t="str">
        <f>IF(COUNTIF($B$2:B779,B780)&gt;0,"ĐÃ NHẬP","")</f>
        <v/>
      </c>
    </row>
    <row r="784" spans="1:7" x14ac:dyDescent="0.2">
      <c r="A784" s="92"/>
      <c r="B784" s="162"/>
      <c r="C784" s="162"/>
      <c r="D784" s="104"/>
      <c r="E784" s="104"/>
      <c r="G784" s="93" t="str">
        <f>IF(COUNTIF($B$2:B780,B781)&gt;0,"ĐÃ NHẬP","")</f>
        <v/>
      </c>
    </row>
    <row r="785" spans="1:7" x14ac:dyDescent="0.2">
      <c r="A785" s="92"/>
      <c r="B785" s="162"/>
      <c r="C785" s="162"/>
      <c r="D785" s="104"/>
      <c r="E785" s="104"/>
      <c r="G785" s="93" t="str">
        <f>IF(COUNTIF($B$2:B781,B782)&gt;0,"ĐÃ NHẬP","")</f>
        <v/>
      </c>
    </row>
    <row r="786" spans="1:7" x14ac:dyDescent="0.2">
      <c r="A786" s="92"/>
      <c r="B786" s="162"/>
      <c r="C786" s="162"/>
      <c r="D786" s="104"/>
      <c r="E786" s="104"/>
      <c r="G786" s="93" t="str">
        <f>IF(COUNTIF($B$2:B782,B783)&gt;0,"ĐÃ NHẬP","")</f>
        <v/>
      </c>
    </row>
    <row r="787" spans="1:7" x14ac:dyDescent="0.2">
      <c r="A787" s="92"/>
      <c r="B787" s="162"/>
      <c r="C787" s="162"/>
      <c r="D787" s="104"/>
      <c r="E787" s="104"/>
      <c r="G787" s="93" t="str">
        <f>IF(COUNTIF($B$2:B783,B784)&gt;0,"ĐÃ NHẬP","")</f>
        <v/>
      </c>
    </row>
    <row r="788" spans="1:7" x14ac:dyDescent="0.2">
      <c r="A788" s="92"/>
      <c r="B788" s="162"/>
      <c r="C788" s="162"/>
      <c r="D788" s="104"/>
      <c r="E788" s="104"/>
      <c r="G788" s="93" t="str">
        <f>IF(COUNTIF($B$2:B784,B785)&gt;0,"ĐÃ NHẬP","")</f>
        <v/>
      </c>
    </row>
    <row r="789" spans="1:7" x14ac:dyDescent="0.2">
      <c r="A789" s="92"/>
      <c r="B789" s="162"/>
      <c r="C789" s="162"/>
      <c r="D789" s="104"/>
      <c r="E789" s="104"/>
      <c r="G789" s="93" t="str">
        <f>IF(COUNTIF($B$2:B785,B786)&gt;0,"ĐÃ NHẬP","")</f>
        <v/>
      </c>
    </row>
    <row r="790" spans="1:7" x14ac:dyDescent="0.2">
      <c r="A790" s="92"/>
      <c r="B790" s="162"/>
      <c r="C790" s="162"/>
      <c r="D790" s="104"/>
      <c r="E790" s="104"/>
      <c r="G790" s="93" t="str">
        <f>IF(COUNTIF($B$2:B786,B787)&gt;0,"ĐÃ NHẬP","")</f>
        <v/>
      </c>
    </row>
    <row r="791" spans="1:7" x14ac:dyDescent="0.2">
      <c r="A791" s="92"/>
      <c r="B791" s="162"/>
      <c r="C791" s="162"/>
      <c r="D791" s="104"/>
      <c r="E791" s="104"/>
      <c r="G791" s="93" t="str">
        <f>IF(COUNTIF($B$2:B787,B788)&gt;0,"ĐÃ NHẬP","")</f>
        <v/>
      </c>
    </row>
    <row r="792" spans="1:7" x14ac:dyDescent="0.2">
      <c r="A792" s="92"/>
      <c r="B792" s="162"/>
      <c r="C792" s="162"/>
      <c r="D792" s="104"/>
      <c r="E792" s="104"/>
      <c r="G792" s="93" t="str">
        <f>IF(COUNTIF($B$2:B788,B789)&gt;0,"ĐÃ NHẬP","")</f>
        <v/>
      </c>
    </row>
    <row r="793" spans="1:7" x14ac:dyDescent="0.2">
      <c r="A793" s="92"/>
      <c r="B793" s="162"/>
      <c r="C793" s="162"/>
      <c r="D793" s="104"/>
      <c r="E793" s="104"/>
      <c r="G793" s="93" t="str">
        <f>IF(COUNTIF($B$2:B789,B790)&gt;0,"ĐÃ NHẬP","")</f>
        <v/>
      </c>
    </row>
    <row r="794" spans="1:7" x14ac:dyDescent="0.2">
      <c r="A794" s="92"/>
      <c r="B794" s="162"/>
      <c r="C794" s="162"/>
      <c r="D794" s="104"/>
      <c r="E794" s="104"/>
      <c r="G794" s="93" t="str">
        <f>IF(COUNTIF($B$2:B790,B791)&gt;0,"ĐÃ NHẬP","")</f>
        <v/>
      </c>
    </row>
    <row r="795" spans="1:7" x14ac:dyDescent="0.2">
      <c r="A795" s="92"/>
      <c r="B795" s="162"/>
      <c r="C795" s="162"/>
      <c r="D795" s="104"/>
      <c r="E795" s="104"/>
      <c r="G795" s="93" t="str">
        <f>IF(COUNTIF($B$2:B791,B792)&gt;0,"ĐÃ NHẬP","")</f>
        <v/>
      </c>
    </row>
    <row r="796" spans="1:7" x14ac:dyDescent="0.2">
      <c r="A796" s="92"/>
      <c r="B796" s="162"/>
      <c r="C796" s="162"/>
      <c r="D796" s="104"/>
      <c r="E796" s="104"/>
      <c r="G796" s="93" t="str">
        <f>IF(COUNTIF($B$2:B792,B793)&gt;0,"ĐÃ NHẬP","")</f>
        <v/>
      </c>
    </row>
    <row r="797" spans="1:7" x14ac:dyDescent="0.2">
      <c r="A797" s="92"/>
      <c r="B797" s="162"/>
      <c r="C797" s="162"/>
      <c r="D797" s="104"/>
      <c r="E797" s="104"/>
      <c r="G797" s="93" t="str">
        <f>IF(COUNTIF($B$2:B793,B794)&gt;0,"ĐÃ NHẬP","")</f>
        <v/>
      </c>
    </row>
    <row r="798" spans="1:7" x14ac:dyDescent="0.2">
      <c r="A798" s="92"/>
      <c r="B798" s="162"/>
      <c r="C798" s="162"/>
      <c r="D798" s="104"/>
      <c r="E798" s="104"/>
      <c r="G798" s="93" t="str">
        <f>IF(COUNTIF($B$2:B794,B795)&gt;0,"ĐÃ NHẬP","")</f>
        <v/>
      </c>
    </row>
    <row r="799" spans="1:7" x14ac:dyDescent="0.2">
      <c r="A799" s="92"/>
      <c r="B799" s="162"/>
      <c r="C799" s="162"/>
      <c r="D799" s="104"/>
      <c r="E799" s="104"/>
      <c r="G799" s="93" t="str">
        <f>IF(COUNTIF($B$2:B795,B796)&gt;0,"ĐÃ NHẬP","")</f>
        <v/>
      </c>
    </row>
    <row r="800" spans="1:7" x14ac:dyDescent="0.2">
      <c r="A800" s="92"/>
      <c r="B800" s="162"/>
      <c r="C800" s="162"/>
      <c r="D800" s="104"/>
      <c r="E800" s="104"/>
      <c r="G800" s="93" t="str">
        <f>IF(COUNTIF($B$2:B796,B797)&gt;0,"ĐÃ NHẬP","")</f>
        <v/>
      </c>
    </row>
    <row r="801" spans="1:7" x14ac:dyDescent="0.2">
      <c r="A801" s="92"/>
      <c r="B801" s="162"/>
      <c r="C801" s="162"/>
      <c r="D801" s="104"/>
      <c r="E801" s="104"/>
      <c r="G801" s="93" t="str">
        <f>IF(COUNTIF($B$2:B797,B798)&gt;0,"ĐÃ NHẬP","")</f>
        <v/>
      </c>
    </row>
    <row r="802" spans="1:7" x14ac:dyDescent="0.2">
      <c r="A802" s="92"/>
      <c r="B802" s="162"/>
      <c r="C802" s="162"/>
      <c r="D802" s="104"/>
      <c r="E802" s="104"/>
      <c r="G802" s="93" t="str">
        <f>IF(COUNTIF($B$2:B798,B799)&gt;0,"ĐÃ NHẬP","")</f>
        <v/>
      </c>
    </row>
    <row r="803" spans="1:7" x14ac:dyDescent="0.2">
      <c r="A803" s="92"/>
      <c r="B803" s="162"/>
      <c r="C803" s="162"/>
      <c r="D803" s="104"/>
      <c r="E803" s="104"/>
      <c r="G803" s="93" t="str">
        <f>IF(COUNTIF($B$2:B799,B800)&gt;0,"ĐÃ NHẬP","")</f>
        <v/>
      </c>
    </row>
    <row r="804" spans="1:7" x14ac:dyDescent="0.2">
      <c r="A804" s="92"/>
      <c r="B804" s="162"/>
      <c r="C804" s="162"/>
      <c r="D804" s="104"/>
      <c r="E804" s="104"/>
      <c r="G804" s="93" t="str">
        <f>IF(COUNTIF($B$2:B800,B801)&gt;0,"ĐÃ NHẬP","")</f>
        <v/>
      </c>
    </row>
    <row r="805" spans="1:7" x14ac:dyDescent="0.2">
      <c r="A805" s="92"/>
      <c r="B805" s="162"/>
      <c r="C805" s="162"/>
      <c r="D805" s="104"/>
      <c r="E805" s="104"/>
      <c r="G805" s="93" t="str">
        <f>IF(COUNTIF($B$2:B801,B802)&gt;0,"ĐÃ NHẬP","")</f>
        <v/>
      </c>
    </row>
    <row r="806" spans="1:7" x14ac:dyDescent="0.2">
      <c r="A806" s="92"/>
      <c r="B806" s="162"/>
      <c r="C806" s="162"/>
      <c r="D806" s="104"/>
      <c r="E806" s="104"/>
      <c r="G806" s="93" t="str">
        <f>IF(COUNTIF($B$2:B802,B803)&gt;0,"ĐÃ NHẬP","")</f>
        <v/>
      </c>
    </row>
    <row r="807" spans="1:7" x14ac:dyDescent="0.2">
      <c r="A807" s="92"/>
      <c r="B807" s="162"/>
      <c r="C807" s="162"/>
      <c r="D807" s="104"/>
      <c r="E807" s="104"/>
      <c r="G807" s="93" t="str">
        <f>IF(COUNTIF($B$2:B803,B804)&gt;0,"ĐÃ NHẬP","")</f>
        <v/>
      </c>
    </row>
    <row r="808" spans="1:7" x14ac:dyDescent="0.2">
      <c r="A808" s="92"/>
      <c r="B808" s="162"/>
      <c r="C808" s="162"/>
      <c r="D808" s="104"/>
      <c r="E808" s="104"/>
      <c r="G808" s="93" t="str">
        <f>IF(COUNTIF($B$2:B804,B805)&gt;0,"ĐÃ NHẬP","")</f>
        <v/>
      </c>
    </row>
    <row r="809" spans="1:7" x14ac:dyDescent="0.2">
      <c r="A809" s="92"/>
      <c r="B809" s="162"/>
      <c r="C809" s="162"/>
      <c r="D809" s="104"/>
      <c r="E809" s="104"/>
      <c r="G809" s="93" t="str">
        <f>IF(COUNTIF($B$2:B805,B806)&gt;0,"ĐÃ NHẬP","")</f>
        <v/>
      </c>
    </row>
    <row r="810" spans="1:7" x14ac:dyDescent="0.2">
      <c r="A810" s="92"/>
      <c r="B810" s="162"/>
      <c r="C810" s="162"/>
      <c r="D810" s="104"/>
      <c r="E810" s="104"/>
      <c r="G810" s="93" t="str">
        <f>IF(COUNTIF($B$2:B806,B807)&gt;0,"ĐÃ NHẬP","")</f>
        <v/>
      </c>
    </row>
    <row r="811" spans="1:7" x14ac:dyDescent="0.2">
      <c r="A811" s="92"/>
      <c r="B811" s="162"/>
      <c r="C811" s="162"/>
      <c r="D811" s="104"/>
      <c r="E811" s="104"/>
      <c r="G811" s="93" t="str">
        <f>IF(COUNTIF($B$2:B807,B808)&gt;0,"ĐÃ NHẬP","")</f>
        <v/>
      </c>
    </row>
    <row r="812" spans="1:7" x14ac:dyDescent="0.2">
      <c r="A812" s="92"/>
      <c r="B812" s="162"/>
      <c r="C812" s="162"/>
      <c r="D812" s="104"/>
      <c r="E812" s="104"/>
      <c r="G812" s="93" t="str">
        <f>IF(COUNTIF($B$2:B808,B809)&gt;0,"ĐÃ NHẬP","")</f>
        <v/>
      </c>
    </row>
    <row r="813" spans="1:7" x14ac:dyDescent="0.2">
      <c r="A813" s="92"/>
      <c r="B813" s="162"/>
      <c r="C813" s="162"/>
      <c r="D813" s="104"/>
      <c r="E813" s="104"/>
      <c r="G813" s="93" t="str">
        <f>IF(COUNTIF($B$2:B809,B810)&gt;0,"ĐÃ NHẬP","")</f>
        <v/>
      </c>
    </row>
    <row r="814" spans="1:7" x14ac:dyDescent="0.2">
      <c r="A814" s="92"/>
      <c r="B814" s="162"/>
      <c r="C814" s="162"/>
      <c r="D814" s="104"/>
      <c r="E814" s="104"/>
      <c r="G814" s="93" t="str">
        <f>IF(COUNTIF($B$2:B810,B811)&gt;0,"ĐÃ NHẬP","")</f>
        <v/>
      </c>
    </row>
    <row r="815" spans="1:7" x14ac:dyDescent="0.2">
      <c r="A815" s="92"/>
      <c r="B815" s="162"/>
      <c r="C815" s="162"/>
      <c r="D815" s="104"/>
      <c r="E815" s="104"/>
      <c r="G815" s="93" t="str">
        <f>IF(COUNTIF($B$2:B811,B812)&gt;0,"ĐÃ NHẬP","")</f>
        <v/>
      </c>
    </row>
    <row r="816" spans="1:7" x14ac:dyDescent="0.2">
      <c r="A816" s="92"/>
      <c r="B816" s="162"/>
      <c r="C816" s="162"/>
      <c r="D816" s="104"/>
      <c r="E816" s="104"/>
      <c r="G816" s="93" t="str">
        <f>IF(COUNTIF($B$2:B812,B813)&gt;0,"ĐÃ NHẬP","")</f>
        <v/>
      </c>
    </row>
    <row r="817" spans="1:7" x14ac:dyDescent="0.2">
      <c r="A817" s="92"/>
      <c r="B817" s="162"/>
      <c r="C817" s="162"/>
      <c r="D817" s="104"/>
      <c r="E817" s="104"/>
      <c r="G817" s="93" t="str">
        <f>IF(COUNTIF($B$2:B813,B814)&gt;0,"ĐÃ NHẬP","")</f>
        <v/>
      </c>
    </row>
    <row r="818" spans="1:7" x14ac:dyDescent="0.2">
      <c r="A818" s="92"/>
      <c r="B818" s="162"/>
      <c r="C818" s="162"/>
      <c r="D818" s="104"/>
      <c r="E818" s="104"/>
      <c r="G818" s="93" t="str">
        <f>IF(COUNTIF($B$2:B814,B815)&gt;0,"ĐÃ NHẬP","")</f>
        <v/>
      </c>
    </row>
    <row r="819" spans="1:7" x14ac:dyDescent="0.2">
      <c r="A819" s="92"/>
      <c r="B819" s="162"/>
      <c r="C819" s="162"/>
      <c r="D819" s="104"/>
      <c r="E819" s="104"/>
      <c r="G819" s="93" t="str">
        <f>IF(COUNTIF($B$2:B815,B816)&gt;0,"ĐÃ NHẬP","")</f>
        <v/>
      </c>
    </row>
    <row r="820" spans="1:7" x14ac:dyDescent="0.2">
      <c r="A820" s="92"/>
      <c r="B820" s="162"/>
      <c r="C820" s="162"/>
      <c r="D820" s="104"/>
      <c r="E820" s="104"/>
      <c r="G820" s="93" t="str">
        <f>IF(COUNTIF($B$2:B816,B817)&gt;0,"ĐÃ NHẬP","")</f>
        <v/>
      </c>
    </row>
    <row r="821" spans="1:7" x14ac:dyDescent="0.2">
      <c r="A821" s="92"/>
      <c r="B821" s="162"/>
      <c r="C821" s="162"/>
      <c r="D821" s="104"/>
      <c r="E821" s="104"/>
      <c r="G821" s="93" t="str">
        <f>IF(COUNTIF($B$2:B817,B818)&gt;0,"ĐÃ NHẬP","")</f>
        <v/>
      </c>
    </row>
    <row r="822" spans="1:7" x14ac:dyDescent="0.2">
      <c r="A822" s="92"/>
      <c r="B822" s="162"/>
      <c r="C822" s="162"/>
      <c r="D822" s="104"/>
      <c r="E822" s="104"/>
      <c r="G822" s="93" t="str">
        <f>IF(COUNTIF($B$2:B818,B819)&gt;0,"ĐÃ NHẬP","")</f>
        <v/>
      </c>
    </row>
    <row r="823" spans="1:7" x14ac:dyDescent="0.2">
      <c r="A823" s="92"/>
      <c r="B823" s="162"/>
      <c r="C823" s="162"/>
      <c r="D823" s="104"/>
      <c r="E823" s="104"/>
      <c r="G823" s="93" t="str">
        <f>IF(COUNTIF($B$2:B819,B820)&gt;0,"ĐÃ NHẬP","")</f>
        <v/>
      </c>
    </row>
    <row r="824" spans="1:7" x14ac:dyDescent="0.2">
      <c r="A824" s="92"/>
      <c r="B824" s="162"/>
      <c r="C824" s="162"/>
      <c r="D824" s="104"/>
      <c r="E824" s="104"/>
      <c r="G824" s="93" t="str">
        <f>IF(COUNTIF($B$2:B820,B821)&gt;0,"ĐÃ NHẬP","")</f>
        <v/>
      </c>
    </row>
    <row r="825" spans="1:7" x14ac:dyDescent="0.2">
      <c r="A825" s="92"/>
      <c r="B825" s="162"/>
      <c r="C825" s="162"/>
      <c r="D825" s="104"/>
      <c r="E825" s="104"/>
      <c r="G825" s="93" t="str">
        <f>IF(COUNTIF($B$2:B821,B822)&gt;0,"ĐÃ NHẬP","")</f>
        <v/>
      </c>
    </row>
    <row r="826" spans="1:7" x14ac:dyDescent="0.2">
      <c r="A826" s="92"/>
      <c r="B826" s="162"/>
      <c r="C826" s="162"/>
      <c r="D826" s="104"/>
      <c r="E826" s="104"/>
      <c r="G826" s="93" t="str">
        <f>IF(COUNTIF($B$2:B822,B823)&gt;0,"ĐÃ NHẬP","")</f>
        <v/>
      </c>
    </row>
    <row r="827" spans="1:7" x14ac:dyDescent="0.2">
      <c r="A827" s="92"/>
      <c r="B827" s="162"/>
      <c r="C827" s="162"/>
      <c r="D827" s="104"/>
      <c r="E827" s="104"/>
      <c r="G827" s="93" t="str">
        <f>IF(COUNTIF($B$2:B823,B824)&gt;0,"ĐÃ NHẬP","")</f>
        <v/>
      </c>
    </row>
    <row r="828" spans="1:7" x14ac:dyDescent="0.2">
      <c r="A828" s="92"/>
      <c r="B828" s="162"/>
      <c r="C828" s="162"/>
      <c r="D828" s="104"/>
      <c r="E828" s="104"/>
      <c r="G828" s="93" t="str">
        <f>IF(COUNTIF($B$2:B824,B825)&gt;0,"ĐÃ NHẬP","")</f>
        <v/>
      </c>
    </row>
    <row r="829" spans="1:7" x14ac:dyDescent="0.2">
      <c r="A829" s="92"/>
      <c r="B829" s="162"/>
      <c r="C829" s="162"/>
      <c r="D829" s="104"/>
      <c r="E829" s="104"/>
      <c r="G829" s="93" t="str">
        <f>IF(COUNTIF($B$2:B825,B826)&gt;0,"ĐÃ NHẬP","")</f>
        <v/>
      </c>
    </row>
    <row r="830" spans="1:7" x14ac:dyDescent="0.2">
      <c r="A830" s="92"/>
      <c r="B830" s="162"/>
      <c r="C830" s="162"/>
      <c r="D830" s="104"/>
      <c r="E830" s="104"/>
      <c r="G830" s="93" t="str">
        <f>IF(COUNTIF($B$2:B826,B827)&gt;0,"ĐÃ NHẬP","")</f>
        <v/>
      </c>
    </row>
    <row r="831" spans="1:7" x14ac:dyDescent="0.2">
      <c r="A831" s="92"/>
      <c r="B831" s="162"/>
      <c r="C831" s="162"/>
      <c r="D831" s="104"/>
      <c r="E831" s="104"/>
      <c r="G831" s="93" t="str">
        <f>IF(COUNTIF($B$2:B827,B828)&gt;0,"ĐÃ NHẬP","")</f>
        <v/>
      </c>
    </row>
    <row r="832" spans="1:7" x14ac:dyDescent="0.2">
      <c r="A832" s="92"/>
      <c r="B832" s="162"/>
      <c r="C832" s="162"/>
      <c r="D832" s="104"/>
      <c r="E832" s="104"/>
      <c r="G832" s="93" t="str">
        <f>IF(COUNTIF($B$2:B828,B829)&gt;0,"ĐÃ NHẬP","")</f>
        <v/>
      </c>
    </row>
    <row r="833" spans="1:7" x14ac:dyDescent="0.2">
      <c r="A833" s="92"/>
      <c r="B833" s="162"/>
      <c r="C833" s="162"/>
      <c r="D833" s="104"/>
      <c r="E833" s="104"/>
      <c r="G833" s="93" t="str">
        <f>IF(COUNTIF($B$2:B829,B830)&gt;0,"ĐÃ NHẬP","")</f>
        <v/>
      </c>
    </row>
    <row r="834" spans="1:7" x14ac:dyDescent="0.2">
      <c r="A834" s="92"/>
      <c r="B834" s="162"/>
      <c r="C834" s="162"/>
      <c r="D834" s="104"/>
      <c r="E834" s="104"/>
      <c r="G834" s="93" t="str">
        <f>IF(COUNTIF($B$2:B830,B831)&gt;0,"ĐÃ NHẬP","")</f>
        <v/>
      </c>
    </row>
    <row r="835" spans="1:7" x14ac:dyDescent="0.2">
      <c r="A835" s="92"/>
      <c r="B835" s="162"/>
      <c r="C835" s="162"/>
      <c r="D835" s="104"/>
      <c r="E835" s="104"/>
      <c r="G835" s="93" t="str">
        <f>IF(COUNTIF($B$2:B831,B832)&gt;0,"ĐÃ NHẬP","")</f>
        <v/>
      </c>
    </row>
    <row r="836" spans="1:7" x14ac:dyDescent="0.2">
      <c r="A836" s="92"/>
      <c r="B836" s="162"/>
      <c r="C836" s="162"/>
      <c r="D836" s="104"/>
      <c r="E836" s="104"/>
      <c r="G836" s="93" t="str">
        <f>IF(COUNTIF($B$2:B832,B833)&gt;0,"ĐÃ NHẬP","")</f>
        <v/>
      </c>
    </row>
    <row r="837" spans="1:7" x14ac:dyDescent="0.2">
      <c r="A837" s="92"/>
      <c r="B837" s="162"/>
      <c r="C837" s="162"/>
      <c r="D837" s="104"/>
      <c r="E837" s="104"/>
      <c r="G837" s="93" t="str">
        <f>IF(COUNTIF($B$2:B833,B834)&gt;0,"ĐÃ NHẬP","")</f>
        <v/>
      </c>
    </row>
    <row r="838" spans="1:7" x14ac:dyDescent="0.2">
      <c r="A838" s="92"/>
      <c r="B838" s="162"/>
      <c r="C838" s="162"/>
      <c r="D838" s="104"/>
      <c r="E838" s="104"/>
      <c r="G838" s="93" t="str">
        <f>IF(COUNTIF($B$2:B834,B835)&gt;0,"ĐÃ NHẬP","")</f>
        <v/>
      </c>
    </row>
    <row r="839" spans="1:7" x14ac:dyDescent="0.2">
      <c r="A839" s="92"/>
      <c r="B839" s="162"/>
      <c r="C839" s="162"/>
      <c r="D839" s="104"/>
      <c r="E839" s="104"/>
      <c r="G839" s="93" t="str">
        <f>IF(COUNTIF($B$2:B835,B836)&gt;0,"ĐÃ NHẬP","")</f>
        <v/>
      </c>
    </row>
    <row r="840" spans="1:7" x14ac:dyDescent="0.2">
      <c r="A840" s="92"/>
      <c r="B840" s="162"/>
      <c r="C840" s="162"/>
      <c r="D840" s="104"/>
      <c r="E840" s="104"/>
      <c r="G840" s="93" t="str">
        <f>IF(COUNTIF($B$2:B836,B837)&gt;0,"ĐÃ NHẬP","")</f>
        <v/>
      </c>
    </row>
    <row r="841" spans="1:7" x14ac:dyDescent="0.2">
      <c r="A841" s="92"/>
      <c r="B841" s="162"/>
      <c r="C841" s="162"/>
      <c r="D841" s="104"/>
      <c r="E841" s="104"/>
      <c r="G841" s="93" t="str">
        <f>IF(COUNTIF($B$2:B837,B838)&gt;0,"ĐÃ NHẬP","")</f>
        <v/>
      </c>
    </row>
    <row r="842" spans="1:7" x14ac:dyDescent="0.2">
      <c r="A842" s="92"/>
      <c r="B842" s="162"/>
      <c r="C842" s="162"/>
      <c r="D842" s="104"/>
      <c r="E842" s="104"/>
      <c r="G842" s="93" t="str">
        <f>IF(COUNTIF($B$2:B838,B839)&gt;0,"ĐÃ NHẬP","")</f>
        <v/>
      </c>
    </row>
    <row r="843" spans="1:7" x14ac:dyDescent="0.2">
      <c r="A843" s="92"/>
      <c r="B843" s="162"/>
      <c r="C843" s="162"/>
      <c r="D843" s="104"/>
      <c r="E843" s="104"/>
      <c r="G843" s="93" t="str">
        <f>IF(COUNTIF($B$2:B839,B840)&gt;0,"ĐÃ NHẬP","")</f>
        <v/>
      </c>
    </row>
    <row r="844" spans="1:7" x14ac:dyDescent="0.2">
      <c r="A844" s="92"/>
      <c r="B844" s="162"/>
      <c r="C844" s="162"/>
      <c r="D844" s="104"/>
      <c r="E844" s="104"/>
      <c r="G844" s="93" t="str">
        <f>IF(COUNTIF($B$2:B840,B841)&gt;0,"ĐÃ NHẬP","")</f>
        <v/>
      </c>
    </row>
    <row r="845" spans="1:7" x14ac:dyDescent="0.2">
      <c r="A845" s="92"/>
      <c r="B845" s="162"/>
      <c r="C845" s="162"/>
      <c r="D845" s="104"/>
      <c r="E845" s="104"/>
      <c r="G845" s="93" t="str">
        <f>IF(COUNTIF($B$2:B841,B842)&gt;0,"ĐÃ NHẬP","")</f>
        <v/>
      </c>
    </row>
    <row r="846" spans="1:7" x14ac:dyDescent="0.2">
      <c r="A846" s="92"/>
      <c r="B846" s="162"/>
      <c r="C846" s="162"/>
      <c r="D846" s="104"/>
      <c r="E846" s="104"/>
      <c r="G846" s="93" t="str">
        <f>IF(COUNTIF($B$2:B842,B843)&gt;0,"ĐÃ NHẬP","")</f>
        <v/>
      </c>
    </row>
    <row r="847" spans="1:7" x14ac:dyDescent="0.2">
      <c r="A847" s="92"/>
      <c r="B847" s="162"/>
      <c r="C847" s="162"/>
      <c r="D847" s="104"/>
      <c r="E847" s="104"/>
      <c r="G847" s="93" t="str">
        <f>IF(COUNTIF($B$2:B843,B844)&gt;0,"ĐÃ NHẬP","")</f>
        <v/>
      </c>
    </row>
    <row r="848" spans="1:7" x14ac:dyDescent="0.2">
      <c r="A848" s="92"/>
      <c r="B848" s="162"/>
      <c r="C848" s="162"/>
      <c r="D848" s="104"/>
      <c r="E848" s="104"/>
      <c r="G848" s="93" t="str">
        <f>IF(COUNTIF(A$1:$B844,A845)&gt;0,"ĐÃ NHẬP","")</f>
        <v/>
      </c>
    </row>
    <row r="849" spans="1:7" x14ac:dyDescent="0.2">
      <c r="A849" s="92"/>
      <c r="B849" s="162"/>
      <c r="C849" s="162"/>
      <c r="D849" s="104"/>
      <c r="E849" s="104"/>
      <c r="G849" s="93" t="str">
        <f>IF(COUNTIF(A$1:$B845,A846)&gt;0,"ĐÃ NHẬP","")</f>
        <v/>
      </c>
    </row>
    <row r="850" spans="1:7" x14ac:dyDescent="0.2">
      <c r="A850" s="92"/>
      <c r="B850" s="162"/>
      <c r="C850" s="162"/>
      <c r="D850" s="104"/>
      <c r="E850" s="104"/>
      <c r="G850" s="93" t="str">
        <f>IF(COUNTIF(A$1:$B846,A847)&gt;0,"ĐÃ NHẬP","")</f>
        <v/>
      </c>
    </row>
    <row r="851" spans="1:7" x14ac:dyDescent="0.2">
      <c r="A851" s="92"/>
      <c r="B851" s="162"/>
      <c r="C851" s="162"/>
      <c r="D851" s="104"/>
      <c r="E851" s="104"/>
      <c r="G851" s="93" t="str">
        <f>IF(COUNTIF(A$1:$B847,A848)&gt;0,"ĐÃ NHẬP","")</f>
        <v/>
      </c>
    </row>
    <row r="852" spans="1:7" x14ac:dyDescent="0.2">
      <c r="A852" s="92"/>
      <c r="B852" s="162"/>
      <c r="C852" s="162"/>
      <c r="D852" s="104"/>
      <c r="E852" s="104"/>
      <c r="G852" s="93" t="str">
        <f>IF(COUNTIF(A$1:$B848,A849)&gt;0,"ĐÃ NHẬP","")</f>
        <v/>
      </c>
    </row>
    <row r="853" spans="1:7" x14ac:dyDescent="0.2">
      <c r="A853" s="92"/>
      <c r="B853" s="162"/>
      <c r="C853" s="162"/>
      <c r="D853" s="104"/>
      <c r="E853" s="104"/>
      <c r="G853" s="93" t="str">
        <f>IF(COUNTIF(A$1:$B849,A850)&gt;0,"ĐÃ NHẬP","")</f>
        <v/>
      </c>
    </row>
    <row r="854" spans="1:7" x14ac:dyDescent="0.2">
      <c r="A854" s="92"/>
      <c r="B854" s="162"/>
      <c r="C854" s="162"/>
      <c r="D854" s="104"/>
      <c r="E854" s="104"/>
      <c r="G854" s="93" t="str">
        <f>IF(COUNTIF(A$1:$B850,A851)&gt;0,"ĐÃ NHẬP","")</f>
        <v/>
      </c>
    </row>
    <row r="855" spans="1:7" x14ac:dyDescent="0.2">
      <c r="A855" s="92"/>
      <c r="B855" s="162"/>
      <c r="C855" s="162"/>
      <c r="D855" s="104"/>
      <c r="E855" s="104"/>
      <c r="G855" s="93" t="str">
        <f>IF(COUNTIF(A$1:$B851,A852)&gt;0,"ĐÃ NHẬP","")</f>
        <v/>
      </c>
    </row>
    <row r="856" spans="1:7" x14ac:dyDescent="0.2">
      <c r="A856" s="92"/>
      <c r="B856" s="162"/>
      <c r="C856" s="162"/>
      <c r="D856" s="104"/>
      <c r="E856" s="104"/>
      <c r="G856" s="93" t="str">
        <f>IF(COUNTIF(A$1:$B852,A853)&gt;0,"ĐÃ NHẬP","")</f>
        <v/>
      </c>
    </row>
    <row r="857" spans="1:7" x14ac:dyDescent="0.2">
      <c r="A857" s="92"/>
      <c r="B857" s="162"/>
      <c r="C857" s="162"/>
      <c r="D857" s="104"/>
      <c r="E857" s="104"/>
      <c r="G857" s="93" t="str">
        <f>IF(COUNTIF(A$1:$B853,A854)&gt;0,"ĐÃ NHẬP","")</f>
        <v/>
      </c>
    </row>
    <row r="858" spans="1:7" x14ac:dyDescent="0.2">
      <c r="A858" s="92"/>
      <c r="B858" s="162"/>
      <c r="C858" s="162"/>
      <c r="D858" s="104"/>
      <c r="E858" s="104"/>
      <c r="G858" s="93" t="str">
        <f>IF(COUNTIF(A$1:$B854,A855)&gt;0,"ĐÃ NHẬP","")</f>
        <v/>
      </c>
    </row>
    <row r="859" spans="1:7" x14ac:dyDescent="0.2">
      <c r="A859" s="92"/>
      <c r="B859" s="162"/>
      <c r="C859" s="162"/>
      <c r="D859" s="104"/>
      <c r="E859" s="104"/>
      <c r="G859" s="93" t="str">
        <f>IF(COUNTIF(A$1:$B855,A856)&gt;0,"ĐÃ NHẬP","")</f>
        <v/>
      </c>
    </row>
    <row r="860" spans="1:7" x14ac:dyDescent="0.2">
      <c r="A860" s="92"/>
      <c r="B860" s="162"/>
      <c r="C860" s="162"/>
      <c r="D860" s="104"/>
      <c r="E860" s="104"/>
      <c r="G860" s="93" t="str">
        <f>IF(COUNTIF(A$1:$B856,A857)&gt;0,"ĐÃ NHẬP","")</f>
        <v/>
      </c>
    </row>
    <row r="861" spans="1:7" x14ac:dyDescent="0.2">
      <c r="A861" s="92"/>
      <c r="B861" s="162"/>
      <c r="C861" s="162"/>
      <c r="D861" s="104"/>
      <c r="E861" s="104"/>
      <c r="G861" s="93" t="str">
        <f>IF(COUNTIF(A$1:$B857,A858)&gt;0,"ĐÃ NHẬP","")</f>
        <v/>
      </c>
    </row>
    <row r="862" spans="1:7" x14ac:dyDescent="0.2">
      <c r="A862" s="92"/>
      <c r="B862" s="162"/>
      <c r="C862" s="162"/>
      <c r="D862" s="104"/>
      <c r="E862" s="104"/>
      <c r="G862" s="93" t="str">
        <f>IF(COUNTIF(A$1:$B858,A859)&gt;0,"ĐÃ NHẬP","")</f>
        <v/>
      </c>
    </row>
    <row r="863" spans="1:7" x14ac:dyDescent="0.2">
      <c r="A863" s="92"/>
      <c r="B863" s="162"/>
      <c r="C863" s="162"/>
      <c r="D863" s="104"/>
      <c r="E863" s="104"/>
      <c r="G863" s="93" t="str">
        <f>IF(COUNTIF(A$1:$B859,A860)&gt;0,"ĐÃ NHẬP","")</f>
        <v/>
      </c>
    </row>
    <row r="864" spans="1:7" x14ac:dyDescent="0.2">
      <c r="A864" s="92"/>
      <c r="B864" s="162"/>
      <c r="C864" s="162"/>
      <c r="D864" s="104"/>
      <c r="E864" s="104"/>
      <c r="G864" s="93" t="str">
        <f>IF(COUNTIF(A$1:$B860,A861)&gt;0,"ĐÃ NHẬP","")</f>
        <v/>
      </c>
    </row>
    <row r="865" spans="1:7" x14ac:dyDescent="0.2">
      <c r="A865" s="92"/>
      <c r="B865" s="162"/>
      <c r="C865" s="162"/>
      <c r="D865" s="104"/>
      <c r="E865" s="104"/>
      <c r="G865" s="93" t="str">
        <f>IF(COUNTIF(A$1:$B861,A862)&gt;0,"ĐÃ NHẬP","")</f>
        <v/>
      </c>
    </row>
    <row r="866" spans="1:7" x14ac:dyDescent="0.2">
      <c r="A866" s="92"/>
      <c r="B866" s="162"/>
      <c r="C866" s="162"/>
      <c r="D866" s="104"/>
      <c r="E866" s="104"/>
      <c r="G866" s="93" t="str">
        <f>IF(COUNTIF(A$1:$B862,A863)&gt;0,"ĐÃ NHẬP","")</f>
        <v/>
      </c>
    </row>
    <row r="867" spans="1:7" x14ac:dyDescent="0.2">
      <c r="A867" s="92"/>
      <c r="B867" s="162"/>
      <c r="C867" s="162"/>
      <c r="D867" s="104"/>
      <c r="E867" s="104"/>
      <c r="G867" s="93" t="str">
        <f>IF(COUNTIF(A$1:$B863,A864)&gt;0,"ĐÃ NHẬP","")</f>
        <v/>
      </c>
    </row>
    <row r="868" spans="1:7" x14ac:dyDescent="0.2">
      <c r="A868" s="92"/>
      <c r="B868" s="162"/>
      <c r="C868" s="162"/>
      <c r="D868" s="104"/>
      <c r="E868" s="104"/>
      <c r="G868" s="93" t="str">
        <f>IF(COUNTIF(A$1:$B864,A865)&gt;0,"ĐÃ NHẬP","")</f>
        <v/>
      </c>
    </row>
    <row r="869" spans="1:7" x14ac:dyDescent="0.2">
      <c r="A869" s="92"/>
      <c r="B869" s="162"/>
      <c r="C869" s="162"/>
      <c r="D869" s="104"/>
      <c r="E869" s="104"/>
      <c r="G869" s="93" t="str">
        <f>IF(COUNTIF(A$1:$B865,A866)&gt;0,"ĐÃ NHẬP","")</f>
        <v/>
      </c>
    </row>
    <row r="870" spans="1:7" x14ac:dyDescent="0.2">
      <c r="A870" s="92"/>
      <c r="B870" s="162"/>
      <c r="C870" s="162"/>
      <c r="D870" s="104"/>
      <c r="E870" s="104"/>
      <c r="G870" s="93" t="str">
        <f>IF(COUNTIF(A$1:$B866,A867)&gt;0,"ĐÃ NHẬP","")</f>
        <v/>
      </c>
    </row>
    <row r="871" spans="1:7" x14ac:dyDescent="0.2">
      <c r="A871" s="92"/>
      <c r="B871" s="162"/>
      <c r="C871" s="162"/>
      <c r="D871" s="104"/>
      <c r="E871" s="104"/>
      <c r="G871" s="93" t="str">
        <f>IF(COUNTIF(A$1:$B867,A868)&gt;0,"ĐÃ NHẬP","")</f>
        <v/>
      </c>
    </row>
    <row r="872" spans="1:7" x14ac:dyDescent="0.2">
      <c r="A872" s="92"/>
      <c r="B872" s="162"/>
      <c r="C872" s="162"/>
      <c r="D872" s="104"/>
      <c r="E872" s="104"/>
      <c r="G872" s="93" t="str">
        <f>IF(COUNTIF(A$1:$B868,A869)&gt;0,"ĐÃ NHẬP","")</f>
        <v/>
      </c>
    </row>
    <row r="873" spans="1:7" x14ac:dyDescent="0.2">
      <c r="A873" s="92"/>
      <c r="B873" s="162"/>
      <c r="C873" s="162"/>
      <c r="D873" s="104"/>
      <c r="E873" s="104"/>
      <c r="G873" s="93" t="str">
        <f>IF(COUNTIF(A$1:$B869,A870)&gt;0,"ĐÃ NHẬP","")</f>
        <v/>
      </c>
    </row>
    <row r="874" spans="1:7" x14ac:dyDescent="0.2">
      <c r="A874" s="92"/>
      <c r="B874" s="162"/>
      <c r="C874" s="162"/>
      <c r="D874" s="104"/>
      <c r="E874" s="104"/>
      <c r="G874" s="93" t="str">
        <f>IF(COUNTIF(A$1:$B870,A871)&gt;0,"ĐÃ NHẬP","")</f>
        <v/>
      </c>
    </row>
    <row r="875" spans="1:7" x14ac:dyDescent="0.2">
      <c r="A875" s="92"/>
      <c r="B875" s="162"/>
      <c r="C875" s="162"/>
      <c r="D875" s="104"/>
      <c r="E875" s="104"/>
      <c r="G875" s="93" t="str">
        <f>IF(COUNTIF(A$1:$B871,A872)&gt;0,"ĐÃ NHẬP","")</f>
        <v/>
      </c>
    </row>
    <row r="876" spans="1:7" x14ac:dyDescent="0.2">
      <c r="A876" s="92"/>
      <c r="B876" s="162"/>
      <c r="C876" s="162"/>
      <c r="D876" s="104"/>
      <c r="E876" s="104"/>
      <c r="G876" s="93" t="str">
        <f>IF(COUNTIF(A$1:$B872,A873)&gt;0,"ĐÃ NHẬP","")</f>
        <v/>
      </c>
    </row>
    <row r="877" spans="1:7" x14ac:dyDescent="0.2">
      <c r="A877" s="92"/>
      <c r="B877" s="162"/>
      <c r="C877" s="162"/>
      <c r="D877" s="104"/>
      <c r="E877" s="104"/>
      <c r="G877" s="93" t="str">
        <f>IF(COUNTIF(A$1:$B873,A874)&gt;0,"ĐÃ NHẬP","")</f>
        <v/>
      </c>
    </row>
    <row r="878" spans="1:7" x14ac:dyDescent="0.2">
      <c r="A878" s="92"/>
      <c r="B878" s="162"/>
      <c r="C878" s="162"/>
      <c r="D878" s="104"/>
      <c r="E878" s="104"/>
      <c r="G878" s="93" t="str">
        <f>IF(COUNTIF(A$1:$B874,A875)&gt;0,"ĐÃ NHẬP","")</f>
        <v/>
      </c>
    </row>
    <row r="879" spans="1:7" x14ac:dyDescent="0.2">
      <c r="A879" s="92"/>
      <c r="B879" s="162"/>
      <c r="C879" s="162"/>
      <c r="D879" s="104"/>
      <c r="E879" s="104"/>
      <c r="G879" s="93" t="str">
        <f>IF(COUNTIF(A$1:$B875,A876)&gt;0,"ĐÃ NHẬP","")</f>
        <v/>
      </c>
    </row>
    <row r="880" spans="1:7" x14ac:dyDescent="0.2">
      <c r="A880" s="92"/>
      <c r="B880" s="162"/>
      <c r="C880" s="162"/>
      <c r="D880" s="104"/>
      <c r="E880" s="104"/>
      <c r="G880" s="93" t="str">
        <f>IF(COUNTIF(A$1:$B876,A877)&gt;0,"ĐÃ NHẬP","")</f>
        <v/>
      </c>
    </row>
    <row r="881" spans="1:7" x14ac:dyDescent="0.2">
      <c r="A881" s="92"/>
      <c r="B881" s="162"/>
      <c r="C881" s="162"/>
      <c r="D881" s="104"/>
      <c r="E881" s="104"/>
      <c r="G881" s="93" t="str">
        <f>IF(COUNTIF(A$1:$B877,A878)&gt;0,"ĐÃ NHẬP","")</f>
        <v/>
      </c>
    </row>
    <row r="882" spans="1:7" x14ac:dyDescent="0.2">
      <c r="A882" s="92"/>
      <c r="B882" s="162"/>
      <c r="C882" s="162"/>
      <c r="D882" s="104"/>
      <c r="E882" s="104"/>
      <c r="G882" s="93" t="str">
        <f>IF(COUNTIF(A$1:$B878,A879)&gt;0,"ĐÃ NHẬP","")</f>
        <v/>
      </c>
    </row>
    <row r="883" spans="1:7" x14ac:dyDescent="0.2">
      <c r="A883" s="92"/>
      <c r="B883" s="162"/>
      <c r="C883" s="162"/>
      <c r="D883" s="104"/>
      <c r="E883" s="104"/>
      <c r="G883" s="93" t="str">
        <f>IF(COUNTIF(A$1:$B879,A880)&gt;0,"ĐÃ NHẬP","")</f>
        <v/>
      </c>
    </row>
    <row r="884" spans="1:7" x14ac:dyDescent="0.2">
      <c r="A884" s="92"/>
      <c r="B884" s="162"/>
      <c r="C884" s="162"/>
      <c r="D884" s="104"/>
      <c r="E884" s="104"/>
      <c r="G884" s="93" t="str">
        <f>IF(COUNTIF(A$1:$B880,A881)&gt;0,"ĐÃ NHẬP","")</f>
        <v/>
      </c>
    </row>
    <row r="885" spans="1:7" x14ac:dyDescent="0.2">
      <c r="A885" s="92"/>
      <c r="B885" s="162"/>
      <c r="C885" s="162"/>
      <c r="D885" s="104"/>
      <c r="E885" s="104"/>
      <c r="G885" s="93" t="str">
        <f>IF(COUNTIF(A$1:$B881,A882)&gt;0,"ĐÃ NHẬP","")</f>
        <v/>
      </c>
    </row>
    <row r="886" spans="1:7" x14ac:dyDescent="0.2">
      <c r="A886" s="92"/>
      <c r="B886" s="162"/>
      <c r="C886" s="162"/>
      <c r="D886" s="104"/>
      <c r="E886" s="104"/>
      <c r="G886" s="93" t="str">
        <f>IF(COUNTIF(A$1:$B882,A883)&gt;0,"ĐÃ NHẬP","")</f>
        <v/>
      </c>
    </row>
    <row r="887" spans="1:7" x14ac:dyDescent="0.2">
      <c r="A887" s="92"/>
      <c r="B887" s="162"/>
      <c r="C887" s="162"/>
      <c r="D887" s="104"/>
      <c r="E887" s="104"/>
      <c r="G887" s="93" t="str">
        <f>IF(COUNTIF(A$1:$B883,A884)&gt;0,"ĐÃ NHẬP","")</f>
        <v/>
      </c>
    </row>
    <row r="888" spans="1:7" x14ac:dyDescent="0.2">
      <c r="A888" s="92"/>
      <c r="B888" s="162"/>
      <c r="C888" s="162"/>
      <c r="D888" s="104"/>
      <c r="E888" s="104"/>
      <c r="G888" s="93" t="str">
        <f>IF(COUNTIF(A$1:$B884,A885)&gt;0,"ĐÃ NHẬP","")</f>
        <v/>
      </c>
    </row>
    <row r="889" spans="1:7" x14ac:dyDescent="0.2">
      <c r="A889" s="92"/>
      <c r="B889" s="162"/>
      <c r="C889" s="162"/>
      <c r="D889" s="104"/>
      <c r="E889" s="104"/>
      <c r="G889" s="93" t="str">
        <f>IF(COUNTIF(A$1:$B885,A886)&gt;0,"ĐÃ NHẬP","")</f>
        <v/>
      </c>
    </row>
    <row r="890" spans="1:7" x14ac:dyDescent="0.2">
      <c r="A890" s="92"/>
      <c r="B890" s="162"/>
      <c r="C890" s="162"/>
      <c r="D890" s="104"/>
      <c r="E890" s="104"/>
      <c r="G890" s="93" t="str">
        <f>IF(COUNTIF(A$1:$B886,A887)&gt;0,"ĐÃ NHẬP","")</f>
        <v/>
      </c>
    </row>
    <row r="891" spans="1:7" x14ac:dyDescent="0.2">
      <c r="A891" s="92"/>
      <c r="B891" s="162"/>
      <c r="C891" s="162"/>
      <c r="D891" s="104"/>
      <c r="E891" s="104"/>
      <c r="G891" s="93" t="str">
        <f>IF(COUNTIF(A$1:$B887,A888)&gt;0,"ĐÃ NHẬP","")</f>
        <v/>
      </c>
    </row>
    <row r="892" spans="1:7" x14ac:dyDescent="0.2">
      <c r="A892" s="92"/>
      <c r="B892" s="162"/>
      <c r="C892" s="162"/>
      <c r="D892" s="104"/>
      <c r="E892" s="104"/>
      <c r="G892" s="93" t="str">
        <f>IF(COUNTIF(A$1:$B888,A889)&gt;0,"ĐÃ NHẬP","")</f>
        <v/>
      </c>
    </row>
    <row r="893" spans="1:7" x14ac:dyDescent="0.2">
      <c r="A893" s="92"/>
      <c r="B893" s="162"/>
      <c r="C893" s="162"/>
      <c r="D893" s="104"/>
      <c r="E893" s="104"/>
      <c r="G893" s="93" t="str">
        <f>IF(COUNTIF(A$1:$B889,A890)&gt;0,"ĐÃ NHẬP","")</f>
        <v/>
      </c>
    </row>
    <row r="894" spans="1:7" x14ac:dyDescent="0.2">
      <c r="A894" s="92"/>
      <c r="B894" s="162"/>
      <c r="C894" s="162"/>
      <c r="D894" s="104"/>
      <c r="E894" s="104"/>
      <c r="G894" s="93" t="str">
        <f>IF(COUNTIF(A$1:$B890,A891)&gt;0,"ĐÃ NHẬP","")</f>
        <v/>
      </c>
    </row>
    <row r="895" spans="1:7" x14ac:dyDescent="0.2">
      <c r="A895" s="92"/>
      <c r="B895" s="162"/>
      <c r="C895" s="162"/>
      <c r="D895" s="104"/>
      <c r="E895" s="104"/>
      <c r="G895" s="93" t="str">
        <f>IF(COUNTIF(A$1:$B891,A892)&gt;0,"ĐÃ NHẬP","")</f>
        <v/>
      </c>
    </row>
    <row r="896" spans="1:7" x14ac:dyDescent="0.2">
      <c r="A896" s="92"/>
      <c r="B896" s="162"/>
      <c r="C896" s="162"/>
      <c r="D896" s="104"/>
      <c r="E896" s="104"/>
      <c r="G896" s="93" t="str">
        <f>IF(COUNTIF(A$1:$B892,A893)&gt;0,"ĐÃ NHẬP","")</f>
        <v/>
      </c>
    </row>
    <row r="897" spans="1:7" x14ac:dyDescent="0.2">
      <c r="A897" s="92"/>
      <c r="B897" s="162"/>
      <c r="C897" s="162"/>
      <c r="D897" s="104"/>
      <c r="E897" s="104"/>
      <c r="G897" s="93" t="str">
        <f>IF(COUNTIF(A$1:$B893,A894)&gt;0,"ĐÃ NHẬP","")</f>
        <v/>
      </c>
    </row>
    <row r="898" spans="1:7" x14ac:dyDescent="0.2">
      <c r="A898" s="92"/>
      <c r="B898" s="162"/>
      <c r="C898" s="162"/>
      <c r="D898" s="104"/>
      <c r="E898" s="104"/>
      <c r="G898" s="93" t="str">
        <f>IF(COUNTIF(A$1:$B894,A895)&gt;0,"ĐÃ NHẬP","")</f>
        <v/>
      </c>
    </row>
    <row r="899" spans="1:7" x14ac:dyDescent="0.2">
      <c r="A899" s="92"/>
      <c r="B899" s="162"/>
      <c r="C899" s="162"/>
      <c r="D899" s="104"/>
      <c r="E899" s="104"/>
      <c r="G899" s="93" t="str">
        <f>IF(COUNTIF(A$1:$B895,A896)&gt;0,"ĐÃ NHẬP","")</f>
        <v/>
      </c>
    </row>
    <row r="900" spans="1:7" x14ac:dyDescent="0.2">
      <c r="A900" s="92"/>
      <c r="B900" s="162"/>
      <c r="C900" s="162"/>
      <c r="D900" s="104"/>
      <c r="E900" s="104"/>
      <c r="G900" s="93" t="str">
        <f>IF(COUNTIF(A$1:$B896,A897)&gt;0,"ĐÃ NHẬP","")</f>
        <v/>
      </c>
    </row>
    <row r="901" spans="1:7" x14ac:dyDescent="0.2">
      <c r="A901" s="92"/>
      <c r="B901" s="162"/>
      <c r="C901" s="162"/>
      <c r="D901" s="104"/>
      <c r="E901" s="104"/>
      <c r="G901" s="93" t="str">
        <f>IF(COUNTIF(A$1:$B897,A898)&gt;0,"ĐÃ NHẬP","")</f>
        <v/>
      </c>
    </row>
    <row r="902" spans="1:7" x14ac:dyDescent="0.2">
      <c r="A902" s="92"/>
      <c r="B902" s="162"/>
      <c r="C902" s="162"/>
      <c r="D902" s="104"/>
      <c r="E902" s="104"/>
      <c r="G902" s="93" t="str">
        <f>IF(COUNTIF(A$1:$B898,A899)&gt;0,"ĐÃ NHẬP","")</f>
        <v/>
      </c>
    </row>
    <row r="903" spans="1:7" x14ac:dyDescent="0.2">
      <c r="A903" s="92"/>
      <c r="B903" s="162"/>
      <c r="C903" s="162"/>
      <c r="D903" s="104"/>
      <c r="E903" s="104"/>
      <c r="G903" s="93" t="str">
        <f>IF(COUNTIF(A$1:$B899,A900)&gt;0,"ĐÃ NHẬP","")</f>
        <v/>
      </c>
    </row>
    <row r="904" spans="1:7" x14ac:dyDescent="0.2">
      <c r="A904" s="92"/>
      <c r="B904" s="162"/>
      <c r="C904" s="162"/>
      <c r="D904" s="104"/>
      <c r="E904" s="104"/>
      <c r="G904" s="93" t="str">
        <f>IF(COUNTIF(A$1:$B900,A901)&gt;0,"ĐÃ NHẬP","")</f>
        <v/>
      </c>
    </row>
    <row r="905" spans="1:7" x14ac:dyDescent="0.2">
      <c r="A905" s="92"/>
      <c r="B905" s="162"/>
      <c r="C905" s="162"/>
      <c r="D905" s="104"/>
      <c r="E905" s="104"/>
      <c r="G905" s="93" t="str">
        <f>IF(COUNTIF(A$1:$B901,A902)&gt;0,"ĐÃ NHẬP","")</f>
        <v/>
      </c>
    </row>
    <row r="906" spans="1:7" x14ac:dyDescent="0.2">
      <c r="A906" s="92"/>
      <c r="B906" s="162"/>
      <c r="C906" s="162"/>
      <c r="D906" s="104"/>
      <c r="E906" s="104"/>
      <c r="G906" s="93" t="str">
        <f>IF(COUNTIF(A$1:$B902,A903)&gt;0,"ĐÃ NHẬP","")</f>
        <v/>
      </c>
    </row>
    <row r="907" spans="1:7" x14ac:dyDescent="0.2">
      <c r="A907" s="92"/>
      <c r="B907" s="162"/>
      <c r="C907" s="162"/>
      <c r="D907" s="104"/>
      <c r="E907" s="104"/>
      <c r="G907" s="93" t="str">
        <f>IF(COUNTIF(A$1:$B903,A904)&gt;0,"ĐÃ NHẬP","")</f>
        <v/>
      </c>
    </row>
    <row r="908" spans="1:7" x14ac:dyDescent="0.2">
      <c r="A908" s="92"/>
      <c r="B908" s="162"/>
      <c r="C908" s="162"/>
      <c r="D908" s="104"/>
      <c r="E908" s="104"/>
      <c r="G908" s="93" t="str">
        <f>IF(COUNTIF(A$1:$B904,A905)&gt;0,"ĐÃ NHẬP","")</f>
        <v/>
      </c>
    </row>
    <row r="909" spans="1:7" x14ac:dyDescent="0.2">
      <c r="A909" s="92"/>
      <c r="B909" s="162"/>
      <c r="C909" s="162"/>
      <c r="D909" s="104"/>
      <c r="E909" s="104"/>
      <c r="G909" s="93" t="str">
        <f>IF(COUNTIF(A$1:$B905,A906)&gt;0,"ĐÃ NHẬP","")</f>
        <v/>
      </c>
    </row>
    <row r="910" spans="1:7" x14ac:dyDescent="0.2">
      <c r="A910" s="92"/>
      <c r="B910" s="162"/>
      <c r="C910" s="162"/>
      <c r="D910" s="104"/>
      <c r="E910" s="104"/>
      <c r="G910" s="93" t="str">
        <f>IF(COUNTIF(A$1:$B906,A907)&gt;0,"ĐÃ NHẬP","")</f>
        <v/>
      </c>
    </row>
    <row r="911" spans="1:7" x14ac:dyDescent="0.2">
      <c r="A911" s="92"/>
      <c r="B911" s="162"/>
      <c r="C911" s="162"/>
      <c r="D911" s="104"/>
      <c r="E911" s="104"/>
      <c r="G911" s="93" t="str">
        <f>IF(COUNTIF(A$1:$B907,A908)&gt;0,"ĐÃ NHẬP","")</f>
        <v/>
      </c>
    </row>
    <row r="912" spans="1:7" x14ac:dyDescent="0.2">
      <c r="A912" s="92"/>
      <c r="B912" s="162"/>
      <c r="C912" s="162"/>
      <c r="D912" s="104"/>
      <c r="E912" s="104"/>
      <c r="G912" s="93" t="str">
        <f>IF(COUNTIF(A$1:$B908,A909)&gt;0,"ĐÃ NHẬP","")</f>
        <v/>
      </c>
    </row>
    <row r="913" spans="1:7" x14ac:dyDescent="0.2">
      <c r="A913" s="92"/>
      <c r="B913" s="162"/>
      <c r="C913" s="162"/>
      <c r="D913" s="104"/>
      <c r="E913" s="104"/>
      <c r="G913" s="93" t="str">
        <f>IF(COUNTIF(A$1:$B909,A910)&gt;0,"ĐÃ NHẬP","")</f>
        <v/>
      </c>
    </row>
    <row r="914" spans="1:7" x14ac:dyDescent="0.2">
      <c r="A914" s="92"/>
      <c r="B914" s="162"/>
      <c r="C914" s="162"/>
      <c r="D914" s="104"/>
      <c r="E914" s="104"/>
      <c r="G914" s="93" t="str">
        <f>IF(COUNTIF(A$1:$B910,A911)&gt;0,"ĐÃ NHẬP","")</f>
        <v/>
      </c>
    </row>
    <row r="915" spans="1:7" x14ac:dyDescent="0.2">
      <c r="A915" s="92"/>
      <c r="B915" s="162"/>
      <c r="C915" s="162"/>
      <c r="D915" s="104"/>
      <c r="E915" s="104"/>
      <c r="G915" s="93" t="str">
        <f>IF(COUNTIF(A$1:$B911,A912)&gt;0,"ĐÃ NHẬP","")</f>
        <v/>
      </c>
    </row>
    <row r="916" spans="1:7" x14ac:dyDescent="0.2">
      <c r="A916" s="92"/>
      <c r="B916" s="162"/>
      <c r="C916" s="162"/>
      <c r="D916" s="104"/>
      <c r="E916" s="104"/>
      <c r="G916" s="93" t="str">
        <f>IF(COUNTIF(A$1:$B912,A913)&gt;0,"ĐÃ NHẬP","")</f>
        <v/>
      </c>
    </row>
    <row r="917" spans="1:7" x14ac:dyDescent="0.2">
      <c r="A917" s="92"/>
      <c r="B917" s="162"/>
      <c r="C917" s="162"/>
      <c r="D917" s="104"/>
      <c r="E917" s="104"/>
      <c r="G917" s="93" t="str">
        <f>IF(COUNTIF(A$1:$B913,A914)&gt;0,"ĐÃ NHẬP","")</f>
        <v/>
      </c>
    </row>
    <row r="918" spans="1:7" x14ac:dyDescent="0.2">
      <c r="A918" s="92"/>
      <c r="B918" s="162"/>
      <c r="C918" s="162"/>
      <c r="D918" s="104"/>
      <c r="E918" s="104"/>
      <c r="G918" s="93" t="str">
        <f>IF(COUNTIF(A$1:$B914,A915)&gt;0,"ĐÃ NHẬP","")</f>
        <v/>
      </c>
    </row>
    <row r="919" spans="1:7" x14ac:dyDescent="0.2">
      <c r="A919" s="92"/>
      <c r="B919" s="162"/>
      <c r="C919" s="162"/>
      <c r="D919" s="104"/>
      <c r="E919" s="104"/>
      <c r="G919" s="93" t="str">
        <f>IF(COUNTIF(A$1:$B915,A916)&gt;0,"ĐÃ NHẬP","")</f>
        <v/>
      </c>
    </row>
    <row r="920" spans="1:7" x14ac:dyDescent="0.2">
      <c r="A920" s="92"/>
      <c r="B920" s="162"/>
      <c r="C920" s="162"/>
      <c r="D920" s="104"/>
      <c r="E920" s="104"/>
      <c r="G920" s="93" t="str">
        <f>IF(COUNTIF(A$1:$B916,A917)&gt;0,"ĐÃ NHẬP","")</f>
        <v/>
      </c>
    </row>
    <row r="921" spans="1:7" x14ac:dyDescent="0.2">
      <c r="A921" s="92"/>
      <c r="B921" s="162"/>
      <c r="C921" s="162"/>
      <c r="D921" s="104"/>
      <c r="E921" s="104"/>
      <c r="G921" s="93" t="str">
        <f>IF(COUNTIF(A$1:$B917,A918)&gt;0,"ĐÃ NHẬP","")</f>
        <v/>
      </c>
    </row>
    <row r="922" spans="1:7" x14ac:dyDescent="0.2">
      <c r="A922" s="92"/>
      <c r="B922" s="162"/>
      <c r="C922" s="162"/>
      <c r="D922" s="104"/>
      <c r="E922" s="104"/>
      <c r="G922" s="93" t="str">
        <f>IF(COUNTIF(A$1:$B918,A919)&gt;0,"ĐÃ NHẬP","")</f>
        <v/>
      </c>
    </row>
    <row r="923" spans="1:7" x14ac:dyDescent="0.2">
      <c r="A923" s="92"/>
      <c r="B923" s="162"/>
      <c r="C923" s="162"/>
      <c r="D923" s="104"/>
      <c r="E923" s="104"/>
      <c r="G923" s="93" t="str">
        <f>IF(COUNTIF(A$1:$B919,A920)&gt;0,"ĐÃ NHẬP","")</f>
        <v/>
      </c>
    </row>
    <row r="924" spans="1:7" x14ac:dyDescent="0.2">
      <c r="A924" s="92"/>
      <c r="B924" s="162"/>
      <c r="C924" s="162"/>
      <c r="D924" s="104"/>
      <c r="E924" s="104"/>
      <c r="G924" s="93" t="str">
        <f>IF(COUNTIF(A$1:$B920,A921)&gt;0,"ĐÃ NHẬP","")</f>
        <v/>
      </c>
    </row>
    <row r="925" spans="1:7" x14ac:dyDescent="0.2">
      <c r="A925" s="92"/>
      <c r="B925" s="162"/>
      <c r="C925" s="162"/>
      <c r="D925" s="104"/>
      <c r="E925" s="104"/>
      <c r="G925" s="93" t="str">
        <f>IF(COUNTIF(A$1:$B921,A922)&gt;0,"ĐÃ NHẬP","")</f>
        <v/>
      </c>
    </row>
    <row r="926" spans="1:7" x14ac:dyDescent="0.2">
      <c r="A926" s="92"/>
      <c r="B926" s="162"/>
      <c r="C926" s="162"/>
      <c r="D926" s="104"/>
      <c r="E926" s="104"/>
      <c r="G926" s="93" t="str">
        <f>IF(COUNTIF(A$1:$B922,A923)&gt;0,"ĐÃ NHẬP","")</f>
        <v/>
      </c>
    </row>
    <row r="927" spans="1:7" x14ac:dyDescent="0.2">
      <c r="A927" s="92"/>
      <c r="B927" s="162"/>
      <c r="C927" s="162"/>
      <c r="D927" s="104"/>
      <c r="E927" s="104"/>
      <c r="G927" s="93" t="str">
        <f>IF(COUNTIF(A$1:$B923,A924)&gt;0,"ĐÃ NHẬP","")</f>
        <v/>
      </c>
    </row>
    <row r="928" spans="1:7" x14ac:dyDescent="0.2">
      <c r="A928" s="92"/>
      <c r="B928" s="162"/>
      <c r="C928" s="162"/>
      <c r="D928" s="104"/>
      <c r="E928" s="104"/>
      <c r="G928" s="93" t="str">
        <f>IF(COUNTIF(A$1:$B924,A925)&gt;0,"ĐÃ NHẬP","")</f>
        <v/>
      </c>
    </row>
    <row r="929" spans="1:7" x14ac:dyDescent="0.2">
      <c r="A929" s="92"/>
      <c r="B929" s="104"/>
      <c r="C929" s="162"/>
      <c r="D929" s="104"/>
      <c r="E929" s="104"/>
      <c r="G929" s="93" t="str">
        <f>IF(COUNTIF(A$1:$B925,A926)&gt;0,"ĐÃ NHẬP","")</f>
        <v/>
      </c>
    </row>
    <row r="930" spans="1:7" x14ac:dyDescent="0.2">
      <c r="A930" s="92"/>
      <c r="B930" s="104"/>
      <c r="C930" s="162"/>
      <c r="D930" s="104"/>
      <c r="E930" s="104"/>
      <c r="G930" s="93" t="str">
        <f>IF(COUNTIF(A$1:$B926,A927)&gt;0,"ĐÃ NHẬP","")</f>
        <v/>
      </c>
    </row>
    <row r="931" spans="1:7" x14ac:dyDescent="0.2">
      <c r="A931" s="92"/>
      <c r="B931" s="104"/>
      <c r="C931" s="162"/>
      <c r="D931" s="104"/>
      <c r="E931" s="104"/>
      <c r="G931" s="93" t="str">
        <f>IF(COUNTIF(A$1:$B927,A928)&gt;0,"ĐÃ NHẬP","")</f>
        <v/>
      </c>
    </row>
    <row r="932" spans="1:7" x14ac:dyDescent="0.2">
      <c r="A932" s="92"/>
      <c r="B932" s="104"/>
      <c r="C932" s="162"/>
      <c r="D932" s="104"/>
      <c r="E932" s="104"/>
      <c r="G932" s="93" t="str">
        <f>IF(COUNTIF(A$1:$B928,A929)&gt;0,"ĐÃ NHẬP","")</f>
        <v/>
      </c>
    </row>
    <row r="933" spans="1:7" x14ac:dyDescent="0.2">
      <c r="A933" s="92"/>
      <c r="B933" s="104"/>
      <c r="C933" s="162"/>
      <c r="D933" s="104"/>
      <c r="E933" s="104"/>
      <c r="G933" s="93" t="str">
        <f>IF(COUNTIF(A$1:$B929,A930)&gt;0,"ĐÃ NHẬP","")</f>
        <v/>
      </c>
    </row>
    <row r="934" spans="1:7" x14ac:dyDescent="0.2">
      <c r="A934" s="92"/>
      <c r="B934" s="104"/>
      <c r="C934" s="162"/>
      <c r="D934" s="104"/>
      <c r="E934" s="104"/>
      <c r="G934" s="93" t="str">
        <f>IF(COUNTIF(A$1:$B930,A931)&gt;0,"ĐÃ NHẬP","")</f>
        <v/>
      </c>
    </row>
    <row r="935" spans="1:7" x14ac:dyDescent="0.2">
      <c r="A935" s="92"/>
      <c r="B935" s="104"/>
      <c r="C935" s="162"/>
      <c r="D935" s="104"/>
      <c r="E935" s="104"/>
      <c r="G935" s="93" t="str">
        <f>IF(COUNTIF(A$1:$B931,A932)&gt;0,"ĐÃ NHẬP","")</f>
        <v/>
      </c>
    </row>
    <row r="936" spans="1:7" x14ac:dyDescent="0.2">
      <c r="A936" s="92"/>
      <c r="B936" s="104"/>
      <c r="C936" s="162"/>
      <c r="D936" s="104"/>
      <c r="E936" s="104"/>
      <c r="G936" s="93" t="str">
        <f>IF(COUNTIF(A$1:$B932,A933)&gt;0,"ĐÃ NHẬP","")</f>
        <v/>
      </c>
    </row>
    <row r="937" spans="1:7" x14ac:dyDescent="0.2">
      <c r="A937" s="92"/>
      <c r="B937" s="104"/>
      <c r="C937" s="162"/>
      <c r="D937" s="104"/>
      <c r="E937" s="104"/>
      <c r="G937" s="93" t="str">
        <f>IF(COUNTIF(A$1:$B933,A934)&gt;0,"ĐÃ NHẬP","")</f>
        <v/>
      </c>
    </row>
    <row r="938" spans="1:7" x14ac:dyDescent="0.2">
      <c r="A938" s="92"/>
      <c r="B938" s="104"/>
      <c r="C938" s="162"/>
      <c r="D938" s="104"/>
      <c r="E938" s="104"/>
      <c r="G938" s="93" t="str">
        <f>IF(COUNTIF(A$1:$B934,A935)&gt;0,"ĐÃ NHẬP","")</f>
        <v/>
      </c>
    </row>
    <row r="939" spans="1:7" x14ac:dyDescent="0.2">
      <c r="A939" s="92"/>
      <c r="B939" s="104"/>
      <c r="C939" s="162"/>
      <c r="D939" s="104"/>
      <c r="E939" s="104"/>
      <c r="G939" s="93" t="str">
        <f>IF(COUNTIF(A$1:$B935,A936)&gt;0,"ĐÃ NHẬP","")</f>
        <v/>
      </c>
    </row>
    <row r="940" spans="1:7" x14ac:dyDescent="0.2">
      <c r="A940" s="92"/>
      <c r="B940" s="104"/>
      <c r="C940" s="162"/>
      <c r="D940" s="104"/>
      <c r="E940" s="104"/>
      <c r="G940" s="93" t="str">
        <f>IF(COUNTIF(A$1:$B936,A937)&gt;0,"ĐÃ NHẬP","")</f>
        <v/>
      </c>
    </row>
    <row r="941" spans="1:7" x14ac:dyDescent="0.2">
      <c r="A941" s="92"/>
      <c r="B941" s="104"/>
      <c r="C941" s="162"/>
      <c r="D941" s="104"/>
      <c r="E941" s="104"/>
      <c r="G941" s="93" t="str">
        <f>IF(COUNTIF(A$1:$B937,A938)&gt;0,"ĐÃ NHẬP","")</f>
        <v/>
      </c>
    </row>
    <row r="942" spans="1:7" x14ac:dyDescent="0.2">
      <c r="A942" s="92"/>
      <c r="B942" s="104"/>
      <c r="C942" s="162"/>
      <c r="D942" s="104"/>
      <c r="E942" s="104"/>
      <c r="G942" s="93" t="str">
        <f>IF(COUNTIF(A$1:$B938,A939)&gt;0,"ĐÃ NHẬP","")</f>
        <v/>
      </c>
    </row>
    <row r="943" spans="1:7" x14ac:dyDescent="0.2">
      <c r="A943" s="92"/>
      <c r="B943" s="104"/>
      <c r="C943" s="162"/>
      <c r="D943" s="104"/>
      <c r="E943" s="104"/>
      <c r="G943" s="93" t="str">
        <f>IF(COUNTIF(A$1:$B939,A940)&gt;0,"ĐÃ NHẬP","")</f>
        <v/>
      </c>
    </row>
    <row r="944" spans="1:7" x14ac:dyDescent="0.2">
      <c r="A944" s="92"/>
      <c r="B944" s="104"/>
      <c r="C944" s="162"/>
      <c r="D944" s="104"/>
      <c r="E944" s="104"/>
      <c r="G944" s="93" t="str">
        <f>IF(COUNTIF(A$1:$B940,A941)&gt;0,"ĐÃ NHẬP","")</f>
        <v/>
      </c>
    </row>
    <row r="945" spans="1:7" x14ac:dyDescent="0.2">
      <c r="A945" s="92"/>
      <c r="B945" s="104"/>
      <c r="C945" s="162"/>
      <c r="D945" s="104"/>
      <c r="E945" s="104"/>
      <c r="G945" s="93" t="str">
        <f>IF(COUNTIF(A$1:$B941,A942)&gt;0,"ĐÃ NHẬP","")</f>
        <v/>
      </c>
    </row>
    <row r="946" spans="1:7" x14ac:dyDescent="0.2">
      <c r="A946" s="92"/>
      <c r="B946" s="104"/>
      <c r="C946" s="162"/>
      <c r="D946" s="104"/>
      <c r="E946" s="104"/>
      <c r="G946" s="93" t="str">
        <f>IF(COUNTIF(A$1:$B942,A943)&gt;0,"ĐÃ NHẬP","")</f>
        <v/>
      </c>
    </row>
    <row r="947" spans="1:7" x14ac:dyDescent="0.2">
      <c r="A947" s="92"/>
      <c r="B947" s="104"/>
      <c r="C947" s="162"/>
      <c r="D947" s="104"/>
      <c r="E947" s="104"/>
      <c r="G947" s="93" t="str">
        <f>IF(COUNTIF(A$1:$B943,A944)&gt;0,"ĐÃ NHẬP","")</f>
        <v/>
      </c>
    </row>
    <row r="948" spans="1:7" x14ac:dyDescent="0.2">
      <c r="A948" s="92"/>
      <c r="B948" s="104"/>
      <c r="C948" s="162"/>
      <c r="D948" s="104"/>
      <c r="E948" s="104"/>
      <c r="G948" s="93" t="str">
        <f>IF(COUNTIF(A$1:$B944,A945)&gt;0,"ĐÃ NHẬP","")</f>
        <v/>
      </c>
    </row>
    <row r="949" spans="1:7" x14ac:dyDescent="0.2">
      <c r="A949" s="92"/>
      <c r="B949" s="104"/>
      <c r="C949" s="162"/>
      <c r="D949" s="104"/>
      <c r="E949" s="104"/>
      <c r="G949" s="93" t="str">
        <f>IF(COUNTIF(A$1:$B945,A946)&gt;0,"ĐÃ NHẬP","")</f>
        <v/>
      </c>
    </row>
    <row r="950" spans="1:7" x14ac:dyDescent="0.2">
      <c r="A950" s="92"/>
      <c r="B950" s="104"/>
      <c r="C950" s="162"/>
      <c r="D950" s="104"/>
      <c r="E950" s="104"/>
      <c r="G950" s="93" t="str">
        <f>IF(COUNTIF(A$1:$B946,A947)&gt;0,"ĐÃ NHẬP","")</f>
        <v/>
      </c>
    </row>
  </sheetData>
  <autoFilter ref="A1:FS950">
    <sortState ref="A2:FS829">
      <sortCondition ref="E1:E829"/>
    </sortState>
  </autoFilter>
  <conditionalFormatting sqref="B2:B236">
    <cfRule type="duplicateValues" dxfId="2" priority="336"/>
  </conditionalFormatting>
  <conditionalFormatting sqref="B237:B264">
    <cfRule type="duplicateValues" dxfId="1" priority="3"/>
  </conditionalFormatting>
  <conditionalFormatting sqref="B265:B353">
    <cfRule type="duplicateValues" dxfId="0" priority="357"/>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Tong hop 2016-2020</vt:lpstr>
      <vt:lpstr>Co dien 2016-nay</vt:lpstr>
      <vt:lpstr>CNTT 2016-nay</vt:lpstr>
      <vt:lpstr>DK 2016-nay</vt:lpstr>
      <vt:lpstr>KT 2016-nay</vt:lpstr>
      <vt:lpstr>KHCB 2016-nay</vt:lpstr>
      <vt:lpstr>KHKTĐC 2016-nay</vt:lpstr>
      <vt:lpstr>LLCT 2016-nay</vt:lpstr>
      <vt:lpstr>Mỏ 2016-nay</vt:lpstr>
      <vt:lpstr>MT 2016-nay</vt:lpstr>
      <vt:lpstr>TĐ 2016-nay</vt:lpstr>
      <vt:lpstr>XD 2016-nay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BỘ GIÁO DỤC VÀ ĐÀO TẠO</dc:title>
  <dc:creator>PQLKHCN</dc:creator>
  <cp:lastModifiedBy>Windows User</cp:lastModifiedBy>
  <cp:lastPrinted>2020-04-11T03:32:14Z</cp:lastPrinted>
  <dcterms:created xsi:type="dcterms:W3CDTF">2017-08-11T17:41:13Z</dcterms:created>
  <dcterms:modified xsi:type="dcterms:W3CDTF">2022-10-08T04:17:17Z</dcterms:modified>
</cp:coreProperties>
</file>