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ong viec\Nghiep\Công việc chung\Ke khai minh chung khoa hoc phuc vu KD Truong\Đưa csdl lên web\"/>
    </mc:Choice>
  </mc:AlternateContent>
  <bookViews>
    <workbookView xWindow="0" yWindow="0" windowWidth="20490" windowHeight="7665"/>
  </bookViews>
  <sheets>
    <sheet name="Nam 2021" sheetId="24" r:id="rId1"/>
    <sheet name="Nam 2020" sheetId="22" r:id="rId2"/>
  </sheets>
  <externalReferences>
    <externalReference r:id="rId3"/>
  </externalReferences>
  <definedNames>
    <definedName name="_xlnm._FilterDatabase" localSheetId="1" hidden="1">'Nam 2020'!$A$4:$FS$4</definedName>
    <definedName name="_xlnm._FilterDatabase" localSheetId="0" hidden="1">'Nam 2021'!$A$4:$P$4</definedName>
    <definedName name="_Hlk9244919" localSheetId="0">'Nam 2021'!#REF!</definedName>
    <definedName name="baut0010" localSheetId="0">'Nam 2021'!#REF!</definedName>
    <definedName name="baut0015" localSheetId="1">'Nam 2020'!$G$146</definedName>
    <definedName name="OLE_LINK2" localSheetId="0">'Nam 2021'!#REF!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6" i="24" l="1"/>
  <c r="C65" i="24"/>
  <c r="C64" i="24"/>
  <c r="C63" i="24"/>
  <c r="C148" i="22"/>
  <c r="C150" i="22"/>
  <c r="C149" i="22"/>
  <c r="C147" i="22"/>
  <c r="I62" i="24" l="1"/>
  <c r="I61" i="24"/>
  <c r="I60" i="24"/>
  <c r="I59" i="24"/>
  <c r="I58" i="24"/>
  <c r="I57" i="24"/>
  <c r="I56" i="24"/>
  <c r="I55" i="24"/>
  <c r="I54" i="24"/>
  <c r="I53" i="24"/>
  <c r="I52" i="24"/>
  <c r="I51" i="24"/>
  <c r="I50" i="24"/>
  <c r="I49" i="24"/>
  <c r="I48" i="24"/>
  <c r="I47" i="24"/>
  <c r="I46" i="24"/>
  <c r="I45" i="24"/>
  <c r="I44" i="24"/>
  <c r="I43" i="24"/>
  <c r="I42" i="24"/>
  <c r="I41" i="24"/>
  <c r="I40" i="24"/>
  <c r="I39" i="24"/>
  <c r="I38" i="24"/>
  <c r="I37" i="24"/>
  <c r="I36" i="24"/>
  <c r="I35" i="24"/>
  <c r="I34" i="24"/>
  <c r="I33" i="24"/>
  <c r="I32" i="24"/>
  <c r="I31" i="24"/>
  <c r="I30" i="24"/>
  <c r="I29" i="24"/>
  <c r="I28" i="24"/>
  <c r="I27" i="24"/>
  <c r="I26" i="24"/>
  <c r="I25" i="24"/>
  <c r="I24" i="24"/>
  <c r="I23" i="24"/>
  <c r="I22" i="24"/>
  <c r="I21" i="24"/>
  <c r="I20" i="24"/>
  <c r="I19" i="24"/>
  <c r="I18" i="24"/>
  <c r="I17" i="24"/>
  <c r="I16" i="24"/>
  <c r="I15" i="24"/>
  <c r="I14" i="24"/>
  <c r="I13" i="24"/>
  <c r="I12" i="24"/>
  <c r="I11" i="24"/>
  <c r="I10" i="24"/>
  <c r="I9" i="24"/>
  <c r="I8" i="24"/>
  <c r="I7" i="24"/>
  <c r="I6" i="24"/>
  <c r="I5" i="24"/>
</calcChain>
</file>

<file path=xl/sharedStrings.xml><?xml version="1.0" encoding="utf-8"?>
<sst xmlns="http://schemas.openxmlformats.org/spreadsheetml/2006/main" count="1955" uniqueCount="1200">
  <si>
    <t>STT</t>
  </si>
  <si>
    <t>ISSN: 1367-9120</t>
  </si>
  <si>
    <t>International Journal for Numerical and Analytical Methods in Geomechanics</t>
  </si>
  <si>
    <t>ISSN: 0363-9061</t>
  </si>
  <si>
    <t>Environmental Earth Sciences</t>
  </si>
  <si>
    <t>Tunnelling and Underground Space Technology</t>
  </si>
  <si>
    <t>ISSN: 0886-7798</t>
  </si>
  <si>
    <t>ISSN: 0024-4937</t>
  </si>
  <si>
    <t>ISSN: 0950-0618</t>
  </si>
  <si>
    <t>Natural Product Communications</t>
  </si>
  <si>
    <t>ISSN: 0236-5731</t>
  </si>
  <si>
    <t>ISSN: 0361-5235</t>
  </si>
  <si>
    <t>International Journal of Digital Earth</t>
  </si>
  <si>
    <t>Lithos</t>
  </si>
  <si>
    <t>Remote Sensing</t>
  </si>
  <si>
    <t>International Journal of Geomechanics</t>
  </si>
  <si>
    <t>ISSN: 1532-3641</t>
  </si>
  <si>
    <t>International Journal of Mining Science and Technology</t>
  </si>
  <si>
    <t>International Geology Review</t>
  </si>
  <si>
    <t>Construction and Building Materials</t>
  </si>
  <si>
    <t>AIMS Materials Science</t>
  </si>
  <si>
    <t>Journal of World Energy Law and Business</t>
  </si>
  <si>
    <t>Chemical Engineering Communications</t>
  </si>
  <si>
    <t>Advanced Powder Technology</t>
  </si>
  <si>
    <t>SCIE</t>
  </si>
  <si>
    <t>ESCI</t>
  </si>
  <si>
    <t>ISSN: 0177-0667</t>
  </si>
  <si>
    <t>ISSN: 1383-469X</t>
  </si>
  <si>
    <t>ISSN: 2045-2322</t>
  </si>
  <si>
    <t>ISSN: 0941-0643</t>
  </si>
  <si>
    <t>ISSN: 1520-7439</t>
  </si>
  <si>
    <t>ISSN: 1353-2618</t>
  </si>
  <si>
    <t>ISSN: 1674-7755</t>
  </si>
  <si>
    <t>International Journal of GEOMATE</t>
  </si>
  <si>
    <t>Natural Resources Research</t>
  </si>
  <si>
    <t>Applied Soft Computing</t>
  </si>
  <si>
    <t>Engineering with Computers</t>
  </si>
  <si>
    <t>Acta Geophysica</t>
  </si>
  <si>
    <t>ISSN: 2476-3055</t>
  </si>
  <si>
    <t>ISSN: 0048-9697</t>
  </si>
  <si>
    <t>ISSN: 2186-2990</t>
  </si>
  <si>
    <t>ISSN: 0921-8831</t>
  </si>
  <si>
    <t>Tên Công bố</t>
  </si>
  <si>
    <t>Tên tạp chí</t>
  </si>
  <si>
    <t>Tác giả</t>
  </si>
  <si>
    <t>Thời gian</t>
  </si>
  <si>
    <t>Khoa</t>
  </si>
  <si>
    <t>KHCB</t>
  </si>
  <si>
    <t>CNTT</t>
  </si>
  <si>
    <t>XD</t>
  </si>
  <si>
    <t>KHKTĐC</t>
  </si>
  <si>
    <t>International Journal of Rock Mechanics and Mining Sciences</t>
  </si>
  <si>
    <t>Mỏ</t>
  </si>
  <si>
    <t>CĐ</t>
  </si>
  <si>
    <t>TĐ</t>
  </si>
  <si>
    <t>Journal of Radioanalytical and Nuclear Chemistry</t>
  </si>
  <si>
    <t>DK</t>
  </si>
  <si>
    <t>Catena</t>
  </si>
  <si>
    <t>ISSN: 0341-8162</t>
  </si>
  <si>
    <t>Journal of Mining Institute</t>
  </si>
  <si>
    <t>Energies</t>
  </si>
  <si>
    <t>ISSN: 1996-1073</t>
  </si>
  <si>
    <t>Phytochemistry Letters</t>
  </si>
  <si>
    <t>ISSN: 1874-3900</t>
  </si>
  <si>
    <t>Scientific Reports</t>
  </si>
  <si>
    <t>ISSN: 2072-4292</t>
  </si>
  <si>
    <t>Russian Journal of Pacific Geology</t>
  </si>
  <si>
    <t>ISSN: 1819-7140</t>
  </si>
  <si>
    <t>Resources Policy</t>
  </si>
  <si>
    <t>ISSN: 0036-8792</t>
  </si>
  <si>
    <t>Journal of Engineering</t>
  </si>
  <si>
    <t>Recent tectonics, geodynamics and seismotectonics in the Ninh Thuan Nuclear Power plants and surrounding regions, South Vietnam</t>
  </si>
  <si>
    <t>Applied Surface Science</t>
  </si>
  <si>
    <t>ISSN: 0169-4332</t>
  </si>
  <si>
    <t>Applied Sciences</t>
  </si>
  <si>
    <t>Transportation Geotechnics</t>
  </si>
  <si>
    <t>ISSN: 2214-3912</t>
  </si>
  <si>
    <t>Sensors</t>
  </si>
  <si>
    <t>ISSN: 2352-7102</t>
  </si>
  <si>
    <t>Effect of Key Parameters on Top Coal First Caving and Roof First Weighting in Longwall Top Coal Caving: A Case Study</t>
  </si>
  <si>
    <t>ISSN: 1943-5622</t>
  </si>
  <si>
    <t>Thể loại</t>
  </si>
  <si>
    <t>Chỉ số DOI</t>
  </si>
  <si>
    <t>Đường Link bài báo</t>
  </si>
  <si>
    <t>Vol 27</t>
  </si>
  <si>
    <t>Vol 33</t>
  </si>
  <si>
    <t>Vol 79</t>
  </si>
  <si>
    <t>Vol 13</t>
  </si>
  <si>
    <t>Vol 187</t>
  </si>
  <si>
    <t>https://doi.org/10.1016/j.jseaes.2019.104080</t>
  </si>
  <si>
    <t>Vol 10</t>
  </si>
  <si>
    <t>https://doi.org/10.1016/j.apsusc.2019.144593</t>
  </si>
  <si>
    <t>Vol 21</t>
  </si>
  <si>
    <t>Vol 22</t>
  </si>
  <si>
    <t>Vol 72</t>
  </si>
  <si>
    <t>Vol 24</t>
  </si>
  <si>
    <t>Vol 8</t>
  </si>
  <si>
    <t>Vol 19</t>
  </si>
  <si>
    <t>Vol 7</t>
  </si>
  <si>
    <t>SSCI</t>
  </si>
  <si>
    <t>ISSN: 2158-107X</t>
  </si>
  <si>
    <t>Vol 136</t>
  </si>
  <si>
    <t>Vol 103</t>
  </si>
  <si>
    <t>Vol 20</t>
  </si>
  <si>
    <t>Vol 47</t>
  </si>
  <si>
    <t>Vol 90</t>
  </si>
  <si>
    <t xml:space="preserve">Journal of Asian Earth Sciences </t>
  </si>
  <si>
    <t>Vol 11</t>
  </si>
  <si>
    <t>Optics Communications</t>
  </si>
  <si>
    <t>Vol 68</t>
  </si>
  <si>
    <t>Vol 18</t>
  </si>
  <si>
    <t>Vol 42</t>
  </si>
  <si>
    <t>Q2</t>
  </si>
  <si>
    <t>Q3</t>
  </si>
  <si>
    <t>Q4</t>
  </si>
  <si>
    <t>Q1</t>
  </si>
  <si>
    <t>Lê Hồng Anh</t>
  </si>
  <si>
    <t>DANH MỤC BÀI BÁO ĐĂNG TRÊN HỆ THỐNG TẠP CHÍ QUỐC TẾ THUỘC DANH MỤC ISI TRONG NĂM 2020</t>
  </si>
  <si>
    <t>Tên bài báo</t>
  </si>
  <si>
    <t>Hệ số ảnh hưởng (IF)</t>
  </si>
  <si>
    <t>Thời gian xuất bản</t>
  </si>
  <si>
    <t>An improved approach for estimating social POI boundaries with textual attributes on social media</t>
  </si>
  <si>
    <r>
      <t xml:space="preserve">Cong Tran; </t>
    </r>
    <r>
      <rPr>
        <b/>
        <sz val="13"/>
        <color theme="1"/>
        <rFont val="Times New Roman"/>
        <family val="1"/>
      </rPr>
      <t>Dung D. Vu</t>
    </r>
    <r>
      <rPr>
        <sz val="13"/>
        <color theme="1"/>
        <rFont val="Times New Roman"/>
        <family val="1"/>
      </rPr>
      <t>; Won-Yong Shin</t>
    </r>
  </si>
  <si>
    <t>Knowledge-Based Systems</t>
  </si>
  <si>
    <t>Dynamic Simulation of a Hydraulic Excavator to Determine the Joint Reaction Forces of Boom, Stick, Bucket, and Driving Forces of Hydraulic Cylinders</t>
  </si>
  <si>
    <t>Nguyễn Đăng Tấn</t>
  </si>
  <si>
    <t>Inżynieria Mineralna -Journal of the Polish Mineral Engineering Society</t>
  </si>
  <si>
    <t>Experimental Study on Transmission Efficiency of Hydro-viscous Clutch</t>
  </si>
  <si>
    <r>
      <t>Qi Sun, Fangwei Xie, Kuaidi Wan, Xinjian Guo, Jie Zhu, </t>
    </r>
    <r>
      <rPr>
        <b/>
        <sz val="13"/>
        <color rgb="FF000000"/>
        <rFont val="Times New Roman"/>
        <family val="1"/>
      </rPr>
      <t>VanXo Nguyen</t>
    </r>
    <r>
      <rPr>
        <sz val="13"/>
        <color rgb="FF000000"/>
        <rFont val="Times New Roman"/>
        <family val="1"/>
      </rPr>
      <t>, </t>
    </r>
    <r>
      <rPr>
        <sz val="13"/>
        <rFont val="Times New Roman"/>
        <family val="1"/>
      </rPr>
      <t>Yun Wang</t>
    </r>
  </si>
  <si>
    <t>Industrial Lubrication and Tribology</t>
  </si>
  <si>
    <t>Grid-Connected Photovoltaic Systems with Single-Axis Sun Tracker: Case Study for Central Vietnam</t>
  </si>
  <si>
    <r>
      <t xml:space="preserve">Xuan Cuong Ngo, Thi Hong Nguyen, </t>
    </r>
    <r>
      <rPr>
        <b/>
        <sz val="13"/>
        <color rgb="FF242021"/>
        <rFont val="Times New Roman"/>
        <family val="1"/>
      </rPr>
      <t>Nhu Y Do</t>
    </r>
    <r>
      <rPr>
        <sz val="13"/>
        <color rgb="FF242021"/>
        <rFont val="Times New Roman"/>
        <family val="1"/>
      </rPr>
      <t xml:space="preserve">, Duc Minh Nguyen, Dai-Viet N. Vo, Su Shiung Lam, Doyeon Heo, Mohammadreza Shokouhimehr, Van-Huy Nguyen, Rajender S. Varma, Soo Young Kim and Quyet Van Le </t>
    </r>
    <r>
      <rPr>
        <b/>
        <sz val="13"/>
        <color rgb="FF000000"/>
        <rFont val="Times New Roman"/>
        <family val="1"/>
      </rPr>
      <t xml:space="preserve"> </t>
    </r>
  </si>
  <si>
    <t>Research on Apparent Friction Factor in Perforated and Slotted Horizontal Filters to Dewater Opencast Mines Using Numerical Analysis</t>
  </si>
  <si>
    <t>Tran Duc Huan, Pham Duc Thien</t>
  </si>
  <si>
    <t>Simulation Study on Static and Dynamic Characteristics of Electromagnet for Electro-Hydraulic Proportional Valve Used in Shock Absorber</t>
  </si>
  <si>
    <r>
      <t xml:space="preserve">Fangwei Xie, Rui Zhou, Dengshuai Wang, Jun Ke, Xinjian Guo, </t>
    </r>
    <r>
      <rPr>
        <b/>
        <sz val="13"/>
        <color rgb="FF000000"/>
        <rFont val="Times New Roman"/>
        <family val="1"/>
      </rPr>
      <t>Van Xo Nguyen</t>
    </r>
  </si>
  <si>
    <t>IEEE Access</t>
  </si>
  <si>
    <t>The influence of voltage quality on the performance of EKG excavators in open pit mines</t>
  </si>
  <si>
    <r>
      <t xml:space="preserve">Ngo Xuan Cuong, </t>
    </r>
    <r>
      <rPr>
        <b/>
        <sz val="13"/>
        <color rgb="FF242021"/>
        <rFont val="Times New Roman"/>
        <family val="1"/>
      </rPr>
      <t>Do Nhu Y, Tran Quang Hieu</t>
    </r>
  </si>
  <si>
    <t> A Big Data Framework for Satellite Images Processing using Apache Hadoop and RasterFrames: A Case Study of Surface Water Extraction in Phu Tho, Viet Nam</t>
  </si>
  <si>
    <t>Lê Hồng Anh, Nguyễn Thị Mai Dung</t>
  </si>
  <si>
    <t> International Journal of Advanced Computer Science and Applications</t>
  </si>
  <si>
    <t> Formal Analysis of Database Trigger Systems Using Event-B</t>
  </si>
  <si>
    <r>
      <t>Lê Hồng Anh</t>
    </r>
    <r>
      <rPr>
        <sz val="13"/>
        <color rgb="FF333333"/>
        <rFont val="Times New Roman"/>
        <family val="1"/>
      </rPr>
      <t>, Truong Ninh Thuan, To Van Khanh</t>
    </r>
  </si>
  <si>
    <r>
      <t> </t>
    </r>
    <r>
      <rPr>
        <sz val="13"/>
        <color rgb="FF333333"/>
        <rFont val="Times New Roman"/>
        <family val="1"/>
      </rPr>
      <t>International Journal of Software Innovation</t>
    </r>
  </si>
  <si>
    <t>Designing and Developing A Mobile App (BeBo) in a Randomized Controlled Trial Study to Promote Breastfeeding Among Vietnamese mothers</t>
  </si>
  <si>
    <r>
      <t xml:space="preserve">Doan TTD, </t>
    </r>
    <r>
      <rPr>
        <b/>
        <sz val="13"/>
        <color rgb="FF000000"/>
        <rFont val="Times New Roman"/>
        <family val="1"/>
      </rPr>
      <t>Tran CT</t>
    </r>
    <r>
      <rPr>
        <sz val="13"/>
        <color rgb="FF000000"/>
        <rFont val="Times New Roman"/>
        <family val="1"/>
      </rPr>
      <t>, Pham MN, Zhao Y, Dinh HTP, Nguyen HX, Lee A, Binns C, Bui HTT</t>
    </r>
  </si>
  <si>
    <t>JMIR mHealth and uHealth</t>
  </si>
  <si>
    <t>Improving Breastfeeding by Empowering Mothers in Vietnam: A Randomised Controlled Trial of a Mobile App</t>
  </si>
  <si>
    <r>
      <t xml:space="preserve">Thi Thuy Duong Doan, Colin Binns, Ngoc Minh Pham, Yun Zhao, Thi Phuong Hoa Dinh, Thi Thu Ha Bui, </t>
    </r>
    <r>
      <rPr>
        <b/>
        <sz val="13"/>
        <color rgb="FF000000"/>
        <rFont val="Times New Roman"/>
        <family val="1"/>
      </rPr>
      <t>Trung Chuyen Tran</t>
    </r>
    <r>
      <rPr>
        <sz val="13"/>
        <color rgb="FF000000"/>
        <rFont val="Times New Roman"/>
        <family val="1"/>
      </rPr>
      <t>, Xuan Hoai Nguyen, Roslyn Giglia, Fenglian Xu and Andy Lee</t>
    </r>
  </si>
  <si>
    <t>International Journal of Environmenttal Research and Public Health</t>
  </si>
  <si>
    <t>210Po in Soil and Tobacco Leaves in Quang Xuong, Vietnam and Estimation of Annual Effective dose to Smokers</t>
  </si>
  <si>
    <r>
      <t xml:space="preserve">Hao Duong Van, Duong Nguyen Thanh, </t>
    </r>
    <r>
      <rPr>
        <sz val="13"/>
        <color rgb="FF000000"/>
        <rFont val="Times New Roman"/>
        <family val="1"/>
      </rPr>
      <t>Anita Peka, Edit Tóth-Bodrogi, Tibor Kovács</t>
    </r>
  </si>
  <si>
    <t>Radiation Protection Dosimetry</t>
  </si>
  <si>
    <t>Characterization and application of C–TiO2 doped cellulose acetate nanocomposite film for removal of Reactive Red-195</t>
  </si>
  <si>
    <r>
      <t>Xuan Nui Pham,</t>
    </r>
    <r>
      <rPr>
        <sz val="13"/>
        <color rgb="FF000000"/>
        <rFont val="Times New Roman"/>
        <family val="1"/>
      </rPr>
      <t xml:space="preserve"> Duc Trong Pham, </t>
    </r>
    <r>
      <rPr>
        <b/>
        <sz val="13"/>
        <color rgb="FF000000"/>
        <rFont val="Times New Roman"/>
        <family val="1"/>
      </rPr>
      <t>Ha Son Ngo</t>
    </r>
    <r>
      <rPr>
        <sz val="13"/>
        <color rgb="FF000000"/>
        <rFont val="Times New Roman"/>
        <family val="1"/>
      </rPr>
      <t xml:space="preserve">, Manh B. Nguyen, and </t>
    </r>
    <r>
      <rPr>
        <b/>
        <sz val="13"/>
        <color rgb="FF000000"/>
        <rFont val="Times New Roman"/>
        <family val="1"/>
      </rPr>
      <t>Huan V. Doan</t>
    </r>
  </si>
  <si>
    <t>Direct synthesis of highly ordered Ti-containing Al-SBA-15 mesostructured catalysts from natural halloysite and its photocatalytic activity for oxidative desulfurization of dibenzothiophene</t>
  </si>
  <si>
    <r>
      <t>Xuan Nui Pham,</t>
    </r>
    <r>
      <rPr>
        <sz val="13"/>
        <color rgb="FF000000"/>
        <rFont val="Times New Roman"/>
        <family val="1"/>
      </rPr>
      <t xml:space="preserve"> Manh B. Nguyen, </t>
    </r>
    <r>
      <rPr>
        <b/>
        <sz val="13"/>
        <color rgb="FF000000"/>
        <rFont val="Times New Roman"/>
        <family val="1"/>
      </rPr>
      <t>Huan V. Doan</t>
    </r>
  </si>
  <si>
    <t>Flow Assurance Study on Offshore Marginal Oil Field Development in Vietnam: The Case of Ca Ngu Vang Oil Field</t>
  </si>
  <si>
    <r>
      <t>Nguyễn Văn Thịnh, Nguyễn Thị Hải Yến</t>
    </r>
    <r>
      <rPr>
        <sz val="13"/>
        <color rgb="FF000000"/>
        <rFont val="Times New Roman"/>
        <family val="1"/>
      </rPr>
      <t>, Trịnh Tiến Thắng, Tống Cảng Sơn, Lê Đình Hòe</t>
    </r>
  </si>
  <si>
    <t>Fort-Dauphin beach sands, south Madagascar: Natural radionuclides and mineralogical studies</t>
  </si>
  <si>
    <r>
      <rPr>
        <b/>
        <sz val="13"/>
        <rFont val="Times New Roman"/>
        <family val="1"/>
      </rPr>
      <t>Hao V.D</t>
    </r>
    <r>
      <rPr>
        <sz val="13"/>
        <rFont val="Times New Roman"/>
        <family val="1"/>
      </rPr>
      <t>., Alinanja L., Adam P., Trinh P.T</t>
    </r>
  </si>
  <si>
    <t>Vietnam Journal of Earth Sciences</t>
  </si>
  <si>
    <t>Green Synthesis and Antibacterial Activity of HAp@Ag Nanocomposite Using Centella asiatica (L.) Urban Extract and Eggshell</t>
  </si>
  <si>
    <r>
      <t>Xuan Nui Pham,</t>
    </r>
    <r>
      <rPr>
        <sz val="13"/>
        <color rgb="FF000000"/>
        <rFont val="Times New Roman"/>
        <family val="1"/>
      </rPr>
      <t xml:space="preserve"> Hoa Thi Nguyen, and Ngan Thi Pham</t>
    </r>
  </si>
  <si>
    <t>International Journal of Biomaterials</t>
  </si>
  <si>
    <t>Green synthesis of H-ZSM-5 zeolite-anchored O-doped g-C3N4 for photodegradation of Reactive Red 195 (RR 195) under solar light</t>
  </si>
  <si>
    <r>
      <t>Xuan Nui Pham,</t>
    </r>
    <r>
      <rPr>
        <sz val="13"/>
        <color rgb="FF000000"/>
        <rFont val="Times New Roman"/>
        <family val="1"/>
      </rPr>
      <t xml:space="preserve"> Hoa Thi Nguyen, Tuyet Nhung Pham, T.-Thanh-Bao Nguyen, Manh B. Nguyen, Van Thi-T. Tran, </t>
    </r>
    <r>
      <rPr>
        <b/>
        <sz val="13"/>
        <color rgb="FF000000"/>
        <rFont val="Times New Roman"/>
        <family val="1"/>
      </rPr>
      <t>Huan V. Doan</t>
    </r>
  </si>
  <si>
    <t>Journal of the Taiwan Institute of Chemical Engineers</t>
  </si>
  <si>
    <t>Gross alpha/beta activity concentrations in spa and mineral waters in North Vietnam</t>
  </si>
  <si>
    <r>
      <t>Hao Van Duong</t>
    </r>
    <r>
      <rPr>
        <sz val="13"/>
        <color rgb="FF000000"/>
        <rFont val="Times New Roman"/>
        <family val="1"/>
      </rPr>
      <t xml:space="preserve">, Huy Luong Le, </t>
    </r>
    <r>
      <rPr>
        <b/>
        <sz val="13"/>
        <color rgb="FF000000"/>
        <rFont val="Times New Roman"/>
        <family val="1"/>
      </rPr>
      <t>Duong Thanh Nguyen</t>
    </r>
    <r>
      <rPr>
        <sz val="13"/>
        <color rgb="FF000000"/>
        <rFont val="Times New Roman"/>
        <family val="1"/>
      </rPr>
      <t>, Ngoc Minh Vu, Trung H. Duong,  Miklós Hegedűs, Anita Peka, Tibor Kovács</t>
    </r>
  </si>
  <si>
    <t>Highly efficient photocatalytic oxidative desulfurization of dibenzothiophene with sunlight irradiation using green catalyst of Ag@AgBr/Al-SBA-15 derived from natural halloysite</t>
  </si>
  <si>
    <r>
      <t>Xuan Nui Pham,</t>
    </r>
    <r>
      <rPr>
        <sz val="13"/>
        <color rgb="FF000000"/>
        <rFont val="Times New Roman"/>
        <family val="1"/>
      </rPr>
      <t xml:space="preserve"> Manh B. Nguyen, </t>
    </r>
    <r>
      <rPr>
        <b/>
        <sz val="13"/>
        <color rgb="FF000000"/>
        <rFont val="Times New Roman"/>
        <family val="1"/>
      </rPr>
      <t>Ha Son Ngo, Huan V. Doan</t>
    </r>
  </si>
  <si>
    <t>Journal of Industrial and Engineering Chemistry</t>
  </si>
  <si>
    <t>One-Pot Preparation of Alumina-Modified Polysulfone-Graphene Oxide Nanocomposite Membrane for Separation of Emulsion- Oil from Wastewater</t>
  </si>
  <si>
    <r>
      <t>Vuong Hoan T. Nguyen,</t>
    </r>
    <r>
      <rPr>
        <b/>
        <sz val="13"/>
        <color rgb="FF000000"/>
        <rFont val="Times New Roman"/>
        <family val="1"/>
      </rPr>
      <t xml:space="preserve"> </t>
    </r>
    <r>
      <rPr>
        <sz val="13"/>
        <color rgb="FF000000"/>
        <rFont val="Times New Roman"/>
        <family val="1"/>
      </rPr>
      <t>Minh N. Nguyen</t>
    </r>
    <r>
      <rPr>
        <b/>
        <sz val="13"/>
        <color rgb="FF000000"/>
        <rFont val="Times New Roman"/>
        <family val="1"/>
      </rPr>
      <t xml:space="preserve"> </t>
    </r>
    <r>
      <rPr>
        <sz val="13"/>
        <color rgb="FF000000"/>
        <rFont val="Times New Roman"/>
        <family val="1"/>
      </rPr>
      <t>Tam T. Truong,</t>
    </r>
    <r>
      <rPr>
        <b/>
        <sz val="13"/>
        <color rgb="FF000000"/>
        <rFont val="Times New Roman"/>
        <family val="1"/>
      </rPr>
      <t xml:space="preserve"> </t>
    </r>
    <r>
      <rPr>
        <sz val="13"/>
        <color rgb="FF000000"/>
        <rFont val="Times New Roman"/>
        <family val="1"/>
      </rPr>
      <t xml:space="preserve">Tien Trung Nguyen, </t>
    </r>
    <r>
      <rPr>
        <b/>
        <sz val="13"/>
        <color rgb="FF000000"/>
        <rFont val="Times New Roman"/>
        <family val="1"/>
      </rPr>
      <t>Huan V. Doan</t>
    </r>
    <r>
      <rPr>
        <sz val="13"/>
        <color rgb="FF000000"/>
        <rFont val="Times New Roman"/>
        <family val="1"/>
      </rPr>
      <t>,</t>
    </r>
    <r>
      <rPr>
        <b/>
        <sz val="13"/>
        <color rgb="FF000000"/>
        <rFont val="Times New Roman"/>
        <family val="1"/>
      </rPr>
      <t xml:space="preserve"> </t>
    </r>
    <r>
      <rPr>
        <sz val="13"/>
        <color rgb="FF000000"/>
        <rFont val="Times New Roman"/>
        <family val="1"/>
      </rPr>
      <t xml:space="preserve">and </t>
    </r>
    <r>
      <rPr>
        <b/>
        <sz val="13"/>
        <color rgb="FF000000"/>
        <rFont val="Times New Roman"/>
        <family val="1"/>
      </rPr>
      <t>Xuan Nui Pham</t>
    </r>
  </si>
  <si>
    <t>Journal of Nanomaterials</t>
  </si>
  <si>
    <t>Pliocene-present tectonics and strain rate in Ninh Thuan region and surrounding continental shelf</t>
  </si>
  <si>
    <r>
      <t xml:space="preserve">Van Liem, N., Trinh, P. T., Van Phong, T., Lien, V. T. H., Van Huong, N., Xuyen, N. Q., </t>
    </r>
    <r>
      <rPr>
        <b/>
        <sz val="13"/>
        <rFont val="Times New Roman"/>
        <family val="1"/>
      </rPr>
      <t>Hao D.V</t>
    </r>
    <r>
      <rPr>
        <sz val="13"/>
        <rFont val="Times New Roman"/>
        <family val="1"/>
      </rPr>
      <t>... &amp; Dang, V. K</t>
    </r>
  </si>
  <si>
    <t>Preparation and application of supported ionic liquid phases for sorption of Pt(IV) from chloride solution</t>
  </si>
  <si>
    <r>
      <t>Thuy Thi Le Bui</t>
    </r>
    <r>
      <rPr>
        <sz val="13"/>
        <color rgb="FF000000"/>
        <rFont val="Times New Roman"/>
        <family val="1"/>
      </rPr>
      <t xml:space="preserve">, Ha Thi Ngoc Uong, </t>
    </r>
    <r>
      <rPr>
        <b/>
        <sz val="13"/>
        <color rgb="FF000000"/>
        <rFont val="Times New Roman"/>
        <family val="1"/>
      </rPr>
      <t>Son Van Ho</t>
    </r>
    <r>
      <rPr>
        <sz val="13"/>
        <color rgb="FF000000"/>
        <rFont val="Times New Roman"/>
        <family val="1"/>
      </rPr>
      <t xml:space="preserve">, Ngoc Cong Pham Duy Khac Nguyen, </t>
    </r>
    <r>
      <rPr>
        <b/>
        <sz val="13"/>
        <color rgb="FF000000"/>
        <rFont val="Times New Roman"/>
        <family val="1"/>
      </rPr>
      <t>Son Ngo</t>
    </r>
    <r>
      <rPr>
        <sz val="13"/>
        <color rgb="FF000000"/>
        <rFont val="Times New Roman"/>
        <family val="1"/>
      </rPr>
      <t>, Binh Thanh Nguyen</t>
    </r>
  </si>
  <si>
    <t>Chemical Papers</t>
  </si>
  <si>
    <t>Preparation and testing of ceasium Brønsted ion-exchanged Al-SBA-15 supported heteropoly acid as heterogeneous catalyst in the fructone fragrancy synthesis</t>
  </si>
  <si>
    <r>
      <t xml:space="preserve">Quang Vinh Tran, Thi Hanh Truong, Tran Quang Hung, </t>
    </r>
    <r>
      <rPr>
        <b/>
        <sz val="13"/>
        <color rgb="FF000000"/>
        <rFont val="Times New Roman"/>
        <family val="1"/>
      </rPr>
      <t>Huan V. Doan</t>
    </r>
    <r>
      <rPr>
        <sz val="13"/>
        <color rgb="FF000000"/>
        <rFont val="Times New Roman"/>
        <family val="1"/>
      </rPr>
      <t xml:space="preserve">, </t>
    </r>
    <r>
      <rPr>
        <b/>
        <sz val="13"/>
        <color rgb="FF000000"/>
        <rFont val="Times New Roman"/>
        <family val="1"/>
      </rPr>
      <t xml:space="preserve">Xuan Nui Pham, </t>
    </r>
    <r>
      <rPr>
        <sz val="13"/>
        <color rgb="FF000000"/>
        <rFont val="Times New Roman"/>
        <family val="1"/>
      </rPr>
      <t>Nam Thi Hoai Le, Long Giang Bach, Van Tuyen Nguyen</t>
    </r>
  </si>
  <si>
    <t>Journal of Porous Materials</t>
  </si>
  <si>
    <r>
      <t xml:space="preserve">Huong Nguyen-Van, Tran Van Phong, Phan Trong Trinh, ... </t>
    </r>
    <r>
      <rPr>
        <b/>
        <sz val="13"/>
        <rFont val="Times New Roman"/>
        <family val="1"/>
      </rPr>
      <t>Hao D. V</t>
    </r>
    <r>
      <rPr>
        <sz val="13"/>
        <rFont val="Times New Roman"/>
        <family val="1"/>
      </rPr>
      <t>, Tong Phuoc Hoang Son</t>
    </r>
  </si>
  <si>
    <t>Relative pressure drop model for hydrate formation and transportability in flowlines in high water cut systems</t>
  </si>
  <si>
    <r>
      <t>Trung-Kien PHAM</t>
    </r>
    <r>
      <rPr>
        <sz val="13"/>
        <color rgb="FF000000"/>
        <rFont val="Times New Roman"/>
        <family val="1"/>
      </rPr>
      <t>, Ana CAMEIRAO, Aline MELCHUNA, Jean-Michel HERRI, Philippe GLENAT</t>
    </r>
  </si>
  <si>
    <r>
      <t xml:space="preserve">Study of soil to plant transfer factors of </t>
    </r>
    <r>
      <rPr>
        <vertAlign val="superscript"/>
        <sz val="13"/>
        <rFont val="Times New Roman"/>
        <family val="1"/>
      </rPr>
      <t>226</t>
    </r>
    <r>
      <rPr>
        <sz val="13"/>
        <rFont val="Times New Roman"/>
        <family val="1"/>
      </rPr>
      <t xml:space="preserve">Ra, </t>
    </r>
    <r>
      <rPr>
        <vertAlign val="superscript"/>
        <sz val="13"/>
        <rFont val="Times New Roman"/>
        <family val="1"/>
      </rPr>
      <t>232</t>
    </r>
    <r>
      <rPr>
        <sz val="13"/>
        <rFont val="Times New Roman"/>
        <family val="1"/>
      </rPr>
      <t xml:space="preserve">Th, </t>
    </r>
    <r>
      <rPr>
        <vertAlign val="superscript"/>
        <sz val="13"/>
        <rFont val="Times New Roman"/>
        <family val="1"/>
      </rPr>
      <t>40</t>
    </r>
    <r>
      <rPr>
        <sz val="13"/>
        <rFont val="Times New Roman"/>
        <family val="1"/>
      </rPr>
      <t xml:space="preserve">K and </t>
    </r>
    <r>
      <rPr>
        <vertAlign val="superscript"/>
        <sz val="13"/>
        <rFont val="Times New Roman"/>
        <family val="1"/>
      </rPr>
      <t>137</t>
    </r>
    <r>
      <rPr>
        <sz val="13"/>
        <rFont val="Times New Roman"/>
        <family val="1"/>
      </rPr>
      <t>Cs in Vietnamese crops</t>
    </r>
  </si>
  <si>
    <r>
      <t xml:space="preserve"> </t>
    </r>
    <r>
      <rPr>
        <b/>
        <sz val="13"/>
        <color rgb="FF000000"/>
        <rFont val="Times New Roman"/>
        <family val="1"/>
      </rPr>
      <t>Hao Duong Van</t>
    </r>
    <r>
      <rPr>
        <sz val="13"/>
        <color rgb="FF000000"/>
        <rFont val="Times New Roman"/>
        <family val="1"/>
      </rPr>
      <t xml:space="preserve">, </t>
    </r>
    <r>
      <rPr>
        <b/>
        <sz val="13"/>
        <color rgb="FF000000"/>
        <rFont val="Times New Roman"/>
        <family val="1"/>
      </rPr>
      <t>Thanh Duong Nguyen</t>
    </r>
    <r>
      <rPr>
        <sz val="13"/>
        <color rgb="FF000000"/>
        <rFont val="Times New Roman"/>
        <family val="1"/>
      </rPr>
      <t>, Anita Peka, Miklos Hegedus, Anita Csordas</t>
    </r>
  </si>
  <si>
    <t>Journal of Environmental Radioactivity</t>
  </si>
  <si>
    <t>Stratigraphic Framework And Petroleum Geochemistry Oligocene Source Rocks, Northern Song Hong Basin</t>
  </si>
  <si>
    <r>
      <t>Anh Ngoc Le</t>
    </r>
    <r>
      <rPr>
        <sz val="13"/>
        <color rgb="FF000000"/>
        <rFont val="Times New Roman"/>
        <family val="1"/>
      </rPr>
      <t xml:space="preserve">, Dat Tien Nguyen, </t>
    </r>
    <r>
      <rPr>
        <b/>
        <sz val="13"/>
        <color rgb="FF000000"/>
        <rFont val="Times New Roman"/>
        <family val="1"/>
      </rPr>
      <t>Tuan Van Pham</t>
    </r>
    <r>
      <rPr>
        <sz val="13"/>
        <color rgb="FF000000"/>
        <rFont val="Times New Roman"/>
        <family val="1"/>
      </rPr>
      <t xml:space="preserve">, </t>
    </r>
    <r>
      <rPr>
        <b/>
        <sz val="13"/>
        <color rgb="FF000000"/>
        <rFont val="Times New Roman"/>
        <family val="1"/>
      </rPr>
      <t>Ngan Thi Bui, Hoa Minh Nguyen, Muoi Duy Nguyen</t>
    </r>
    <r>
      <rPr>
        <sz val="13"/>
        <color rgb="FF000000"/>
        <rFont val="Times New Roman"/>
        <family val="1"/>
      </rPr>
      <t>, Hiep Huu Hoang</t>
    </r>
  </si>
  <si>
    <t>Two-step Homogenization of Poroelastic Properties of a Limestone</t>
  </si>
  <si>
    <r>
      <t>Triệu Hùng Trường</t>
    </r>
    <r>
      <rPr>
        <sz val="13"/>
        <color rgb="FF000000"/>
        <rFont val="Times New Roman"/>
        <family val="1"/>
      </rPr>
      <t xml:space="preserve">, Nguyen, Ngoc Bien , </t>
    </r>
    <r>
      <rPr>
        <b/>
        <sz val="13"/>
        <color rgb="FF000000"/>
        <rFont val="Times New Roman"/>
        <family val="1"/>
      </rPr>
      <t>Phạm Đức Thọ</t>
    </r>
    <r>
      <rPr>
        <sz val="13"/>
        <color rgb="FF000000"/>
        <rFont val="Times New Roman"/>
        <family val="1"/>
      </rPr>
      <t xml:space="preserve">, Vu, Minh Ngoc , </t>
    </r>
    <r>
      <rPr>
        <b/>
        <sz val="13"/>
        <color rgb="FF000000"/>
        <rFont val="Times New Roman"/>
        <family val="1"/>
      </rPr>
      <t>Đỗ Ngọc Anh</t>
    </r>
    <r>
      <rPr>
        <sz val="13"/>
        <color rgb="FF000000"/>
        <rFont val="Times New Roman"/>
        <family val="1"/>
      </rPr>
      <t>, Nguyen, Sy Tuan , Tran, Nam Hung , Nguyen, Thi Thu Nga</t>
    </r>
  </si>
  <si>
    <t>Using solid carriers impregnated with ammonium ionic liquids for platinum(IV) recovery from chloride solutions</t>
  </si>
  <si>
    <r>
      <t>Thuy Thi Le Bui</t>
    </r>
    <r>
      <rPr>
        <sz val="13"/>
        <color rgb="FF000000"/>
        <rFont val="Times New Roman"/>
        <family val="1"/>
      </rPr>
      <t>, Ha Thi Ngoc Uong, Duy Khac Nguyen, Dung Thi Kim Hoang, and Giang Vo-Thanh</t>
    </r>
  </si>
  <si>
    <t>Korean Journal of Chemical Engineering</t>
  </si>
  <si>
    <t xml:space="preserve">Crustal structure across the extinct mid‐ocean ridge in South China Sea from OBS receiver functions: insights into the spreading rate and magma supply prior to the ridge cessation </t>
  </si>
  <si>
    <r>
      <rPr>
        <b/>
        <sz val="13"/>
        <rFont val="Times New Roman"/>
        <family val="1"/>
      </rPr>
      <t>Tran Danh Hung,</t>
    </r>
    <r>
      <rPr>
        <sz val="13"/>
        <rFont val="Times New Roman"/>
        <family val="1"/>
      </rPr>
      <t xml:space="preserve"> Ting Yang, Ba Manh Le, Youqiang Yu, Mei Xue, Baohua Liu, Chenguang Liu, Jian Wang, Mohan Pan, Phan Thien Huong, Fang Liu</t>
    </r>
  </si>
  <si>
    <t>Geophysical Research Letters</t>
  </si>
  <si>
    <t xml:space="preserve">DK </t>
  </si>
  <si>
    <t>A review of social license to operate in Southeast Asian mining</t>
  </si>
  <si>
    <t>Nga Nguyen</t>
  </si>
  <si>
    <t>The Extractive Industries and Society</t>
  </si>
  <si>
    <t>KT</t>
  </si>
  <si>
    <t>Determinants of Accountants’ Loyalty Underlying Investment Management: Evidence from FDI Firms in Thanglong Industrial Park</t>
  </si>
  <si>
    <r>
      <t xml:space="preserve">Nguyễn Đăng Huy, Hà Sơn Tùng, Trần Mạnh Linh, </t>
    </r>
    <r>
      <rPr>
        <b/>
        <sz val="13"/>
        <color rgb="FF000000"/>
        <rFont val="Times New Roman"/>
        <family val="1"/>
      </rPr>
      <t>Nguyễn Đức Thắng,</t>
    </r>
    <r>
      <rPr>
        <sz val="13"/>
        <color rgb="FF000000"/>
        <rFont val="Times New Roman"/>
        <family val="1"/>
      </rPr>
      <t xml:space="preserve"> Nguyễn Thị Xuân Hồng, Nguyễn Diệu Linh, Đỗ Đức Tài</t>
    </r>
  </si>
  <si>
    <t>The Journal of Asian Finance, Economics and Business</t>
  </si>
  <si>
    <t>Effective capacity building by empowerment teaching in the field of occupational safety and health management in mining</t>
  </si>
  <si>
    <r>
      <t xml:space="preserve">Juergen Kretschmann, Marcus Plien, </t>
    </r>
    <r>
      <rPr>
        <b/>
        <sz val="13"/>
        <color rgb="FF000000"/>
        <rFont val="Times New Roman"/>
        <family val="1"/>
      </rPr>
      <t>Thi Hoai Nga Nguyen,</t>
    </r>
    <r>
      <rPr>
        <sz val="13"/>
        <color rgb="FF000000"/>
        <rFont val="Times New Roman"/>
        <family val="1"/>
      </rPr>
      <t xml:space="preserve"> Marat Rudakov</t>
    </r>
  </si>
  <si>
    <t>Research areas in post-mining – Experiences from German Hard Coal Mining</t>
  </si>
  <si>
    <r>
      <t xml:space="preserve">Juergen Kretschmann, </t>
    </r>
    <r>
      <rPr>
        <b/>
        <sz val="13"/>
        <color rgb="FF000000"/>
        <rFont val="Times New Roman"/>
        <family val="1"/>
      </rPr>
      <t>Nga Nguyen</t>
    </r>
  </si>
  <si>
    <t>A note on the boundary behaviour of the squeezing function and fridman invariant</t>
  </si>
  <si>
    <r>
      <t xml:space="preserve">Hyeseon Kim, Anh Duc Mai, </t>
    </r>
    <r>
      <rPr>
        <b/>
        <sz val="13"/>
        <color rgb="FF000000"/>
        <rFont val="Times New Roman"/>
        <family val="1"/>
      </rPr>
      <t>Thi Lan Huong Nguyen</t>
    </r>
    <r>
      <rPr>
        <sz val="13"/>
        <color rgb="FF000000"/>
        <rFont val="Times New Roman"/>
        <family val="1"/>
      </rPr>
      <t>, and Van Thu Ninh</t>
    </r>
  </si>
  <si>
    <t>Bulletin of the Korean Mathematical Scociety</t>
  </si>
  <si>
    <r>
      <t>A simple approach for controlling the morphology of g-C</t>
    </r>
    <r>
      <rPr>
        <vertAlign val="subscript"/>
        <sz val="13"/>
        <color rgb="FF000000"/>
        <rFont val="Times New Roman"/>
        <family val="1"/>
      </rPr>
      <t>3</t>
    </r>
    <r>
      <rPr>
        <sz val="13"/>
        <color rgb="FF000000"/>
        <rFont val="Times New Roman"/>
        <family val="1"/>
      </rPr>
      <t>N</t>
    </r>
    <r>
      <rPr>
        <vertAlign val="subscript"/>
        <sz val="13"/>
        <color rgb="FF000000"/>
        <rFont val="Times New Roman"/>
        <family val="1"/>
      </rPr>
      <t>4</t>
    </r>
    <r>
      <rPr>
        <sz val="13"/>
        <color rgb="FF000000"/>
        <rFont val="Times New Roman"/>
        <family val="1"/>
      </rPr>
      <t> nanosheets with enhanced photocatalytic properties </t>
    </r>
  </si>
  <si>
    <r>
      <t xml:space="preserve">Pham Hoai Linh , Pham Do Chung , Nguyen Van Khien, Le Thi Mai Oanh, Vu Thi Thu, Ta Ngoc Bach,Lam Thi Hang, </t>
    </r>
    <r>
      <rPr>
        <b/>
        <sz val="13"/>
        <color rgb="FF000000"/>
        <rFont val="Times New Roman"/>
        <family val="1"/>
      </rPr>
      <t>Nguyen Manh Hung</t>
    </r>
    <r>
      <rPr>
        <sz val="13"/>
        <color rgb="FF000000"/>
        <rFont val="Times New Roman"/>
        <family val="1"/>
      </rPr>
      <t>, Vu Dinh Lam  </t>
    </r>
  </si>
  <si>
    <t>Diamond &amp; Related Materials</t>
  </si>
  <si>
    <t>Broadband microwave coding metamaterial absorbers</t>
  </si>
  <si>
    <r>
      <t>Manh Cuong Tran, Van Hai Pham, Tuan Hung Ho, Thi Thuy Nguyen, Hoang Tung Do, Xuan Khuyen Bui,Son Tung Bui, </t>
    </r>
    <r>
      <rPr>
        <b/>
        <sz val="13"/>
        <color rgb="FF000000"/>
        <rFont val="Times New Roman"/>
        <family val="1"/>
      </rPr>
      <t>Dac Tuyen Le</t>
    </r>
    <r>
      <rPr>
        <sz val="13"/>
        <color rgb="FF000000"/>
        <rFont val="Times New Roman"/>
        <family val="1"/>
      </rPr>
      <t>, The Linh Pham &amp; Dinh Lam Vu </t>
    </r>
  </si>
  <si>
    <t>Nature: Scientific Reports</t>
  </si>
  <si>
    <t>Development, Characterization and In Vitro Evaluation of Paclitaxel and Anastrozole Co-Loaded Liposome </t>
  </si>
  <si>
    <r>
      <t>Minh Thanh Vu, Dinh Tien Dung Nguyen, Ngoc Hoi Nguyen, Van Thu Le, The Nam Dao, Thi Huong Nguyen, </t>
    </r>
    <r>
      <rPr>
        <b/>
        <sz val="13"/>
        <color rgb="FF000000"/>
        <rFont val="Times New Roman"/>
        <family val="1"/>
      </rPr>
      <t>Tien Dung Cong</t>
    </r>
    <r>
      <rPr>
        <sz val="13"/>
        <color rgb="FF000000"/>
        <rFont val="Times New Roman"/>
        <family val="1"/>
      </rPr>
      <t>, Truc Le-Buu Pham, Tri Duc Lam and Ngoc Thuy Trang Le </t>
    </r>
  </si>
  <si>
    <t>Processes</t>
  </si>
  <si>
    <t xml:space="preserve">Effect of heating time on structural, morphology, optical and photocatalytic 
properties of g-C3N4 nanosheets  </t>
  </si>
  <si>
    <r>
      <t>Nguyen Manh Hung</t>
    </r>
    <r>
      <rPr>
        <sz val="13"/>
        <color rgb="FF000000"/>
        <rFont val="Times New Roman"/>
        <family val="1"/>
      </rPr>
      <t>, Le Thi Mai Oanh,Lam Thi Hang, Pham Do Chung, Pham ThiDuyen, </t>
    </r>
    <r>
      <rPr>
        <b/>
        <sz val="13"/>
        <color rgb="FF000000"/>
        <rFont val="Times New Roman"/>
        <family val="1"/>
      </rPr>
      <t>Dao Viet Thang</t>
    </r>
    <r>
      <rPr>
        <sz val="13"/>
        <color rgb="FF000000"/>
        <rFont val="Times New Roman"/>
        <family val="1"/>
      </rPr>
      <t> and Nguyen Van Minh  </t>
    </r>
  </si>
  <si>
    <t>Chinese Physics B</t>
  </si>
  <si>
    <t>Enhanced optical properties  ZnO nanorods decorated with gold nanoparticles for self cleaning surface enhanced Raman applications </t>
  </si>
  <si>
    <r>
      <t xml:space="preserve">Quoc Khoa Doan,Manh Hong Nguyen, Cong Doanh Sai, Van Thanh Pham, Hong Hanh Mai, Nguyen Hai Pham,Thanh Cong Bach, Viet Tuyen Nguyen, Trong Tam Nguyen, Khac Hieu Ho, </t>
    </r>
    <r>
      <rPr>
        <b/>
        <sz val="13"/>
        <color rgb="FF000000"/>
        <rFont val="Times New Roman"/>
        <family val="1"/>
      </rPr>
      <t xml:space="preserve">Thi Ha Tran </t>
    </r>
  </si>
  <si>
    <r>
      <t>Le Thi Mai Oanh, </t>
    </r>
    <r>
      <rPr>
        <b/>
        <sz val="13"/>
        <color rgb="FF000000"/>
        <rFont val="Times New Roman"/>
        <family val="1"/>
      </rPr>
      <t>DaoViet Thang, </t>
    </r>
    <r>
      <rPr>
        <sz val="13"/>
        <color rgb="FF000000"/>
        <rFont val="Times New Roman"/>
        <family val="1"/>
      </rPr>
      <t>Do Danh Bich, Pham Do Chung, </t>
    </r>
    <r>
      <rPr>
        <b/>
        <sz val="13"/>
        <color rgb="FF000000"/>
        <rFont val="Times New Roman"/>
        <family val="1"/>
      </rPr>
      <t>Nguyen Manh</t>
    </r>
    <r>
      <rPr>
        <sz val="13"/>
        <color rgb="FF000000"/>
        <rFont val="Times New Roman"/>
        <family val="1"/>
      </rPr>
      <t> </t>
    </r>
    <r>
      <rPr>
        <b/>
        <sz val="13"/>
        <color rgb="FF000000"/>
        <rFont val="Times New Roman"/>
        <family val="1"/>
      </rPr>
      <t>Hung, </t>
    </r>
    <r>
      <rPr>
        <sz val="13"/>
        <color rgb="FF000000"/>
        <rFont val="Times New Roman"/>
        <family val="1"/>
      </rPr>
      <t>Nguyen Van Quang, and Nguyen Van Minh</t>
    </r>
  </si>
  <si>
    <t>Ceramics International</t>
  </si>
  <si>
    <r>
      <t>Fe-doped g-C</t>
    </r>
    <r>
      <rPr>
        <vertAlign val="subscript"/>
        <sz val="13"/>
        <color rgb="FF000000"/>
        <rFont val="Times New Roman"/>
        <family val="1"/>
      </rPr>
      <t>3</t>
    </r>
    <r>
      <rPr>
        <sz val="13"/>
        <color rgb="FF000000"/>
        <rFont val="Times New Roman"/>
        <family val="1"/>
      </rPr>
      <t>N</t>
    </r>
    <r>
      <rPr>
        <vertAlign val="subscript"/>
        <sz val="13"/>
        <color rgb="FF000000"/>
        <rFont val="Times New Roman"/>
        <family val="1"/>
      </rPr>
      <t>4</t>
    </r>
    <r>
      <rPr>
        <sz val="13"/>
        <color rgb="FF000000"/>
        <rFont val="Times New Roman"/>
        <family val="1"/>
      </rPr>
      <t>: high-performance photocatalysts in Rhodamine B decomposition </t>
    </r>
  </si>
  <si>
    <r>
      <t>Minh Nguyen Van, Oanh Le Thi Mai, Chung Pham Do, Hang Lam Thi, Cuong Pham Manh, </t>
    </r>
    <r>
      <rPr>
        <b/>
        <sz val="13"/>
        <color rgb="FF000000"/>
        <rFont val="Times New Roman"/>
        <family val="1"/>
      </rPr>
      <t>Hung Nguyen Manh</t>
    </r>
    <r>
      <rPr>
        <sz val="13"/>
        <color rgb="FF000000"/>
        <rFont val="Times New Roman"/>
        <family val="1"/>
      </rPr>
      <t>, Duyen Pham Thi, Bich Do Danh</t>
    </r>
  </si>
  <si>
    <t xml:space="preserve">Polymers </t>
  </si>
  <si>
    <t>Iridoids and cycloartane saponins from mussaenda pilosissima valeton and their inhibitory NO production in BV2 cells</t>
  </si>
  <si>
    <r>
      <t>Vu Kim Thu</t>
    </r>
    <r>
      <rPr>
        <sz val="13"/>
        <color rgb="FF000000"/>
        <rFont val="Times New Roman"/>
        <family val="1"/>
      </rPr>
      <t xml:space="preserve">, Nguyen Xuan Bach, </t>
    </r>
    <r>
      <rPr>
        <b/>
        <sz val="13"/>
        <color rgb="FF000000"/>
        <rFont val="Times New Roman"/>
        <family val="1"/>
      </rPr>
      <t>Cong Tien Dung</t>
    </r>
    <r>
      <rPr>
        <sz val="13"/>
        <color rgb="FF000000"/>
        <rFont val="Times New Roman"/>
        <family val="1"/>
      </rPr>
      <t>, Nguyen The Cuong, Tran Hong Quang, Youn-Chul Kim, Hyuncheol Oh &amp; Phan Van Kiem</t>
    </r>
  </si>
  <si>
    <t>Natural Product Research</t>
  </si>
  <si>
    <t>New finite-time stability analysis of singular fractional differential equations with time-varying delay</t>
  </si>
  <si>
    <r>
      <t xml:space="preserve">NT Thanh, </t>
    </r>
    <r>
      <rPr>
        <sz val="13"/>
        <color rgb="FF000000"/>
        <rFont val="Times New Roman"/>
        <family val="1"/>
      </rPr>
      <t>VN Phat, P Niamsup</t>
    </r>
  </si>
  <si>
    <t>Fractional Calculus and Applied Analysis</t>
  </si>
  <si>
    <t>Protein tyrosine phosphatase 1B inhibitory triterpene glycosides from Mussaenda pilosissima Valeton</t>
  </si>
  <si>
    <r>
      <t>Vu Kim Thu,</t>
    </r>
    <r>
      <rPr>
        <sz val="13"/>
        <color rgb="FF000000"/>
        <rFont val="Times New Roman"/>
        <family val="1"/>
      </rPr>
      <t xml:space="preserve"> Nguyen Xuan Bach, </t>
    </r>
    <r>
      <rPr>
        <b/>
        <sz val="13"/>
        <color rgb="FF000000"/>
        <rFont val="Times New Roman"/>
        <family val="1"/>
      </rPr>
      <t>Nguyen Thi Thu Hien</t>
    </r>
    <r>
      <rPr>
        <sz val="13"/>
        <color rgb="FF000000"/>
        <rFont val="Times New Roman"/>
        <family val="1"/>
      </rPr>
      <t>, Hua Thi Son, Tran Hong Quang, Youn-Chul Kim, Hyuncheol Oh, Phan Van Kiem</t>
    </r>
  </si>
  <si>
    <t>Resonance tuning effect using nanoparticle cluster configuration in the infrared regime  </t>
  </si>
  <si>
    <r>
      <t>Manh Cuong Tran, Van Hai Pham, </t>
    </r>
    <r>
      <rPr>
        <b/>
        <sz val="13"/>
        <color rgb="FF000000"/>
        <rFont val="Times New Roman"/>
        <family val="1"/>
      </rPr>
      <t xml:space="preserve">Dac Tuyen Le, </t>
    </r>
    <r>
      <rPr>
        <sz val="13"/>
        <color rgb="FF000000"/>
        <rFont val="Times New Roman"/>
        <family val="1"/>
      </rPr>
      <t>Dinh Lam Vu, Huy Hoang Luc </t>
    </r>
  </si>
  <si>
    <t>Journal of Optics</t>
  </si>
  <si>
    <t xml:space="preserve">Structural and multiferroic properties of (Sm, Mn) co-doped BiFeO3 materials  
</t>
  </si>
  <si>
    <r>
      <t>Dao Viet Thang, Nguyen Manh Hung</t>
    </r>
    <r>
      <rPr>
        <sz val="13"/>
        <color rgb="FF000000"/>
        <rFont val="Times New Roman"/>
        <family val="1"/>
      </rPr>
      <t>, Nguyen Cao Khang, and Le Thi Mai Oanh</t>
    </r>
  </si>
  <si>
    <t>Structural, Optical, Ferroelectric and Ferromagnetic Properties of Bi1-xGdxFeO3 Materials  </t>
  </si>
  <si>
    <r>
      <t>DAO VIET THANG</t>
    </r>
    <r>
      <rPr>
        <sz val="13"/>
        <color rgb="FF000000"/>
        <rFont val="Times New Roman"/>
        <family val="1"/>
      </rPr>
      <t xml:space="preserve">, VAN QUANG NGUYEN, </t>
    </r>
    <r>
      <rPr>
        <b/>
        <sz val="13"/>
        <color rgb="FF000000"/>
        <rFont val="Times New Roman"/>
        <family val="1"/>
      </rPr>
      <t xml:space="preserve">NGUYEN MANH HUNG, </t>
    </r>
    <r>
      <rPr>
        <sz val="13"/>
        <color rgb="FF000000"/>
        <rFont val="Times New Roman"/>
        <family val="1"/>
      </rPr>
      <t xml:space="preserve"> LE THI MAI OANH, NGUYEN CAO KHANG, BUI DINH TU, DU THI XUAN THAO, and NGUYEN VAN MINH</t>
    </r>
  </si>
  <si>
    <t>Journal of Electronics Materials</t>
  </si>
  <si>
    <r>
      <t>Synthesis Fe</t>
    </r>
    <r>
      <rPr>
        <vertAlign val="subscript"/>
        <sz val="13"/>
        <color rgb="FF000000"/>
        <rFont val="Times New Roman"/>
        <family val="1"/>
      </rPr>
      <t>3</t>
    </r>
    <r>
      <rPr>
        <sz val="13"/>
        <color rgb="FF000000"/>
        <rFont val="Times New Roman"/>
        <family val="1"/>
      </rPr>
      <t>O</t>
    </r>
    <r>
      <rPr>
        <vertAlign val="subscript"/>
        <sz val="13"/>
        <color rgb="FF000000"/>
        <rFont val="Times New Roman"/>
        <family val="1"/>
      </rPr>
      <t>4</t>
    </r>
    <r>
      <rPr>
        <sz val="13"/>
        <color rgb="FF000000"/>
        <rFont val="Times New Roman"/>
        <family val="1"/>
      </rPr>
      <t>/Talc nanocomposite by coprecipition-ultrasonication method and advances in hexavalent chromium removal from aqueous solution </t>
    </r>
  </si>
  <si>
    <r>
      <t>Nguyen Thi Huong, Nguyen Ngoc Son, Vo Hoang Phuong, </t>
    </r>
    <r>
      <rPr>
        <b/>
        <sz val="13"/>
        <color rgb="FF000000"/>
        <rFont val="Times New Roman"/>
        <family val="1"/>
      </rPr>
      <t>Cong Tien Dung</t>
    </r>
    <r>
      <rPr>
        <sz val="13"/>
        <color rgb="FF000000"/>
        <rFont val="Times New Roman"/>
        <family val="1"/>
      </rPr>
      <t>, Pham Thi Mai Huong, Le Thanh Son </t>
    </r>
  </si>
  <si>
    <t>Adsorption Science and Technology</t>
  </si>
  <si>
    <t>Synthesis of ZnO/Au nanorods for self cleaning applications</t>
  </si>
  <si>
    <t>Thi Ha Tran, Thi HuyenTrang Nguyen, Manh Hong Nguyen, Nguyen Hai Pham, An Bang Ngac, Hong Hanh Mai, Van Thanh Pham, Thanh Binh Nguyen, Khac Hieu Ho, Trong Tam Nguyen, Viet Tuyen Nguyen</t>
  </si>
  <si>
    <t>Journal of Nanoscience and Nanotechnology</t>
  </si>
  <si>
    <t xml:space="preserve">Wafer-level fabrication of individual solid-state nanopores for sensing single DNAs  </t>
  </si>
  <si>
    <r>
      <t xml:space="preserve">Hithesh K Gatty, </t>
    </r>
    <r>
      <rPr>
        <b/>
        <sz val="13"/>
        <color rgb="FF000000"/>
        <rFont val="Times New Roman"/>
        <family val="1"/>
      </rPr>
      <t>Nguyen Xuan Chung</t>
    </r>
    <r>
      <rPr>
        <sz val="13"/>
        <color rgb="FF000000"/>
        <rFont val="Times New Roman"/>
        <family val="1"/>
      </rPr>
      <t>, Miao Zhang, Ilya Sychugov and Jan Linnros</t>
    </r>
  </si>
  <si>
    <t>Nanotechnology</t>
  </si>
  <si>
    <t>A tree-based intelligence ensemble approach for spatialprediction of potential groundwater</t>
  </si>
  <si>
    <r>
      <t xml:space="preserve">Mohammadtaghi Avand, Saeid Janizadeh, Dieu Tien BuiViet Hoa Pham Phuong Thao T. Ngo </t>
    </r>
    <r>
      <rPr>
        <b/>
        <sz val="13"/>
        <color rgb="FF000000"/>
        <rFont val="Times New Roman"/>
        <family val="1"/>
      </rPr>
      <t>Viet-Ha Nhu</t>
    </r>
  </si>
  <si>
    <t>KHKTDC</t>
  </si>
  <si>
    <t xml:space="preserve">An advanced meta‑learner based on artificial electric field algorithm optimized stacking ensemble techniques for enhancing prediction accuracy of soil shear strength
</t>
  </si>
  <si>
    <r>
      <rPr>
        <sz val="13"/>
        <color rgb="FF000000"/>
        <rFont val="Times New Roman"/>
        <family val="1"/>
      </rPr>
      <t>Minh‑Tu Cao Nhat‑Duc Hoang,</t>
    </r>
    <r>
      <rPr>
        <b/>
        <sz val="13"/>
        <color rgb="FF000000"/>
        <rFont val="Times New Roman"/>
        <family val="1"/>
      </rPr>
      <t xml:space="preserve"> Viet Ha Nhu</t>
    </r>
    <r>
      <rPr>
        <sz val="13"/>
        <color rgb="FF000000"/>
        <rFont val="Times New Roman"/>
        <family val="1"/>
      </rPr>
      <t>, Dieu Tien Bui</t>
    </r>
    <r>
      <rPr>
        <b/>
        <sz val="13"/>
        <color rgb="FF000000"/>
        <rFont val="Times New Roman"/>
        <family val="1"/>
      </rPr>
      <t xml:space="preserve">
</t>
    </r>
  </si>
  <si>
    <t>An Analytical Model For Residual Stress Prediction In Rebound Deformation Of The Foundation Pit</t>
  </si>
  <si>
    <r>
      <t xml:space="preserve">Do Minh Ngoc, </t>
    </r>
    <r>
      <rPr>
        <b/>
        <sz val="13"/>
        <color rgb="FF000000"/>
        <rFont val="Times New Roman"/>
        <family val="1"/>
      </rPr>
      <t>Nguyen Thi Nu</t>
    </r>
    <r>
      <rPr>
        <sz val="13"/>
        <color rgb="FF000000"/>
        <rFont val="Times New Roman"/>
        <family val="1"/>
      </rPr>
      <t>, Do Minh Tinh, Bui Van Loi, and Ngo Thi Thanh Huong</t>
    </r>
  </si>
  <si>
    <t>Journal of Applied Science and Engineering</t>
  </si>
  <si>
    <t>An Experimental Study on Unconfined Compressive Strength of Soft Soil-Cement Mixtures with or without GGBFS in the Coastal Area of Vietnam</t>
  </si>
  <si>
    <t>Bui Truong Son, Nguyen Thi Nu, Nguyen Thanh Duong</t>
  </si>
  <si>
    <t>Advances in Civil Engineering</t>
  </si>
  <si>
    <t>Archean to paleoproterozoic crustal evolution in the Phan Si Pan zone, Northwest Vietnam: evidence from the U-Pb geochronology and Sr-Nd-Hf isotopic geochemistry</t>
  </si>
  <si>
    <r>
      <t xml:space="preserve">Pham Trung Hieu </t>
    </r>
    <r>
      <rPr>
        <vertAlign val="superscript"/>
        <sz val="13"/>
        <color rgb="FF000000"/>
        <rFont val="Times New Roman"/>
        <family val="1"/>
      </rPr>
      <t xml:space="preserve">, </t>
    </r>
    <r>
      <rPr>
        <sz val="13"/>
        <color rgb="FF000000"/>
        <rFont val="Times New Roman"/>
        <family val="1"/>
      </rPr>
      <t xml:space="preserve">Wang Xiao Lei , Pham Minh, Nguyen Thi Bich Thuy, Le Duc Phuc, </t>
    </r>
    <r>
      <rPr>
        <b/>
        <sz val="13"/>
        <color rgb="FF000000"/>
        <rFont val="Times New Roman"/>
        <family val="1"/>
      </rPr>
      <t>Nguyen Dinh Luyen</t>
    </r>
  </si>
  <si>
    <t>Consolidation characteristics of artificially structured kaolin-bentonite mixtures with different pore fluids</t>
  </si>
  <si>
    <r>
      <t>Nguyen Thanh Duong</t>
    </r>
    <r>
      <rPr>
        <sz val="13"/>
        <color rgb="FF000000"/>
        <rFont val="Times New Roman"/>
        <family val="1"/>
      </rPr>
      <t>, Duong Van Hao</t>
    </r>
  </si>
  <si>
    <t>Early Paleozoic magmatism in northern Kontum Massif, Central Vietnam: Insights into tectonic evolution of the eastern Indochina Block.</t>
  </si>
  <si>
    <r>
      <t xml:space="preserve">Wei Jiang, Jin–Hai Yu, Xiaolei Wang, W.L. Griffin, TrungHieu Pham, </t>
    </r>
    <r>
      <rPr>
        <b/>
        <sz val="13"/>
        <color rgb="FF242021"/>
        <rFont val="Times New Roman"/>
        <family val="1"/>
      </rPr>
      <t>Dinh Luyen Nguyen</t>
    </r>
    <r>
      <rPr>
        <sz val="13"/>
        <color rgb="FF242021"/>
        <rFont val="Times New Roman"/>
        <family val="1"/>
      </rPr>
      <t>, Fangqian Wang</t>
    </r>
  </si>
  <si>
    <t>Effectiveness assessment of Keras based deep learning with different robust optimization algorithms for shallow landslide susceptibility mapping at tropical area</t>
  </si>
  <si>
    <r>
      <t xml:space="preserve">Nhu Viet Ha, Hoang Nhat Duc, Hieu Nguyen, Phuong Thao Thi Ngo, </t>
    </r>
    <r>
      <rPr>
        <b/>
        <sz val="13"/>
        <color rgb="FF000000"/>
        <rFont val="Times New Roman"/>
        <family val="1"/>
      </rPr>
      <t>Tinh Thanh Bui</t>
    </r>
    <r>
      <rPr>
        <sz val="13"/>
        <color rgb="FF000000"/>
        <rFont val="Times New Roman"/>
        <family val="1"/>
      </rPr>
      <t>, Pham Viet Hoa, Pijush Samui, Dieu Tien Bui</t>
    </r>
  </si>
  <si>
    <t>Holocene evolution of the Chan May coastal embayment, central Vietnam: Changing coastal dynamics associated with decreasing rates of progradation possibly forced by late-Holocene sea-level changes</t>
  </si>
  <si>
    <r>
      <t xml:space="preserve">Gouramanis C., Switzer A.D, Bristow C.S., Pham D.T., Mauz B., </t>
    </r>
    <r>
      <rPr>
        <b/>
        <sz val="13"/>
        <color rgb="FF000000"/>
        <rFont val="Times New Roman"/>
        <family val="1"/>
      </rPr>
      <t>Hoang Q. D</t>
    </r>
    <r>
      <rPr>
        <sz val="13"/>
        <color rgb="FF000000"/>
        <rFont val="Times New Roman"/>
        <family val="1"/>
      </rPr>
      <t xml:space="preserve">., Lam D. D., Lee, Y.S., Soria J.L.A., Pile J., </t>
    </r>
    <r>
      <rPr>
        <b/>
        <sz val="13"/>
        <color rgb="FF000000"/>
        <rFont val="Times New Roman"/>
        <family val="1"/>
      </rPr>
      <t>Chi N.T.K.,</t>
    </r>
    <r>
      <rPr>
        <sz val="13"/>
        <color rgb="FF000000"/>
        <rFont val="Times New Roman"/>
        <family val="1"/>
      </rPr>
      <t xml:space="preserve"> </t>
    </r>
    <r>
      <rPr>
        <b/>
        <sz val="13"/>
        <color rgb="FF000000"/>
        <rFont val="Times New Roman"/>
        <family val="1"/>
      </rPr>
      <t>Nghiem, D</t>
    </r>
    <r>
      <rPr>
        <sz val="13"/>
        <color rgb="FF000000"/>
        <rFont val="Times New Roman"/>
        <family val="1"/>
      </rPr>
      <t>., Sloss, C</t>
    </r>
  </si>
  <si>
    <t>Geomorphology</t>
  </si>
  <si>
    <r>
      <t xml:space="preserve">Bùi Trường Sơn, Phạm Dức Thọ, </t>
    </r>
    <r>
      <rPr>
        <sz val="13"/>
        <color rgb="FF000000"/>
        <rFont val="Times New Roman"/>
        <family val="1"/>
      </rPr>
      <t>Trần Thế Truyền,</t>
    </r>
    <r>
      <rPr>
        <b/>
        <sz val="13"/>
        <color rgb="FF000000"/>
        <rFont val="Times New Roman"/>
        <family val="1"/>
      </rPr>
      <t xml:space="preserve"> Nguyễn Thị Nụ, </t>
    </r>
    <r>
      <rPr>
        <sz val="13"/>
        <color rgb="FF000000"/>
        <rFont val="Times New Roman"/>
        <family val="1"/>
      </rPr>
      <t>Vu Minh Ngoc</t>
    </r>
  </si>
  <si>
    <t>Mine water hydrogeochemistry of abandoned coal mines in the outcropped Carboniferous formations, Ruhr Area, Germany</t>
  </si>
  <si>
    <r>
      <t>Tuan Quang Tran</t>
    </r>
    <r>
      <rPr>
        <sz val="13"/>
        <color rgb="FF242021"/>
        <rFont val="Times New Roman"/>
        <family val="1"/>
      </rPr>
      <t>· Andre Banning· Frank Wisotzky· Stefan Wohnlich</t>
    </r>
  </si>
  <si>
    <t>Mineralogy and geochemistry of peridotites and chromitites in the Jijal Complex ophiolite along the Main Mantle Thrust (MMT or Indus Suture Zone) North Pakistan</t>
  </si>
  <si>
    <r>
      <t xml:space="preserve">Zaheen Ullah, Jian-Wei Li, Paul T. Robinson, Wei-Wei Wu, Asad Khan, </t>
    </r>
    <r>
      <rPr>
        <b/>
        <sz val="13"/>
        <color rgb="FF000000"/>
        <rFont val="Times New Roman"/>
        <family val="1"/>
      </rPr>
      <t>Ngo Xuan Dac</t>
    </r>
    <r>
      <rPr>
        <sz val="13"/>
        <color rgb="FF000000"/>
        <rFont val="Times New Roman"/>
        <family val="1"/>
      </rPr>
      <t>, Munir Mohammed Abdalla Adam</t>
    </r>
  </si>
  <si>
    <t>Natural radionuclides and assessment of radiological hazards in MuongHum, Lao Cai, Vietnam</t>
  </si>
  <si>
    <r>
      <t>Nguyen Thanh Duong</t>
    </r>
    <r>
      <rPr>
        <sz val="13"/>
        <color rgb="FF000000"/>
        <rFont val="Times New Roman"/>
        <family val="1"/>
      </rPr>
      <t>, Duong Van Hao, Van Loat Bui, Duc Thang Duong, Trong Trinh Phan, Hoan Le Xuan)</t>
    </r>
  </si>
  <si>
    <t>Chemosphere</t>
  </si>
  <si>
    <t>Origin of groundwater in Hanoi, Vietnam, revealed by environmental isotopes</t>
  </si>
  <si>
    <r>
      <t xml:space="preserve">Hung Vu V., </t>
    </r>
    <r>
      <rPr>
        <sz val="13"/>
        <color rgb="FF000000"/>
        <rFont val="Times New Roman"/>
        <family val="1"/>
      </rPr>
      <t>Broder J. Merkel, Stephan M. Weise)</t>
    </r>
  </si>
  <si>
    <t>Isotopes in Environmental and Health Studies</t>
  </si>
  <si>
    <t>Petrogenesis of scapolite-rich gabbro from the alkaline Cho Don complex in north-eastern Vietnam- mineralogical and geochemical implications</t>
  </si>
  <si>
    <r>
      <t>Magdalena Duma</t>
    </r>
    <r>
      <rPr>
        <sz val="13"/>
        <color rgb="FF242021"/>
        <rFont val="Times New Roman"/>
        <family val="1"/>
      </rPr>
      <t>ń</t>
    </r>
    <r>
      <rPr>
        <sz val="13"/>
        <rFont val="Times New Roman"/>
        <family val="1"/>
      </rPr>
      <t>ska-S</t>
    </r>
    <r>
      <rPr>
        <sz val="13"/>
        <color rgb="FF242021"/>
        <rFont val="Times New Roman"/>
        <family val="1"/>
      </rPr>
      <t>ł</t>
    </r>
    <r>
      <rPr>
        <sz val="13"/>
        <rFont val="Times New Roman"/>
        <family val="1"/>
      </rPr>
      <t xml:space="preserve">owik, Tomasz Powolny, </t>
    </r>
    <r>
      <rPr>
        <b/>
        <sz val="13"/>
        <rFont val="Times New Roman"/>
        <family val="1"/>
      </rPr>
      <t>Giang Nguyen Khac</t>
    </r>
    <r>
      <rPr>
        <sz val="13"/>
        <rFont val="Times New Roman"/>
        <family val="1"/>
      </rPr>
      <t>, Wiesław Heflik, Magdalena Sikorska-Jaworowska</t>
    </r>
  </si>
  <si>
    <t>Polymetallic Nodules Resource Estimation in the Suoi Thau-Sang Than Area, Northeastern Vietnam</t>
  </si>
  <si>
    <r>
      <t xml:space="preserve">Khuong THE HUNG, Pham NHU SANG, Nguyen PHUONG, Nguyen, TIEN DUNG, Bui HOANG BAC, Nguyen QUOC PHI, </t>
    </r>
    <r>
      <rPr>
        <sz val="13"/>
        <color rgb="FF000000"/>
        <rFont val="Times New Roman"/>
        <family val="1"/>
      </rPr>
      <t>Bui VIET SANG</t>
    </r>
  </si>
  <si>
    <t>Research on Horizontal Coefficient of Consolidation of Vietnam’s Soft Soil</t>
  </si>
  <si>
    <r>
      <t xml:space="preserve">Nguyễn Thị Nụ, Bùi Trường Sơn </t>
    </r>
    <r>
      <rPr>
        <sz val="13"/>
        <color rgb="FF000000"/>
        <rFont val="Times New Roman"/>
        <family val="1"/>
      </rPr>
      <t>and Do Minh Ngoc</t>
    </r>
  </si>
  <si>
    <t>Two episodes of REEs mineralization at the Sin Quyen IOCG deposit, NW Vietnam</t>
  </si>
  <si>
    <r>
      <t>Ngo Xuan Dac</t>
    </r>
    <r>
      <rPr>
        <sz val="13"/>
        <color rgb="FF000000"/>
        <rFont val="Times New Roman"/>
        <family val="1"/>
      </rPr>
      <t xml:space="preserve">, Xin-Fu Zhao, </t>
    </r>
    <r>
      <rPr>
        <b/>
        <sz val="13"/>
        <color rgb="FF000000"/>
        <rFont val="Times New Roman"/>
        <family val="1"/>
      </rPr>
      <t>Thanh Hai Tran</t>
    </r>
    <r>
      <rPr>
        <sz val="13"/>
        <color rgb="FF000000"/>
        <rFont val="Times New Roman"/>
        <family val="1"/>
      </rPr>
      <t>, Xiao-Dong Deng, Jian-Wei Li</t>
    </r>
  </si>
  <si>
    <t>Ore Geology Reviews</t>
  </si>
  <si>
    <t>The origin of the serpentinite enclaves in metacarbonates of the Sa Nghia area in the Kon Tum Massif, Central Vietnam</t>
  </si>
  <si>
    <r>
      <t xml:space="preserve">Smoliński, Wojciech; Natkaniec-Nowak, Lucyna; Heflik, Wiesław; </t>
    </r>
    <r>
      <rPr>
        <b/>
        <sz val="13"/>
        <rFont val="Times New Roman"/>
        <family val="1"/>
      </rPr>
      <t>Nguyen Khac, Giang</t>
    </r>
    <r>
      <rPr>
        <sz val="13"/>
        <rFont val="Times New Roman"/>
        <family val="1"/>
      </rPr>
      <t xml:space="preserve">; Gunia, Piotr; Dumańska-Słowik, Magdalena; To Xuan, Ban </t>
    </r>
  </si>
  <si>
    <t>Neues Jahrbuch fur Geologie und Palaontologie-Abhandlungen</t>
  </si>
  <si>
    <t>A Comparative Study of Different Machine Learning Algorithms in Predicting the Content of Ilmenite in Titanium Placer</t>
  </si>
  <si>
    <r>
      <t xml:space="preserve">Yingli LV, </t>
    </r>
    <r>
      <rPr>
        <b/>
        <sz val="13"/>
        <color rgb="FF000000"/>
        <rFont val="Times New Roman"/>
        <family val="1"/>
      </rPr>
      <t xml:space="preserve">Qui-Thao Le, Hoang-Bac Bui , Xuan Nam Bui </t>
    </r>
    <r>
      <rPr>
        <sz val="13"/>
        <color rgb="FF000000"/>
        <rFont val="Times New Roman"/>
        <family val="1"/>
      </rPr>
      <t xml:space="preserve">, Hoang Nguyen, Trung Nguyen-Thoi, Jie Dou and Xuan Song
</t>
    </r>
  </si>
  <si>
    <t>MO</t>
  </si>
  <si>
    <t>A comparative study of empirical and ensemble machine learning algorithms in predicting air over-pressure in open-pit coal mine</t>
  </si>
  <si>
    <t>A Novel Artificial Intelligence Technique to Predict Compressive Strength of Recycled Aggregate Concrete Using ICA-XGBoost Model</t>
  </si>
  <si>
    <r>
      <t xml:space="preserve">Jin Duan, Panagiotis G. Asteris,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Hossein Moayedi</t>
    </r>
  </si>
  <si>
    <t>A Novel Combination of Whale Optimization Algorithm and Support Vector Machine with Different Kernel Functions for Prediction of Blasting-Induced Fly-Rock in Quarry Mines</t>
  </si>
  <si>
    <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Yosoon Choi, Chang Woo Lee, Danial Jahed Armaghani</t>
    </r>
  </si>
  <si>
    <t>An introduction of new simulation and optimization software application for long-term limestone quarry production planning</t>
  </si>
  <si>
    <r>
      <t>Bao Tran DINH,</t>
    </r>
    <r>
      <rPr>
        <sz val="13"/>
        <color rgb="FF000000"/>
        <rFont val="Times New Roman"/>
        <family val="1"/>
      </rPr>
      <t xml:space="preserve"> Thang HOANG HUNG, Trong VU</t>
    </r>
  </si>
  <si>
    <t>Assessing geological uncertainty of a cement raw material deposit, southern Vietnam, based on hierarchical simulation</t>
  </si>
  <si>
    <r>
      <t xml:space="preserve">Trong Vu, Carsten Drebenstedt, </t>
    </r>
    <r>
      <rPr>
        <b/>
        <sz val="13"/>
        <color rgb="FF000000"/>
        <rFont val="Times New Roman"/>
        <family val="1"/>
      </rPr>
      <t>Tran Bao</t>
    </r>
  </si>
  <si>
    <t>Assessment of flotation kinetics modeling using information criteria; case studies of elevated-pyritic copper sulfide and high-grade carbonaceous sedimentary apatite ores</t>
  </si>
  <si>
    <r>
      <t xml:space="preserve">Hassanzadeh, Ahmad, </t>
    </r>
    <r>
      <rPr>
        <b/>
        <sz val="13"/>
        <color rgb="FF000000"/>
        <rFont val="Times New Roman"/>
        <family val="1"/>
      </rPr>
      <t>Hoang, Duong Huu</t>
    </r>
    <r>
      <rPr>
        <sz val="13"/>
        <color rgb="FF000000"/>
        <rFont val="Times New Roman"/>
        <family val="1"/>
      </rPr>
      <t>, Mashia Brockmann</t>
    </r>
  </si>
  <si>
    <t>Journal of Dispersion Science and Technology</t>
  </si>
  <si>
    <t>Assessment on maximum magnitude of natural and triggered earthquake when water is impounded in the mining pit: A case study in Nui Nho quarry, Vietnam based on gravity and magnetic data</t>
  </si>
  <si>
    <r>
      <t>Xuan Nam Bui</t>
    </r>
    <r>
      <rPr>
        <sz val="13"/>
        <color rgb="FF000000"/>
        <rFont val="Times New Roman"/>
        <family val="1"/>
      </rPr>
      <t>, Trong Dinh Cao,</t>
    </r>
    <r>
      <rPr>
        <b/>
        <sz val="13"/>
        <color rgb="FF000000"/>
        <rFont val="Times New Roman"/>
        <family val="1"/>
      </rPr>
      <t xml:space="preserve"> Long Quoc Nguyen</t>
    </r>
    <r>
      <rPr>
        <sz val="13"/>
        <color rgb="FF000000"/>
        <rFont val="Times New Roman"/>
        <family val="1"/>
      </rPr>
      <t>, Bach Xuan Mai, Le Hung Trinh, Hien Phu La, Ropesh Goyal, Tuan Anh Thai, and Hung Nam Pham</t>
    </r>
  </si>
  <si>
    <t>Russian Journal of Earth Sciences</t>
  </si>
  <si>
    <t>Current Situation and Solutions to Advanced Ventilation Efficiency in Giap Khau Coal Mine Area, Hon Gai Coal Company</t>
  </si>
  <si>
    <t>Nguyen CaoKhai , Nguyen VanThinh , Nguyen Phi Hung , Dao Van Chi , Nguyen VanQuang</t>
  </si>
  <si>
    <t>Characteristics of top coal fall in front of face support in longwall: A case study</t>
  </si>
  <si>
    <r>
      <rPr>
        <b/>
        <sz val="13"/>
        <color rgb="FF000000"/>
        <rFont val="Times New Roman"/>
        <family val="1"/>
      </rPr>
      <t>Tien Dung Le</t>
    </r>
    <r>
      <rPr>
        <sz val="13"/>
        <color rgb="FF000000"/>
        <rFont val="Times New Roman"/>
        <family val="1"/>
      </rPr>
      <t xml:space="preserve">, Dinh Hieu Vu, </t>
    </r>
    <r>
      <rPr>
        <b/>
        <sz val="13"/>
        <color rgb="FF000000"/>
        <rFont val="Times New Roman"/>
        <family val="1"/>
      </rPr>
      <t>Anh Tuan Nguyen</t>
    </r>
  </si>
  <si>
    <t>Design of pre blasting (pre- splitting) in Tan Cang 1 limestone mine, Vietnam</t>
  </si>
  <si>
    <r>
      <t>NGUYEN Dinh An</t>
    </r>
    <r>
      <rPr>
        <sz val="13"/>
        <color rgb="FF000000"/>
        <rFont val="Times New Roman"/>
        <family val="1"/>
      </rPr>
      <t xml:space="preserve">, PHAM Thai Hop, LE Cong Dien, </t>
    </r>
    <r>
      <rPr>
        <b/>
        <sz val="13"/>
        <color rgb="FF000000"/>
        <rFont val="Times New Roman"/>
        <family val="1"/>
      </rPr>
      <t>TRAN Quang Hieu, Tran Dinh Bao</t>
    </r>
  </si>
  <si>
    <t>Developing a novel artificial intelligence model to estimate the capital cost of mining projects using deep neural network-based ant colony optimization algorithm</t>
  </si>
  <si>
    <r>
      <t xml:space="preserve">Hong Zhang,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xml:space="preserve">, Trung Nguyen-Thoi, Thu-Thuy Bui, </t>
    </r>
    <r>
      <rPr>
        <b/>
        <sz val="13"/>
        <color rgb="FF000000"/>
        <rFont val="Times New Roman"/>
        <family val="1"/>
      </rPr>
      <t>Nga Nguyen</t>
    </r>
    <r>
      <rPr>
        <sz val="13"/>
        <color rgb="FF000000"/>
        <rFont val="Times New Roman"/>
        <family val="1"/>
      </rPr>
      <t xml:space="preserve">, </t>
    </r>
    <r>
      <rPr>
        <b/>
        <sz val="13"/>
        <color rgb="FF000000"/>
        <rFont val="Times New Roman"/>
        <family val="1"/>
      </rPr>
      <t>Diep-Anh Vu</t>
    </r>
    <r>
      <rPr>
        <sz val="13"/>
        <color rgb="FF000000"/>
        <rFont val="Times New Roman"/>
        <family val="1"/>
      </rPr>
      <t>, Vinyas Mahesh, Hossein Moayedi</t>
    </r>
  </si>
  <si>
    <t>Different sampling strategies for predicting landslide susceptibilities are deemed less consequential with deep learning</t>
  </si>
  <si>
    <r>
      <t xml:space="preserve">Jie Dou, Ali P. Yunus, Abdelaziz Merghadi, Ataollah Shirzadi, </t>
    </r>
    <r>
      <rPr>
        <b/>
        <sz val="13"/>
        <color rgb="FF000000"/>
        <rFont val="Times New Roman"/>
        <family val="1"/>
      </rPr>
      <t>Hoang Nguyen</t>
    </r>
    <r>
      <rPr>
        <sz val="13"/>
        <color rgb="FF000000"/>
        <rFont val="Times New Roman"/>
        <family val="1"/>
      </rPr>
      <t>, Yawar Hussain, Ram Avtar, Yu long Chen, Binh Thai Pham, Hiromitsu Yamagishi</t>
    </r>
  </si>
  <si>
    <t>Science of the Total Environment</t>
  </si>
  <si>
    <r>
      <t>Tien Dung Le</t>
    </r>
    <r>
      <rPr>
        <sz val="13"/>
        <color rgb="FF000000"/>
        <rFont val="Times New Roman"/>
        <family val="1"/>
      </rPr>
      <t xml:space="preserve">, </t>
    </r>
    <r>
      <rPr>
        <b/>
        <sz val="13"/>
        <color rgb="FF000000"/>
        <rFont val="Times New Roman"/>
        <family val="1"/>
      </rPr>
      <t>Xuan Nam Bui</t>
    </r>
    <r>
      <rPr>
        <sz val="13"/>
        <color rgb="FF000000"/>
        <rFont val="Times New Roman"/>
        <family val="1"/>
      </rPr>
      <t xml:space="preserve"> </t>
    </r>
  </si>
  <si>
    <t>Estimating Ore Production in Open-pit Mines Using Various Machine Learning Algorithms Based on a Truck-Haulage System and Support of Internet of Things</t>
  </si>
  <si>
    <r>
      <t xml:space="preserve">Yosoon Choi,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Trung Nguyen-Thoi, Sebeom Park</t>
    </r>
  </si>
  <si>
    <t>Estimation of coal and rock mechanical properties for numerical modelling of longwall extraction</t>
  </si>
  <si>
    <t xml:space="preserve">Tien Dung Le, Chi Thanh Nguyen, Van Chi Dao </t>
  </si>
  <si>
    <t>Evaluating and Predicting the Stability of Roadways in Tunnelling and Underground Space Using Artificial Neural Network-Based Particle Swarm Optimization</t>
  </si>
  <si>
    <r>
      <t xml:space="preserve">Xiliang Zhang, </t>
    </r>
    <r>
      <rPr>
        <b/>
        <sz val="13"/>
        <color rgb="FF000000"/>
        <rFont val="Times New Roman"/>
        <family val="1"/>
      </rPr>
      <t>Hoang Nguyen,</t>
    </r>
    <r>
      <rPr>
        <sz val="13"/>
        <color rgb="FF000000"/>
        <rFont val="Times New Roman"/>
        <family val="1"/>
      </rPr>
      <t xml:space="preserve"> </t>
    </r>
    <r>
      <rPr>
        <b/>
        <sz val="13"/>
        <color rgb="FF000000"/>
        <rFont val="Times New Roman"/>
        <family val="1"/>
      </rPr>
      <t xml:space="preserve">Xuan Nam Bui, </t>
    </r>
    <r>
      <rPr>
        <sz val="13"/>
        <color rgb="FF000000"/>
        <rFont val="Times New Roman"/>
        <family val="1"/>
      </rPr>
      <t>Hong Anh Le, Trung Nguyen-Thoi, Hossein Moayedi, Vinyas Mahesh</t>
    </r>
  </si>
  <si>
    <t>Finite Element Method Application to Determine Appropreate Splitting Parameters for Dimensional Stone Quarries</t>
  </si>
  <si>
    <r>
      <t>PHAM Van Viet,</t>
    </r>
    <r>
      <rPr>
        <sz val="13"/>
        <color rgb="FF000000"/>
        <rFont val="Times New Roman"/>
        <family val="1"/>
      </rPr>
      <t xml:space="preserve"> </t>
    </r>
    <r>
      <rPr>
        <b/>
        <sz val="13"/>
        <color rgb="FF000000"/>
        <rFont val="Times New Roman"/>
        <family val="1"/>
      </rPr>
      <t>NGUYEN Anh Tuan, PHAM Van Hoa,</t>
    </r>
  </si>
  <si>
    <t>Front stress distribution under the impact of cutting height to caving height ratio in extra-thick longwall top coal caving technology</t>
  </si>
  <si>
    <r>
      <t>Bui MANH TUNG,</t>
    </r>
    <r>
      <rPr>
        <sz val="13"/>
        <color rgb="FF000000"/>
        <rFont val="Times New Roman"/>
        <family val="1"/>
      </rPr>
      <t xml:space="preserve"> </t>
    </r>
    <r>
      <rPr>
        <b/>
        <sz val="13"/>
        <color rgb="FF000000"/>
        <rFont val="Times New Roman"/>
        <family val="1"/>
      </rPr>
      <t>Nguyen  VAN QUANG, Nguyen PHI HUNG, Vo NGOC DUNG</t>
    </r>
    <r>
      <rPr>
        <sz val="13"/>
        <color rgb="FF000000"/>
        <rFont val="Times New Roman"/>
        <family val="1"/>
      </rPr>
      <t>, Do HOANG HIEP</t>
    </r>
  </si>
  <si>
    <t>Improvement of the Loading Capacity of Narrow Coal Pillars and Control Roadway Deformation in the Longwall Mining System. A Case Study at Khe Cham Coal Mine (Vietnam)</t>
  </si>
  <si>
    <r>
      <t>Le Quang Phuc</t>
    </r>
    <r>
      <rPr>
        <sz val="13"/>
        <color rgb="FF000000"/>
        <rFont val="Times New Roman"/>
        <family val="1"/>
      </rPr>
      <t>, V.P. Zubov, PhungManhDac</t>
    </r>
  </si>
  <si>
    <t>Inżynieria Mineralna - Journal of the Polish Mineral Engineering Society</t>
  </si>
  <si>
    <t>Mesoscale numerical modeling and characterization of the effect of reinforcement textile on the elevated temperature and tensile behaviour of carbon textile-reinforced concrete composite</t>
  </si>
  <si>
    <r>
      <t>Manh Tien TRAN</t>
    </r>
    <r>
      <rPr>
        <sz val="13"/>
        <color rgb="FF000000"/>
        <rFont val="Times New Roman"/>
        <family val="1"/>
      </rPr>
      <t>, Xuan Hong VU, Emmanuel FERRIER</t>
    </r>
  </si>
  <si>
    <t>Fire Safety Journal</t>
  </si>
  <si>
    <t>Modeling of rock fragmentation by firefly optimization algorithm and boosted generalized additive model</t>
  </si>
  <si>
    <r>
      <t xml:space="preserve">Qiancheng Fang, </t>
    </r>
    <r>
      <rPr>
        <b/>
        <sz val="13"/>
        <color rgb="FF000000"/>
        <rFont val="Times New Roman"/>
        <family val="1"/>
      </rPr>
      <t>Hoang Nguyen,</t>
    </r>
    <r>
      <rPr>
        <sz val="13"/>
        <color rgb="FF000000"/>
        <rFont val="Times New Roman"/>
        <family val="1"/>
      </rPr>
      <t xml:space="preserve"> </t>
    </r>
    <r>
      <rPr>
        <b/>
        <sz val="13"/>
        <color rgb="FF000000"/>
        <rFont val="Times New Roman"/>
        <family val="1"/>
      </rPr>
      <t>Xuan Nam Bui</t>
    </r>
    <r>
      <rPr>
        <sz val="13"/>
        <color rgb="FF000000"/>
        <rFont val="Times New Roman"/>
        <family val="1"/>
      </rPr>
      <t>, Trung Nguyen-Thoi, Jian Zhou</t>
    </r>
  </si>
  <si>
    <t>Neural Computing and Applications</t>
  </si>
  <si>
    <t>Optimization of support vector machine through the use of metaheuristic algorithms in forecasting TBM advance rate</t>
  </si>
  <si>
    <r>
      <t xml:space="preserve">Jian Zhou, Yingui Qiu, Shuangli Zhu, Danial Jahed Armaghani, Chuanqui Li, </t>
    </r>
    <r>
      <rPr>
        <b/>
        <sz val="13"/>
        <color rgb="FF000000"/>
        <rFont val="Times New Roman"/>
        <family val="1"/>
      </rPr>
      <t>Hoang Nguyen</t>
    </r>
    <r>
      <rPr>
        <sz val="13"/>
        <color rgb="FF000000"/>
        <rFont val="Times New Roman"/>
        <family val="1"/>
      </rPr>
      <t>, Saffet Yagiz</t>
    </r>
  </si>
  <si>
    <t>Engineering Applications of Artificial Intelligence</t>
  </si>
  <si>
    <t>Prediction of slope failure in open-pit mines using a novel hybrid artificial intelligence model based on decision tree and evolution algorithm</t>
  </si>
  <si>
    <r>
      <t>Xuan Nam Bui</t>
    </r>
    <r>
      <rPr>
        <sz val="13"/>
        <color rgb="FF000000"/>
        <rFont val="Times New Roman"/>
        <family val="1"/>
      </rPr>
      <t xml:space="preserve">, </t>
    </r>
    <r>
      <rPr>
        <b/>
        <sz val="13"/>
        <color rgb="FF000000"/>
        <rFont val="Times New Roman"/>
        <family val="1"/>
      </rPr>
      <t>Hoang Nguyen,</t>
    </r>
    <r>
      <rPr>
        <sz val="13"/>
        <color rgb="FF000000"/>
        <rFont val="Times New Roman"/>
        <family val="1"/>
      </rPr>
      <t xml:space="preserve"> Yosoon Choi, Trung Nguyen-Thoi, Jian Zhou, Jie Dou</t>
    </r>
  </si>
  <si>
    <t>Rapid determination of gross calorific value of coal using artificial neural network and particle swarm optimization</t>
  </si>
  <si>
    <t>Hoang Nguyen, Hoang-Bac Bui, Xuan Nam Bui</t>
  </si>
  <si>
    <t>Research on Suitable Mining Technology for Placer Titanium Mines in Vietnam</t>
  </si>
  <si>
    <r>
      <t>Qui-Thao LE, Hoang NGUYEN</t>
    </r>
    <r>
      <rPr>
        <sz val="13"/>
        <color rgb="FF000000"/>
        <rFont val="Times New Roman"/>
        <family val="1"/>
      </rPr>
      <t>, Nga NGUYEN, Dinh- Hieu VU, Hoa Thu-Thi LE, Anh Thuc-Thi NGUYEN, Xuan Nam BUI</t>
    </r>
  </si>
  <si>
    <t>Safe exploitation solution and reduction of resources loss for the L7 Seam at the West Wing area of the 790 Open Pit site of the Mong Duong Coal Mine</t>
  </si>
  <si>
    <t xml:space="preserve">Pham Duc Hung, Le Tien Dung, Nguyen Van Quang </t>
  </si>
  <si>
    <t>Seismic Hazard Assessment for Thuong Tan-Tan My Quarries (Vietnam)</t>
  </si>
  <si>
    <r>
      <t xml:space="preserve">Cao DINH TRONG, </t>
    </r>
    <r>
      <rPr>
        <b/>
        <sz val="13"/>
        <color rgb="FF000000"/>
        <rFont val="Times New Roman"/>
        <family val="1"/>
      </rPr>
      <t>Xuan Nam BUI</t>
    </r>
    <r>
      <rPr>
        <sz val="13"/>
        <color rgb="FF000000"/>
        <rFont val="Times New Roman"/>
        <family val="1"/>
      </rPr>
      <t xml:space="preserve">, Pham NAM HUNG, Thai ANH TUAN, Mai XUAN BACH, </t>
    </r>
    <r>
      <rPr>
        <b/>
        <sz val="13"/>
        <color rgb="FF000000"/>
        <rFont val="Times New Roman"/>
        <family val="1"/>
      </rPr>
      <t>Pham CONG KHAI, Nguyen VIET NGHIA</t>
    </r>
    <r>
      <rPr>
        <sz val="13"/>
        <color rgb="FF000000"/>
        <rFont val="Times New Roman"/>
        <family val="1"/>
      </rPr>
      <t>, Cao DINH TRIEU</t>
    </r>
  </si>
  <si>
    <t>Simulation of fly-rock distance as a function of blast conditions: a case study in Vietnam</t>
  </si>
  <si>
    <t>NGUYEN Anh Tuan, PHAM Van Hoa, PHAM Van Viet, TRAN Dinh Bao, LE Thi Hai</t>
  </si>
  <si>
    <t>Soft computing method for predicting pressure drop reduction in crude oil pipelines based on machine learning methods</t>
  </si>
  <si>
    <r>
      <t xml:space="preserve">Hossein Moayedi, Loke Kok Foong, </t>
    </r>
    <r>
      <rPr>
        <b/>
        <sz val="13"/>
        <color rgb="FF000000"/>
        <rFont val="Times New Roman"/>
        <family val="1"/>
      </rPr>
      <t>Hoang Nguyen</t>
    </r>
  </si>
  <si>
    <t>Journal of the Brazilian Society of Mechanical Sciences and Engineering</t>
  </si>
  <si>
    <t>Soft computing models for predicting blast-induced air over-pressure: A novel artificial intelligence approach</t>
  </si>
  <si>
    <r>
      <t>Hoang Nguyen,</t>
    </r>
    <r>
      <rPr>
        <sz val="13"/>
        <color rgb="FF000000"/>
        <rFont val="Times New Roman"/>
        <family val="1"/>
      </rPr>
      <t xml:space="preserve"> </t>
    </r>
    <r>
      <rPr>
        <b/>
        <sz val="13"/>
        <color rgb="FF000000"/>
        <rFont val="Times New Roman"/>
        <family val="1"/>
      </rPr>
      <t>Xuan Nam Bui</t>
    </r>
  </si>
  <si>
    <t>Study of Suitable Washing Flowsheets For High Ash Coals of Nui Hong Coal Mine</t>
  </si>
  <si>
    <t>Van Luan PHAM, Ngoc Phu NGUYEN, Viet Ha LE</t>
  </si>
  <si>
    <t>Study on controlling parameters and technological optimisation of Strip Longwall Top Coal Caving in thick coal seams</t>
  </si>
  <si>
    <t xml:space="preserve">Bui Manh Tung, Le Tien Dung, Pham Van Chung </t>
  </si>
  <si>
    <t>3D spatial interpolation methods for open-pit mining air quality with data acquired by small UAV based monitoring system</t>
  </si>
  <si>
    <r>
      <t>Nguyen Quoc Long, Cao Xuan Cuong, Le Van Canh,</t>
    </r>
    <r>
      <rPr>
        <sz val="13"/>
        <color rgb="FF000000"/>
        <rFont val="Times New Roman"/>
        <family val="1"/>
      </rPr>
      <t xml:space="preserve"> Nguyen Ngoc-Bich, An Dang Tran, Quí - Thảo Lê, Xuan Nam Bui,</t>
    </r>
  </si>
  <si>
    <t>A New Modeling Approach for Spatial Prediction of Flash Flood with Biogeography Optimized CHAID Tree Ensemble and Remote Sensing Data</t>
  </si>
  <si>
    <r>
      <t>Nghia Viet Nguyen,</t>
    </r>
    <r>
      <rPr>
        <sz val="13"/>
        <color rgb="FF000000"/>
        <rFont val="Times New Roman"/>
        <family val="1"/>
      </rPr>
      <t xml:space="preserve"> Peyman Yariyan, Mahdis Amiri, An Dang Tran, Tien Dat Pham, Minh Phuong Do, Phuong Thao Thi Ngo, Viet-Ha Nhu, </t>
    </r>
    <r>
      <rPr>
        <b/>
        <sz val="13"/>
        <color rgb="FF000000"/>
        <rFont val="Times New Roman"/>
        <family val="1"/>
      </rPr>
      <t>Nguyen Quoc Long</t>
    </r>
    <r>
      <rPr>
        <sz val="13"/>
        <color rgb="FF000000"/>
        <rFont val="Times New Roman"/>
        <family val="1"/>
      </rPr>
      <t>, Dieu Tien Bui,</t>
    </r>
  </si>
  <si>
    <t>A Quasigeoid-Derived Transformation Model Accounting for Land Subsidence in the Mekong Delta towards Height System Unification in Vietnam</t>
  </si>
  <si>
    <r>
      <t xml:space="preserve">Vũ Đình Toàn, </t>
    </r>
    <r>
      <rPr>
        <sz val="13"/>
        <color rgb="FF000000"/>
        <rFont val="Times New Roman"/>
        <family val="1"/>
      </rPr>
      <t>Sean Bruinsma; Sylvain Bonvalot; Dominique Remy;
George Vergos</t>
    </r>
  </si>
  <si>
    <t>An optimal waterline approach for studying tidal flat morphological changes using remote sensing data: A case of the northern coast of Vietnam</t>
  </si>
  <si>
    <r>
      <t>Si SonTong</t>
    </r>
    <r>
      <rPr>
        <sz val="13"/>
        <color rgb="FF000000"/>
        <rFont val="Times New Roman"/>
        <family val="1"/>
      </rPr>
      <t xml:space="preserve">, </t>
    </r>
    <r>
      <rPr>
        <sz val="13"/>
        <rFont val="Times New Roman"/>
        <family val="1"/>
      </rPr>
      <t>Jean PaulDeroin</t>
    </r>
    <r>
      <rPr>
        <sz val="13"/>
        <color rgb="FF000000"/>
        <rFont val="Times New Roman"/>
        <family val="1"/>
      </rPr>
      <t xml:space="preserve">, </t>
    </r>
    <r>
      <rPr>
        <b/>
        <sz val="13"/>
        <color rgb="FF000000"/>
        <rFont val="Times New Roman"/>
        <family val="1"/>
      </rPr>
      <t>Thi Lan Pham</t>
    </r>
  </si>
  <si>
    <t>Estuarine Coastal and Shelf Science</t>
  </si>
  <si>
    <t>Application of Robust Estimation Method for Establishing 3D Combined Terrestrial and GNSS Network: A case of a Quarry in Lang Son, Vietnam</t>
  </si>
  <si>
    <r>
      <t>Luu Anh Tuan</t>
    </r>
    <r>
      <rPr>
        <sz val="13"/>
        <color rgb="FF000000"/>
        <rFont val="Times New Roman"/>
        <family val="1"/>
      </rPr>
      <t> , </t>
    </r>
    <r>
      <rPr>
        <sz val="13"/>
        <rFont val="Times New Roman"/>
        <family val="1"/>
      </rPr>
      <t>Hoang Ngoc Ha</t>
    </r>
    <r>
      <rPr>
        <sz val="13"/>
        <color rgb="FF000000"/>
        <rFont val="Times New Roman"/>
        <family val="1"/>
      </rPr>
      <t> , </t>
    </r>
    <r>
      <rPr>
        <sz val="13"/>
        <rFont val="Times New Roman"/>
        <family val="1"/>
      </rPr>
      <t>La Phu Hien</t>
    </r>
    <r>
      <rPr>
        <sz val="13"/>
        <color rgb="FF000000"/>
        <rFont val="Times New Roman"/>
        <family val="1"/>
      </rPr>
      <t> ,</t>
    </r>
    <r>
      <rPr>
        <b/>
        <sz val="13"/>
        <color rgb="FF000000"/>
        <rFont val="Times New Roman"/>
        <family val="1"/>
      </rPr>
      <t> </t>
    </r>
    <r>
      <rPr>
        <b/>
        <sz val="13"/>
        <rFont val="Times New Roman"/>
        <family val="1"/>
      </rPr>
      <t>Pham Van Chung</t>
    </r>
  </si>
  <si>
    <t>Assessment the effect of atmospheric correction algorithms for monitoring PM10 concentration by using Landsat 8OLI data: A case study in Hanoi, Vietnam</t>
  </si>
  <si>
    <r>
      <t xml:space="preserve">Nguyen Nhu Hung, Le Minh Hang, </t>
    </r>
    <r>
      <rPr>
        <b/>
        <sz val="13"/>
        <color rgb="FF000000"/>
        <rFont val="Times New Roman"/>
        <family val="1"/>
      </rPr>
      <t>Tran Van Anh</t>
    </r>
    <r>
      <rPr>
        <sz val="13"/>
        <color rgb="FF000000"/>
        <rFont val="Times New Roman"/>
        <family val="1"/>
      </rPr>
      <t>, Le Vu Hong Hai</t>
    </r>
  </si>
  <si>
    <t xml:space="preserve">Coupling satellite images and Unmanned Aerial Vehicle Data to Monitor the Exploitation of Open-Pit Mine </t>
  </si>
  <si>
    <r>
      <t xml:space="preserve">Si Son TONG, Quang Toan LE, Phan Long VU, </t>
    </r>
    <r>
      <rPr>
        <b/>
        <sz val="13"/>
        <color rgb="FF000000"/>
        <rFont val="Times New Roman"/>
        <family val="1"/>
      </rPr>
      <t>Thi-Lan PHAM, Le Thi Thu HA</t>
    </r>
    <r>
      <rPr>
        <sz val="13"/>
        <color rgb="FF000000"/>
        <rFont val="Times New Roman"/>
        <family val="1"/>
      </rPr>
      <t>, Thi-Huyen-Ai TONG, Vu Giang NGUYEN</t>
    </r>
  </si>
  <si>
    <r>
      <t>Cong Khai PHAM</t>
    </r>
    <r>
      <rPr>
        <sz val="13"/>
        <color rgb="FF000000"/>
        <rFont val="Times New Roman"/>
        <family val="1"/>
      </rPr>
      <t>, Dinh Trong TRAN, Van Hai NGUYEN</t>
    </r>
  </si>
  <si>
    <t>Developing a Set of Criteria for Prioritising GHG Emission Reduction Measures in Metallurgical Sector</t>
  </si>
  <si>
    <r>
      <t>Tran Xuan Truong</t>
    </r>
    <r>
      <rPr>
        <sz val="13"/>
        <color rgb="FF000000"/>
        <rFont val="Times New Roman"/>
        <family val="1"/>
      </rPr>
      <t> , </t>
    </r>
    <r>
      <rPr>
        <b/>
        <sz val="13"/>
        <color rgb="FF000000"/>
        <rFont val="Times New Roman"/>
        <family val="1"/>
      </rPr>
      <t>Tran Thanh Ha , Le Thanh Nghi</t>
    </r>
    <r>
      <rPr>
        <sz val="13"/>
        <color rgb="FF000000"/>
        <rFont val="Times New Roman"/>
        <family val="1"/>
      </rPr>
      <t> , Nguyen Nhu Hung , Do Thi Thanh Nga , Vuong Xuan Hoa</t>
    </r>
  </si>
  <si>
    <t>Experimental Investigation on the performance of RTK drones on 3D mapping Open-pit coal mines</t>
  </si>
  <si>
    <t>Le VAN CANH, Cao XUAN CUONG, Nguyen QUOC LONG,Le THI THU HA, Tran TRUNG ANH, Xuan Nam BUI</t>
  </si>
  <si>
    <t>Influence of Flight Height on The Accuracy of UAV Derived Digital Elevation Model of Complex Terrain</t>
  </si>
  <si>
    <r>
      <t>Nguyen QUOC LONG</t>
    </r>
    <r>
      <rPr>
        <sz val="13"/>
        <color rgb="FF000000"/>
        <rFont val="Times New Roman"/>
        <family val="1"/>
      </rPr>
      <t xml:space="preserve">, Ropesh GOYAL, Bui KHAC LUYEN, </t>
    </r>
    <r>
      <rPr>
        <b/>
        <sz val="13"/>
        <color rgb="FF000000"/>
        <rFont val="Times New Roman"/>
        <family val="1"/>
      </rPr>
      <t>Le VAN CANH, Cao XUAN CUONG, Pham VAN CHUNG</t>
    </r>
    <r>
      <rPr>
        <sz val="13"/>
        <color rgb="FF000000"/>
        <rFont val="Times New Roman"/>
        <family val="1"/>
      </rPr>
      <t xml:space="preserve">, </t>
    </r>
    <r>
      <rPr>
        <b/>
        <sz val="13"/>
        <color rgb="FF000000"/>
        <rFont val="Times New Roman"/>
        <family val="1"/>
      </rPr>
      <t>Bui NGOC QUY, Xuan Nam BUI</t>
    </r>
  </si>
  <si>
    <t>Inżynieria Mineralna- Journal of the Polish Mineral Engineering Society</t>
  </si>
  <si>
    <r>
      <t>Land Subsidence Detection in Tan My-Thuong Tan</t>
    </r>
    <r>
      <rPr>
        <b/>
        <sz val="13"/>
        <rFont val="Times New Roman"/>
        <family val="1"/>
      </rPr>
      <t xml:space="preserve"> </t>
    </r>
    <r>
      <rPr>
        <sz val="13"/>
        <rFont val="Times New Roman"/>
        <family val="1"/>
      </rPr>
      <t>Open Pit Mine and Surrounding Areas by Time Series of Sentinel-1 Images</t>
    </r>
  </si>
  <si>
    <t>Tran VAN ANH, Xuan Nam BUI, Nguyen QUOC LONG, Tran TRUNG ANH</t>
  </si>
  <si>
    <t>Marine gravity anomaly mapping for the Gulf of Tonkin area (Vietnam) using Cryosat-2 and Saral/AltiKa satellite altimetry data</t>
  </si>
  <si>
    <r>
      <t>Van-Sang Nguyen</t>
    </r>
    <r>
      <rPr>
        <sz val="13"/>
        <color rgb="FF000000"/>
        <rFont val="Times New Roman"/>
        <family val="1"/>
      </rPr>
      <t xml:space="preserve">, Van-Tuyen Pham, </t>
    </r>
    <r>
      <rPr>
        <b/>
        <sz val="13"/>
        <color rgb="FF000000"/>
        <rFont val="Times New Roman"/>
        <family val="1"/>
      </rPr>
      <t>Lam Van Nguyen</t>
    </r>
    <r>
      <rPr>
        <sz val="13"/>
        <color rgb="FF000000"/>
        <rFont val="Times New Roman"/>
        <family val="1"/>
      </rPr>
      <t>, Ole Baltazar Andersen, Rene Forsberg, Dieu Tien Bui</t>
    </r>
  </si>
  <si>
    <t>Advances in Space Research</t>
  </si>
  <si>
    <t>Method of Deﬁning the Parameters for UAV Point Cloud Classiﬁcation Algorithm</t>
  </si>
  <si>
    <r>
      <rPr>
        <b/>
        <sz val="13"/>
        <color rgb="FF000000"/>
        <rFont val="Times New Roman"/>
        <family val="1"/>
      </rPr>
      <t>Bui Ngoc Quy</t>
    </r>
    <r>
      <rPr>
        <sz val="13"/>
        <color rgb="FF000000"/>
        <rFont val="Times New Roman"/>
        <family val="1"/>
      </rPr>
      <t xml:space="preserve">, Le Dinh Hien, </t>
    </r>
    <r>
      <rPr>
        <b/>
        <sz val="13"/>
        <color rgb="FF000000"/>
        <rFont val="Times New Roman"/>
        <family val="1"/>
      </rPr>
      <t>Nguyen Quoc Long,</t>
    </r>
    <r>
      <rPr>
        <sz val="13"/>
        <color rgb="FF000000"/>
        <rFont val="Times New Roman"/>
        <family val="1"/>
      </rPr>
      <t xml:space="preserve"> Tong Si Son,Duong Anh Quan, Pham Van Hiep, Phan Thanh Hai</t>
    </r>
    <r>
      <rPr>
        <b/>
        <sz val="13"/>
        <color rgb="FF000000"/>
        <rFont val="Times New Roman"/>
        <family val="1"/>
      </rPr>
      <t>, Pham Thi Lan</t>
    </r>
  </si>
  <si>
    <t>Robust IMU/GPS/VO Integration for Vehicle Navigation in GNSS Degraded Urban Areas</t>
  </si>
  <si>
    <r>
      <t>Rui Sun, Yuanxi Yang, Kai-Wei Chiang, T</t>
    </r>
    <r>
      <rPr>
        <b/>
        <sz val="13"/>
        <rFont val="Times New Roman"/>
        <family val="1"/>
      </rPr>
      <t>hanh-Trung Duong</t>
    </r>
    <r>
      <rPr>
        <sz val="13"/>
        <rFont val="Times New Roman"/>
        <family val="1"/>
      </rPr>
      <t>, Kuan-Ying Lin, </t>
    </r>
    <r>
      <rPr>
        <u/>
        <sz val="13"/>
        <rFont val="Times New Roman"/>
        <family val="1"/>
      </rPr>
      <t>Guang-Je Tsai</t>
    </r>
  </si>
  <si>
    <t>A Combined Experiment-Simulation Study on Temperature Regime of Roller-Compacted Concrete Applying for Dam Construction</t>
  </si>
  <si>
    <r>
      <t>Van-Lam Tang ,</t>
    </r>
    <r>
      <rPr>
        <sz val="13"/>
        <color rgb="FF000000"/>
        <rFont val="Times New Roman"/>
        <family val="1"/>
      </rPr>
      <t xml:space="preserve"> Trong-Chuc Nguyen, Bulgakov Boris Igorevich, </t>
    </r>
    <r>
      <rPr>
        <b/>
        <sz val="13"/>
        <color rgb="FF000000"/>
        <rFont val="Times New Roman"/>
        <family val="1"/>
      </rPr>
      <t>Ngoc-Anh Pham</t>
    </r>
    <r>
      <rPr>
        <sz val="13"/>
        <color rgb="FF000000"/>
        <rFont val="Times New Roman"/>
        <family val="1"/>
      </rPr>
      <t>, Trong-Phuoc Huynh</t>
    </r>
  </si>
  <si>
    <t>Journal of Thermal Engineering</t>
  </si>
  <si>
    <r>
      <t>A Method for Determining Feasibility of Mining Residual</t>
    </r>
    <r>
      <rPr>
        <b/>
        <sz val="13"/>
        <rFont val="Times New Roman"/>
        <family val="1"/>
      </rPr>
      <t xml:space="preserve"> </t>
    </r>
    <r>
      <rPr>
        <sz val="13"/>
        <rFont val="Times New Roman"/>
        <family val="1"/>
      </rPr>
      <t>Coal above Out-Fashioned Goaf under Variable Load: A Case Study</t>
    </r>
  </si>
  <si>
    <r>
      <t>Yuxia Guo Honghui Yuan, Xiaogang Deng, Yujiang Zhang, Yunlou Du, Hui Liu, Guorui Feng, Jiali Xu, Renle Zhao, and</t>
    </r>
    <r>
      <rPr>
        <b/>
        <sz val="13"/>
        <color rgb="FF000000"/>
        <rFont val="Times New Roman"/>
        <family val="1"/>
      </rPr>
      <t xml:space="preserve"> Dao Viet Doan</t>
    </r>
  </si>
  <si>
    <t>A thermo-mechanical meso-scale lattice model to describe the transient thermal strain and to predict the attenuation of thermo-mechanical properties at elevated temperature up to 800 °C of concrete</t>
  </si>
  <si>
    <r>
      <t>Phạm Đức Thọ,</t>
    </r>
    <r>
      <rPr>
        <sz val="13"/>
        <color rgb="FF000000"/>
        <rFont val="Times New Roman"/>
        <family val="1"/>
      </rPr>
      <t xml:space="preserve"> Vũ Minh Ngọc, </t>
    </r>
    <r>
      <rPr>
        <b/>
        <sz val="13"/>
        <color rgb="FF000000"/>
        <rFont val="Times New Roman"/>
        <family val="1"/>
      </rPr>
      <t xml:space="preserve">Triệu Hùng Trường, Bùi Trường Sơn, </t>
    </r>
    <r>
      <rPr>
        <sz val="13"/>
        <color rgb="FF000000"/>
        <rFont val="Times New Roman"/>
        <family val="1"/>
      </rPr>
      <t>Nguyễn Thời Trung</t>
    </r>
  </si>
  <si>
    <t>An Early-age Evaluation of Thermal Cracking Index of Heavy Concrete Applying for Airport Pavement.</t>
  </si>
  <si>
    <r>
      <t xml:space="preserve">Trong-Chuc Nguyen; </t>
    </r>
    <r>
      <rPr>
        <b/>
        <sz val="13"/>
        <color rgb="FF000000"/>
        <rFont val="Times New Roman"/>
        <family val="1"/>
      </rPr>
      <t>Van-Lam Tang (Đồng tác giả)</t>
    </r>
    <r>
      <rPr>
        <sz val="13"/>
        <color rgb="FF000000"/>
        <rFont val="Times New Roman"/>
        <family val="1"/>
      </rPr>
      <t>; Trong-Phuoc Huynh</t>
    </r>
  </si>
  <si>
    <t>Periodica Polytechnica Civil Engineering</t>
  </si>
  <si>
    <t>Critical state desiccation induced shrinkage of biomass treated compacted soil as pavement foundation</t>
  </si>
  <si>
    <r>
      <t xml:space="preserve">Kennedy C. ONYELOWE, Favour Deborah A. Onyelowe, </t>
    </r>
    <r>
      <rPr>
        <b/>
        <sz val="13"/>
        <color rgb="FF000000"/>
        <rFont val="Times New Roman"/>
        <family val="1"/>
      </rPr>
      <t>Duc BUI VAN</t>
    </r>
    <r>
      <rPr>
        <sz val="13"/>
        <color rgb="FF000000"/>
        <rFont val="Times New Roman"/>
        <family val="1"/>
      </rPr>
      <t xml:space="preserve">, A. Bunyamin SALAHUDEEN, Adrian O. </t>
    </r>
  </si>
  <si>
    <t>Építőanyag – Journal of Silicate Based and Composite Materials</t>
  </si>
  <si>
    <t>Detecting crack and damage location in self-sensing fiber reinforced cementitious composites</t>
  </si>
  <si>
    <r>
      <t xml:space="preserve">Le Huy Viet, </t>
    </r>
    <r>
      <rPr>
        <sz val="13"/>
        <color rgb="FF000000"/>
        <rFont val="Times New Roman"/>
        <family val="1"/>
      </rPr>
      <t>Kim Dong Joo</t>
    </r>
  </si>
  <si>
    <t>Effect of a surcharge loading on horseshoe shaped tunnels excavated in saturated soils</t>
  </si>
  <si>
    <r>
      <t>Dianchun Du, Daniel Dias, </t>
    </r>
    <r>
      <rPr>
        <b/>
        <sz val="13"/>
        <color rgb="FF000000"/>
        <rFont val="Times New Roman"/>
        <family val="1"/>
      </rPr>
      <t>Do Ngoc Anh</t>
    </r>
  </si>
  <si>
    <t>Journal of Rock Mechanics and Geotechnical Engineering</t>
  </si>
  <si>
    <t>Effects of steel slag aggregate size and content on piezoresistive responses of smart ultra-high-performance fiber-reinforced concretes</t>
  </si>
  <si>
    <r>
      <rPr>
        <b/>
        <sz val="13"/>
        <color rgb="FF000000"/>
        <rFont val="Times New Roman"/>
        <family val="1"/>
      </rPr>
      <t>Le Huy Viet</t>
    </r>
    <r>
      <rPr>
        <sz val="13"/>
        <color rgb="FF000000"/>
        <rFont val="Times New Roman"/>
        <family val="1"/>
      </rPr>
      <t>, Do Hyung LEE, Dong Joo KIM</t>
    </r>
  </si>
  <si>
    <t>Sensors and Actuators A: Physical</t>
  </si>
  <si>
    <t>Evaluation of index and compaction properties of lateritic soils treated with quarry dust based geopolymer cement for subgrade purpose</t>
  </si>
  <si>
    <r>
      <t xml:space="preserve">Kennedy Chibuzor ONYELOWE – </t>
    </r>
    <r>
      <rPr>
        <b/>
        <sz val="13"/>
        <color rgb="FF000000"/>
        <rFont val="Times New Roman"/>
        <family val="1"/>
      </rPr>
      <t>Duc BUI-VAN</t>
    </r>
    <r>
      <rPr>
        <sz val="13"/>
        <color rgb="FF000000"/>
        <rFont val="Times New Roman"/>
        <family val="1"/>
      </rPr>
      <t xml:space="preserve">,Lam DAO PHUC, Favour ONYELOWE, Chidozie IKPA,  Charles EZUGWU,  A. Bunyamin SALAHUDEEN </t>
    </r>
  </si>
  <si>
    <t>Field and numerical investigations on the lower coal seam entry failure analysis under the remnant pillar</t>
  </si>
  <si>
    <r>
      <t xml:space="preserve">Zizheng Zhang, Min Dengb, Xiangyu Wang, Weijian Yub, Fei Zhang, </t>
    </r>
    <r>
      <rPr>
        <b/>
        <sz val="13"/>
        <color rgb="FF000000"/>
        <rFont val="Times New Roman"/>
        <family val="1"/>
      </rPr>
      <t>Viet Doan Dao</t>
    </r>
  </si>
  <si>
    <t>Engineering Failure Analysis</t>
  </si>
  <si>
    <t>Hydromechanical couplings of reinforced tensioned members of steel fiber reinforced concrete by dual lattice model</t>
  </si>
  <si>
    <r>
      <t xml:space="preserve">Phạm Đức Thọ </t>
    </r>
    <r>
      <rPr>
        <sz val="13"/>
        <color rgb="FF000000"/>
        <rFont val="Times New Roman"/>
        <family val="1"/>
      </rPr>
      <t>Luca Sorelli, Mario Fafard, Vũ Minh Ngọc</t>
    </r>
  </si>
  <si>
    <t>Hyperstatic reaction method for calculations of tunnels with horseshoeshaped cross-section under the impact of earthquakes</t>
  </si>
  <si>
    <r>
      <rPr>
        <b/>
        <sz val="13"/>
        <color rgb="FF000000"/>
        <rFont val="Times New Roman"/>
        <family val="1"/>
      </rPr>
      <t>Nguyễn Chí Thành</t>
    </r>
    <r>
      <rPr>
        <sz val="13"/>
        <color rgb="FF000000"/>
        <rFont val="Times New Roman"/>
        <family val="1"/>
      </rPr>
      <t>, Gospodarikov Alexandr</t>
    </r>
  </si>
  <si>
    <t>Earthquake engineering and engineering vibration</t>
  </si>
  <si>
    <t>Mechanical properties of fly ash modified asphalt treated with crushed waste glasses as fillers for sustainable pavements</t>
  </si>
  <si>
    <r>
      <t xml:space="preserve">Kennedy C. ONYELOWE, Michael ONYIA, Eze R. ONUKWUGHA, </t>
    </r>
    <r>
      <rPr>
        <b/>
        <sz val="13"/>
        <color rgb="FF000000"/>
        <rFont val="Times New Roman"/>
        <family val="1"/>
      </rPr>
      <t>Duc BUI VAN</t>
    </r>
    <r>
      <rPr>
        <sz val="13"/>
        <color rgb="FF000000"/>
        <rFont val="Times New Roman"/>
        <family val="1"/>
      </rPr>
      <t>, Jesuborn OBIMBA-WOGU, Chidozie IKPA</t>
    </r>
  </si>
  <si>
    <t>Overview of ash as supplementary cementitious silicate-based composite and construction material</t>
  </si>
  <si>
    <r>
      <t xml:space="preserve">Onyelowe, Kennedy Chibuzor; Onyelowe, Favour Adaugo Deborah;
</t>
    </r>
    <r>
      <rPr>
        <b/>
        <sz val="13"/>
        <color rgb="FF000000"/>
        <rFont val="Times New Roman"/>
        <family val="1"/>
      </rPr>
      <t>Duc BUI-VAN</t>
    </r>
    <r>
      <rPr>
        <sz val="13"/>
        <color rgb="FF000000"/>
        <rFont val="Times New Roman"/>
        <family val="1"/>
      </rPr>
      <t>, Ifeyinwa I. OBIANYO</t>
    </r>
  </si>
  <si>
    <t>Relation between water permeability and chloride diffusivity of concrete under compressive stress: Experimental investigation and mesoscale lattice modelling</t>
  </si>
  <si>
    <r>
      <t xml:space="preserve">T.T.Tran, </t>
    </r>
    <r>
      <rPr>
        <b/>
        <sz val="13"/>
        <color rgb="FF000000"/>
        <rFont val="Times New Roman"/>
        <family val="1"/>
      </rPr>
      <t xml:space="preserve">Phạm Đức Thọ, </t>
    </r>
    <r>
      <rPr>
        <sz val="13"/>
        <color rgb="FF000000"/>
        <rFont val="Times New Roman"/>
        <family val="1"/>
      </rPr>
      <t>M.N.Vu, V.Q.Truong, .B.Ho, N.L.Tran, T.NguyenSy, Q.D.To</t>
    </r>
  </si>
  <si>
    <t>Resilient modulus and deviatoric stress of cemented soils treated with crushed waste ceramics (CWC) for pavement subgrade construction</t>
  </si>
  <si>
    <r>
      <t xml:space="preserve">Kennedy Chibuzor ONYELOWE, </t>
    </r>
    <r>
      <rPr>
        <b/>
        <sz val="13"/>
        <color rgb="FF000000"/>
        <rFont val="Times New Roman"/>
        <family val="1"/>
      </rPr>
      <t>Duc BUI Van</t>
    </r>
    <r>
      <rPr>
        <sz val="13"/>
        <color rgb="FF000000"/>
        <rFont val="Times New Roman"/>
        <family val="1"/>
      </rPr>
      <t>, Chidozie IKPA, Kolawole OSINUBI, Adrian EBEREMU, A. Bunyamin SALAHUDEEN</t>
    </r>
  </si>
  <si>
    <t>Some analytical solutions for fluid flow in and around a single fracture in a porous formation based on singular integral equation</t>
  </si>
  <si>
    <r>
      <t xml:space="preserve">A.Pouya, M.N.Vu, </t>
    </r>
    <r>
      <rPr>
        <b/>
        <sz val="13"/>
        <color rgb="FF000000"/>
        <rFont val="Times New Roman"/>
        <family val="1"/>
      </rPr>
      <t xml:space="preserve">Phạm Đức Thọ, Triệu Hùng Trường, </t>
    </r>
    <r>
      <rPr>
        <sz val="13"/>
        <color rgb="FF000000"/>
        <rFont val="Times New Roman"/>
        <family val="1"/>
      </rPr>
      <t>S.T.Nguyen, Q.D.To, T.Nguyen-Thoi</t>
    </r>
  </si>
  <si>
    <t>Engineering Analysis with Boundary Elements</t>
  </si>
  <si>
    <t>Stability of Deep Underground Mine Drift through Complex Geology Conditions in Quang Ninh Coal Area</t>
  </si>
  <si>
    <t>Dang Van Kien, Vo Trong Hung, Do Ngoc Anh, , Dao Van Chi</t>
  </si>
  <si>
    <t>Study on the behavior of squared and sub-rectangular tunnels using the Hyperstatic Reaction Method</t>
  </si>
  <si>
    <r>
      <t>Do Ngoc Anh</t>
    </r>
    <r>
      <rPr>
        <sz val="13"/>
        <color rgb="FF000000"/>
        <rFont val="Times New Roman"/>
        <family val="1"/>
      </rPr>
      <t xml:space="preserve">, Dias  Daniel, Zixin Zhang, Xin Huang, </t>
    </r>
    <r>
      <rPr>
        <b/>
        <sz val="13"/>
        <color rgb="FF000000"/>
        <rFont val="Times New Roman"/>
        <family val="1"/>
      </rPr>
      <t>Nguyen Tai Tien</t>
    </r>
    <r>
      <rPr>
        <sz val="13"/>
        <color rgb="FF000000"/>
        <rFont val="Times New Roman"/>
        <family val="1"/>
      </rPr>
      <t>, Pham Van Vi, Ouahcène Nait-Rabah</t>
    </r>
  </si>
  <si>
    <t>Strength and consistency behaviour of replacement of cement with silicate- based geopolymer cement modified sof t soil treated with crushed waste glasses for pavement underlain</t>
  </si>
  <si>
    <r>
      <t>Duc BUI-VAN,</t>
    </r>
    <r>
      <rPr>
        <sz val="13"/>
        <color rgb="FF000000"/>
        <rFont val="Times New Roman"/>
        <family val="1"/>
      </rPr>
      <t xml:space="preserve"> Kennedy Chibuzor ONYELOWE, Michael ONYIA, Man NGUYEN XUAN, Lam DAO PHUC, Chidozie IKPA, Somjai YUBONCHIT, Adrian EBEREMU, Kolawole OSINUBI, A. Bunyamin SALAHUDEEN </t>
    </r>
  </si>
  <si>
    <t>Stress induced permeability changes in brittle fractured porous rock</t>
  </si>
  <si>
    <r>
      <t xml:space="preserve">Nguyễn Thị Thu Nga, Vũ Minh Ngọc, Trần Nam Hưng, Đào Ngọc Hà, </t>
    </r>
    <r>
      <rPr>
        <b/>
        <sz val="13"/>
        <color rgb="FF000000"/>
        <rFont val="Times New Roman"/>
        <family val="1"/>
      </rPr>
      <t xml:space="preserve">Phạm Đức Thọ </t>
    </r>
  </si>
  <si>
    <t>Tunnel Shape Influence on the Tunnel Lining Behavior</t>
  </si>
  <si>
    <r>
      <t>Nguyen Tai Tien, Do Ngoc Anh</t>
    </r>
    <r>
      <rPr>
        <sz val="13"/>
        <color rgb="FF000000"/>
        <rFont val="Times New Roman"/>
        <family val="1"/>
      </rPr>
      <t>, Karasev Maxim Anatolyevich, </t>
    </r>
    <r>
      <rPr>
        <b/>
        <sz val="13"/>
        <color rgb="FF000000"/>
        <rFont val="Times New Roman"/>
        <family val="1"/>
      </rPr>
      <t>Dang Van Kien</t>
    </r>
    <r>
      <rPr>
        <sz val="13"/>
        <color rgb="FF000000"/>
        <rFont val="Times New Roman"/>
        <family val="1"/>
      </rPr>
      <t>, Dias Daniel</t>
    </r>
  </si>
  <si>
    <t>Proceedings of ICE - Geotechnical Engineering</t>
  </si>
  <si>
    <t>U-shaped tunnel lining design using the Hyperstatic Reaction Method - Influence of the invert</t>
  </si>
  <si>
    <r>
      <t>Dianchun Du, Daniel Dias, </t>
    </r>
    <r>
      <rPr>
        <b/>
        <sz val="13"/>
        <color rgb="FF000000"/>
        <rFont val="Times New Roman"/>
        <family val="1"/>
      </rPr>
      <t>Do Ngoc Anh, Vo Trong Hung</t>
    </r>
  </si>
  <si>
    <t>Soils and Foundations</t>
  </si>
  <si>
    <t>Số xuất bản</t>
  </si>
  <si>
    <t>Chỉ số ISSN</t>
  </si>
  <si>
    <t>Volume: 20, Issue: 17</t>
  </si>
  <si>
    <t>ISSN. 1530-437X</t>
  </si>
  <si>
    <t>ISSN: 2166-7179</t>
  </si>
  <si>
    <t>ISSN: 1895-6572</t>
  </si>
  <si>
    <t>ISSN: 0263-6174</t>
  </si>
  <si>
    <t>ISSN: 1687-8094</t>
  </si>
  <si>
    <t>ISSN: 0273-1177</t>
  </si>
  <si>
    <t>ISSN: 2372-0484</t>
  </si>
  <si>
    <t xml:space="preserve">ISS: 2076-3417 </t>
  </si>
  <si>
    <t>ISSN: 1568-4946</t>
  </si>
  <si>
    <t>ISSN: 1015-8634</t>
  </si>
  <si>
    <t>ISSN: 0272-8842 </t>
  </si>
  <si>
    <t>ISSN: 1996-1944</t>
  </si>
  <si>
    <t>ISSN: 1996-1945</t>
  </si>
  <si>
    <t>ISSN: 1996-1946</t>
  </si>
  <si>
    <t>ISSN: 1336-9075</t>
  </si>
  <si>
    <t>ISSN: 1879-1298</t>
  </si>
  <si>
    <t>ISSN: 1674-1056</t>
  </si>
  <si>
    <t>ISSN: 0925-9635</t>
  </si>
  <si>
    <t>ISSN: 1993-503X</t>
  </si>
  <si>
    <t xml:space="preserve">ISSN: 1866-6280 </t>
  </si>
  <si>
    <t>ISSN: 0955-7997</t>
  </si>
  <si>
    <t>ISSN: 0952-1976</t>
  </si>
  <si>
    <t>ISSN: 1350-6307</t>
  </si>
  <si>
    <t> ISSN: 0045-7906</t>
  </si>
  <si>
    <t> ISSN: 0013-970X</t>
  </si>
  <si>
    <t>ISSN: 0272-7714</t>
  </si>
  <si>
    <t>ISSN: 0379-7112</t>
  </si>
  <si>
    <t>ISSN: 1311-0454</t>
  </si>
  <si>
    <t>ISSN: 0169-555X</t>
  </si>
  <si>
    <t>ISSN: 0094-8276</t>
  </si>
  <si>
    <t>ISSN: 2169-3536</t>
  </si>
  <si>
    <t>ISSN: 0020-6814</t>
  </si>
  <si>
    <t>ISSN: 1687-8787</t>
  </si>
  <si>
    <t>ISSN: 1753-8947</t>
  </si>
  <si>
    <t>ISSN: 1660-4601</t>
  </si>
  <si>
    <t>ISSN. 2095-2686</t>
  </si>
  <si>
    <t>ISSN.1365-1609</t>
  </si>
  <si>
    <t>E-ISSN: 1640-4920</t>
  </si>
  <si>
    <t>ISSN: 1025-6016</t>
  </si>
  <si>
    <t>ISSN: 2291-5222</t>
  </si>
  <si>
    <t>ISSN: 1560-6686</t>
  </si>
  <si>
    <t>ISSN: 0193-2691</t>
  </si>
  <si>
    <t>ISSN: 0265-931X</t>
  </si>
  <si>
    <t>ISS: 2314-4904</t>
  </si>
  <si>
    <t>ISSN: 1226-086X</t>
  </si>
  <si>
    <t>ISSN: 1754-8918</t>
  </si>
  <si>
    <t>ISSN: 2372-3114</t>
  </si>
  <si>
    <t>ISSN: 1533-4880</t>
  </si>
  <si>
    <t>ISSN: 2040-8986</t>
  </si>
  <si>
    <t>ISSN: 1380-2224</t>
  </si>
  <si>
    <t>ISSN: 1678-5878</t>
  </si>
  <si>
    <t>ISSN: 1876-1070</t>
  </si>
  <si>
    <t>ISSN: 2148-7847</t>
  </si>
  <si>
    <t>ISSN: 0950-7051</t>
  </si>
  <si>
    <t>ISSN: 0256-1115</t>
  </si>
  <si>
    <t>ISSN: 0957-4484</t>
  </si>
  <si>
    <t>ISSN: 1478-6419</t>
  </si>
  <si>
    <t>ISSN: 1927-0488</t>
  </si>
  <si>
    <t>ISSN: 0077-7749</t>
  </si>
  <si>
    <t>ISSN: 1872-7360</t>
  </si>
  <si>
    <t>ISSN: 1587-3773</t>
  </si>
  <si>
    <t>ISSN: 2073-4360</t>
  </si>
  <si>
    <t>ISSN: 2227-9717</t>
  </si>
  <si>
    <t>ISSN: 0144-8420</t>
  </si>
  <si>
    <t>ISSN: 3014-207</t>
  </si>
  <si>
    <t>ISSN: 1681-1178</t>
  </si>
  <si>
    <t>ISSN: 0924-4247</t>
  </si>
  <si>
    <t>ISSN: 1881-1418</t>
  </si>
  <si>
    <t>ISSN: 2214-790X</t>
  </si>
  <si>
    <t>ISSN: 2288-4637</t>
  </si>
  <si>
    <t>ISSN: 0866-7187</t>
  </si>
  <si>
    <r>
      <rPr>
        <b/>
        <sz val="13"/>
        <color rgb="FF000000"/>
        <rFont val="Times New Roman"/>
        <family val="1"/>
      </rPr>
      <t xml:space="preserve">Hoang Nguyen, Xuan Nam Bui, Quang-Hieu Tran, Pham Van Hoa, Dinh-An Nguyen, Le Thi Thu Hoa, Qui-Thao Le, Ngoc-Hoan Do, Tran Dinh Bao, Hoang-Bac Bui, </t>
    </r>
    <r>
      <rPr>
        <sz val="13"/>
        <color rgb="FF000000"/>
        <rFont val="Times New Roman"/>
        <family val="1"/>
      </rPr>
      <t>Hossein Moayedi</t>
    </r>
  </si>
  <si>
    <t>https://ieeexplore.ieee.org/document/9075286</t>
  </si>
  <si>
    <t>https://doi.org/10.1109/JSEN.2020.2989332</t>
  </si>
  <si>
    <t>https://thesai.org/Publications/ViewPaper?Volume=11&amp;Issue=12&amp;Code=IJACSA&amp;SerialNo=89</t>
  </si>
  <si>
    <t>https://dx.doi.org/10.14569/IJACSA.2020.0111289</t>
  </si>
  <si>
    <t xml:space="preserve"> Volume 11 Issue 12</t>
  </si>
  <si>
    <t>https://www.igi-global.com/article/formal-analysis-of-database-trigger-systems-using-event-b/268330</t>
  </si>
  <si>
    <t xml:space="preserve">DOI: 10.4018/IJSI.20211001.oa1
</t>
  </si>
  <si>
    <t>https://link.springer.com/article/10.1007/s11600-019-00396-x</t>
  </si>
  <si>
    <t>https://doi.org/10.1007/s11600-019-00396-x</t>
  </si>
  <si>
    <t>https://journals.sagepub.com/doi/full/10.1177/0263617420969112</t>
  </si>
  <si>
    <t>https://doi.org/10.1177%2F0263617420969112</t>
  </si>
  <si>
    <t>Vol 38, Issue 9-10</t>
  </si>
  <si>
    <t>https://www.sciencedirect.com/science/article/abs/pii/S092188312030306X</t>
  </si>
  <si>
    <t>Volume 31, Issue 8, August 2020, Pages 3351-3360</t>
  </si>
  <si>
    <t>https://doi.org/10.1016/j.apt.2020.06.028</t>
  </si>
  <si>
    <t>https://www.hindawi.com/journals/ace/2020/7243704/</t>
  </si>
  <si>
    <t>https://doi.org/10.1155/2020/7243704</t>
  </si>
  <si>
    <t>Volume 2020</t>
  </si>
  <si>
    <t>https://doi.org/10.1155/2020/8856404</t>
  </si>
  <si>
    <t>https://www.hindawi.com/journals/ace/2020/8856404/</t>
  </si>
  <si>
    <t>https://www.hindawi.com/journals/ace/2020/8837657/</t>
  </si>
  <si>
    <t>https://doi.org/10.1155/2020/8837657</t>
  </si>
  <si>
    <t>https://www.sciencedirect.com/science/article/pii/S0273117720303033</t>
  </si>
  <si>
    <t>https://doi.org/10.1016/j.asr.2020.04.051</t>
  </si>
  <si>
    <t>Volume 66, Issue 3</t>
  </si>
  <si>
    <t>https://www.aimspress.com/article/doi/10.3934/matersci.2020.2.160</t>
  </si>
  <si>
    <t>https://doi.org/10.3934/matersci.2020.2.160</t>
  </si>
  <si>
    <t>Volume 7, Issue 2</t>
  </si>
  <si>
    <t>https://www.mdpi.com/2076-3417/10/2/635</t>
  </si>
  <si>
    <t xml:space="preserve">Volume 10, Issue 2 </t>
  </si>
  <si>
    <t>https://doi.org/10.3390/app10020635</t>
  </si>
  <si>
    <t>https://www.sciencedirect.com/science/article/abs/pii/S1568494620302325</t>
  </si>
  <si>
    <t>https://doi.org/10.1016/j.asoc.2020.106292</t>
  </si>
  <si>
    <t>Vol 92</t>
  </si>
  <si>
    <t>https://www.sciencedirect.com/science/article/pii/S0169433219334099</t>
  </si>
  <si>
    <t>Volume 505</t>
  </si>
  <si>
    <t>https://www.koreascience.or.kr/article/JAKO202028851207496.page</t>
  </si>
  <si>
    <t>https://doi.org/10.4134/BKMS.b190913</t>
  </si>
  <si>
    <t>Volume 57, Issue 5</t>
  </si>
  <si>
    <t>sciencedirect.com/science/article/abs/pii/S0341816220300072</t>
  </si>
  <si>
    <t>https://doi.org/10.1016/j.catena.2020.104458</t>
  </si>
  <si>
    <t xml:space="preserve">Volume 188
</t>
  </si>
  <si>
    <t xml:space="preserve">Enhancement of ferroelectric and ferromagnetic properties of Gadolinium (Gd) and Nickel (Ni) co-doped BiFeO3 
</t>
  </si>
  <si>
    <t>https://www.sciencedirect.com/science/article/pii/S0272884220309809</t>
  </si>
  <si>
    <t>https://doi.org/10.1016/j.ceramint.2020.04.036</t>
  </si>
  <si>
    <t>Volume 46, Issue 
11</t>
  </si>
  <si>
    <t>https://www.sciencedirect.com/science/article/abs/pii/S0950061819334269</t>
  </si>
  <si>
    <t>https://doi.org/10.1016/j.conbuildmat.2019.117973</t>
  </si>
  <si>
    <t>Volume 240</t>
  </si>
  <si>
    <t>https://www.sciencedirect.com/science/article/abs/pii/S0950061820331688</t>
  </si>
  <si>
    <t>https://doi.org/10.1016/j.conbuildmat.2020.121164</t>
  </si>
  <si>
    <t>Volume 267</t>
  </si>
  <si>
    <t>https://www.tandfonline.com/doi/abs/10.1080/00986445.2020.1712375</t>
  </si>
  <si>
    <t>https://doi.org/10.1080/00986445.2020.1712375</t>
  </si>
  <si>
    <t>Volume 208</t>
  </si>
  <si>
    <t>https://link.springer.com/article/10.1007/s11696-020-01328-6</t>
  </si>
  <si>
    <t>https://doi.org/10.1007/s11696-020-01328-6</t>
  </si>
  <si>
    <t>Vol 75</t>
  </si>
  <si>
    <t>https://www.sciencedirect.com/science/article/abs/pii/S0045653520328666</t>
  </si>
  <si>
    <t>https://doi.org/10.1016/j.chemosphere.2020.128671</t>
  </si>
  <si>
    <t>Volume 270</t>
  </si>
  <si>
    <t>https://www.researchgate.net/publication/339852363_Effect_of_heating_time_on_structural_morphology_optical_and_photocatalytic_properties_of_g-C3N4_nanosheets</t>
  </si>
  <si>
    <t>http://dx.doi.org/10.1088/1674-1056/ab7e95</t>
  </si>
  <si>
    <t>Vol 29, Issue 5</t>
  </si>
  <si>
    <t>https://www.sciencedirect.com/science/article/pii/S0925963520307676</t>
  </si>
  <si>
    <t>https://doi.org/10.1016/j.diamond.2020.108214</t>
  </si>
  <si>
    <t>Volume 111</t>
  </si>
  <si>
    <t>https://link.springer.com/article/10.1007/s11803-020-0555-0</t>
  </si>
  <si>
    <t>https://doi.org/10.1007/s11803-020-0555-0</t>
  </si>
  <si>
    <t>https://www.mdpi.com/1996-1073/13/6/1457</t>
  </si>
  <si>
    <t>https://doi.org/10.3390/en13061457</t>
  </si>
  <si>
    <t>Vol 13, Issue 6</t>
  </si>
  <si>
    <t>https://www.mdpi.com/1996-1073/13/3/686</t>
  </si>
  <si>
    <t xml:space="preserve"> Volume 13, Issue 3 </t>
  </si>
  <si>
    <t>https://doi.org/10.3390/en13030686</t>
  </si>
  <si>
    <t>https://link.springer.com/article/10.1007/s12665-020-8821-z</t>
  </si>
  <si>
    <t>https://doi.org/10.1007/s12665-020-8821-z</t>
  </si>
  <si>
    <t>https://www.sciencedirect.com/science/article/abs/pii/S0955799720301430</t>
  </si>
  <si>
    <t>https://doi.org/10.1016/j.enganabound.2020.05.012</t>
  </si>
  <si>
    <t>Volume 118</t>
  </si>
  <si>
    <t>https://www.sciencedirect.com/science/article/abs/pii/S0952197620303018</t>
  </si>
  <si>
    <t>https://doi.org/10.1016/j.engappai.2020.104015</t>
  </si>
  <si>
    <t>Volume 97</t>
  </si>
  <si>
    <t>https://www.sciencedirect.com/science/article/abs/pii/S1350630720304106</t>
  </si>
  <si>
    <t>https://doi.org/10.1016/j.engfailanal.2020.104638</t>
  </si>
  <si>
    <t>Volume 115</t>
  </si>
  <si>
    <t>https://link.springer.com/article/10.1007/s00366-020-01116-6</t>
  </si>
  <si>
    <t>Vol 455</t>
  </si>
  <si>
    <t>https://doi.org/10.1007/s00366-020-01116-6</t>
  </si>
  <si>
    <t>https://link.springer.com/article/10.1007/s00366-020-01003-0</t>
  </si>
  <si>
    <t>Vol 655</t>
  </si>
  <si>
    <t>https://doi.org/10.1007/s00366-020-01003-0</t>
  </si>
  <si>
    <t>https://epitoanyag.org.hu/wp-content/uploads/2020/05/10.14382_epitoanyag-jsbcm.2020.7.pdf</t>
  </si>
  <si>
    <t>http://dx.doi.org/10.14382/epitoanyag-jsbcm.2020.7</t>
  </si>
  <si>
    <t>Vol 72, Issue 2</t>
  </si>
  <si>
    <t>https://www.researchgate.net/publication/339597985_Evaluation_of_index_and_compaction_properties_of_lateritic_soils_treated_with_quarry_dust_based_geopolymer_cement_for_subgrade_purpose</t>
  </si>
  <si>
    <t>http://dx.doi.org/10.14382/epitoanyag-jsbcm.2020.2</t>
  </si>
  <si>
    <t>Vol 72, Issue 1</t>
  </si>
  <si>
    <t>https://www.researchgate.net/publication/346641525_Mechanical_properties_of_fly_ash_modified_asphalt_treated_with_crushed_waste_glasses_as_fillers_for_sustainable_pavements</t>
  </si>
  <si>
    <t>http://dx.doi.org/10.14382/epitoanyag-jsbcm.2020.35</t>
  </si>
  <si>
    <t>Vol 72, Issue 6</t>
  </si>
  <si>
    <t>https://www.researchgate.net/publication/342934156_Overview_of_ash_as_supplementary_cementitious_silicate-based_composite_and_construction_material</t>
  </si>
  <si>
    <t>http://dx.doi.org/10.14382/epitoanyag-jsbcm.2020.13</t>
  </si>
  <si>
    <t>Vol 72, Issue 3</t>
  </si>
  <si>
    <t>https://www.researchgate.net/publication/342941174_Resilient_modulus_and_deviatoric_stress_of_cemented_soils_treated_with_crushed_waste_ceramics_CWC_for_pavement_subgrade_construction</t>
  </si>
  <si>
    <t>http://dx.doi.org/10.14382/epitoanyag-jsbcm.2020.14</t>
  </si>
  <si>
    <t>https://epitoanyag.org.hu/wp-content/uploads/2020/12/10.14382_epitoanyag-jsbcm.2020.31.pdf</t>
  </si>
  <si>
    <t>http://dx.doi.org/10.14382/epitoanyag-jsbcm.2020.31</t>
  </si>
  <si>
    <t>https://www.sciencedirect.com/science/article/abs/pii/S0272771418305614</t>
  </si>
  <si>
    <t>https://doi.org/10.1016/j.ecss.2020.106613</t>
  </si>
  <si>
    <t>Volume 236</t>
  </si>
  <si>
    <t>https://www.sciencedirect.com/science/article/abs/pii/S0379711219306769</t>
  </si>
  <si>
    <t>https://doi.org/10.1016/j.firesaf.2020.103186</t>
  </si>
  <si>
    <t>Volume 116</t>
  </si>
  <si>
    <t>https://www.sciencedirect.com/science/article/pii/S0379711219302796</t>
  </si>
  <si>
    <t>https://doi.org/10.1016/j.firesaf.2020.103011</t>
  </si>
  <si>
    <t>Volume 114</t>
  </si>
  <si>
    <t>https://www.degruyter.com/document/doi/10.1515/fca-2020-0024/html</t>
  </si>
  <si>
    <t>https://doi.org/10.1515/fca-2020-0024</t>
  </si>
  <si>
    <t>Vol 23, No 2</t>
  </si>
  <si>
    <t>https://www.sciencedirect.com/science/article/abs/pii/S0169555X20302452</t>
  </si>
  <si>
    <t>Volume 367</t>
  </si>
  <si>
    <t>https://doi.org/10.1016/j.geomorph.2020.107273</t>
  </si>
  <si>
    <t>https://agupubs.onlinelibrary.wiley.com/doi/abs/10.1029/2020GL089755</t>
  </si>
  <si>
    <t>Vol 48, issue 3</t>
  </si>
  <si>
    <t>https://doi.org/10.1029/2020GL089755</t>
  </si>
  <si>
    <t>https://ieeexplore.ieee.org/document/9018057</t>
  </si>
  <si>
    <t>https://doi.org/10.1109/ACCESS.2020.2976713</t>
  </si>
  <si>
    <t>https://ieeexplore.ieee.org/document/9035755</t>
  </si>
  <si>
    <t>https://doi.org/10.1109/FPM45753.2019.9035755</t>
  </si>
  <si>
    <t>https://doi.org/10.1080/00206814.2020.1839976</t>
  </si>
  <si>
    <t>https://www.tandfonline.com/doi/abs/10.1080/00206814.2020.1839976</t>
  </si>
  <si>
    <t>https://onlinelibrary.wiley.com/doi/abs/10.1002/nag.3148</t>
  </si>
  <si>
    <t>https://doi.org/10.1002/nag.3148</t>
  </si>
  <si>
    <t>Volume 45, Issue2</t>
  </si>
  <si>
    <t>https://www.hindawi.com/journals/ijbm/2020/8841221/</t>
  </si>
  <si>
    <t>https://doi.org/10.1155/2020/8841221</t>
  </si>
  <si>
    <t>Vol 2020</t>
  </si>
  <si>
    <t>https://www.tandfonline.com/doi/abs/10.1080/17538947.2020.1718785?journalCode=tjde20</t>
  </si>
  <si>
    <t>https://doi.org/10.1080/17538947.2020.1718785</t>
  </si>
  <si>
    <t>https://www.ncbi.nlm.nih.gov/pmc/articles/PMC7432632/</t>
  </si>
  <si>
    <t>https://dx.doi.org/10.3390%2Fijerph17155552</t>
  </si>
  <si>
    <t>Vol 17, issue 15</t>
  </si>
  <si>
    <t>Vol 18, issue 66</t>
  </si>
  <si>
    <t>https://www.geomatejournal.com/node/1717</t>
  </si>
  <si>
    <t>https://ascelibrary.org/doi/abs/10.1061/%28ASCE%29GM.1943-5622.0001667</t>
  </si>
  <si>
    <t>https://doi.org/10.1061/(ASCE)GM.1943-5622.0001667</t>
  </si>
  <si>
    <t>Vol 20, issue 5</t>
  </si>
  <si>
    <t>https://www.sciencedirect.com/science/article/pii/S209526861930549X</t>
  </si>
  <si>
    <t>https://doi.org/10.1016/j.ijmst.2020.05.022</t>
  </si>
  <si>
    <t>Volume 30, Issue 6</t>
  </si>
  <si>
    <t>https://www.sciencedirect.com/science/article/pii/S1365160918310943</t>
  </si>
  <si>
    <t>https://doi.org/10.1016/j.ijrmms.2020.104224</t>
  </si>
  <si>
    <t>Volume 127</t>
  </si>
  <si>
    <t>http://yadda.icm.edu.pl/yadda/element/bwmeta1.element.baztech-09741e17-c135-4328-a658-e2464d824574</t>
  </si>
  <si>
    <t>http://dx.doi.org/10.29227/IM-2020-02-15</t>
  </si>
  <si>
    <t>Well 2, vol 1</t>
  </si>
  <si>
    <t>http://yadda.icm.edu.pl/baztech/element/bwmeta1.element.baztech-f23e9433-4bb4-46cc-8754-5a6616bda639</t>
  </si>
  <si>
    <t>http://dx.doi.org/10.29227/IM-2020-02-17</t>
  </si>
  <si>
    <t>http://yadda.icm.edu.pl/yadda/element/bwmeta1.element.baztech-61a7d914-e08e-417f-84fb-cf47a9839481</t>
  </si>
  <si>
    <t>http://dx.doi.org/10.29227/IM-2020-02-24</t>
  </si>
  <si>
    <t>http://yadda.icm.edu.pl/yadda/element/bwmeta1.element.baztech-ff021828-e5f5-4b12-bc60-4a1a6524e209</t>
  </si>
  <si>
    <t>http://dx.doi.org/10.29227/IM-2020-02-18</t>
  </si>
  <si>
    <t>http://yadda.icm.edu.pl/yadda/element/bwmeta1.element.baztech-742cf05a-7b9e-4e91-b215-d158120a6662</t>
  </si>
  <si>
    <t>http://dx.doi.org/10.29227/IM-2020-02-04</t>
  </si>
  <si>
    <t>http://yadda.icm.edu.pl/yadda/element/bwmeta1.element.baztech-bd648748-b797-4041-b303-a418a7ecf16d</t>
  </si>
  <si>
    <t>http://dx.doi.org/10.29227/IM-2020-02-06</t>
  </si>
  <si>
    <t>http://potopk.com.pl/Full_text/2020_n1_v1_full/IM%202-2020-v1-a29.pdf</t>
  </si>
  <si>
    <t>http://doi.org/10.29227/IM-2020-02-31</t>
  </si>
  <si>
    <t>Experimental and Mesoscopic Lattice Numerical Investigation of Increase of Chloride Diffusivity Coefficient during Uniaxial Loading Model</t>
  </si>
  <si>
    <t>http://dx.doi.org/10.29227/IM-2020-02-05</t>
  </si>
  <si>
    <t>http://yadda.icm.edu.pl/yadda/element/bwmeta1.element.baztech-7e856d7c-1df5-41c4-846f-89c3a5780d6c</t>
  </si>
  <si>
    <t>http://yadda.icm.edu.pl/yadda/element/bwmeta1.element.baztech-a271c5c4-2fe5-4623-a682-c1c12d1627a0</t>
  </si>
  <si>
    <t>http://dx.doi.org/10.29227/IM-2020-02-03</t>
  </si>
  <si>
    <t>http://yadda.icm.edu.pl/yadda/element/bwmeta1.element.baztech-b9ae4fe2-0df4-4129-bb87-00b52ef3e30b?q=bwmeta1.element.baztech-77c407dc-e38d-439c-9834-dfa5c52377d4;10&amp;qt=CHILDREN-STATELESS</t>
  </si>
  <si>
    <t>http://dx.doi.org/10.29227/IM-2020-02-12</t>
  </si>
  <si>
    <t>http://yadda.icm.edu.pl/baztech/element/bwmeta1.element.baztech-895a36f4-d79a-4dfc-9c73-a7e10985db57</t>
  </si>
  <si>
    <t>http://dx.doi.org/10.29227/IM-2020-02-26</t>
  </si>
  <si>
    <t>http://yadda.icm.edu.pl/baztech/element/bwmeta1.element.baztech-0dec432d-4b9f-454a-a6c1-4e92486d291b</t>
  </si>
  <si>
    <t>http://dx.doi.org/10.29227/IM-2020-02-20</t>
  </si>
  <si>
    <t>http://yadda.icm.edu.pl/yadda/element/bwmeta1.element.baztech-bad14960-4de0-4116-89e9-6b28dac7218c/c/IM_2-2020-v1-a5.pdf</t>
  </si>
  <si>
    <t>http://dx.doi.org/10.29227/IM-2020-02-07</t>
  </si>
  <si>
    <t>http://yadda.icm.edu.pl/yadda/element/bwmeta1.element.baztech-927716cd-7f57-44f1-bc04-69c6bd6a47cf</t>
  </si>
  <si>
    <t>http://dx.doi.org/10.29227/IM-2020-02-13</t>
  </si>
  <si>
    <t>http://yadda.icm.edu.pl/yadda/element/bwmeta1.element.baztech-01b703a0-f95e-452d-8056-396310806381</t>
  </si>
  <si>
    <t>http://dx.doi.org/10.29227/IM-2020-02-16</t>
  </si>
  <si>
    <t>http://yadda.icm.edu.pl/yadda/element/bwmeta1.element.baztech-08f85cca-6d50-446b-b517-cae1b386b431</t>
  </si>
  <si>
    <t>http://dx.doi.org/10.29227/IM-2020-02-11</t>
  </si>
  <si>
    <t>http://yadda.icm.edu.pl/baztech/element/bwmeta1.element.baztech-f912aab6-6b89-46d9-9351-65a743c6775c</t>
  </si>
  <si>
    <t>http://dx.doi.org/10.29227/IM-2020-02-28</t>
  </si>
  <si>
    <t>http://yadda.icm.edu.pl/yadda/element/bwmeta1.element.baztech-73fcd691-e1d9-4b2c-af5f-b7fa3f9dbe8f</t>
  </si>
  <si>
    <t>http://dx.doi.org/10.29227/IM-2020-02-21</t>
  </si>
  <si>
    <t>http://yadda.icm.edu.pl/baztech/element/bwmeta1.element.baztech-1214cab7-ac72-4c58-be8a-f2dfb3a08d62</t>
  </si>
  <si>
    <t>http://dx.doi.org/10.29227/IM-2020-02-33</t>
  </si>
  <si>
    <t>http://yadda.icm.edu.pl/yadda/element/bwmeta1.element.baztech-8fd0e228-03b4-4774-8f1b-3c17ab6fff59</t>
  </si>
  <si>
    <t>http://dx.doi.org/10.29227/IM-2020-02-29</t>
  </si>
  <si>
    <t>http://yadda.icm.edu.pl/yadda/element/bwmeta1.element.baztech-cecba28f-f85b-488e-b2d9-154e707a9219</t>
  </si>
  <si>
    <t>http://dx.doi.org/10.29227/IM-2020-02-14</t>
  </si>
  <si>
    <t>http://yadda.icm.edu.pl/yadda/element/bwmeta1.element.baztech-5ad029e2-4e0f-4be5-8058-07d374293029</t>
  </si>
  <si>
    <t>http://dx.doi.org/10.29227/IM-2020-02-32</t>
  </si>
  <si>
    <t>http://yadda.icm.edu.pl/baztech/element/bwmeta1.element.baztech-7d829898-01ad-4c02-956f-a1c9d5110b14</t>
  </si>
  <si>
    <t>http://dx.doi.org/10.29227/IM-2020-02-09</t>
  </si>
  <si>
    <t>http://yadda.icm.edu.pl/yadda/element/bwmeta1.element.baztech-735aa47d-47f8-4f20-aef0-20ea0252bfae</t>
  </si>
  <si>
    <t>http://dx.doi.org/10.29227/IM-2020-02-35</t>
  </si>
  <si>
    <t>GNSS/CORS-Based Technology for Real-Time Monitoring of Landslides on Waste Dump -A Case Study at the Deo Nai South Dump, Vietnam</t>
  </si>
  <si>
    <t>https://www.researchgate.net/publication/348191737_GNSSCORS-Based_Technology_for_Real-Time_Monitoring_of_Landslides_on_Waste_Dump_-A_Case_Study_at_the_Deo_Nai_South_Dump_Vietnam</t>
  </si>
  <si>
    <t>http://dx.doi.org/10.29227/IM-2020-02-23</t>
  </si>
  <si>
    <t>http://yadda.icm.edu.pl/yadda/element/bwmeta1.element.baztech-f7313940-5cd8-46aa-bfd1-5dd9c127dc2f</t>
  </si>
  <si>
    <t>http://dx.doi.org/10.29227/IM-2020-02-30</t>
  </si>
  <si>
    <t>http://yadda.icm.edu.pl/yadda/element/bwmeta1.element.baztech-30308b00-1772-4480-a3ac-374bb0e48db0</t>
  </si>
  <si>
    <t>http://dx.doi.org/10.29227/IM-2020-02-10</t>
  </si>
  <si>
    <t>http://yadda.icm.edu.pl/baztech/element/bwmeta1.element.baztech-afec2006-9cf2-4fc5-8358-9b77f2390c24</t>
  </si>
  <si>
    <t>http://dx.doi.org/10.29227/IM-2020-02-22</t>
  </si>
  <si>
    <t>http://yadda.icm.edu.pl/baztech/element/bwmeta1.element.baztech-664e59a6-48a1-4b67-b517-41dc80400be4</t>
  </si>
  <si>
    <t>http://dx.doi.org/10.29227/IM-2020-02-08</t>
  </si>
  <si>
    <t>http://yadda.icm.edu.pl/yadda/element/bwmeta1.element.baztech-5420bc7b-118a-490f-8a9a-026a7864b76c</t>
  </si>
  <si>
    <t>http://dx.doi.org/10.29227/IM-2020-02-27</t>
  </si>
  <si>
    <t>http://yadda.icm.edu.pl/baztech/element/bwmeta1.element.baztech-fd0a9aa8-c1af-40e6-af54-b0504e92ea43</t>
  </si>
  <si>
    <t>http://dx.doi.org/10.29227/IM-2020-01-27</t>
  </si>
  <si>
    <t>https://www.tandfonline.com/doi/full/10.1080/10256016.2020.1788548</t>
  </si>
  <si>
    <t>https://doi.org/10.1080/10256016.2020.1788548</t>
  </si>
  <si>
    <t>Vol 56, issue 4</t>
  </si>
  <si>
    <t>https://www.researchgate.net/publication/347419786_Designing_and_Developing_A_Mobile_App_BeBo_in_a_Randomized_Controlled_Trial_Study_to_Promote_Breastfeeding_Among_Vietnamese_mothers_Preprint</t>
  </si>
  <si>
    <t>http://dx.doi.org/10.2196/preprints.26206</t>
  </si>
  <si>
    <t>http://jase.tku.edu.tw/articles/jase-202012-23-4-0010</t>
  </si>
  <si>
    <t>https://doi.org/10.6180/jase.202012_23(4).0010</t>
  </si>
  <si>
    <t>Vol 23</t>
  </si>
  <si>
    <t>https://www.sciencedirect.com/science/article/abs/pii/S1367912019304328</t>
  </si>
  <si>
    <t>https://www.tandfonline.com/doi/full/10.1080/01932691.2019.1656640</t>
  </si>
  <si>
    <t>https://doi.org/10.1080/01932691.2019.1656640</t>
  </si>
  <si>
    <t>Vol 41, issue 7</t>
  </si>
  <si>
    <t>https://www.springerprofessional.de/en/structural-optical-ferroelectric-and-ferromagnetic-properties-of/17980998</t>
  </si>
  <si>
    <t>Issue 7</t>
  </si>
  <si>
    <t>http://dx.doi.org/10.1007/s11664-020-08158-y</t>
  </si>
  <si>
    <t>https://www.sciencedirect.com/science/article/pii/S0265931X20302800</t>
  </si>
  <si>
    <t>https://doi.org/10.1016/j.jenvrad.2020.106416</t>
  </si>
  <si>
    <t>Vol 223-224</t>
  </si>
  <si>
    <t>https://www.hindawi.com/journals/je/2020/3697689/</t>
  </si>
  <si>
    <t>https://doi.org/10.1155/2020/3697689</t>
  </si>
  <si>
    <t>https://www.sciencedirect.com/science/article/pii/S1226086X20303336</t>
  </si>
  <si>
    <t>https://doi.org/10.1016/j.jiec.2020.07.037</t>
  </si>
  <si>
    <t>https://www.researchgate.net/publication/342304426_Effective_capacity_building_by_empowerment_teaching_in_the_field_of_occupational_safety_and_health_management_in_mining</t>
  </si>
  <si>
    <t>http://dx.doi.org/10.31897/PMI.2020.2.248</t>
  </si>
  <si>
    <t>https://www.hindawi.com/journals/jnm/2020/9087595/</t>
  </si>
  <si>
    <t>https://doi.org/10.1155/2020/9087595</t>
  </si>
  <si>
    <t>https://pubmed.ncbi.nlm.nih.gov/33500084/</t>
  </si>
  <si>
    <t>https://doi.org/10.1166/jnn.2021.19110.</t>
  </si>
  <si>
    <t>https://link.springer.com/article/10.1007/s12596-020-00618-2</t>
  </si>
  <si>
    <t>https://doi.org/10.1007/s12596-020-00618-2</t>
  </si>
  <si>
    <t>Vol 49</t>
  </si>
  <si>
    <t>https://link.springer.com/article/10.1007/s10934-020-00948-3</t>
  </si>
  <si>
    <t>https://doi.org/10.1007/s10934-020-00948-3</t>
  </si>
  <si>
    <t>https://www.researchgate.net/publication/344595719_Gross_alphabeta_activity_concentrations_in_spa_and_mineral_waters_in_North_Vietnam</t>
  </si>
  <si>
    <t>http://dx.doi.org/10.1007/s10967-020-07410-3</t>
  </si>
  <si>
    <t>https://www.sciencedirect.com/science/article/pii/S1674775520301177</t>
  </si>
  <si>
    <t>Volume 12, Issue 6</t>
  </si>
  <si>
    <t>https://doi.org/10.1016/j.jrmge.2020.08.001</t>
  </si>
  <si>
    <t>https://link.springer.com/article/10.1007/s40430-020-02613-x</t>
  </si>
  <si>
    <t>https://doi.org/10.1007/s40430-020-02613-x</t>
  </si>
  <si>
    <t>https://www.sciencedirect.com/science/article/abs/pii/S1876107020302479</t>
  </si>
  <si>
    <t>Vol 114</t>
  </si>
  <si>
    <t>https://doi.org/10.1016/j.jtice.2020.09.018</t>
  </si>
  <si>
    <t>https://eds.yildiz.edu.tr/AjaxTool/GetArticleByPublishedArticleId?PublishedArticleId=5154</t>
  </si>
  <si>
    <t>http://dx.doi.org/10.18186/thermal.799443</t>
  </si>
  <si>
    <t>Vol 06</t>
  </si>
  <si>
    <t>https://www.sciencedirect.com/science/article/pii/S095070512030839X#!</t>
  </si>
  <si>
    <t>https://doi.org/10.1016/j.knosys.2020.106710</t>
  </si>
  <si>
    <t>Vol 213</t>
  </si>
  <si>
    <t>https://link.springer.com/article/10.1007/s11814-020-0659-2</t>
  </si>
  <si>
    <t>https://doi.org/10.1007/s11814-020-0659-2</t>
  </si>
  <si>
    <t>Vol 37</t>
  </si>
  <si>
    <t>https://www.sciencedirect.com/science/article/pii/S002449372030387X</t>
  </si>
  <si>
    <t>Volumes 376–377</t>
  </si>
  <si>
    <t>https://doi.org/10.1016/j.lithos.2020.105750</t>
  </si>
  <si>
    <t>https://www.sciencedirect.com/science/article/abs/pii/S0024493720302048</t>
  </si>
  <si>
    <t>https://doi.org/10.1016/j.lithos.2020.105566</t>
  </si>
  <si>
    <t>Volumes 366–367</t>
  </si>
  <si>
    <t>https://www.sciencedirect.com/science/article/pii/S0024493720303406</t>
  </si>
  <si>
    <t>Volumes 374–375</t>
  </si>
  <si>
    <t>https://doi.org/10.1016/j.lithos.2020.105703</t>
  </si>
  <si>
    <t>https://iopscience.iop.org/article/10.1088/1361-6528/ab9474</t>
  </si>
  <si>
    <t>http://dx.doi.org/10.1088/1361-6528/ab9474</t>
  </si>
  <si>
    <t>Vol 31</t>
  </si>
  <si>
    <t>doi: 10.1080/14786419.2020.1737059</t>
  </si>
  <si>
    <t>https://pubmed.ncbi.nlm.nih.gov/32146842/</t>
  </si>
  <si>
    <t>https://link.springer.com/article/10.1007/s11053-020-09710-7</t>
  </si>
  <si>
    <t>Vol 30</t>
  </si>
  <si>
    <t>https://doi.org/10.1007/s11053-020-09710-7</t>
  </si>
  <si>
    <t>https://link.springer.com/article/10.1007/s11053-020-09766-5</t>
  </si>
  <si>
    <t>https://doi.org/10.1007/s11053-020-09766-5</t>
  </si>
  <si>
    <t>http://dx.doi.org/10.1007/s11053-020-09727-y</t>
  </si>
  <si>
    <t>https://www.researchgate.net/publication/343593802_Rapid_Determination_of_Gross_Calorific_Value_of_Coal_Using_Artificial_Neural_Network_and_Particle_Swarm_Optimization</t>
  </si>
  <si>
    <t>https://www.nature.com/articles/s41598-020-58774-1</t>
  </si>
  <si>
    <t>https://doi.org/10.1038/s41598-020-58774-1</t>
  </si>
  <si>
    <t>https://www.schweizerbart.de/papers/njgpa/detail/298/96652/The_origin_of_the_serpentinite_enclaves_in_metacarbonates_of_the_Sa_Nghia_area_in_the_Kon_Tum_Massif_Central_Vietnam</t>
  </si>
  <si>
    <t>https://doi.org/10.1127/njgpa/2020/0930</t>
  </si>
  <si>
    <t>https://link.springer.com/article/10.1007/s00521-020-05197-8</t>
  </si>
  <si>
    <t>https://doi.org/10.1007/s00521-020-05197-8</t>
  </si>
  <si>
    <t>https://www.sciencedirect.com/science/article/pii/S0169136820300093</t>
  </si>
  <si>
    <t>Vol 125</t>
  </si>
  <si>
    <t>https://doi.org/10.1016/j.oregeorev.2020.103676</t>
  </si>
  <si>
    <t>https://www.researchgate.net/publication/339643859_An_Early-age_Evaluation_of_Thermal_Cracking_Index_of_Heavy_Concrete_Applying_for_Airport_Pavement</t>
  </si>
  <si>
    <t>http://dx.doi.org/10.3311/PPci.13731</t>
  </si>
  <si>
    <t>https://www.mdpi.com/2073-4360/12/9/1963</t>
  </si>
  <si>
    <t>https://doi.org/10.3390/polym12091963</t>
  </si>
  <si>
    <t xml:space="preserve"> Volume 12, Issue 9 </t>
  </si>
  <si>
    <t>https://www.icevirtuallibrary.com/doi/abs/10.1680/jgeen.20.00057</t>
  </si>
  <si>
    <t>http://dx.doi.org/10.1680/jgeen.20.00057</t>
  </si>
  <si>
    <t>https://www.mdpi.com/2227-9717/8/9/1110</t>
  </si>
  <si>
    <t>https://doi.org/10.3390/pr8091110</t>
  </si>
  <si>
    <t>Volume 8, Issue 9</t>
  </si>
  <si>
    <t>https://www.sciencedirect.com/science/article/abs/pii/S1874390019308146</t>
  </si>
  <si>
    <t>Volume 36</t>
  </si>
  <si>
    <t>https://doi.org/10.1016/j.phytol.2020.01.023</t>
  </si>
  <si>
    <t>https://pubmed.ncbi.nlm.nih.gov/33230527/</t>
  </si>
  <si>
    <t>https://doi.org/10.1093/rpd/ncaa181</t>
  </si>
  <si>
    <t>Vol 192</t>
  </si>
  <si>
    <t>https://www.mdpi.com/2072-4292/12/9/1373</t>
  </si>
  <si>
    <t>https://doi.org/10.3390/rs12091373</t>
  </si>
  <si>
    <t>Vol 12</t>
  </si>
  <si>
    <t>https://www.mdpi.com/2072-4292/12/5/817</t>
  </si>
  <si>
    <t>https://doi.org/10.3390/rs12050817</t>
  </si>
  <si>
    <t>https://www.sciencedirect.com/science/article/abs/pii/S0301420719307706</t>
  </si>
  <si>
    <t>Vol 66</t>
  </si>
  <si>
    <t>https://doi.org/10.1016/j.resourpol.2020.101604</t>
  </si>
  <si>
    <t>https://www.researchgate.net/publication/339439701_Assessment_on_maximum_magnitude_of_natural_and_triggered_earthquake_when_water_is_impounded_in_the_mining_pit_A_case_study_in_Nui_Nho_quarry_Vietnam_based_on_Gravity_and_Magnetic_data</t>
  </si>
  <si>
    <t>http://dx.doi.org/10.2205/2020ES000690</t>
  </si>
  <si>
    <t>https://www.researchgate.net/publication/343720032_Assessment_the_effect_of_atmospheric_correction_algorithms_for_monitoring_PM10_concentration_by_using_Landsat_8OLI_data_A_case_study_in_Hanoi_Vietnam</t>
  </si>
  <si>
    <t>http://dx.doi.org/10.2205/2020ES000701</t>
  </si>
  <si>
    <t>https://www.sciencedirect.com/science/article/pii/S0048969720308305</t>
  </si>
  <si>
    <t>Vol 720</t>
  </si>
  <si>
    <t>https://doi.org/10.1016/j.scitotenv.2020.137320</t>
  </si>
  <si>
    <t>https://www.nature.com/articles/s41598-020-66904-y</t>
  </si>
  <si>
    <t>https://doi.org/10.1038/s41598-020-66904-y</t>
  </si>
  <si>
    <t>https://www.sciencedirect.com/science/article/abs/pii/S0924424719321193</t>
  </si>
  <si>
    <t>https://doi.org/10.1016/j.sna.2020.111925</t>
  </si>
  <si>
    <t>Vol 305</t>
  </si>
  <si>
    <t>https://www.sciencedirect.com/science/article/pii/S0038080620310386</t>
  </si>
  <si>
    <t>Volume 60, Issue 3</t>
  </si>
  <si>
    <t>https://doi.org/10.1016/j.sandf.2020.02.004</t>
  </si>
  <si>
    <t>https://www.sciencedirect.com/science/article/abs/pii/S0886779820304715</t>
  </si>
  <si>
    <t>https://doi.org/10.1016/j.tust.2020.103517</t>
  </si>
  <si>
    <t>https://www.sciencedirect.com/science/article/abs/pii/S2214790X20302926</t>
  </si>
  <si>
    <t>Vol 8, Issue 2</t>
  </si>
  <si>
    <t>https://doi.org/10.1016/j.exis.2020.11.007</t>
  </si>
  <si>
    <t>https://www.koreascience.or.kr/article/JAKO202014862061284.page</t>
  </si>
  <si>
    <t>http://dx.doi.org/10.13106/jafeb.2020.vol7.no4.287</t>
  </si>
  <si>
    <t>https://www.sciencedirect.com/science/article/abs/pii/S2214391219303861</t>
  </si>
  <si>
    <t>https://doi.org/10.1016/j.trgeo.2020.100321</t>
  </si>
  <si>
    <t>https://vjs.ac.vn/index.php/jse/article/view/14951</t>
  </si>
  <si>
    <t>Vol 42, No 2</t>
  </si>
  <si>
    <t>https://vjs.ac.vn/index.php/jse/article/view/15694</t>
  </si>
  <si>
    <t>Vol 43, No 1</t>
  </si>
  <si>
    <t>https://vjs.ac.vn/index.php/jse/article/view/14955</t>
  </si>
  <si>
    <t>Nguyễn Thị Hoài Nga</t>
  </si>
  <si>
    <t> IEEE Sensors Journal</t>
  </si>
  <si>
    <t>3,819 (2019)</t>
  </si>
  <si>
    <t>1,652 (2019)</t>
  </si>
  <si>
    <t>1,137 (2019)</t>
  </si>
  <si>
    <t>0,77 (2019)</t>
  </si>
  <si>
    <t>Phân hạng Q</t>
  </si>
  <si>
    <t>Đường dẫn bài báo</t>
  </si>
  <si>
    <r>
      <rPr>
        <b/>
        <sz val="12"/>
        <color rgb="FF000000"/>
        <rFont val="Times New Roman"/>
        <family val="1"/>
      </rPr>
      <t>Trần Thị Hà,</t>
    </r>
    <r>
      <rPr>
        <sz val="12"/>
        <color rgb="FF000000"/>
        <rFont val="Times New Roman"/>
        <family val="1"/>
      </rPr>
      <t xml:space="preserve"> Thi Huyen Trang Nguyen, Manh Hong Nguyen, Nguyen Hai Pham, An Bang Ngac, Hong Hanh Mai, Van Thanh Pham, Thanh Binh Nguyen, Khac Hieu Ho, Trong Tam Nguyen, Viet Tuyen Nguyen</t>
    </r>
  </si>
  <si>
    <t>ISSN: 1533-4899</t>
  </si>
  <si>
    <t>Transfer of radionuclides from soil to Acacia auriculiformis trees in high radioactive background areas in North Vietnam</t>
  </si>
  <si>
    <r>
      <t>Dương Văn Hào</t>
    </r>
    <r>
      <rPr>
        <sz val="12"/>
        <color theme="1"/>
        <rFont val="Times New Roman"/>
        <family val="1"/>
      </rPr>
      <t>, Nguyễn Thành Dương, Erika Kocsis, Anita Csordas, Miklos Hegedus, Tibor Kovacs</t>
    </r>
  </si>
  <si>
    <t>Study on Soft Ground Structure in The Mekong Delta Coastal Province, Viet Nam for Embankment Construction</t>
  </si>
  <si>
    <t>https://doi.org/10.6180/jase.202106_24(3).0005</t>
  </si>
  <si>
    <t>http://jase.tku.edu.tw/articles/jase-202106-24-3-0005</t>
  </si>
  <si>
    <r>
      <t>Do Minh Ngoc, N</t>
    </r>
    <r>
      <rPr>
        <b/>
        <sz val="12"/>
        <color rgb="FF000000"/>
        <rFont val="Times New Roman"/>
        <family val="1"/>
      </rPr>
      <t>guyễn Thị Nụ, Bùi Trường Sơn</t>
    </r>
    <r>
      <rPr>
        <sz val="12"/>
        <color rgb="FF000000"/>
        <rFont val="Times New Roman"/>
        <family val="1"/>
      </rPr>
      <t>, Do Minh Toan</t>
    </r>
  </si>
  <si>
    <t>ISSN: 2708-9967</t>
  </si>
  <si>
    <t>Study of Well Waters from High-Level Natural Radiation Areas in Northern Vietnam</t>
  </si>
  <si>
    <t>International Journal of Environmental Research and Public Health</t>
  </si>
  <si>
    <r>
      <t>Dương Văn Hào</t>
    </r>
    <r>
      <rPr>
        <sz val="12"/>
        <color theme="1"/>
        <rFont val="Times New Roman"/>
        <family val="1"/>
      </rPr>
      <t>, Nguyễn Thành Dương, Miklos Hegedus, Erika Kocsis, Tibor Kovacs</t>
    </r>
  </si>
  <si>
    <t>Simple design of a wideband and wide-angle reflective linear polarization converter based on crescent-shaped metamaterial for Ku-band applications</t>
  </si>
  <si>
    <r>
      <t xml:space="preserve">Nguyen Thi Quynh Hoa </t>
    </r>
    <r>
      <rPr>
        <sz val="12"/>
        <color theme="1"/>
        <rFont val="Times New Roman"/>
        <family val="1"/>
      </rPr>
      <t>, Thi Kim Thu Nguyen , Thi Quynh Mai Nguyen , Thanh Nghia Cao, Huu Lam Phan, Ngoc Minh Luong , Lê Đắc Tuyên, Xuan Khuyen Bu, Chi Lam Truong, Dinh Lam Vu</t>
    </r>
  </si>
  <si>
    <t>ISSN: 0030-4018</t>
  </si>
  <si>
    <t>Distribution and annual committed effective dose assessment of 210Po in popular marine species at the near-shore Binh Thuan province, Vietnam</t>
  </si>
  <si>
    <t>Marine Pollution Bulletin</t>
  </si>
  <si>
    <r>
      <t>Dương Văn Hào</t>
    </r>
    <r>
      <rPr>
        <sz val="12"/>
        <color theme="1"/>
        <rFont val="Times New Roman"/>
        <family val="1"/>
      </rPr>
      <t>, Nguyen Thanh Nam, Nguyễn Thành Dương, Nguyen Tai Tue</t>
    </r>
  </si>
  <si>
    <t>ISSN: 0025-326X</t>
  </si>
  <si>
    <t>What prospects for shale gas in Asia? – Case of shale gas in China</t>
  </si>
  <si>
    <r>
      <t>Lê Minh Thống</t>
    </r>
    <r>
      <rPr>
        <sz val="12"/>
        <color theme="1"/>
        <rFont val="Times New Roman"/>
        <family val="1"/>
      </rPr>
      <t>, Đỗ Hữu Tùng, Nguyễn Thanh Thủy, Nguyễn Thị Kim Ngân</t>
    </r>
  </si>
  <si>
    <t>ISSN: 1754-9957</t>
  </si>
  <si>
    <r>
      <t xml:space="preserve">Trần Thế truyền , </t>
    </r>
    <r>
      <rPr>
        <b/>
        <sz val="12"/>
        <color rgb="FF000000"/>
        <rFont val="Times New Roman"/>
        <family val="1"/>
      </rPr>
      <t>Phạm Đức Thọ</t>
    </r>
    <r>
      <rPr>
        <sz val="12"/>
        <color rgb="FF000000"/>
        <rFont val="Times New Roman"/>
        <family val="1"/>
      </rPr>
      <t>, MN Vu, VQ Truong, XB Ho, NL Tran, T Nguyen-Sy, QD To</t>
    </r>
  </si>
  <si>
    <t>Dynamic Tensile Mechanical Properties and Fracture Characteristics of Water-Saturated Sandstone under the Freezing Effect</t>
  </si>
  <si>
    <r>
      <t>Gang Lin</t>
    </r>
    <r>
      <rPr>
        <sz val="12"/>
        <color theme="1"/>
        <rFont val="Times New Roman"/>
        <family val="1"/>
      </rPr>
      <t>, Ming Li; Yanlong Chen; Jiazhi Zhang; Izhar Mithal Jiskani; Dao Viet Doan; Lei Xu</t>
    </r>
  </si>
  <si>
    <t>Simple design of efficient broadband multifunctional polarization converter for X‑band applications</t>
  </si>
  <si>
    <r>
      <t>Thi Kim Thu Nguyen</t>
    </r>
    <r>
      <rPr>
        <sz val="12"/>
        <color theme="1"/>
        <rFont val="Times New Roman"/>
        <family val="1"/>
      </rPr>
      <t>, Thi Minh Nguyen, Hong Quang Nguyen, Thanh Nghia Cao, Lê Đắc Tuyên, Xuan Khuyen Bui, Son Tung Bui, Chi Lam Truong, Dinh Lam Vu, Thi Quynh Hoa Nguyen</t>
    </r>
  </si>
  <si>
    <t>Epitoanyag-Journal of Silicate Based &amp; Composite Materials</t>
  </si>
  <si>
    <r>
      <t>Kennedy</t>
    </r>
    <r>
      <rPr>
        <sz val="12"/>
        <color theme="1"/>
        <rFont val="Times New Roman"/>
        <family val="1"/>
      </rPr>
      <t>, Bùi Văn Đức, Michael K, Eze R, Chidozie</t>
    </r>
  </si>
  <si>
    <t>ISSN: 2064-4477</t>
  </si>
  <si>
    <t>A generalized artificial intelligence model for estimating the friction angle of clays in evaluating slope stability using a deep neural network and Harris Hawks optimization algorithm</t>
  </si>
  <si>
    <t>DOI: 10.1007/s00366-020-01272-9</t>
  </si>
  <si>
    <t>https://link.springer.com/article/10.1007/s00366-020-01272-9</t>
  </si>
  <si>
    <r>
      <t xml:space="preserve">Hong Zhang, Hoang Nguyen, </t>
    </r>
    <r>
      <rPr>
        <b/>
        <sz val="12"/>
        <color theme="1"/>
        <rFont val="Times New Roman"/>
        <family val="1"/>
      </rPr>
      <t>Xuan-Nam Bui</t>
    </r>
    <r>
      <rPr>
        <sz val="12"/>
        <color theme="1"/>
        <rFont val="Times New Roman"/>
        <family val="1"/>
      </rPr>
      <t>, Biswajeet Pradhan, Panagiotis G. Asteris, Romulus Costache, Jagannath Aryal</t>
    </r>
  </si>
  <si>
    <t>New truxinic and truxillic acid sucrose diesters from the leaves of Trigonostemon honbaensis</t>
  </si>
  <si>
    <r>
      <t>Vũ Kim Thư, Phan Van Kiem</t>
    </r>
    <r>
      <rPr>
        <sz val="12"/>
        <color theme="1"/>
        <rFont val="Times New Roman"/>
        <family val="1"/>
      </rPr>
      <t>, Ninh Khac Ban, Bui Huu Tai</t>
    </r>
  </si>
  <si>
    <t>ISSN: 1555-9475</t>
  </si>
  <si>
    <t>Terrigenous sediment variations in the western south China sea and their implications to East Asian monsoon evolution during the last glacial-interglacial cycle</t>
  </si>
  <si>
    <t>Quaternary International</t>
  </si>
  <si>
    <t>https://doi.org/10.1016/j.quaint.2021.02.008</t>
  </si>
  <si>
    <t>https://www.sciencedirect.com/science/article/abs/pii/S1040618221000604</t>
  </si>
  <si>
    <r>
      <t xml:space="preserve">Phạm Như Sang, </t>
    </r>
    <r>
      <rPr>
        <sz val="12"/>
        <color rgb="FF000000"/>
        <rFont val="Times New Roman"/>
        <family val="1"/>
      </rPr>
      <t>Zhifei Liu</t>
    </r>
  </si>
  <si>
    <t>ISSN: 1040-6182</t>
  </si>
  <si>
    <t>Estimating Air Over-pressure Resulting from Blasting in Quarries Based on a Novel Ensemble Model (GLMNETs–MLPNN)</t>
  </si>
  <si>
    <t>https://doi.org/10.1007/s11053-021-09822-8</t>
  </si>
  <si>
    <t>https://link.springer.com/article/10.1007/s11053-021-09822-8</t>
  </si>
  <si>
    <r>
      <t xml:space="preserve">Hoang Nguyen, </t>
    </r>
    <r>
      <rPr>
        <b/>
        <sz val="12"/>
        <color theme="1"/>
        <rFont val="Times New Roman"/>
        <family val="1"/>
      </rPr>
      <t>Xuan-Nam Bui*</t>
    </r>
    <r>
      <rPr>
        <sz val="12"/>
        <color theme="1"/>
        <rFont val="Times New Roman"/>
        <family val="1"/>
      </rPr>
      <t>, Quang-Hieu Tran</t>
    </r>
  </si>
  <si>
    <t>Performance comparison of capacitance-based flowmeter with gamma-ray attenuation-based two-phase flowmeter for determining volume fractions in an annular flow regime’s components</t>
  </si>
  <si>
    <t>The European Physical Journal Plus</t>
  </si>
  <si>
    <r>
      <t>Roshani M</t>
    </r>
    <r>
      <rPr>
        <sz val="12"/>
        <color theme="1"/>
        <rFont val="Times New Roman"/>
        <family val="1"/>
      </rPr>
      <t>, Phan G T, Nazemi E, Eftekhari-Zadeh E, Phan N H, Corniani E, Dương Văn Hào, Roshani G H</t>
    </r>
  </si>
  <si>
    <t>ISSN: 2190-5444</t>
  </si>
  <si>
    <t>Transfer and bioaccumulation of 210Po from soil to water spinach (Ipomoea aquatica Forrsk) in Vietnam</t>
  </si>
  <si>
    <r>
      <t>Dương Văn Hào</t>
    </r>
    <r>
      <rPr>
        <sz val="12"/>
        <color theme="1"/>
        <rFont val="Times New Roman"/>
        <family val="1"/>
      </rPr>
      <t>, Nguyễn Thành Dương, Peka A, Bodrogi-Edit T, Hegedűs M, Kovacs T</t>
    </r>
  </si>
  <si>
    <t>Effect of the polydispersity on the dispersion of polymers through silicas having different morphologies (fully porous and core-shell particles and monoliths)</t>
  </si>
  <si>
    <t>JOURNAL OF CHROMATOGRAPHY A</t>
  </si>
  <si>
    <r>
      <rPr>
        <b/>
        <sz val="12"/>
        <color rgb="FF000000"/>
        <rFont val="Times New Roman"/>
        <family val="1"/>
      </rPr>
      <t>Nguyễn Khắc Long</t>
    </r>
    <r>
      <rPr>
        <sz val="12"/>
        <color theme="1"/>
        <rFont val="Times New Roman"/>
        <family val="1"/>
      </rPr>
      <t>, Véronique Wernert, Renaud Denoyel</t>
    </r>
  </si>
  <si>
    <t>ISSN: 0021-9673</t>
  </si>
  <si>
    <t>Cu-Au mineralization of the Sin Quyen deposit in North Vietnam: a product of Cenozoic left-lateral movement along the Red River shear zone.</t>
  </si>
  <si>
    <r>
      <t>Dương Văn Hào</t>
    </r>
    <r>
      <rPr>
        <sz val="12"/>
        <color theme="1"/>
        <rFont val="Times New Roman"/>
        <family val="1"/>
      </rPr>
      <t>, Phan Trong Trinh, Nguyễn Thành Dương, Adam Piestrzyski, Dinh Chau Nguyen, Jadwiga Pieczonka, Xuan Dac Ngo, Phong Tran Van, Binh Thai Pham, Huong Nguyen-Van, Liem Ngo Van, Dieu Tien Bui, Dang Vu Khac, Chi Tien Bui</t>
    </r>
  </si>
  <si>
    <t>ISSN: 0169-1368</t>
  </si>
  <si>
    <t>Assessment of 232 Th, 226 Ra, 137 Cs, and 40 K concentrations and annual efective dose due to the consumption of Vietnamese fresh milk</t>
  </si>
  <si>
    <r>
      <t>Dương Văn Hào</t>
    </r>
    <r>
      <rPr>
        <sz val="12"/>
        <color theme="1"/>
        <rFont val="Times New Roman"/>
        <family val="1"/>
      </rPr>
      <t>, Nguyễn Thành Dương, Miklós Hegedűs, Edit Tóth‑Bodrogi, Tibor Kovács</t>
    </r>
  </si>
  <si>
    <t>Carbon emissions in the field of land use, land use change, and forestry in the Vietnam mainland</t>
  </si>
  <si>
    <t>Wetlands Ecol Manage</t>
  </si>
  <si>
    <r>
      <t>Lê Quốc Hưng</t>
    </r>
    <r>
      <rPr>
        <sz val="12"/>
        <color theme="1"/>
        <rFont val="Times New Roman"/>
        <family val="1"/>
      </rPr>
      <t xml:space="preserve">, Asaeda Takeshi, </t>
    </r>
    <r>
      <rPr>
        <b/>
        <sz val="12"/>
        <color theme="1"/>
        <rFont val="Times New Roman"/>
        <family val="1"/>
      </rPr>
      <t>Vũ Thị Phương Thảo</t>
    </r>
  </si>
  <si>
    <t>ISSN: 0923-4861</t>
  </si>
  <si>
    <t>Swelling Potential of Clayey Soil Modified with Rice Husk Ash Activated by Calcination for Pavement Underlay by Plasticity Index Method (PIM)</t>
  </si>
  <si>
    <t>Advances in Materials Science and Engineering</t>
  </si>
  <si>
    <t>https://doi.org/10.1155/2021/6688519</t>
  </si>
  <si>
    <t>https://www.hindawi.com/journals/amse/2021/6688519/</t>
  </si>
  <si>
    <r>
      <t xml:space="preserve">Kennedy C, </t>
    </r>
    <r>
      <rPr>
        <b/>
        <sz val="12"/>
        <rFont val="Times New Roman"/>
        <family val="1"/>
      </rPr>
      <t>Bùi Văn Đức</t>
    </r>
    <r>
      <rPr>
        <sz val="12"/>
        <rFont val="Times New Roman"/>
        <family val="1"/>
      </rPr>
      <t>, Nguyễn Thị Dịu, Michael E. Onyia, Đào Phúc Lâm, Eze Onukwugha, Haci Baykara, Ifeoma. I. Obianyo</t>
    </r>
  </si>
  <si>
    <t>ISSN: 1687-8434</t>
  </si>
  <si>
    <t>Predicting Ground Vibrations Due to Mine Blasting Using a Novel Artificial Neural Network-Based Cuckoo Search Optimization</t>
  </si>
  <si>
    <t>DOI : 10.1007/s11053-021-09823-7</t>
  </si>
  <si>
    <t>https://link.springer.com/article/10.1007/s11053-021-09823-7</t>
  </si>
  <si>
    <r>
      <rPr>
        <b/>
        <sz val="12"/>
        <color theme="1"/>
        <rFont val="Times New Roman"/>
        <family val="1"/>
      </rPr>
      <t>Xuan-Nam Bui,</t>
    </r>
    <r>
      <rPr>
        <sz val="12"/>
        <color theme="1"/>
        <rFont val="Times New Roman"/>
        <family val="1"/>
      </rPr>
      <t xml:space="preserve"> Hoang Nguyen, Quang-Hieu Tran, Dinh-An Nguyen &amp; Hoang-Bac Bui </t>
    </r>
  </si>
  <si>
    <t>Electrical properties of smart ultra-high performance concrete under various temperatures, humidities, and age of concrete</t>
  </si>
  <si>
    <t>Cement and Concrete Composites</t>
  </si>
  <si>
    <r>
      <t>Lê Huy Việt</t>
    </r>
    <r>
      <rPr>
        <sz val="12"/>
        <color theme="1"/>
        <rFont val="Times New Roman"/>
        <family val="1"/>
      </rPr>
      <t>, Min Kyoung Kim, Dong Joo Kim, JongwoongPark</t>
    </r>
  </si>
  <si>
    <t>ISSN: 0958-9465</t>
  </si>
  <si>
    <t>Saurobacciosides A - C: Three new glycosides from Sauropus bacciformis with their cytotoxic activity</t>
  </si>
  <si>
    <t>Crustal structure across the extinct mid‐ocean ridge in South China Sea from OBS receiver functions: insights into the spreading rate and magma supply prior to the ridge cessation</t>
  </si>
  <si>
    <r>
      <t>Trần Danh Hùng</t>
    </r>
    <r>
      <rPr>
        <sz val="12"/>
        <color theme="1"/>
        <rFont val="Times New Roman"/>
        <family val="1"/>
      </rPr>
      <t>, Tran Danh Hung, Ting Yang, Ba Manh Le, Youqiang Yu, Mei Xue, Phan Thiên Hương</t>
    </r>
  </si>
  <si>
    <t>Experimental and numerical investigation of carbon textile/cementitious matrix interfacebehaviourfrom pull-out tests</t>
  </si>
  <si>
    <r>
      <t>Trần Mạnh Tiến</t>
    </r>
    <r>
      <rPr>
        <sz val="12"/>
        <color theme="1"/>
        <rFont val="Times New Roman"/>
        <family val="1"/>
      </rPr>
      <t>, Vũ Xuân Hồng, Emmanuel Ferrier</t>
    </r>
  </si>
  <si>
    <t>Magnetic Ni-Doped TiO2 Photocatalysts for Disinfection of Escherichia coli Bacteria</t>
  </si>
  <si>
    <r>
      <t>Khang Cao Nguyen</t>
    </r>
    <r>
      <rPr>
        <sz val="12"/>
        <color theme="1"/>
        <rFont val="Times New Roman"/>
        <family val="1"/>
      </rPr>
      <t>, Nghia Manh Nguyen, Van Quoc Duong, Khanh Van Nguyen, Nguyễn Mạnh Hùng, Đào Việt Thắng, Quang Van Nguyen, Chien Tran Dang, Hong Ngoc Phan</t>
    </r>
  </si>
  <si>
    <t>Prediction of ground vibration intensity in mine blasting using the novel hybrid MARS–PSO–MLP model</t>
  </si>
  <si>
    <t>DOI: 10.1007/s00366-021-01332-8</t>
  </si>
  <si>
    <t>https://link.springer.com/article/10.1007/s00366-021-01332-8</t>
  </si>
  <si>
    <r>
      <t xml:space="preserve">Hoang Nguyen, </t>
    </r>
    <r>
      <rPr>
        <b/>
        <sz val="12"/>
        <color theme="1"/>
        <rFont val="Times New Roman"/>
        <family val="1"/>
      </rPr>
      <t>Xuan-Nam Bui</t>
    </r>
    <r>
      <rPr>
        <sz val="12"/>
        <color theme="1"/>
        <rFont val="Times New Roman"/>
        <family val="1"/>
      </rPr>
      <t>, Quang-Hieu Tran, Hoa Anh Nguyen, Dinh-An Nguyen, Le Thi Thu Hoa, Qui-Thao Le</t>
    </r>
  </si>
  <si>
    <t>Shrinkage Parameters of Modified Compacted Clayey Soil for Sustainable Earthworks</t>
  </si>
  <si>
    <t>Jurnal Kejuruteraan (Journal of Engineering)</t>
  </si>
  <si>
    <r>
      <t>Kennedy</t>
    </r>
    <r>
      <rPr>
        <sz val="12"/>
        <color theme="1"/>
        <rFont val="Times New Roman"/>
        <family val="1"/>
      </rPr>
      <t>, Bùi Văn Đức, Michael E. Onyia, Ali, Okorie, Seema, Ismail, Talal, Đào Phúc Lâm</t>
    </r>
  </si>
  <si>
    <t>ISSN: 0128 - 0198</t>
  </si>
  <si>
    <t>Optimisation of long-term quarry production scheduling under geological uncertainty to supply raw materials to a cement plant</t>
  </si>
  <si>
    <t>Transactions of the Institution of Mining and Metallurgy, Section A: Mining Technology</t>
  </si>
  <si>
    <r>
      <t>Trong Vu</t>
    </r>
    <r>
      <rPr>
        <sz val="12"/>
        <color theme="1"/>
        <rFont val="Times New Roman"/>
        <family val="1"/>
      </rPr>
      <t>, Trần Đình Bão, Carsten Drebenstedt, Hien Pham, Hoai Nguyen, Duc Nguyen</t>
    </r>
  </si>
  <si>
    <t>ISSN: 0371-7844</t>
  </si>
  <si>
    <t>Predicting the sorption efficiency of heavy metal based on the biochar characteristics, metal sources, and environmental conditions using various novel hybrid machine learning models</t>
  </si>
  <si>
    <t>https://doi.org/10.1016/j.chemosphere.2021.130204</t>
  </si>
  <si>
    <t>Volume 276</t>
  </si>
  <si>
    <t>https://www.sciencedirect.com/science/article/abs/pii/S0045653521006731</t>
  </si>
  <si>
    <r>
      <t>Bo Ke, Hoang Nguyen,</t>
    </r>
    <r>
      <rPr>
        <b/>
        <sz val="12"/>
        <color theme="1"/>
        <rFont val="Times New Roman"/>
        <family val="1"/>
      </rPr>
      <t xml:space="preserve"> Xuan-Nam Bui</t>
    </r>
    <r>
      <rPr>
        <sz val="12"/>
        <color theme="1"/>
        <rFont val="Times New Roman"/>
        <family val="1"/>
      </rPr>
      <t>, Hoang-Bac Bui, Yosoon Choi, Jian Zhou, Hossein Moayedi, Romulus Costache, Thao Nguyen-Trang</t>
    </r>
  </si>
  <si>
    <t>ISSN: 0045-6535</t>
  </si>
  <si>
    <t>Development of Artificial Neural Network for Prediction of Radon Dispersion Released from Sinquyen Mine, Vietnam.</t>
  </si>
  <si>
    <t>Environmental Pollution</t>
  </si>
  <si>
    <r>
      <t>Dương Văn Hào</t>
    </r>
    <r>
      <rPr>
        <sz val="12"/>
        <color theme="1"/>
        <rFont val="Times New Roman"/>
        <family val="1"/>
      </rPr>
      <t>, Pham Thai Binh, Ly Hai Bang, Trinh Dinh Huan, Nguyen Thai Son</t>
    </r>
  </si>
  <si>
    <t>ISSN: 0269-7491</t>
  </si>
  <si>
    <t>An approach based on socio-politically optimized neural computing network for predicting shallow landslide susceptibility at tropical areas</t>
  </si>
  <si>
    <r>
      <t>Nhữ Việt Hà</t>
    </r>
    <r>
      <rPr>
        <sz val="12"/>
        <color theme="1"/>
        <rFont val="Times New Roman"/>
        <family val="1"/>
      </rPr>
      <t>, Hoang Nhat Duc, Mahdls Amiri, Bùi Thanh Tịnh, Ngô Thị Phương Thảo, Phạm Việt Hoa, Pijush Samui, Nguyen Thanh Long, Phạm Quang Tu, Bui Tien Dieu</t>
    </r>
  </si>
  <si>
    <t>ISSN: 1866-6280,</t>
  </si>
  <si>
    <t>Numerical Study of an Ultra‑Broadband and Wide‑Angle Insensitive Perfect Metamaterial Absorber in the UV–NIR Region</t>
  </si>
  <si>
    <t>Plasmonics</t>
  </si>
  <si>
    <r>
      <t>Thi Quynh Mai Nguyen</t>
    </r>
    <r>
      <rPr>
        <sz val="12"/>
        <color theme="1"/>
        <rFont val="Times New Roman"/>
        <family val="1"/>
      </rPr>
      <t>, Thi Kim Thu Nguyen, Lê Đắc Tuyên, Chi Lam Truong, Dinh Lam Vu, Thi Quynh Hoa Nguyen</t>
    </r>
  </si>
  <si>
    <t>ISSN: 1557-1955</t>
  </si>
  <si>
    <t>Pozzolanic Reaction in Clayey Soils for Stabilization Purposes: A Classical Overview of Sustainable Transport Geotechnics</t>
  </si>
  <si>
    <r>
      <t>Bùi Văn Đức</t>
    </r>
    <r>
      <rPr>
        <sz val="12"/>
        <color theme="1"/>
        <rFont val="Times New Roman"/>
        <family val="1"/>
      </rPr>
      <t>, Kennedy CO, Michael E. Onyia, Haci Baykara, Hyginus U. Ugwu</t>
    </r>
  </si>
  <si>
    <t>ISSN: 1687-8442</t>
  </si>
  <si>
    <t>A new approach of deep neural computing for spatial prediction of wildfire danger at tropical climate areas</t>
  </si>
  <si>
    <t>Ecological Informatics</t>
  </si>
  <si>
    <r>
      <t>Lê Văn Hưng</t>
    </r>
    <r>
      <rPr>
        <sz val="12"/>
        <color theme="1"/>
        <rFont val="Times New Roman"/>
        <family val="1"/>
      </rPr>
      <t>, Hoàng Anh Đức, Trần Trung Chuyên, Nguyễn Quốc Phi, Trần Thị Hải Vân, Ngô Thị Phương Thảo, Nhữ Việt Hà, Nhat Duc Hoang, Mahdis Amiri, Thong Van Hoang, Dieu Tien Bui</t>
    </r>
  </si>
  <si>
    <t xml:space="preserve">ISSN: 1574-9541 </t>
  </si>
  <si>
    <t>Effect of blasting on the stability of lining during excavation of new tunnel near the existing tunnel</t>
  </si>
  <si>
    <t>Civil engineering journal</t>
  </si>
  <si>
    <t>Trần Tuấn Minh, Nguyễn Quang Huy</t>
  </si>
  <si>
    <t>Two new iridoid-sesquiterpene conjugates from Rehmannia glutinosa</t>
  </si>
  <si>
    <r>
      <t>Vũ Kim Thư</t>
    </r>
    <r>
      <rPr>
        <sz val="12"/>
        <color theme="1"/>
        <rFont val="Times New Roman"/>
        <family val="1"/>
      </rPr>
      <t>, Nguyen Thi Dung, Yohan Seo, Wan Namkung, Seung Hyun Kim, Phan Van Kiem, Dan Thi Thuy Hang, Công Tiến Dũng</t>
    </r>
  </si>
  <si>
    <t>Early Paleozoic Arc Magmatism and Accretionary Orogenesis in the Indochina Block, Southeast Asia</t>
  </si>
  <si>
    <t>Journal of Geology</t>
  </si>
  <si>
    <r>
      <t>Nguyen Huu Trong</t>
    </r>
    <r>
      <rPr>
        <sz val="12"/>
        <color theme="1"/>
        <rFont val="Times New Roman"/>
        <family val="1"/>
      </rPr>
      <t>, Keqing Zong, Yongsheng Liu, Yu Yuan, Pham Trung Hieu, Le Tien Dung, and Pham Minh</t>
    </r>
  </si>
  <si>
    <t>E-ISSN: 1537-5269</t>
  </si>
  <si>
    <t>A review of Social License to Operate in Southeast Asian Mining</t>
  </si>
  <si>
    <t>ISSN: 2214-7918</t>
  </si>
  <si>
    <t>Distribution of Gases in Bottom Sediments of the Southwestern Sub-Basin South China Sea (Bien Dong)</t>
  </si>
  <si>
    <r>
      <t>Le Duc Luong</t>
    </r>
    <r>
      <rPr>
        <sz val="12"/>
        <color theme="1"/>
        <rFont val="Times New Roman"/>
        <family val="1"/>
      </rPr>
      <t>, Nguyen Hoang, Le Duc Anh, ang Minh Tuan, guyen Van Tao, Tran Thi Huong, Phan Văn Bình</t>
    </r>
  </si>
  <si>
    <t>Relationship between Selected Major, Minor, and Trace Elements in Iron Oxide–Copper–Gold Deposits, an Example from the Unique Sin Quyen Deposit (Lào Cai Province, North Vietnam)</t>
  </si>
  <si>
    <t>Russian Geology and Geophysics</t>
  </si>
  <si>
    <r>
      <t>Dương Văn Hào</t>
    </r>
    <r>
      <rPr>
        <sz val="12"/>
        <color theme="1"/>
        <rFont val="Times New Roman"/>
        <family val="1"/>
      </rPr>
      <t>, Nguyen Dinh Chau, Piestrzyński A, Pieczonka</t>
    </r>
  </si>
  <si>
    <t>ISSN: 1068-7971</t>
  </si>
  <si>
    <t>Predicting rock size distribution in mine blasting using various novel soft computing models based on meta-heuristics and machine learning algorithms</t>
  </si>
  <si>
    <t>Geoscience Frontiers</t>
  </si>
  <si>
    <t>https://doi.org/10.1016/j.gsf.2020.11.005</t>
  </si>
  <si>
    <t>https://www.sciencedirect.com/science/article/pii/S1674987120302486</t>
  </si>
  <si>
    <r>
      <t xml:space="preserve">Chengyu Xie, Hoang Nguyen, </t>
    </r>
    <r>
      <rPr>
        <b/>
        <sz val="12"/>
        <color theme="1"/>
        <rFont val="Times New Roman"/>
        <family val="1"/>
      </rPr>
      <t>Xuan - Nam Bui</t>
    </r>
    <r>
      <rPr>
        <sz val="12"/>
        <color theme="1"/>
        <rFont val="Times New Roman"/>
        <family val="1"/>
      </rPr>
      <t>, Yosoon Choi, Jian Zhou, Thao Nguyen - Trang</t>
    </r>
  </si>
  <si>
    <t>ISSN: 1674-9871</t>
  </si>
  <si>
    <t>The competition possibility between renewable energy and fossil energy in Vietnam in the future</t>
  </si>
  <si>
    <r>
      <t>Lê Minh Thống</t>
    </r>
    <r>
      <rPr>
        <sz val="12"/>
        <color theme="1"/>
        <rFont val="Times New Roman"/>
        <family val="1"/>
      </rPr>
      <t>, Trần Văn Hiệp, Bùi Thị Thu Thủy, Đỗ Hữu Tùng</t>
    </r>
  </si>
  <si>
    <t>Rock mass statistical homogeneity investigation along a highway corridor in Vietnam</t>
  </si>
  <si>
    <t>Engineering Geology</t>
  </si>
  <si>
    <r>
      <t>Thanh Truong Phi</t>
    </r>
    <r>
      <rPr>
        <sz val="12"/>
        <color theme="1"/>
        <rFont val="Times New Roman"/>
        <family val="1"/>
      </rPr>
      <t>, Pinnaduwa H.S.W. Kulatilake, Mawuko Luke Yaw Ankah, Desmond Talamwin Sunkpal, Xiaokang Zhao, Nguyễn Việt Hà, Tung Duc Van</t>
    </r>
  </si>
  <si>
    <r>
      <t>ISSN: </t>
    </r>
    <r>
      <rPr>
        <sz val="11"/>
        <color rgb="FF70757A"/>
        <rFont val="Arial"/>
        <family val="2"/>
      </rPr>
      <t>0013-7952</t>
    </r>
  </si>
  <si>
    <t>Electromechanical response of smart ultra-high performance concrete under external loads corresponding to different electrical measurements</t>
  </si>
  <si>
    <r>
      <t>Kim Min Kyoung</t>
    </r>
    <r>
      <rPr>
        <sz val="12"/>
        <color theme="1"/>
        <rFont val="Times New Roman"/>
        <family val="1"/>
      </rPr>
      <t>, Lê Huy Việt, Kim Dong Joo</t>
    </r>
  </si>
  <si>
    <t xml:space="preserve">ISSN 1424-8220 </t>
  </si>
  <si>
    <t>Four new triterpene glycosides from the aerial parts of Chenopodium album and their cytotoxic activity</t>
  </si>
  <si>
    <r>
      <t>Phan Thi Thanh Huong, Phan Van Kiem</t>
    </r>
    <r>
      <rPr>
        <sz val="12"/>
        <color theme="1"/>
        <rFont val="Times New Roman"/>
        <family val="1"/>
      </rPr>
      <t>, Do Thi Trang, Vũ Kim Thư, Nguyen Thi Mai, Nguyen Xuan Nhiem, Pham Hai Yen, Bui Huu Tai</t>
    </r>
  </si>
  <si>
    <r>
      <t>Trần Quang Vinh</t>
    </r>
    <r>
      <rPr>
        <sz val="12"/>
        <color theme="1"/>
        <rFont val="Times New Roman"/>
        <family val="1"/>
      </rPr>
      <t>, Phạm Xuân Núi, Trương Thị Hạnh, Trần Quang Hưng, Lê Thị Hoài Nam, Đoàn Văn Huấn, Bach Long Giang, Nguyenn Van Tuyen</t>
    </r>
  </si>
  <si>
    <t>AN EXPERIMENTAL STUDY ON COMPACTION BEHAVIOR OF LATERITIC SOILS TREATED WITH QUARRY DUST BASED GEOPOLYMER CEMENT</t>
  </si>
  <si>
    <t>THE JOURNAL OF SOLID WASTE TECHNOLOGY AND MANAGEMENT</t>
  </si>
  <si>
    <r>
      <t>Kennedy Chibuzor Onyelowe1</t>
    </r>
    <r>
      <rPr>
        <sz val="12"/>
        <color theme="1"/>
        <rFont val="Times New Roman"/>
        <family val="1"/>
      </rPr>
      <t>, Bùi Văn Đức, Mohammed Oludare Idrees, Michael E. Onyia, Lam Dao-Phuc, Favour Deborah A. Onyelowe, Talal Amhadi, Felix Sosa, Adrian Eberemu, A. Bunyamin Salahudeen, Kolawole Osinubi, Francis Orji, Clifford Igboayaka, Chidozie Ikpa, Nguyễn Văn Mạnh, Benjamin Ugorji, Kizito Ibe, Nguyễn Xuân Mãn</t>
    </r>
  </si>
  <si>
    <t xml:space="preserve">ISSN: 1088-1697 </t>
  </si>
  <si>
    <t>Loading rate effects on the properties of fiber-matrix zone surrounding steel fibers and cement based matrix.</t>
  </si>
  <si>
    <r>
      <t>Đặng Văn Phi</t>
    </r>
    <r>
      <rPr>
        <sz val="12"/>
        <color theme="1"/>
        <rFont val="Times New Roman"/>
        <family val="1"/>
      </rPr>
      <t>, Lê Huy Việt, Dong JooKim</t>
    </r>
  </si>
  <si>
    <t>Observer-based finite-time control of linear fractional-order systems with interval time-varying delay</t>
  </si>
  <si>
    <t>International Journal of Systems Science</t>
  </si>
  <si>
    <r>
      <t>Nguyễn Trường Thanh</t>
    </r>
    <r>
      <rPr>
        <sz val="12"/>
        <color theme="1"/>
        <rFont val="Times New Roman"/>
        <family val="1"/>
      </rPr>
      <t>, Piyapong Niamsup, Vu N Phat</t>
    </r>
  </si>
  <si>
    <t>ISSN: 0020-7721</t>
  </si>
  <si>
    <t>Enhancing self-stress sensing ability of smart ultra-high performance concretes under compression by using nano functional fillers</t>
  </si>
  <si>
    <t>Journal of Building Engineering</t>
  </si>
  <si>
    <r>
      <t>Lê Huy Việt</t>
    </r>
    <r>
      <rPr>
        <sz val="12"/>
        <color theme="1"/>
        <rFont val="Times New Roman"/>
        <family val="1"/>
      </rPr>
      <t>, MK KIM, SU KIM, C Sang-Yeop, DJ KIM</t>
    </r>
  </si>
  <si>
    <t>Prediction of the sorption efficiency of heavy metal onto biochar using a robust combination of fuzzy C-means clustering and back-propagation neural network</t>
  </si>
  <si>
    <t>Journal of Environmental Management</t>
  </si>
  <si>
    <t>https://doi.org/10.1016/j.jenvman.2021.112808</t>
  </si>
  <si>
    <t>Volume 293</t>
  </si>
  <si>
    <t>https://www.sciencedirect.com/science/article/pii/S0301479721008707</t>
  </si>
  <si>
    <r>
      <t>Bo Ke, Hoang Nguyen,</t>
    </r>
    <r>
      <rPr>
        <b/>
        <sz val="12"/>
        <color theme="1"/>
        <rFont val="Times New Roman"/>
        <family val="1"/>
      </rPr>
      <t xml:space="preserve"> Xuan-Nam Bu</t>
    </r>
    <r>
      <rPr>
        <sz val="12"/>
        <color theme="1"/>
        <rFont val="Times New Roman"/>
        <family val="1"/>
      </rPr>
      <t>i, Hoang-Bac Bui, Trung Nguyen-Thoi</t>
    </r>
  </si>
  <si>
    <t>ISSN: 0301-4797</t>
  </si>
  <si>
    <t>Analyzing Energy Leaks of Android Applications Using Event-B</t>
  </si>
  <si>
    <t>Mobile Networks and Applications</t>
  </si>
  <si>
    <t>Adaptive most joint selection and covariance descriptions for a robust skeleton-based human action recognition</t>
  </si>
  <si>
    <t>Multimedia Tools and Applications</t>
  </si>
  <si>
    <r>
      <t>Van-Toi Nguyen</t>
    </r>
    <r>
      <rPr>
        <sz val="12"/>
        <color theme="1"/>
        <rFont val="Times New Roman"/>
        <family val="1"/>
      </rPr>
      <t>, Tien-Nam Nguyen, Thi-Lan Le, Phạm Đình Tân, Hai Vu</t>
    </r>
  </si>
  <si>
    <t>ISSN: 1380-7501</t>
  </si>
  <si>
    <r>
      <t>Hong Zhang, Nguyễn Hoàng</t>
    </r>
    <r>
      <rPr>
        <sz val="12"/>
        <color theme="1"/>
        <rFont val="Times New Roman"/>
        <family val="1"/>
      </rPr>
      <t>, Bùi Xuân Nam, Biswajeet Pradhan, Panagiotis G. Asteris, Romulus Costache, Jagannath Aryal</t>
    </r>
  </si>
  <si>
    <r>
      <t>Hoang Nguyen</t>
    </r>
    <r>
      <rPr>
        <sz val="12"/>
        <color theme="1"/>
        <rFont val="Times New Roman"/>
        <family val="1"/>
      </rPr>
      <t>, Bùi Hoàng Bắc, Bùi Xuân Nam</t>
    </r>
  </si>
  <si>
    <t>Hệ số ảnh hưởng</t>
  </si>
  <si>
    <t>https://www.sciencedirect.com/science/article/abs/pii/S0265931X21000023</t>
  </si>
  <si>
    <t>Volumes 229–230</t>
  </si>
  <si>
    <t>https://doi.org/10.1016/j.jenvrad.2021.106530</t>
  </si>
  <si>
    <t>https://doi.org/10.1166/jnn.2021.19110</t>
  </si>
  <si>
    <t>https://www.mdpi.com/1660-4601/18/2/469</t>
  </si>
  <si>
    <t>https://doi.org/10.3390/ijerph18020469</t>
  </si>
  <si>
    <t>https://www.sciencedirect.com/science/article/abs/pii/S0030401821000237</t>
  </si>
  <si>
    <t>https://doi.org/10.1016/j.optcom.2021.126773</t>
  </si>
  <si>
    <t>Volume 486</t>
  </si>
  <si>
    <t>https://www.sciencedirect.com/science/article/abs/pii/S0025326X21001077</t>
  </si>
  <si>
    <t>https://doi.org/10.1016/j.marpolbul.2021.112073</t>
  </si>
  <si>
    <t>Volume 165</t>
  </si>
  <si>
    <t>https://academic.oup.com/jwelb/article-abstract/13/5-6/426/6102274?redirectedFrom=fulltext</t>
  </si>
  <si>
    <t>https://doi.org/10.1093/jwelb/jwaa037</t>
  </si>
  <si>
    <t>Volume 13, Issue 5-6</t>
  </si>
  <si>
    <t>https://ascelibrary.org/doi/abs/10.1061/%28ASCE%29GM.1943-5622.0001999</t>
  </si>
  <si>
    <t>Volume 21 Issue 5</t>
  </si>
  <si>
    <t>https://www.nature.com/articles/s41598-021-81586-w</t>
  </si>
  <si>
    <t>https://doi.org/10.1038/s41598-021-81586-w</t>
  </si>
  <si>
    <t>https://journals.sagepub.com/doi/full/10.1177/1934578X21999148</t>
  </si>
  <si>
    <t>https://doi.org/10.1177%2F1934578X21999148</t>
  </si>
  <si>
    <t>Volume 580</t>
  </si>
  <si>
    <t xml:space="preserve">Volume 16 </t>
  </si>
  <si>
    <t>https://link.springer.com/article/10.1140/epjp/s13360-021-01169-6</t>
  </si>
  <si>
    <t>https://doi.org/10.1140/epjp/s13360-021-01169-6</t>
  </si>
  <si>
    <t>https://www.sciencedirect.com/science/article/pii/S0265931X21000266#!</t>
  </si>
  <si>
    <t>https://doi.org/10.1016/j.jenvrad.2021.106554</t>
  </si>
  <si>
    <t>Vol 231</t>
  </si>
  <si>
    <t>https://www.sciencedirect.com/science/article/abs/pii/S0021967321001096</t>
  </si>
  <si>
    <t>https://doi.org/10.1016/j.chroma.2021.461985</t>
  </si>
  <si>
    <t>Volume 1641</t>
  </si>
  <si>
    <t>https://www.sciencedirect.com/science/article/abs/pii/S0169136821000901</t>
  </si>
  <si>
    <t>https://doi.org/10.1016/j.oregeorev.2021.104065</t>
  </si>
  <si>
    <t>Volume 132</t>
  </si>
  <si>
    <t>https://link.springer.com/article/10.1007/s10967-021-07643-w</t>
  </si>
  <si>
    <t>https://doi.org/10.1007/s10967-021-07643-w</t>
  </si>
  <si>
    <t>Vol 2021</t>
  </si>
  <si>
    <t>https://www.sciencedirect.com/science/article/pii/S0958946521000482</t>
  </si>
  <si>
    <t>https://doi.org/10.1016/j.cemconcomp.2021.103979</t>
  </si>
  <si>
    <t>https://pubmed.ncbi.nlm.nih.gov/33634716/</t>
  </si>
  <si>
    <t>https://doi.org/10.1080/14786419.2021.1892670</t>
  </si>
  <si>
    <t>Volume 48, Issue 3</t>
  </si>
  <si>
    <t>https://www.sciencedirect.com/science/article/abs/pii/S0950061821003949</t>
  </si>
  <si>
    <t>Volume 282</t>
  </si>
  <si>
    <t>https://doi.org/10.1016/j.conbuildmat.2021.122634</t>
  </si>
  <si>
    <t>https://www.ncbi.nlm.nih.gov/pmc/articles/PMC7831148/</t>
  </si>
  <si>
    <t>https://www.ncbi.nlm.nih.gov/pmc/about/covid-19/</t>
  </si>
  <si>
    <t>http://journalarticle.ukm.my/16483/</t>
  </si>
  <si>
    <t>http://dx.doi.org/10.17576/jkukm-2020-33(1)-13</t>
  </si>
  <si>
    <t>https://www.tandfonline.com/doi/abs/10.1080/25726668.2021.1894398?journalCode=ymnt21</t>
  </si>
  <si>
    <t>https://doi.org/10.1080/25726668.2021.1894398</t>
  </si>
  <si>
    <t>https://www.sciencedirect.com/science/article/abs/pii/S0269749121005558</t>
  </si>
  <si>
    <t>https://doi.org/10.1016/j.envpol.2021.116973</t>
  </si>
  <si>
    <t>https://link.springer.com/article/10.1007/s12665-021-09525-6</t>
  </si>
  <si>
    <t>Vol 80</t>
  </si>
  <si>
    <t>https://doi.org/10.1007/s12665-021-09525-6</t>
  </si>
  <si>
    <t>https://link.springer.com/article/10.1007/s11468-021-01424-7</t>
  </si>
  <si>
    <t>https://doi.org/10.1007/s11468-021-01424-7</t>
  </si>
  <si>
    <t>https://www.hindawi.com/journals/amse/2021/6632171/</t>
  </si>
  <si>
    <t>https://doi.org/10.1155/2021/6632171</t>
  </si>
  <si>
    <t>https://www.sciencedirect.com/science/article/abs/pii/S1574954121000911</t>
  </si>
  <si>
    <t>Volume 63</t>
  </si>
  <si>
    <t>https://doi.org/10.1016/j.ecoinf.2021.101300</t>
  </si>
  <si>
    <t>https://ojs.cvut.cz/ojs/index.php/cej/article/view/7164</t>
  </si>
  <si>
    <t xml:space="preserve"> Vol. 30, No. 1 </t>
  </si>
  <si>
    <t>https://doi.org/10.14311/CEJ.2021.01.0004</t>
  </si>
  <si>
    <t>https://www.sciencedirect.com/science/article/pii/S1874390021000811</t>
  </si>
  <si>
    <t>https://doi.org/10.1016/j.phytol.2021.04.008</t>
  </si>
  <si>
    <t>Volume 43</t>
  </si>
  <si>
    <t>https://www.journals.uchicago.edu/doi/abs/10.1086/713727</t>
  </si>
  <si>
    <t>Volume 129, Number 1</t>
  </si>
  <si>
    <t>https://doi.org/10.1086/713727</t>
  </si>
  <si>
    <t>https://link.springer.com/article/10.1134/S1819714021020044</t>
  </si>
  <si>
    <t>https://doi.org/10.1134/S1819714021020044</t>
  </si>
  <si>
    <t>Vol 15</t>
  </si>
  <si>
    <t>https://pubs.geoscienceworld.org/rgg/article-abstract/doi/10.2113/RGG20194156/596713</t>
  </si>
  <si>
    <t>https://doi.org/10.2113/RGG20194156</t>
  </si>
  <si>
    <t>https://doi.org/10.1093/jwelb/jwab021</t>
  </si>
  <si>
    <t>https://academic.oup.com/jwelb/advance-article-abstract/doi/10.1093/jwelb/jwab021/6273109?redirectedFrom=fulltext</t>
  </si>
  <si>
    <t>https://www.sciencedirect.com/science/article/pii/S0013795221001873</t>
  </si>
  <si>
    <t>https://doi.org/10.1016/j.enggeo.2021.106176</t>
  </si>
  <si>
    <t>Volume 289</t>
  </si>
  <si>
    <t>https://pubmed.ncbi.nlm.nih.gov/33670216/</t>
  </si>
  <si>
    <t>https://doi.org/10.3390/s21041281</t>
  </si>
  <si>
    <t>https://www.sciencedirect.com/science/article/pii/S1874390021000902</t>
  </si>
  <si>
    <t>https://doi.org/10.1016/j.phytol.2021.05.004</t>
  </si>
  <si>
    <t>Vol 44</t>
  </si>
  <si>
    <t>https://www.researchgate.net/publication/351350514_AN_EXPERIMENTAL_STUDY_ON_COMPACTION_BEHAVIOR_OF_LATERITIC_SOILS_TREATED_WITH_QUARRY_DUST_BASED_GEOPOLYMER_CEMENT</t>
  </si>
  <si>
    <t>https://www.sciencedirect.com/science/article/abs/pii/S0950061821004542</t>
  </si>
  <si>
    <t>https://doi.org/10.1016/j.conbuildmat.2021.122694</t>
  </si>
  <si>
    <t>Vol 283</t>
  </si>
  <si>
    <t>https://www.tandfonline.com/doi/full/10.1080/00207721.2020.1857879</t>
  </si>
  <si>
    <t>https://doi.org/10.1080/00207721.2020.1857879</t>
  </si>
  <si>
    <t>Volume 52, 2021 - Issue 7</t>
  </si>
  <si>
    <t>https://www.sciencedirect.com/science/article/abs/pii/S2352710221005751</t>
  </si>
  <si>
    <t>https://doi.org/10.1016/j.jobe.2021.102717</t>
  </si>
  <si>
    <t>https://link.springer.com/article/10.1007/s11036-021-01764-y</t>
  </si>
  <si>
    <t>https://doi.org/10.1007/s11036-021-01764-y</t>
  </si>
  <si>
    <t>https://link.springer.com/article/10.1007/s11042-021-10866-4</t>
  </si>
  <si>
    <t>https://doi.org/10.1007/s11042-021-10866-4</t>
  </si>
  <si>
    <t>https://doi.org/10.1007/s00366-020-01272-9</t>
  </si>
  <si>
    <t>Vol 31, issue 1-2</t>
  </si>
  <si>
    <t>KTQTKD</t>
  </si>
  <si>
    <r>
      <t xml:space="preserve">Phan Van Kiem, </t>
    </r>
    <r>
      <rPr>
        <sz val="12"/>
        <color theme="1"/>
        <rFont val="Times New Roman"/>
        <family val="1"/>
      </rPr>
      <t>Phan Thi Thanh Huon</t>
    </r>
    <r>
      <rPr>
        <b/>
        <sz val="12"/>
        <color theme="1"/>
        <rFont val="Times New Roman"/>
        <family val="1"/>
      </rPr>
      <t>g</t>
    </r>
    <r>
      <rPr>
        <sz val="12"/>
        <color theme="1"/>
        <rFont val="Times New Roman"/>
        <family val="1"/>
      </rPr>
      <t xml:space="preserve">, Bui Huu Tai, Nguyen Xuan Nhiem, Nguyen Xuan Cuong, Tran Hong Quang, </t>
    </r>
    <r>
      <rPr>
        <b/>
        <sz val="12"/>
        <color theme="1"/>
        <rFont val="Times New Roman"/>
        <family val="1"/>
      </rPr>
      <t>Vũ Kim Thư</t>
    </r>
    <r>
      <rPr>
        <sz val="12"/>
        <color theme="1"/>
        <rFont val="Times New Roman"/>
        <family val="1"/>
      </rPr>
      <t>, Pham Hai Yen</t>
    </r>
  </si>
  <si>
    <t>(số liệu tổng hợp từ các Khoa và phần mềm Quản lý khoa học công nghệ - tính đến thời điểm ngày 08/6/2021)</t>
  </si>
  <si>
    <t>Tổng số bài ISI</t>
  </si>
  <si>
    <t>bài</t>
  </si>
  <si>
    <t>Tổng bài SCIE</t>
  </si>
  <si>
    <t>Tổng bài ESCI</t>
  </si>
  <si>
    <t>Tổng bài SSCI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</si>
</sst>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mm\-yyyy"/>
    <numFmt numFmtId="166" formatCode="mm/yyyy"/>
    <numFmt numFmtId="167" formatCode="_(* #,##0.00_);_(* \(#,##0.00\);_(* &quot;-&quot;??_);_(@_)"/>
  </numFmts>
  <fonts count="29" x14ac:knownFonts="1">
    <font>
      <sz val="11"/>
      <color theme="1"/>
      <name val="Calibri"/>
      <family val="2"/>
      <scheme val="minor"/>
    </font>
    <font>
      <sz val="12"/>
      <color theme="1"/>
      <name val="Times New Roman"/>
      <family val="1"/>
    </font>
    <font>
      <sz val="12"/>
      <color rgb="FF000000"/>
      <name val="Times New Roman"/>
      <family val="1"/>
    </font>
    <font>
      <b/>
      <sz val="12"/>
      <color theme="1"/>
      <name val="Times New Roman"/>
      <family val="1"/>
    </font>
    <font>
      <b/>
      <sz val="12"/>
      <color rgb="FF000000"/>
      <name val="Times New Roman"/>
      <family val="1"/>
    </font>
    <font>
      <sz val="12"/>
      <name val="Times New Roman"/>
      <family val="1"/>
    </font>
    <font>
      <b/>
      <sz val="12"/>
      <name val="Times New Roman"/>
      <family val="1"/>
    </font>
    <font>
      <sz val="10"/>
      <color rgb="FF000000"/>
      <name val="Times New Roman"/>
      <family val="1"/>
    </font>
    <font>
      <b/>
      <sz val="13"/>
      <color rgb="FF000000"/>
      <name val="Times New Roman"/>
      <family val="1"/>
    </font>
    <font>
      <sz val="13"/>
      <color theme="1"/>
      <name val="Times New Roman"/>
      <family val="1"/>
    </font>
    <font>
      <sz val="13"/>
      <name val="Times New Roman"/>
      <family val="1"/>
    </font>
    <font>
      <sz val="13"/>
      <color rgb="FF000000"/>
      <name val="Times New Roman"/>
      <family val="1"/>
    </font>
    <font>
      <sz val="11"/>
      <color rgb="FF000000"/>
      <name val="Calibri"/>
      <family val="2"/>
      <scheme val="minor"/>
    </font>
    <font>
      <b/>
      <sz val="13"/>
      <name val="Times New Roman"/>
      <family val="1"/>
    </font>
    <font>
      <sz val="11"/>
      <color rgb="FF000000"/>
      <name val="Calibri"/>
      <family val="2"/>
      <charset val="163"/>
      <scheme val="minor"/>
    </font>
    <font>
      <u/>
      <sz val="11"/>
      <color rgb="FF0563C1"/>
      <name val="Calibri"/>
      <family val="2"/>
      <scheme val="minor"/>
    </font>
    <font>
      <i/>
      <sz val="13"/>
      <color rgb="FF000000"/>
      <name val="Times New Roman"/>
      <family val="1"/>
    </font>
    <font>
      <b/>
      <sz val="13"/>
      <color theme="1"/>
      <name val="Times New Roman"/>
      <family val="1"/>
    </font>
    <font>
      <sz val="13"/>
      <color rgb="FF242021"/>
      <name val="Times New Roman"/>
      <family val="1"/>
    </font>
    <font>
      <b/>
      <sz val="13"/>
      <color rgb="FF242021"/>
      <name val="Times New Roman"/>
      <family val="1"/>
    </font>
    <font>
      <sz val="13"/>
      <color rgb="FF333333"/>
      <name val="Times New Roman"/>
      <family val="1"/>
    </font>
    <font>
      <sz val="13"/>
      <color rgb="FF1A1A1A"/>
      <name val="Times New Roman"/>
      <family val="1"/>
    </font>
    <font>
      <vertAlign val="superscript"/>
      <sz val="13"/>
      <name val="Times New Roman"/>
      <family val="1"/>
    </font>
    <font>
      <vertAlign val="subscript"/>
      <sz val="13"/>
      <color rgb="FF000000"/>
      <name val="Times New Roman"/>
      <family val="1"/>
    </font>
    <font>
      <vertAlign val="superscript"/>
      <sz val="13"/>
      <color rgb="FF000000"/>
      <name val="Times New Roman"/>
      <family val="1"/>
    </font>
    <font>
      <u/>
      <sz val="13"/>
      <name val="Times New Roman"/>
      <family val="1"/>
    </font>
    <font>
      <sz val="10"/>
      <color theme="1"/>
      <name val="Times New Roman"/>
      <family val="2"/>
    </font>
    <font>
      <sz val="11"/>
      <color rgb="FF70757A"/>
      <name val="Arial"/>
      <family val="2"/>
    </font>
    <font>
      <sz val="11"/>
      <color rgb="FF000000"/>
      <name val="Times New Roman"/>
      <family val="1"/>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8">
    <xf numFmtId="0" fontId="0" fillId="0" borderId="0"/>
    <xf numFmtId="0" fontId="7" fillId="0" borderId="0"/>
    <xf numFmtId="0" fontId="12" fillId="0" borderId="0"/>
    <xf numFmtId="0" fontId="14" fillId="0" borderId="0"/>
    <xf numFmtId="0" fontId="15" fillId="0" borderId="0" applyNumberFormat="0" applyFill="0" applyBorder="0" applyAlignment="0" applyProtection="0"/>
    <xf numFmtId="0" fontId="7" fillId="0" borderId="0"/>
    <xf numFmtId="0" fontId="26" fillId="0" borderId="0"/>
    <xf numFmtId="167" fontId="26" fillId="0" borderId="0" applyFont="0" applyFill="0" applyBorder="0" applyAlignment="0" applyProtection="0"/>
  </cellStyleXfs>
  <cellXfs count="90">
    <xf numFmtId="0" fontId="0" fillId="0" borderId="0" xfId="0"/>
    <xf numFmtId="0" fontId="8" fillId="0" borderId="1" xfId="2" applyFont="1" applyFill="1" applyBorder="1" applyAlignment="1">
      <alignment horizontal="center" vertical="center" wrapText="1"/>
    </xf>
    <xf numFmtId="0" fontId="10" fillId="0" borderId="0" xfId="2" applyFont="1" applyFill="1"/>
    <xf numFmtId="0" fontId="10" fillId="0" borderId="1" xfId="2" applyFont="1" applyFill="1" applyBorder="1" applyAlignment="1">
      <alignment horizontal="center" vertical="center" wrapText="1"/>
    </xf>
    <xf numFmtId="0" fontId="10" fillId="0" borderId="1" xfId="2" applyFont="1" applyFill="1" applyBorder="1" applyAlignment="1">
      <alignment horizontal="justify" vertical="center" wrapText="1"/>
    </xf>
    <xf numFmtId="0" fontId="11" fillId="0" borderId="1" xfId="2" applyFont="1" applyFill="1" applyBorder="1" applyAlignment="1">
      <alignment horizontal="justify" vertical="center" wrapText="1"/>
    </xf>
    <xf numFmtId="0" fontId="11" fillId="0" borderId="1" xfId="2" applyFont="1" applyFill="1" applyBorder="1" applyAlignment="1">
      <alignment horizontal="center" vertical="center" wrapText="1"/>
    </xf>
    <xf numFmtId="0" fontId="11" fillId="0" borderId="0" xfId="2" applyFont="1" applyFill="1"/>
    <xf numFmtId="0" fontId="12" fillId="0" borderId="0" xfId="2" applyFill="1"/>
    <xf numFmtId="0" fontId="9" fillId="0" borderId="1" xfId="2" applyFont="1" applyFill="1" applyBorder="1" applyAlignment="1">
      <alignment horizontal="center" vertical="center" wrapText="1"/>
    </xf>
    <xf numFmtId="0" fontId="12" fillId="0" borderId="0" xfId="2" applyFill="1" applyAlignment="1">
      <alignment horizontal="center"/>
    </xf>
    <xf numFmtId="0" fontId="12" fillId="0" borderId="0" xfId="2" applyFill="1" applyAlignment="1"/>
    <xf numFmtId="0" fontId="12" fillId="0" borderId="0" xfId="2" applyFill="1" applyAlignment="1">
      <alignment horizontal="justify" vertical="center"/>
    </xf>
    <xf numFmtId="0" fontId="12" fillId="0" borderId="0" xfId="2" applyFill="1" applyAlignment="1">
      <alignment horizontal="center" vertical="center"/>
    </xf>
    <xf numFmtId="0" fontId="12" fillId="0" borderId="0" xfId="2" applyNumberFormat="1" applyFill="1" applyAlignment="1">
      <alignment horizontal="center"/>
    </xf>
    <xf numFmtId="0" fontId="11" fillId="0" borderId="0" xfId="2" applyFont="1"/>
    <xf numFmtId="0" fontId="9" fillId="2" borderId="0" xfId="5" applyFont="1" applyFill="1" applyBorder="1" applyAlignment="1">
      <alignment horizontal="left" vertical="top"/>
    </xf>
    <xf numFmtId="0" fontId="11" fillId="2" borderId="0" xfId="2" applyFont="1" applyFill="1"/>
    <xf numFmtId="0" fontId="10" fillId="2" borderId="0" xfId="5" applyFont="1" applyFill="1" applyBorder="1" applyAlignment="1">
      <alignment horizontal="justify" vertical="center" wrapText="1"/>
    </xf>
    <xf numFmtId="0" fontId="11" fillId="2" borderId="0" xfId="5" applyFont="1" applyFill="1" applyBorder="1" applyAlignment="1">
      <alignment horizontal="left" vertical="top"/>
    </xf>
    <xf numFmtId="165" fontId="11" fillId="0" borderId="0" xfId="2" applyNumberFormat="1" applyFont="1"/>
    <xf numFmtId="0" fontId="11" fillId="0" borderId="0" xfId="2" applyFont="1" applyAlignment="1">
      <alignment horizontal="center" vertical="center"/>
    </xf>
    <xf numFmtId="0" fontId="4" fillId="0" borderId="1" xfId="2" applyFont="1" applyFill="1" applyBorder="1" applyAlignment="1">
      <alignment horizontal="center" vertical="center" wrapText="1"/>
    </xf>
    <xf numFmtId="0" fontId="4" fillId="0" borderId="1" xfId="2" applyFont="1" applyFill="1" applyBorder="1" applyAlignment="1">
      <alignment horizontal="justify" vertical="center" wrapText="1"/>
    </xf>
    <xf numFmtId="0" fontId="4" fillId="0" borderId="1" xfId="2" applyNumberFormat="1" applyFont="1" applyFill="1" applyBorder="1" applyAlignment="1">
      <alignment horizontal="center" vertical="center" wrapText="1"/>
    </xf>
    <xf numFmtId="0" fontId="13" fillId="0" borderId="1" xfId="2" applyFont="1" applyFill="1" applyBorder="1" applyAlignment="1">
      <alignment horizontal="center" vertical="center" wrapText="1"/>
    </xf>
    <xf numFmtId="0" fontId="2" fillId="0" borderId="1" xfId="2" applyFont="1" applyFill="1" applyBorder="1" applyAlignment="1">
      <alignment horizontal="center" vertical="center" wrapText="1"/>
    </xf>
    <xf numFmtId="0" fontId="2" fillId="0" borderId="1" xfId="2"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0" fontId="10" fillId="0" borderId="0" xfId="2"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0" fontId="5" fillId="0" borderId="1" xfId="2" applyFont="1" applyFill="1" applyBorder="1" applyAlignment="1">
      <alignment horizontal="justify" vertical="center" wrapText="1"/>
    </xf>
    <xf numFmtId="14" fontId="5" fillId="0" borderId="1" xfId="2" applyNumberFormat="1" applyFont="1" applyFill="1" applyBorder="1" applyAlignment="1">
      <alignment horizontal="center" vertical="center" wrapText="1"/>
    </xf>
    <xf numFmtId="164" fontId="5" fillId="0" borderId="1" xfId="2" applyNumberFormat="1" applyFont="1" applyFill="1" applyBorder="1" applyAlignment="1">
      <alignment horizontal="center" vertical="center" wrapText="1"/>
    </xf>
    <xf numFmtId="0" fontId="1" fillId="0" borderId="1" xfId="2" applyFont="1" applyFill="1" applyBorder="1" applyAlignment="1">
      <alignment horizontal="justify" vertical="center" wrapText="1"/>
    </xf>
    <xf numFmtId="14" fontId="1" fillId="0" borderId="1" xfId="2" applyNumberFormat="1" applyFont="1" applyFill="1" applyBorder="1" applyAlignment="1">
      <alignment horizontal="center" vertical="center" wrapText="1"/>
    </xf>
    <xf numFmtId="0" fontId="3" fillId="0" borderId="1" xfId="2" applyFont="1" applyFill="1" applyBorder="1" applyAlignment="1">
      <alignment horizontal="justify" vertical="center" wrapText="1"/>
    </xf>
    <xf numFmtId="0" fontId="28" fillId="0" borderId="0" xfId="2" applyFont="1" applyFill="1"/>
    <xf numFmtId="164" fontId="2" fillId="0" borderId="1" xfId="2" applyNumberFormat="1" applyFont="1" applyFill="1" applyBorder="1" applyAlignment="1">
      <alignment horizontal="center" vertical="center" wrapText="1"/>
    </xf>
    <xf numFmtId="0" fontId="1" fillId="0" borderId="1" xfId="2" applyFont="1" applyFill="1" applyBorder="1" applyAlignment="1">
      <alignment horizontal="center" vertical="center" wrapText="1"/>
    </xf>
    <xf numFmtId="0" fontId="2" fillId="0" borderId="1" xfId="2" applyFont="1" applyFill="1" applyBorder="1" applyAlignment="1">
      <alignment horizontal="justify" vertical="center" wrapText="1"/>
    </xf>
    <xf numFmtId="0" fontId="1" fillId="0" borderId="2" xfId="2" applyFont="1" applyFill="1" applyBorder="1" applyAlignment="1">
      <alignment horizontal="justify" vertical="center" wrapText="1"/>
    </xf>
    <xf numFmtId="0" fontId="5" fillId="0" borderId="2" xfId="2" applyFont="1" applyFill="1" applyBorder="1" applyAlignment="1">
      <alignment horizontal="justify" vertical="center" wrapText="1"/>
    </xf>
    <xf numFmtId="14" fontId="2" fillId="0" borderId="1" xfId="2" applyNumberFormat="1" applyFont="1" applyFill="1" applyBorder="1" applyAlignment="1">
      <alignment horizontal="center" vertical="center" wrapText="1"/>
    </xf>
    <xf numFmtId="0" fontId="2" fillId="0" borderId="1" xfId="2" applyFont="1" applyFill="1" applyBorder="1" applyAlignment="1">
      <alignment horizontal="center" vertical="center"/>
    </xf>
    <xf numFmtId="0" fontId="28" fillId="0" borderId="0" xfId="2" applyFont="1" applyFill="1" applyAlignment="1">
      <alignment horizontal="center" vertical="center"/>
    </xf>
    <xf numFmtId="164" fontId="12" fillId="0" borderId="0" xfId="2" applyNumberFormat="1" applyFill="1" applyAlignment="1">
      <alignment horizontal="center"/>
    </xf>
    <xf numFmtId="0" fontId="12" fillId="0" borderId="0" xfId="2" applyFont="1" applyFill="1" applyAlignment="1">
      <alignment horizontal="center"/>
    </xf>
    <xf numFmtId="165"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xf>
    <xf numFmtId="0" fontId="11" fillId="0" borderId="1" xfId="2" applyFont="1" applyFill="1" applyBorder="1" applyAlignment="1">
      <alignment horizontal="center" vertical="center"/>
    </xf>
    <xf numFmtId="0" fontId="10" fillId="0" borderId="1" xfId="5" applyFont="1" applyFill="1" applyBorder="1" applyAlignment="1">
      <alignment horizontal="justify" vertical="center" wrapText="1"/>
    </xf>
    <xf numFmtId="0" fontId="10" fillId="0" borderId="1" xfId="5" applyFont="1" applyFill="1" applyBorder="1" applyAlignment="1">
      <alignment horizontal="center" vertical="center" wrapText="1"/>
    </xf>
    <xf numFmtId="165" fontId="10" fillId="0" borderId="1" xfId="5" applyNumberFormat="1" applyFont="1" applyFill="1" applyBorder="1" applyAlignment="1">
      <alignment horizontal="center" vertical="center"/>
    </xf>
    <xf numFmtId="165" fontId="10" fillId="0" borderId="1" xfId="5" applyNumberFormat="1" applyFont="1" applyFill="1" applyBorder="1" applyAlignment="1">
      <alignment horizontal="justify" vertical="center" wrapText="1"/>
    </xf>
    <xf numFmtId="3" fontId="10" fillId="0" borderId="1" xfId="5" applyNumberFormat="1" applyFont="1" applyFill="1" applyBorder="1" applyAlignment="1">
      <alignment horizontal="center" vertical="center" wrapText="1"/>
    </xf>
    <xf numFmtId="0" fontId="9" fillId="0" borderId="1" xfId="2" applyFont="1" applyFill="1" applyBorder="1" applyAlignment="1">
      <alignment horizontal="justify" vertical="center" wrapText="1"/>
    </xf>
    <xf numFmtId="165" fontId="9" fillId="0" borderId="1" xfId="2" applyNumberFormat="1" applyFont="1" applyFill="1" applyBorder="1" applyAlignment="1">
      <alignment horizontal="center" vertical="center" wrapText="1"/>
    </xf>
    <xf numFmtId="165" fontId="9" fillId="0" borderId="1" xfId="2" applyNumberFormat="1" applyFont="1" applyFill="1" applyBorder="1" applyAlignment="1">
      <alignment horizontal="justify" vertical="center" wrapText="1"/>
    </xf>
    <xf numFmtId="166" fontId="9" fillId="0" borderId="1" xfId="2" applyNumberFormat="1" applyFont="1" applyFill="1" applyBorder="1" applyAlignment="1">
      <alignment horizontal="center" vertical="center" wrapText="1"/>
    </xf>
    <xf numFmtId="0" fontId="10" fillId="0" borderId="1" xfId="2" applyFont="1" applyFill="1" applyBorder="1" applyAlignment="1">
      <alignment horizontal="left" vertical="center" wrapText="1"/>
    </xf>
    <xf numFmtId="165" fontId="20" fillId="0" borderId="1" xfId="2" applyNumberFormat="1" applyFont="1" applyFill="1" applyBorder="1" applyAlignment="1">
      <alignment horizontal="center" vertical="center"/>
    </xf>
    <xf numFmtId="165" fontId="20" fillId="0" borderId="1" xfId="2" applyNumberFormat="1" applyFont="1" applyFill="1" applyBorder="1" applyAlignment="1">
      <alignment horizontal="justify" vertical="center" wrapText="1"/>
    </xf>
    <xf numFmtId="0" fontId="20" fillId="0" borderId="1" xfId="2" applyFont="1" applyFill="1" applyBorder="1" applyAlignment="1">
      <alignment horizontal="center" vertical="center"/>
    </xf>
    <xf numFmtId="165" fontId="11" fillId="0" borderId="1" xfId="2" applyNumberFormat="1" applyFont="1" applyFill="1" applyBorder="1" applyAlignment="1">
      <alignment horizontal="center" vertical="center" wrapText="1"/>
    </xf>
    <xf numFmtId="165" fontId="11" fillId="0" borderId="1" xfId="2" applyNumberFormat="1" applyFont="1" applyFill="1" applyBorder="1" applyAlignment="1">
      <alignment horizontal="justify" vertical="center" wrapText="1"/>
    </xf>
    <xf numFmtId="3" fontId="11" fillId="0" borderId="1" xfId="2" applyNumberFormat="1" applyFont="1" applyFill="1" applyBorder="1" applyAlignment="1">
      <alignment horizontal="center" vertical="center" wrapText="1"/>
    </xf>
    <xf numFmtId="0" fontId="18" fillId="0" borderId="1" xfId="2" applyFont="1" applyFill="1" applyBorder="1" applyAlignment="1">
      <alignment horizontal="center" vertical="center" wrapText="1"/>
    </xf>
    <xf numFmtId="0" fontId="19" fillId="0" borderId="1" xfId="2" applyFont="1" applyFill="1" applyBorder="1" applyAlignment="1">
      <alignment horizontal="center" vertical="center" wrapText="1"/>
    </xf>
    <xf numFmtId="165" fontId="10" fillId="0" borderId="1" xfId="5" applyNumberFormat="1" applyFont="1" applyFill="1" applyBorder="1" applyAlignment="1">
      <alignment horizontal="center" vertical="center" wrapText="1"/>
    </xf>
    <xf numFmtId="0" fontId="10" fillId="0" borderId="1" xfId="5" applyFont="1" applyFill="1" applyBorder="1" applyAlignment="1">
      <alignment horizontal="center" vertical="center"/>
    </xf>
    <xf numFmtId="3" fontId="10" fillId="0" borderId="1" xfId="2" applyNumberFormat="1" applyFont="1" applyFill="1" applyBorder="1" applyAlignment="1">
      <alignment horizontal="center" vertical="center" wrapText="1"/>
    </xf>
    <xf numFmtId="0" fontId="21" fillId="0" borderId="1" xfId="2" applyFont="1" applyFill="1" applyBorder="1" applyAlignment="1">
      <alignment horizontal="justify" vertical="center" wrapText="1"/>
    </xf>
    <xf numFmtId="0" fontId="10" fillId="0" borderId="1" xfId="5" applyFont="1" applyFill="1" applyBorder="1" applyAlignment="1">
      <alignment horizontal="left" vertical="center" wrapText="1"/>
    </xf>
    <xf numFmtId="0" fontId="9" fillId="0" borderId="1" xfId="5" applyFont="1" applyFill="1" applyBorder="1" applyAlignment="1">
      <alignment horizontal="center" vertical="center" wrapText="1"/>
    </xf>
    <xf numFmtId="165" fontId="9" fillId="0" borderId="1" xfId="5" applyNumberFormat="1" applyFont="1" applyFill="1" applyBorder="1" applyAlignment="1">
      <alignment horizontal="center" vertical="center" wrapText="1"/>
    </xf>
    <xf numFmtId="165" fontId="9" fillId="0" borderId="1" xfId="5" applyNumberFormat="1" applyFont="1" applyFill="1" applyBorder="1" applyAlignment="1">
      <alignment horizontal="justify" vertical="center" wrapText="1"/>
    </xf>
    <xf numFmtId="0" fontId="9" fillId="0" borderId="1" xfId="5" applyFont="1" applyFill="1" applyBorder="1" applyAlignment="1">
      <alignment horizontal="center" vertical="center"/>
    </xf>
    <xf numFmtId="0" fontId="10" fillId="0" borderId="1" xfId="5" applyFont="1" applyFill="1" applyBorder="1" applyAlignment="1">
      <alignment vertical="center" wrapText="1"/>
    </xf>
    <xf numFmtId="165" fontId="11" fillId="0" borderId="0" xfId="2" applyNumberFormat="1" applyFont="1" applyFill="1"/>
    <xf numFmtId="0" fontId="11" fillId="0" borderId="0" xfId="2" applyFont="1" applyFill="1" applyAlignment="1">
      <alignment horizontal="center" vertical="center"/>
    </xf>
    <xf numFmtId="0" fontId="8" fillId="0" borderId="0" xfId="2" applyFont="1" applyFill="1" applyAlignment="1">
      <alignment horizontal="center"/>
    </xf>
    <xf numFmtId="0" fontId="16" fillId="0" borderId="0" xfId="2" applyFont="1" applyFill="1" applyAlignment="1">
      <alignment horizontal="center"/>
    </xf>
    <xf numFmtId="0" fontId="8" fillId="0" borderId="0" xfId="2" applyFont="1" applyAlignment="1">
      <alignment horizontal="center"/>
    </xf>
    <xf numFmtId="0" fontId="5" fillId="0" borderId="0" xfId="0" applyFont="1" applyAlignment="1">
      <alignment horizontal="left" vertical="center"/>
    </xf>
    <xf numFmtId="0" fontId="11" fillId="0" borderId="1" xfId="2" applyFont="1" applyBorder="1"/>
    <xf numFmtId="165" fontId="11" fillId="0" borderId="1" xfId="2" applyNumberFormat="1" applyFont="1" applyBorder="1"/>
    <xf numFmtId="165" fontId="11" fillId="0" borderId="1" xfId="2" applyNumberFormat="1" applyFont="1" applyFill="1" applyBorder="1"/>
    <xf numFmtId="0" fontId="11" fillId="0" borderId="1" xfId="2" applyFont="1" applyBorder="1" applyAlignment="1">
      <alignment horizontal="center" vertical="center"/>
    </xf>
    <xf numFmtId="0" fontId="8" fillId="0" borderId="1" xfId="2" applyFont="1" applyBorder="1"/>
  </cellXfs>
  <cellStyles count="8">
    <cellStyle name="Comma 2" xfId="7"/>
    <cellStyle name="Hyperlink 2" xfId="4"/>
    <cellStyle name="Normal" xfId="0" builtinId="0"/>
    <cellStyle name="Normal 2" xfId="1"/>
    <cellStyle name="Normal 2 2" xfId="3"/>
    <cellStyle name="Normal 2 3" xfId="5"/>
    <cellStyle name="Normal 3" xfId="2"/>
    <cellStyle name="Normal 4" xfId="6"/>
  </cellStyles>
  <dxfs count="13">
    <dxf>
      <font>
        <color rgb="FF9C0006"/>
      </font>
      <fill>
        <patternFill>
          <bgColor rgb="FFFFC7CE"/>
        </patternFill>
      </fill>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
      <font>
        <color rgb="FF9C0006"/>
      </font>
      <fill>
        <patternFill>
          <bgColor rgb="FFFFC7CE"/>
        </patternFill>
      </fill>
    </dxf>
    <dxf>
      <border>
        <left style="thin">
          <color rgb="FF9C0006"/>
        </left>
        <right style="thin">
          <color rgb="FF9C0006"/>
        </right>
        <top style="thin">
          <color rgb="FF9C0006"/>
        </top>
        <bottom style="thin">
          <color rgb="FF9C0006"/>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g%20viec/Nghiep/C&#244;ng%20vi&#7879;c%20chung/Tap%20hop%20cong%20bo%20trong%20va%20ngoai%20nuoc/Bao%20ISI/ISI%202021/ISI%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I 2021"/>
      <sheetName val="Thời gian_ Từ 01_01_2021 Đến 03"/>
    </sheetNames>
    <sheetDataSet>
      <sheetData sheetId="0"/>
      <sheetData sheetId="1">
        <row r="2">
          <cell r="B2" t="str">
            <v>Synthesis of ZnO/Au nanorods for self cleaning applications</v>
          </cell>
          <cell r="C2" t="str">
            <v>Journal of Nanoscience and Nanotechnology</v>
          </cell>
          <cell r="D2" t="str">
            <v>Bài báo khoa học đăng trên tạp chí quốc tế (danh mục ISI - Q4)</v>
          </cell>
          <cell r="E2" t="str">
            <v>Trần Thị Hà, Thi Huyen Trang Nguyen, Manh Hong Nguyen, Nguyen Hai Pham, An Bang Ngac, Hong Hanh Mai, Van Thanh Pham, Thanh Binh Nguyen, Khac Hieu Ho, Trong Tam Nguyen, Viet Tuyen Nguyen</v>
          </cell>
          <cell r="F2">
            <v>44197</v>
          </cell>
          <cell r="G2" t="str">
            <v>Q4</v>
          </cell>
        </row>
        <row r="3">
          <cell r="B3" t="str">
            <v>Transfer of radionuclides from soil to Acacia auriculiformis trees in high radioactive background areas in North Vietnam</v>
          </cell>
          <cell r="C3" t="str">
            <v>Journal of Environmental Radioactivity</v>
          </cell>
          <cell r="D3" t="str">
            <v>Bài báo khoa học đăng trên tạp chí quốc tế (danh mục ISI - Q2)</v>
          </cell>
          <cell r="E3" t="str">
            <v>Dương Văn Hào, Nguyễn Thành Dương, Erika Kocsis, Anita Csordas, Miklos Hegedus, Tibor Kovacs</v>
          </cell>
          <cell r="F3">
            <v>44201</v>
          </cell>
          <cell r="G3" t="str">
            <v>Q2</v>
          </cell>
        </row>
        <row r="4">
          <cell r="B4" t="str">
            <v>Study of Well Waters from High-Level Natural Radiation Areas in Northern Vietnam</v>
          </cell>
          <cell r="C4" t="str">
            <v>International Journal of Environmental Research and Public Health</v>
          </cell>
          <cell r="D4" t="str">
            <v>Bài báo khoa học đăng trên tạp chí quốc tế (danh mục ISI - Q2)</v>
          </cell>
          <cell r="E4" t="str">
            <v>Dương Văn Hào, Nguyễn Thành Dương, Miklos Hegedus, Erika Kocsis, Tibor Kovacs</v>
          </cell>
          <cell r="F4">
            <v>44204</v>
          </cell>
          <cell r="G4" t="str">
            <v>Q2</v>
          </cell>
        </row>
        <row r="5">
          <cell r="B5" t="str">
            <v>Simple design of a wideband and wide-angle reflective linear polarization converter based on crescent-shaped metamaterial for Ku-band applications</v>
          </cell>
          <cell r="C5" t="str">
            <v>Optics Communications</v>
          </cell>
          <cell r="D5" t="str">
            <v>Bài báo khoa học đăng trên tạp chí quốc tế (danh mục ISI - Q1)</v>
          </cell>
          <cell r="E5" t="str">
            <v>Nguyen Thi Quynh Hoa , Thi Kim Thu Nguyen , Thi Quynh Mai Nguyen , Thanh Nghia Cao, Huu Lam Phan, Ngoc Minh Luong , Lê Đắc Tuyên, Xuan Khuyen Bu, Chi Lam Truong, Dinh Lam Vu</v>
          </cell>
          <cell r="F5">
            <v>44207</v>
          </cell>
          <cell r="G5" t="str">
            <v>Q1</v>
          </cell>
        </row>
        <row r="6">
          <cell r="B6" t="str">
            <v>Distribution and annual committed effective dose assessment of 210Po in popular marine species at the near-shore Binh Thuan province, Vietnam</v>
          </cell>
          <cell r="C6" t="str">
            <v>Marine Pollution Bulletin</v>
          </cell>
          <cell r="D6" t="str">
            <v>Bài báo khoa học đăng trên tạp chí quốc tế (danh mục ISI - Q1)</v>
          </cell>
          <cell r="E6" t="str">
            <v>Dương Văn Hào, Nguyen Thanh Nam, Nguyễn Thành Dương, Nguyen Tai Tue</v>
          </cell>
          <cell r="F6">
            <v>44212</v>
          </cell>
          <cell r="G6" t="str">
            <v>Q1</v>
          </cell>
        </row>
        <row r="7">
          <cell r="B7" t="str">
            <v>What prospects for shale gas in Asia? – Case of shale gas in China</v>
          </cell>
          <cell r="C7" t="str">
            <v>Journal of World Energy Law and Business</v>
          </cell>
          <cell r="D7" t="str">
            <v>Bài báo khoa học đăng trên tạp chí quốc tế (danh mục ISI - Q2)</v>
          </cell>
          <cell r="E7" t="str">
            <v>Lê Minh Thống, Đỗ Hữu Tùng, Nguyễn Thanh Thủy, Nguyễn Thị Kim Ngân</v>
          </cell>
          <cell r="F7">
            <v>44212</v>
          </cell>
          <cell r="G7" t="str">
            <v>Q2</v>
          </cell>
        </row>
        <row r="8">
          <cell r="B8" t="str">
            <v>Relation between water permeability and chloride diffusivity of concrete under compressive stress: Experimental investigation and mesoscale lattice modelling</v>
          </cell>
          <cell r="C8" t="str">
            <v>Construction and Building Materials</v>
          </cell>
          <cell r="D8" t="str">
            <v>Bài báo khoa học đăng trên tạp chí quốc tế (danh mục ISI - Q1)</v>
          </cell>
          <cell r="E8" t="str">
            <v>Trần Thế truyền , Phạm Đức Thọ, MN Vu, VQ Truong, XB Ho, NL Tran, T Nguyen-Sy, QD To</v>
          </cell>
          <cell r="F8">
            <v>44214</v>
          </cell>
          <cell r="G8" t="str">
            <v>Q1</v>
          </cell>
        </row>
        <row r="9">
          <cell r="B9" t="str">
            <v>Dynamic Tensile Mechanical Properties and Fracture Characteristics of Water-Saturated Sandstone under the Freezing Effect</v>
          </cell>
          <cell r="C9" t="str">
            <v>International Journal of Geomechanics</v>
          </cell>
          <cell r="D9" t="str">
            <v>Bài báo khoa học đăng trên tạp chí quốc tế (danh mục ISI - Q1)</v>
          </cell>
          <cell r="E9" t="str">
            <v>Gang Lin, Ming Li; Yanlong Chen; Jiazhi Zhang; Izhar Mithal Jiskani; Dao Viet Doan; Lei Xu</v>
          </cell>
          <cell r="F9">
            <v>44216</v>
          </cell>
          <cell r="G9" t="str">
            <v>Q1</v>
          </cell>
        </row>
        <row r="10">
          <cell r="B10" t="str">
            <v>Simple design of efficient broadband multifunctional polarization converter for X‑band applications</v>
          </cell>
          <cell r="C10" t="str">
            <v>Scientific Reports</v>
          </cell>
          <cell r="D10" t="str">
            <v>Bài báo khoa học đăng trên tạp chí quốc tế (danh mục ISI - Q1)</v>
          </cell>
          <cell r="E10" t="str">
            <v>Thi Kim Thu Nguyen, Thi Minh Nguyen, Hong Quang Nguyen, Thanh Nghia Cao, Lê Đắc Tuyên, Xuan Khuyen Bui, Son Tung Bui, Chi Lam Truong, Dinh Lam Vu, Thi Quynh Hoa Nguyen</v>
          </cell>
          <cell r="F10">
            <v>44217</v>
          </cell>
          <cell r="G10" t="str">
            <v>Q1</v>
          </cell>
        </row>
        <row r="11">
          <cell r="B11" t="str">
            <v>Study on Soft Ground Structure in The Mekong Delta Coastal Province, Viet Nam for Embankment Construction</v>
          </cell>
          <cell r="C11" t="str">
            <v>Journal of Applied Science and Engineering</v>
          </cell>
          <cell r="D11" t="str">
            <v>Bài báo khoa học đăng trên tạp chí quốc tế (danh mục ISI - Q3)</v>
          </cell>
          <cell r="E11" t="str">
            <v>Do Minh Ngoc, Nguyễn Thị Nụ, Bùi Trường Sơn, Do Minh Toan</v>
          </cell>
          <cell r="F11">
            <v>44218</v>
          </cell>
          <cell r="G11" t="str">
            <v>Q3</v>
          </cell>
        </row>
        <row r="12">
          <cell r="B12" t="str">
            <v>Mechanical properties of fly ash modified asphalt treated with crushed waste glasses as fillers for sustainable pavements</v>
          </cell>
          <cell r="C12" t="str">
            <v>Epitoanyag-Journal of Silicate Based &amp; Composite Materials</v>
          </cell>
          <cell r="D12" t="str">
            <v>Bài báo khoa học đăng trên tạp chí quốc tế (danh mục ISI - Q3)</v>
          </cell>
          <cell r="E12" t="str">
            <v>Kennedy, Bùi Văn Đức, Michael K, Eze R, Chidozie</v>
          </cell>
          <cell r="F12">
            <v>44221</v>
          </cell>
          <cell r="G12" t="str">
            <v>Q3</v>
          </cell>
        </row>
        <row r="13">
          <cell r="B13" t="str">
            <v>New truxinic and truxillic acid sucrose diesters from the leaves of Trigonostemon honbaensis</v>
          </cell>
          <cell r="C13" t="str">
            <v>Natural Product Communications</v>
          </cell>
          <cell r="D13" t="str">
            <v>Bài báo khoa học đăng trên tạp chí quốc tế (danh mục ISI - Q3)</v>
          </cell>
          <cell r="E13" t="str">
            <v>Vũ Kim Thư, Phan Van Kiem, Ninh Khac Ban, Bui Huu Tai</v>
          </cell>
          <cell r="F13">
            <v>44230</v>
          </cell>
          <cell r="G13" t="str">
            <v>Q3</v>
          </cell>
        </row>
        <row r="14">
          <cell r="B14" t="str">
            <v>Performance comparison of capacitance-based flowmeter with gamma-ray attenuation-based two-phase flowmeter for determining volume fractions in an annular flow regime’s components</v>
          </cell>
          <cell r="C14" t="str">
            <v>The European Physical Journal Plus</v>
          </cell>
          <cell r="D14" t="str">
            <v>Bài báo khoa học đăng trên tạp chí quốc tế (danh mục ISI - Q2)</v>
          </cell>
          <cell r="E14" t="str">
            <v>Roshani M, Phan G T, Nazemi E, Eftekhari-Zadeh E, Phan N H, Corniani E, Dương Văn Hào, Roshani G H</v>
          </cell>
          <cell r="F14">
            <v>44231</v>
          </cell>
          <cell r="G14" t="str">
            <v>Q2</v>
          </cell>
        </row>
        <row r="15">
          <cell r="B15" t="str">
            <v>Terrigenous sediment variations in the western south China sea and their implications to East Asian monsoon evolution during the last glacial-interglacial cycle</v>
          </cell>
          <cell r="C15" t="str">
            <v>Quaternary International</v>
          </cell>
          <cell r="D15" t="str">
            <v>Bài báo khoa học đăng trên tạp chí quốc tế (danh mục ISI - Q1)</v>
          </cell>
          <cell r="E15" t="str">
            <v>Phạm Như Sang, Zhifei Liu</v>
          </cell>
          <cell r="F15">
            <v>44231</v>
          </cell>
          <cell r="G15" t="str">
            <v>Q1</v>
          </cell>
        </row>
        <row r="16">
          <cell r="B16" t="str">
            <v>Transfer and bioaccumulation of 210Po from soil to water spinach (Ipomoea aquatica Forrsk) in Vietnam</v>
          </cell>
          <cell r="C16" t="str">
            <v>Journal of Environmental Radioactivity</v>
          </cell>
          <cell r="D16" t="str">
            <v>Bài báo khoa học đăng trên tạp chí quốc tế (danh mục ISI - Q2)</v>
          </cell>
          <cell r="E16" t="str">
            <v>Dương Văn Hào, Nguyễn Thành Dương, Peka A, Bodrogi-Edit T, Hegedűs M, Kovacs T</v>
          </cell>
          <cell r="F16">
            <v>44234</v>
          </cell>
          <cell r="G16" t="str">
            <v>Q2</v>
          </cell>
        </row>
        <row r="17">
          <cell r="B17" t="str">
            <v>Effect of the polydispersity on the dispersion of polymers through silicas having different morphologies (fully porous and core-shell particles and monoliths)</v>
          </cell>
          <cell r="C17" t="str">
            <v>JOURNAL OF CHROMATOGRAPHY A</v>
          </cell>
          <cell r="D17" t="str">
            <v>Bài báo khoa học đăng trên tạp chí quốc tế (danh mục ISI - Q1)</v>
          </cell>
          <cell r="E17" t="str">
            <v>Nguyễn Khắc Long, Véronique Wernert, Renaud Denoyel</v>
          </cell>
          <cell r="F17">
            <v>44236</v>
          </cell>
          <cell r="G17" t="str">
            <v>Q1</v>
          </cell>
        </row>
        <row r="18">
          <cell r="B18" t="str">
            <v>Cu-Au mineralization of the Sin Quyen deposit in North Vietnam: a product of Cenozoic left-lateral movement along the Red River shear zone.</v>
          </cell>
          <cell r="C18" t="str">
            <v>Ore Geology Reviews</v>
          </cell>
          <cell r="D18" t="str">
            <v>Bài báo khoa học đăng trên tạp chí quốc tế (danh mục ISI - Q1)</v>
          </cell>
          <cell r="E18" t="str">
            <v>Dương Văn Hào, Phan Trong Trinh, Nguyễn Thành Dương, Adam Piestrzyski, Dinh Chau Nguyen, Jadwiga Pieczonka, Xuan Dac Ngo, Phong Tran Van, Binh Thai Pham, Huong Nguyen-Van, Liem Ngo Van, Dieu Tien Bui, Dang Vu Khac, Chi Tien Bui</v>
          </cell>
          <cell r="F18">
            <v>44237</v>
          </cell>
          <cell r="G18" t="str">
            <v>Q1</v>
          </cell>
        </row>
        <row r="19">
          <cell r="B19" t="str">
            <v>Assessment of 232 Th, 226 Ra, 137 Cs, and 40 K concentrations and annual efective dose due to the consumption of Vietnamese fresh milk</v>
          </cell>
          <cell r="C19" t="str">
            <v>Journal of Radioanalytical and Nuclear Chemistry</v>
          </cell>
          <cell r="D19" t="str">
            <v>Bài báo khoa học đăng trên tạp chí quốc tế (danh mục ISI - Q2)</v>
          </cell>
          <cell r="E19" t="str">
            <v>Dương Văn Hào, Nguyễn Thành Dương, Miklós Hegedűs, Edit Tóth‑Bodrogi, Tibor Kovács</v>
          </cell>
          <cell r="F19">
            <v>44238</v>
          </cell>
          <cell r="G19" t="str">
            <v>Q2</v>
          </cell>
        </row>
        <row r="20">
          <cell r="B20" t="str">
            <v>Carbon emissions in the field of land use, land use change, and forestry in the Vietnam mainland</v>
          </cell>
          <cell r="C20" t="str">
            <v>Wetlands Ecol Manage</v>
          </cell>
          <cell r="D20" t="str">
            <v>Bài báo khoa học đăng trên tạp chí quốc tế (danh mục ISI - Q2)</v>
          </cell>
          <cell r="E20" t="str">
            <v>Lê Quốc Hưng, Asaeda Takeshi, Vũ Thị Phương Thảo</v>
          </cell>
          <cell r="F20">
            <v>44239</v>
          </cell>
          <cell r="G20" t="str">
            <v>Q2</v>
          </cell>
        </row>
        <row r="21">
          <cell r="B21" t="str">
            <v>Swelling Potential of Clayey Soil Modified with Rice Husk Ash Activated by Calcination for Pavement Underlay by Plasticity Index Method (PIM)</v>
          </cell>
          <cell r="C21" t="str">
            <v>Advances in Materials Science and Engineering</v>
          </cell>
          <cell r="D21" t="str">
            <v>Bài báo khoa học đăng trên tạp chí quốc tế (danh mục ISI - Q2)</v>
          </cell>
          <cell r="E21" t="str">
            <v>Kennedy C, Bùi Văn Đức, Nguyễn Thị Dịu, Michael E. Onyia, Đào Phúc Lâm, Eze Onukwugha, Haci Baykara, Ifeoma. I. Obianyo</v>
          </cell>
          <cell r="F21">
            <v>44239</v>
          </cell>
          <cell r="G21" t="str">
            <v>Q2</v>
          </cell>
        </row>
        <row r="22">
          <cell r="B22" t="str">
            <v>Electrical properties of smart ultra-high performance concrete under various temperatures, humidities, and age of concrete</v>
          </cell>
          <cell r="C22" t="str">
            <v>Cement and Concrete Composites</v>
          </cell>
          <cell r="D22" t="str">
            <v>Bài báo khoa học đăng trên tạp chí quốc tế (danh mục ISI - Q1)</v>
          </cell>
          <cell r="E22" t="str">
            <v>Lê Huy Việt, Min Kyoung Kim, Dong Joo Kim, JongwoongPark</v>
          </cell>
          <cell r="F22">
            <v>44241</v>
          </cell>
          <cell r="G22" t="str">
            <v>Q1</v>
          </cell>
        </row>
        <row r="23">
          <cell r="B23" t="str">
            <v>Saurobacciosides A - C: Three new glycosides from Sauropus bacciformis with their cytotoxic activity</v>
          </cell>
          <cell r="C23" t="str">
            <v>Natural Product Research</v>
          </cell>
          <cell r="D23" t="str">
            <v>Bài báo khoa học đăng trên tạp chí quốc tế (danh mục ISI - Q2)</v>
          </cell>
          <cell r="E23" t="str">
            <v>Phan Van Kiem, Phan Thi Thanh Huong, Bui Huu Tai, Nguyen Xuan Nhiem, Nguyen Xuan Cuong, Tran Hong Quang, Vũ Kim Thư, Pham Hai Yen</v>
          </cell>
          <cell r="F23">
            <v>44242</v>
          </cell>
          <cell r="G23" t="str">
            <v>Q2</v>
          </cell>
        </row>
        <row r="24">
          <cell r="B24" t="str">
            <v>Crustal structure across the extinct mid‐ocean ridge in South China Sea from OBS receiver functions: insights into the spreading rate and magma supply prior to the ridge cessation</v>
          </cell>
          <cell r="C24" t="str">
            <v>Geophysical Research Letters</v>
          </cell>
          <cell r="D24" t="str">
            <v>Bài báo khoa học đăng trên tạp chí quốc tế (danh mục ISI - Q1)</v>
          </cell>
          <cell r="E24" t="str">
            <v>Trần Danh Hùng, Ting Yang, Ba Manh Le, Youqiang Yu, Mei Xue, Baohua Liu, Chenguang Liu, Jian Wang, Phan Thiên Hương, Fang Liu, Jason P. Morgan</v>
          </cell>
          <cell r="F24">
            <v>44243</v>
          </cell>
          <cell r="G24" t="str">
            <v>Q1</v>
          </cell>
        </row>
        <row r="25">
          <cell r="B25" t="str">
            <v>Bài báo khoa học đăng trên tạp chí trong danh mục ISI - Q2 (550/5 người)</v>
          </cell>
          <cell r="C25" t="str">
            <v>ISI - Q2</v>
          </cell>
          <cell r="D25" t="str">
            <v>Bài báo khoa học đăng trên tạp chí quốc tế (danh mục ISI - Q2)</v>
          </cell>
          <cell r="E25" t="str">
            <v>user_1, user_2, user_3, user_4, user_5</v>
          </cell>
          <cell r="F25">
            <v>44245</v>
          </cell>
          <cell r="G25" t="str">
            <v>Q2</v>
          </cell>
        </row>
        <row r="26">
          <cell r="B26" t="str">
            <v>Bài báo khoa học đăng trên tạp chí trong danh mục ISI (Q1-650/5 người)</v>
          </cell>
          <cell r="C26" t="str">
            <v>ISI-Q1</v>
          </cell>
          <cell r="D26" t="str">
            <v>Bài báo khoa học đăng trên tạp chí quốc tế (danh mục ISI - Q1)</v>
          </cell>
          <cell r="E26" t="str">
            <v>user_1, user_2, user_3, user_4, user_5</v>
          </cell>
          <cell r="F26">
            <v>44245</v>
          </cell>
          <cell r="G26" t="str">
            <v>Q1</v>
          </cell>
        </row>
        <row r="27">
          <cell r="B27" t="str">
            <v>Cu-Au mineralization of the Sin Quyen deposit in north Vietnam: A product of Cenozoic left-lateral movement along the Red River shear zone</v>
          </cell>
          <cell r="C27" t="str">
            <v>Ore geology reviews</v>
          </cell>
          <cell r="D27" t="str">
            <v>Bài báo khoa học đăng trên tạp chí quốc tế (danh mục ISI - Q1)</v>
          </cell>
          <cell r="E27" t="str">
            <v>Van-Hao Duong, Phan Trong Trinh, Thanh-Duong Nguyen, Adam Piestrzyski, Dinh Chau Nguyen, Jadwiga Pieczonka, Xuan Dac Ngo, Phong Tran Van, Binh Thai Pham, Huong Nguyen-Van, Liem Ngo Van, Dieu Tien Bui, Dang Vu Khac, Chi Tien Bui</v>
          </cell>
          <cell r="F27">
            <v>44245</v>
          </cell>
          <cell r="G27" t="str">
            <v>Q1</v>
          </cell>
        </row>
        <row r="28">
          <cell r="B28" t="str">
            <v>Experimental and numerical investigation of carbon textile/cementitious matrix interfacebehaviourfrom pull-out tests</v>
          </cell>
          <cell r="C28" t="str">
            <v>Construction and Building Materials</v>
          </cell>
          <cell r="D28" t="str">
            <v>Bài báo khoa học đăng trên tạp chí quốc tế (danh mục ISI - Q1)</v>
          </cell>
          <cell r="E28" t="str">
            <v>Trần Mạnh Tiến, Vũ Xuân Hồng, Emmanuel Ferrier</v>
          </cell>
          <cell r="F28">
            <v>44249</v>
          </cell>
          <cell r="G28" t="str">
            <v>Q1</v>
          </cell>
        </row>
        <row r="29">
          <cell r="B29" t="str">
            <v>Magnetic Ni-Doped TiO2 Photocatalysts for Disinfection of Escherichia coli Bacteria</v>
          </cell>
          <cell r="C29" t="str">
            <v>Journal of Electronics Materials</v>
          </cell>
          <cell r="D29" t="str">
            <v>Bài báo khoa học đăng trên tạp chí quốc tế (danh mục ISI - Q2)</v>
          </cell>
          <cell r="E29" t="str">
            <v>Khang Cao Nguyen, Nghia Manh Nguyen, Van Quoc Duong, Khanh Van Nguyen, Nguyễn Mạnh Hùng, Đào Việt Thắng, Quang Van Nguyen, Chien Tran Dang, Hong Ngoc Phan</v>
          </cell>
          <cell r="F29">
            <v>44252</v>
          </cell>
          <cell r="G29" t="str">
            <v>Q2</v>
          </cell>
        </row>
        <row r="30">
          <cell r="B30" t="str">
            <v>Shrinkage Parameters of Modified Compacted Clayey Soil for Sustainable Earthworks</v>
          </cell>
          <cell r="C30" t="str">
            <v>Jurnal Kejuruteraan (Journal of Engineering)</v>
          </cell>
          <cell r="D30" t="str">
            <v>Bài báo khoa học đăng trên tạp chí quốc tế (danh mục ISI - Q3)</v>
          </cell>
          <cell r="E30" t="str">
            <v>Kennedy, Bùi Văn Đức, Michael E. Onyia, Ali, Okorie, Seema, Ismail, Talal, Đào Phúc Lâm</v>
          </cell>
          <cell r="F30">
            <v>44255</v>
          </cell>
          <cell r="G30" t="str">
            <v>Q3</v>
          </cell>
        </row>
        <row r="31">
          <cell r="B31" t="str">
            <v>Optimisation of long-term quarry production scheduling under geological uncertainty to supply raw materials to a cement plant</v>
          </cell>
          <cell r="C31" t="str">
            <v>Transactions of the Institution of Mining and Metallurgy, Section A: Mining Technology</v>
          </cell>
          <cell r="D31" t="str">
            <v>Bài báo khoa học đăng trên tạp chí quốc tế (danh mục ISI - Q2)</v>
          </cell>
          <cell r="E31" t="str">
            <v>Trong Vu, Trần Đình Bão, Carsten Drebenstedt, Hien Pham, Hoai Nguyen, Duc Nguyen</v>
          </cell>
          <cell r="F31">
            <v>44258</v>
          </cell>
          <cell r="G31" t="str">
            <v>Q2</v>
          </cell>
        </row>
        <row r="32">
          <cell r="B32" t="str">
            <v>Development of Artificial Neural Network for Prediction of Radon Dispersion Released from Sinquyen Mine, Vietnam.</v>
          </cell>
          <cell r="C32" t="str">
            <v>Environmental Pollution</v>
          </cell>
          <cell r="D32" t="str">
            <v>Bài báo khoa học đăng trên tạp chí quốc tế (danh mục ISI - Q1)</v>
          </cell>
          <cell r="E32" t="str">
            <v>Dương Văn Hào, Pham Thai Binh, Ly Hai Bang, Trinh Dinh Huan, Nguyen Thai Son</v>
          </cell>
          <cell r="F32">
            <v>44270</v>
          </cell>
          <cell r="G32" t="str">
            <v>Q1</v>
          </cell>
        </row>
        <row r="33">
          <cell r="B33" t="str">
            <v>An approach based on socio-politically optimized neural computing network for predicting shallow landslide susceptibility at tropical areas</v>
          </cell>
          <cell r="C33" t="str">
            <v>Environmental Earth Sciences</v>
          </cell>
          <cell r="D33" t="str">
            <v>Bài báo khoa học đăng trên tạp chí quốc tế (danh mục ISI - Q1)</v>
          </cell>
          <cell r="E33" t="str">
            <v>Nhữ Việt Hà, Hoang Nhat Duc, Mahdls Amiri, Bùi Thanh Tịnh, Ngô Thị Phương Thảo, Phạm Việt Hoa, Pijush Samui, Nguyen Thanh Long, Phạm Quang Tu, Bui Tien Dieu</v>
          </cell>
          <cell r="F33">
            <v>44271</v>
          </cell>
          <cell r="G33" t="str">
            <v>Q1</v>
          </cell>
        </row>
        <row r="34">
          <cell r="B34" t="str">
            <v>Numerical Study of an Ultra‑Broadband and Wide‑Angle Insensitive Perfect Metamaterial Absorber in the UV–NIR Region</v>
          </cell>
          <cell r="C34" t="str">
            <v>Plasmonics</v>
          </cell>
          <cell r="D34" t="str">
            <v>Bài báo khoa học đăng trên tạp chí quốc tế (danh mục ISI - Q2)</v>
          </cell>
          <cell r="E34" t="str">
            <v>Thi Quynh Mai Nguyen, Thi Kim Thu Nguyen, Lê Đắc Tuyên, Chi Lam Truong, Dinh Lam Vu, Thi Quynh Hoa Nguyen</v>
          </cell>
          <cell r="F34">
            <v>44271</v>
          </cell>
          <cell r="G34" t="str">
            <v>Q2</v>
          </cell>
        </row>
        <row r="35">
          <cell r="B35" t="str">
            <v>Pozzolanic Reaction in Clayey Soils for Stabilization Purposes: A Classical Overview of Sustainable Transport Geotechnics</v>
          </cell>
          <cell r="C35" t="str">
            <v>Advances in Materials Science and Engineering</v>
          </cell>
          <cell r="D35" t="str">
            <v>Bài báo khoa học đăng trên tạp chí quốc tế (danh mục ISI - Q2)</v>
          </cell>
          <cell r="E35" t="str">
            <v>Bùi Văn Đức, Kennedy CO, Michael E. Onyia, Haci Baykara, Hyginus U. Ugwu</v>
          </cell>
          <cell r="F35">
            <v>44281</v>
          </cell>
          <cell r="G35" t="str">
            <v>Q2</v>
          </cell>
        </row>
        <row r="36">
          <cell r="B36" t="str">
            <v>Mass-Transport Deposit In Deep Water Setting, West Africa</v>
          </cell>
          <cell r="C36" t="str">
            <v>Indonesian Journal on Geosience</v>
          </cell>
          <cell r="D36" t="str">
            <v>Bài báo khoa học đăng trên tạp chí quốc tế (danh mục ISI - Q3)</v>
          </cell>
          <cell r="E36" t="str">
            <v>Lê Ngọc ánh</v>
          </cell>
          <cell r="F36">
            <v>44287</v>
          </cell>
          <cell r="G36" t="str">
            <v>Q3</v>
          </cell>
        </row>
        <row r="37">
          <cell r="B37" t="str">
            <v>A new approach of deep neural computing for spatial prediction of wildfire danger at tropical climate areas</v>
          </cell>
          <cell r="C37" t="str">
            <v>Ecological Informatics</v>
          </cell>
          <cell r="D37" t="str">
            <v>Bài báo khoa học đăng trên tạp chí quốc tế (danh mục ISI - Q1)</v>
          </cell>
          <cell r="E37" t="str">
            <v>Lê Văn Hưng, Hoàng Anh Đức, Trần Trung Chuyên, Nguyễn Quốc Phi, Trần Thị Hải Vân, Ngô Thị Phương Thảo, Nhữ Việt Hà, Nhat Duc Hoang, Mahdis Amiri, Thong Van Hoang, Dieu Tien Bui</v>
          </cell>
          <cell r="F37">
            <v>44291</v>
          </cell>
          <cell r="G37" t="str">
            <v>Q1</v>
          </cell>
        </row>
        <row r="38">
          <cell r="B38" t="str">
            <v>Effect of blasting on the stability of lining during excavation of new tunnel near the existing tunnel</v>
          </cell>
          <cell r="C38" t="str">
            <v>Civil engineering journal</v>
          </cell>
          <cell r="D38" t="str">
            <v>Bài báo khoa học đăng trên tạp chí quốc tế (danh mục ISI - Q4)</v>
          </cell>
          <cell r="E38" t="str">
            <v>Trần Tuấn Minh, Nguyễn Quang Huy</v>
          </cell>
          <cell r="F38">
            <v>44295</v>
          </cell>
          <cell r="G38" t="str">
            <v>Q4</v>
          </cell>
        </row>
        <row r="39">
          <cell r="B39" t="str">
            <v>Two new iridoid-sesquiterpene conjugates from Rehmannia glutinosa</v>
          </cell>
          <cell r="C39" t="str">
            <v>Phytochemistry Letters</v>
          </cell>
          <cell r="D39" t="str">
            <v>Bài báo khoa học đăng trên tạp chí quốc tế (danh mục ISI - Q2)</v>
          </cell>
          <cell r="E39" t="str">
            <v>Vũ Kim Thư, Nguyen Thi Dung, Yohan Seo, Wan Namkung, Seung Hyun Kim, Phan Van Kiem, Dan Thi Thuy Hang, Công Tiến Dũng</v>
          </cell>
          <cell r="F39">
            <v>44308</v>
          </cell>
          <cell r="G39" t="str">
            <v>Q2</v>
          </cell>
        </row>
        <row r="40">
          <cell r="B40" t="str">
            <v>Early Paleozoic Arc Magmatism and Accretionary Orogenesis in the Indochina Block, Southeast Asia</v>
          </cell>
          <cell r="C40" t="str">
            <v>Journal of Geology</v>
          </cell>
          <cell r="D40" t="str">
            <v>Bài báo khoa học đăng trên tạp chí quốc tế (danh mục ISI - Q1)</v>
          </cell>
          <cell r="E40" t="str">
            <v>Nguyen Huu Trong, Keqing Zong, Yongsheng Liu, Yu Yuan, Pham Trung Hieu, Le Tien Dung, and Pham Minh</v>
          </cell>
          <cell r="F40">
            <v>44309</v>
          </cell>
          <cell r="G40" t="str">
            <v>Q1</v>
          </cell>
        </row>
        <row r="41">
          <cell r="B41" t="str">
            <v>A review of Social License to Operate in Southeast Asian Mining</v>
          </cell>
          <cell r="C41" t="str">
            <v>The Extractive Industries and Society</v>
          </cell>
          <cell r="D41" t="str">
            <v>Bài báo khoa học đăng trên tạp chí quốc tế (danh mục ISI - Q1)</v>
          </cell>
          <cell r="E41" t="str">
            <v>Nguyễn Thị Hoài Nga</v>
          </cell>
          <cell r="F41">
            <v>44310</v>
          </cell>
          <cell r="G41" t="str">
            <v>Q1</v>
          </cell>
        </row>
        <row r="42">
          <cell r="B42" t="str">
            <v>Distribution of Gases in Bottom Sediments of the Southwestern Sub-Basin South China Sea (Bien Dong)</v>
          </cell>
          <cell r="C42" t="str">
            <v>Russian Journal of Pacific Geology</v>
          </cell>
          <cell r="D42" t="str">
            <v>Bài báo khoa học đăng trên tạp chí quốc tế (danh mục ISI - Q2)</v>
          </cell>
          <cell r="E42" t="str">
            <v>Le Duc Luong, Nguyen Hoang, Le Duc Anh, ang Minh Tuan, guyen Van Tao, Tran Thi Huong, Phan Văn Bình</v>
          </cell>
          <cell r="F42">
            <v>44311</v>
          </cell>
          <cell r="G42" t="str">
            <v>Q2</v>
          </cell>
        </row>
        <row r="43">
          <cell r="B43" t="str">
            <v>Relationship between Selected Major, Minor, and Trace Elements in Iron Oxide–Copper–Gold Deposits, an Example from the Unique Sin Quyen Deposit (Lào Cai Province, North Vietnam)</v>
          </cell>
          <cell r="C43" t="str">
            <v>Russian Geology and Geophysics</v>
          </cell>
          <cell r="D43" t="str">
            <v>Bài báo khoa học đăng trên tạp chí quốc tế (danh mục ISI - Q2)</v>
          </cell>
          <cell r="E43" t="str">
            <v>Dương Văn Hào, Nguyen Dinh Chau, Piestrzyński A, Pieczonka</v>
          </cell>
          <cell r="F43">
            <v>44311</v>
          </cell>
          <cell r="G43" t="str">
            <v>Q2</v>
          </cell>
        </row>
        <row r="44">
          <cell r="B44" t="str">
            <v>The competition possibility between renewable energy and fossil energy in Vietnam in the future</v>
          </cell>
          <cell r="C44" t="str">
            <v>Journal of World Energy Law and Business</v>
          </cell>
          <cell r="D44" t="str">
            <v>Bài báo khoa học đăng trên tạp chí quốc tế (danh mục ISI - Q2)</v>
          </cell>
          <cell r="E44" t="str">
            <v>Lê Minh Thống, Trần Văn Hiệp, Bùi Thị Thu Thủy, Đỗ Hữu Tùng</v>
          </cell>
          <cell r="F44">
            <v>44317</v>
          </cell>
          <cell r="G44" t="str">
            <v>Q2</v>
          </cell>
        </row>
        <row r="45">
          <cell r="B45" t="str">
            <v>Rock mass statistical homogeneity investigation along a highway corridor in Vietnam</v>
          </cell>
          <cell r="C45" t="str">
            <v>Engineering Geology</v>
          </cell>
          <cell r="D45" t="str">
            <v>Bài báo khoa học đăng trên tạp chí quốc tế (danh mục ISI - Q1)</v>
          </cell>
          <cell r="E45" t="str">
            <v>Thanh Truong Phi, Pinnaduwa H.S.W. Kulatilake, Mawuko Luke Yaw Ankah, Desmond Talamwin Sunkpal, Xiaokang Zhao, Nguyễn Việt Hà, Tung Duc Van</v>
          </cell>
          <cell r="F45">
            <v>44320</v>
          </cell>
          <cell r="G45" t="str">
            <v>Q1</v>
          </cell>
        </row>
        <row r="46">
          <cell r="B46" t="str">
            <v>Electromechanical response of smart ultra-high performance concrete under external loads corresponding to different electrical measurements</v>
          </cell>
          <cell r="C46" t="str">
            <v>Sensors</v>
          </cell>
          <cell r="D46" t="str">
            <v>Bài báo khoa học đăng trên tạp chí quốc tế (danh mục ISI - Q1)</v>
          </cell>
          <cell r="E46" t="str">
            <v>Kim Min Kyoung, Lê Huy Việt, Kim Dong Joo</v>
          </cell>
          <cell r="F46">
            <v>44322</v>
          </cell>
          <cell r="G46" t="str">
            <v>Q1</v>
          </cell>
        </row>
        <row r="47">
          <cell r="B47" t="str">
            <v>Four new triterpene glycosides from the aerial parts of Chenopodium album and their cytotoxic activity</v>
          </cell>
          <cell r="C47" t="str">
            <v>Phan Thi Thanh Huong, Do Thi Trang, Vu Kim Thu, Nguyen Thi Mai, Nguyen Xuan Nhiem, Pham Hai Yen, Bui Huu Tai, Phan Van Kiem*</v>
          </cell>
          <cell r="D47" t="str">
            <v>Bài báo khoa học đăng trên tạp chí quốc tế (danh mục ISI - Q2)</v>
          </cell>
          <cell r="E47" t="str">
            <v>Phan Thi Thanh Huong, Phan Van Kiem, Do Thi Trang, Vũ Kim Thư, Nguyen Thi Mai, Nguyen Xuan Nhiem, Pham Hai Yen, Bui Huu Tai</v>
          </cell>
          <cell r="F47">
            <v>44326</v>
          </cell>
          <cell r="G47" t="str">
            <v>Q2</v>
          </cell>
        </row>
        <row r="48">
          <cell r="B48" t="str">
            <v>Experimental Investigation on the Performance of DJI Phantom 4 RTK in the PPK Mode for 3D Mapping Open - Pit Mines</v>
          </cell>
          <cell r="C48" t="str">
            <v>Journal of the Polish Mineral Engineering Society</v>
          </cell>
          <cell r="D48" t="str">
            <v>Bài báo khoa học đăng trên tạp chí quốc tế (danh mục ISI - Q4)</v>
          </cell>
          <cell r="E48" t="str">
            <v>Lê Văn Cảnh, Cao Xuân Cường, Nguyễn Quốc Long, Lê Thị Thu Hà, Trần Trung Anh, Bùi Xuân Nam</v>
          </cell>
          <cell r="F48">
            <v>44327</v>
          </cell>
          <cell r="G48" t="str">
            <v>Q4</v>
          </cell>
        </row>
        <row r="49">
          <cell r="B49" t="str">
            <v>Preparation and testing of ceasium Brønsted ion-exchanged Al-SBA-15 supported heteropoly acid as heterogeneous catalyst in the fructone fragrancy synthesis</v>
          </cell>
          <cell r="C49" t="str">
            <v>Journal of Porous Materials</v>
          </cell>
          <cell r="D49" t="str">
            <v>Bài báo khoa học đăng trên tạp chí quốc tế (danh mục ISI - Q1)</v>
          </cell>
          <cell r="E49" t="str">
            <v>Trần Quang Vinh, Phạm Xuân Núi, Trương Thị Hạnh, Trần Quang Hưng, Lê Thị Hoài Nam, Đoàn Văn Huấn, Bach Long Giang, Nguyenn Van Tuyen</v>
          </cell>
          <cell r="F49">
            <v>44328</v>
          </cell>
          <cell r="G49" t="str">
            <v>Q1</v>
          </cell>
        </row>
        <row r="50">
          <cell r="B50" t="str">
            <v>AN EXPERIMENTAL STUDY ON COMPACTION BEHAVIOR OF LATERITIC SOILS TREATED WITH QUARRY DUST BASED GEOPOLYMER CEMENT</v>
          </cell>
          <cell r="C50" t="str">
            <v>THE JOURNAL OF SOLID WASTE TECHNOLOGY AND MANAGEMENT</v>
          </cell>
          <cell r="D50" t="str">
            <v>Bài báo khoa học đăng trên tạp chí quốc tế (danh mục ISI - Q4)</v>
          </cell>
          <cell r="E50" t="str">
            <v>Kennedy Chibuzor Onyelowe1, Bùi Văn Đức, Mohammed Oludare Idrees, Michael E. Onyia, Lam Dao-Phuc, Favour Deborah A. Onyelowe, Talal Amhadi, Felix Sosa, Adrian Eberemu, A. Bunyamin Salahudeen, Kolawole Osinubi, Francis Orji, Clifford Igboayaka, Chidozie Ikpa, Nguyễn Văn Mạnh, Benjamin Ugorji, Kizito Ibe, Nguyễn Xuân Mãn</v>
          </cell>
          <cell r="F50">
            <v>44330</v>
          </cell>
          <cell r="G50" t="str">
            <v>Q4</v>
          </cell>
        </row>
        <row r="51">
          <cell r="B51" t="str">
            <v>Loading rate effects on the properties of fiber-matrix zone surrounding steel fibers and cement based matrix.</v>
          </cell>
          <cell r="C51" t="str">
            <v>Construction and Building Materials</v>
          </cell>
          <cell r="D51" t="str">
            <v>Bài báo khoa học đăng trên tạp chí quốc tế (danh mục ISI - Q1)</v>
          </cell>
          <cell r="E51" t="str">
            <v>Đặng Văn Phi, Lê Huy Việt, Dong JooKim</v>
          </cell>
          <cell r="F51">
            <v>44330</v>
          </cell>
          <cell r="G51" t="str">
            <v>Q1</v>
          </cell>
        </row>
        <row r="52">
          <cell r="B52" t="str">
            <v>Observer-based finite-time control of linear fractional-order systems with interval time-varying delay</v>
          </cell>
          <cell r="C52" t="str">
            <v>International Journal of Systems Science</v>
          </cell>
          <cell r="D52" t="str">
            <v>Bài báo khoa học đăng trên tạp chí quốc tế (danh mục ISI - Q2)</v>
          </cell>
          <cell r="E52" t="str">
            <v>Nguyễn Trường Thanh, Piyapong Niamsup, Vu N Phat</v>
          </cell>
          <cell r="F52">
            <v>44335</v>
          </cell>
          <cell r="G52" t="str">
            <v>Q2</v>
          </cell>
        </row>
        <row r="53">
          <cell r="B53" t="str">
            <v>Enhancing self-stress sensing ability of smart ultra-high performance concretes under compression by using nano functional fillers</v>
          </cell>
          <cell r="C53" t="str">
            <v>Journal of Building Engineering</v>
          </cell>
          <cell r="D53" t="str">
            <v>Bài báo khoa học đăng trên tạp chí quốc tế (danh mục ISI - Q1)</v>
          </cell>
          <cell r="E53" t="str">
            <v>Lê Huy Việt, MK KIM, SU KIM, C Sang-Yeop, DJ KIM</v>
          </cell>
          <cell r="F53">
            <v>44336</v>
          </cell>
          <cell r="G53" t="str">
            <v>Q1</v>
          </cell>
        </row>
        <row r="54">
          <cell r="B54" t="str">
            <v>Analyzing Energy Leaks of Android Applications Using Event-B</v>
          </cell>
          <cell r="C54" t="str">
            <v>Mobile Networks and Applications</v>
          </cell>
          <cell r="D54" t="str">
            <v>Bài báo khoa học đăng trên tạp chí quốc tế (danh mục ISI - Q2)</v>
          </cell>
          <cell r="E54" t="str">
            <v>Lê Hồng Anh</v>
          </cell>
          <cell r="F54">
            <v>44339</v>
          </cell>
          <cell r="G54" t="str">
            <v>Q2</v>
          </cell>
        </row>
        <row r="55">
          <cell r="B55" t="str">
            <v>Adaptive most joint selection and covariance descriptions for a robust skeleton-based human action recognition</v>
          </cell>
          <cell r="C55" t="str">
            <v>Multimedia Tools and Applications</v>
          </cell>
          <cell r="D55" t="str">
            <v>Bài báo khoa học đăng trên tạp chí quốc tế (danh mục ISI - Q1)</v>
          </cell>
          <cell r="E55" t="str">
            <v>Van-Toi Nguyen, Tien-Nam Nguyen, Thi-Lan Le, Phạm Đình Tân, Hai Vu</v>
          </cell>
          <cell r="F55">
            <v>44341</v>
          </cell>
          <cell r="G55" t="str">
            <v>Q1</v>
          </cell>
        </row>
        <row r="56">
          <cell r="B56" t="str">
            <v>Stability of Deep Underground Mine Drift through Complex Geology Conditions in Quang Ninh Coal Area</v>
          </cell>
          <cell r="C56" t="str">
            <v>INZYNIERIA MINERALNA</v>
          </cell>
          <cell r="D56" t="str">
            <v>Bài báo khoa học đăng trên tạp chí quốc tế (danh mục ISI - Q3)</v>
          </cell>
          <cell r="E56" t="str">
            <v>Đặng Văn Kiên, Võ Trọng Hùng, Đỗ Ngọc Anh, Đỗ Ngọc Thái, Đào Văn Chi</v>
          </cell>
          <cell r="F56">
            <v>44344</v>
          </cell>
          <cell r="G56" t="str">
            <v>Q3</v>
          </cell>
        </row>
        <row r="57">
          <cell r="B57" t="str">
            <v>A generalized artificial intelligence model for estimating the friction angle of clays in evaluating slope stability using a deep neural network and Harris Hawks optimization algorithm</v>
          </cell>
          <cell r="C57" t="str">
            <v>Engineering with Computers</v>
          </cell>
          <cell r="D57" t="str">
            <v>Bài báo khoa học đăng trên tạp chí quốc tế (danh mục ISI - Q2)</v>
          </cell>
          <cell r="E57" t="str">
            <v>Hong Zhang, Nguyễn Hoàng, Bùi Xuân Nam, Biswajeet Pradhan, Panagiotis G. Asteris, Romulus Costache, Jagannath Aryal</v>
          </cell>
          <cell r="F57">
            <v>44350</v>
          </cell>
          <cell r="G57" t="str">
            <v>Q2</v>
          </cell>
        </row>
        <row r="58">
          <cell r="B58" t="str">
            <v>Estimating Air Over-pressure Resulting from Blasting in Quarries Based on a Novel Ensemble Model (GLMNETs–MLPNN)</v>
          </cell>
          <cell r="C58" t="str">
            <v>Natural Resources Research</v>
          </cell>
          <cell r="D58" t="str">
            <v>Bài báo khoa học đăng trên tạp chí quốc tế (danh mục ISI - Q1)</v>
          </cell>
          <cell r="E58" t="str">
            <v>Nguyễn Hoàng, Bùi Xuân Nam, Trần Quang Hiếu</v>
          </cell>
          <cell r="F58">
            <v>44350</v>
          </cell>
          <cell r="G58" t="str">
            <v>Q1</v>
          </cell>
        </row>
        <row r="59">
          <cell r="B59" t="str">
            <v>Predicting Ground Vibrations Due to Mine Blasting Using a Novel Artificial Neural Network-Based Cuckoo Search Optimization</v>
          </cell>
          <cell r="C59" t="str">
            <v>Natural Resources Research</v>
          </cell>
          <cell r="D59" t="str">
            <v>Bài báo khoa học đăng trên tạp chí quốc tế (danh mục ISI - Q1)</v>
          </cell>
          <cell r="E59" t="str">
            <v>Bùi Xuân Nam, Nguyễn Hoàng, Trần Quang Hiếu, Nguyễn Đình An, Bùi Hoàng Bắc</v>
          </cell>
          <cell r="F59">
            <v>44350</v>
          </cell>
          <cell r="G59" t="str">
            <v>Q1</v>
          </cell>
        </row>
        <row r="60">
          <cell r="B60" t="str">
            <v>Predicting rock size distribution in mine blasting using various novel soft computing models based on meta-heuristics and machine learning algorithms</v>
          </cell>
          <cell r="C60" t="str">
            <v>Geoscience Frontiers</v>
          </cell>
          <cell r="D60" t="str">
            <v>Bài báo khoa học đăng trên tạp chí quốc tế (danh mục ISI - Q1)</v>
          </cell>
          <cell r="E60" t="str">
            <v>Chengyu Xie, Hoang Nguyen, Bùi Xuân Nam, Yosoon Choi, Jian Zhou, Thao Nguyen - Trang</v>
          </cell>
          <cell r="F60">
            <v>44350</v>
          </cell>
          <cell r="G60" t="str">
            <v>Q1</v>
          </cell>
        </row>
        <row r="61">
          <cell r="B61" t="str">
            <v>Predicting the sorption efficiency of heavy metal based on the biochar characteristics, metal sources, and environmental conditions using various novel hybrid machine learning models</v>
          </cell>
          <cell r="C61" t="str">
            <v>Chemosphere</v>
          </cell>
          <cell r="D61" t="str">
            <v>Bài báo khoa học đăng trên tạp chí quốc tế (danh mục ISI - Q1)</v>
          </cell>
          <cell r="E61" t="str">
            <v>Bo Ke, Nguyễn Hoàng, Bùi Xuân Nam, Bùi Hoàng Bắc, Yosoon Choi, Jian Zhou, Hossein Moayedi, Romulus Costache, Thao Nguyen-Trang</v>
          </cell>
          <cell r="F61">
            <v>44350</v>
          </cell>
          <cell r="G61" t="str">
            <v>Q1</v>
          </cell>
        </row>
        <row r="62">
          <cell r="B62" t="str">
            <v>Prediction of ground vibration intensity in mine blasting using the novel hybrid MARS–PSO–MLP model</v>
          </cell>
          <cell r="C62" t="str">
            <v>Engineering with Computers</v>
          </cell>
          <cell r="D62" t="str">
            <v>Bài báo khoa học đăng trên tạp chí quốc tế (danh mục ISI - Q1)</v>
          </cell>
          <cell r="E62" t="str">
            <v>Nguyễn Hoàng, Bùi Xuân Nam, Trần Quang Hiếu , Nguyễn ánh Hoa, Nguyễn Đình An, Lê Thị Thu Hoa, Lê Quí Thảo</v>
          </cell>
          <cell r="F62">
            <v>44350</v>
          </cell>
          <cell r="G62" t="str">
            <v>Q1</v>
          </cell>
        </row>
        <row r="63">
          <cell r="B63" t="str">
            <v>Prediction of the sorption efficiency of heavy metal onto biochar using a robust combination of fuzzy C-means clustering and back-propagation neural network</v>
          </cell>
          <cell r="C63" t="str">
            <v>Journal of Environmental Management</v>
          </cell>
          <cell r="D63" t="str">
            <v>Bài báo khoa học đăng trên tạp chí quốc tế (danh mục ISI - Q1)</v>
          </cell>
          <cell r="E63" t="str">
            <v>Bo Ke, Nguyễn Hoàng, Bùi Xuân Nam, Bùi Hoàng Bắc, Nguyễn Thời Trung</v>
          </cell>
          <cell r="F63">
            <v>44350</v>
          </cell>
          <cell r="G63" t="str">
            <v>Q1</v>
          </cell>
        </row>
        <row r="64">
          <cell r="B64" t="str">
            <v>Rapid determination of gross calorific value of coal using artificial neural network and particle swarm optimization</v>
          </cell>
          <cell r="C64" t="str">
            <v>Natural Resources Research</v>
          </cell>
          <cell r="D64" t="str">
            <v>Bài báo khoa học đăng trên tạp chí quốc tế (danh mục ISI - Q1)</v>
          </cell>
          <cell r="E64" t="str">
            <v>Hoang Nguyen, Bùi Hoàng Bắc, Bùi Xuân Nam</v>
          </cell>
          <cell r="F64">
            <v>44350</v>
          </cell>
          <cell r="G64" t="str">
            <v>Q1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6"/>
  <sheetViews>
    <sheetView showGridLines="0" tabSelected="1" topLeftCell="A55" zoomScale="55" zoomScaleNormal="55" workbookViewId="0">
      <selection activeCell="C67" sqref="C67"/>
    </sheetView>
  </sheetViews>
  <sheetFormatPr defaultRowHeight="15" x14ac:dyDescent="0.25"/>
  <cols>
    <col min="1" max="1" width="9.140625" style="45" bestFit="1" customWidth="1"/>
    <col min="2" max="2" width="69.28515625" style="8" customWidth="1"/>
    <col min="3" max="3" width="48.42578125" style="11" customWidth="1"/>
    <col min="4" max="4" width="19.42578125" style="10" customWidth="1"/>
    <col min="5" max="5" width="22" style="8" customWidth="1"/>
    <col min="6" max="6" width="17.28515625" style="13" customWidth="1"/>
    <col min="7" max="7" width="30.28515625" style="12" customWidth="1"/>
    <col min="8" max="8" width="15.7109375" style="8" customWidth="1"/>
    <col min="9" max="9" width="15.7109375" style="14" customWidth="1"/>
    <col min="10" max="11" width="36.5703125" style="8" customWidth="1"/>
    <col min="12" max="12" width="14.85546875" style="46" customWidth="1"/>
    <col min="13" max="13" width="19.5703125" style="47" customWidth="1"/>
    <col min="14" max="16384" width="9.140625" style="8"/>
  </cols>
  <sheetData>
    <row r="1" spans="1:15" s="7" customFormat="1" ht="16.5" x14ac:dyDescent="0.25">
      <c r="E1" s="79"/>
      <c r="F1" s="79"/>
      <c r="I1" s="79"/>
      <c r="J1" s="79"/>
      <c r="K1" s="79"/>
      <c r="M1" s="80"/>
    </row>
    <row r="2" spans="1:15" s="7" customFormat="1" ht="16.5" x14ac:dyDescent="0.25">
      <c r="A2" s="81" t="s">
        <v>117</v>
      </c>
      <c r="B2" s="81"/>
      <c r="C2" s="81"/>
      <c r="D2" s="81"/>
      <c r="E2" s="81"/>
      <c r="F2" s="81"/>
      <c r="G2" s="81"/>
      <c r="H2" s="81"/>
      <c r="I2" s="81"/>
      <c r="J2" s="81"/>
      <c r="K2" s="81"/>
      <c r="L2" s="81"/>
      <c r="M2" s="81"/>
    </row>
    <row r="3" spans="1:15" s="7" customFormat="1" ht="16.5" x14ac:dyDescent="0.25">
      <c r="A3" s="82" t="s">
        <v>1194</v>
      </c>
      <c r="B3" s="82"/>
      <c r="C3" s="82"/>
      <c r="D3" s="82"/>
      <c r="E3" s="82"/>
      <c r="F3" s="82"/>
      <c r="G3" s="82"/>
      <c r="H3" s="82"/>
      <c r="I3" s="82"/>
      <c r="J3" s="82"/>
      <c r="K3" s="82"/>
      <c r="L3" s="82"/>
      <c r="M3" s="82"/>
    </row>
    <row r="4" spans="1:15" s="2" customFormat="1" ht="31.5" x14ac:dyDescent="0.25">
      <c r="A4" s="22" t="s">
        <v>0</v>
      </c>
      <c r="B4" s="22" t="s">
        <v>42</v>
      </c>
      <c r="C4" s="22" t="s">
        <v>43</v>
      </c>
      <c r="D4" s="22" t="s">
        <v>467</v>
      </c>
      <c r="E4" s="22" t="s">
        <v>466</v>
      </c>
      <c r="F4" s="22" t="s">
        <v>45</v>
      </c>
      <c r="G4" s="23" t="s">
        <v>44</v>
      </c>
      <c r="H4" s="22" t="s">
        <v>81</v>
      </c>
      <c r="I4" s="24" t="s">
        <v>901</v>
      </c>
      <c r="J4" s="22" t="s">
        <v>82</v>
      </c>
      <c r="K4" s="22" t="s">
        <v>902</v>
      </c>
      <c r="L4" s="30" t="s">
        <v>1089</v>
      </c>
      <c r="M4" s="25" t="s">
        <v>46</v>
      </c>
    </row>
    <row r="5" spans="1:15" s="2" customFormat="1" ht="126" x14ac:dyDescent="0.25">
      <c r="A5" s="26">
        <v>1</v>
      </c>
      <c r="B5" s="31" t="s">
        <v>254</v>
      </c>
      <c r="C5" s="26" t="s">
        <v>256</v>
      </c>
      <c r="D5" s="26" t="s">
        <v>904</v>
      </c>
      <c r="E5" s="26" t="s">
        <v>92</v>
      </c>
      <c r="F5" s="35">
        <v>44197</v>
      </c>
      <c r="G5" s="40" t="s">
        <v>903</v>
      </c>
      <c r="H5" s="26" t="s">
        <v>25</v>
      </c>
      <c r="I5" s="27" t="str">
        <f>VLOOKUP(B5,'[1]Thời gian_ Từ 01_01_2021 Đến 03'!$B$2:$G$64,6,0)</f>
        <v>Q4</v>
      </c>
      <c r="J5" s="26" t="s">
        <v>1093</v>
      </c>
      <c r="K5" s="26" t="s">
        <v>786</v>
      </c>
      <c r="L5" s="38">
        <v>1.3540000000000001</v>
      </c>
      <c r="M5" s="3" t="s">
        <v>47</v>
      </c>
    </row>
    <row r="6" spans="1:15" s="2" customFormat="1" ht="63" x14ac:dyDescent="0.25">
      <c r="A6" s="26">
        <v>2</v>
      </c>
      <c r="B6" s="34" t="s">
        <v>905</v>
      </c>
      <c r="C6" s="39" t="s">
        <v>190</v>
      </c>
      <c r="D6" s="44" t="s">
        <v>511</v>
      </c>
      <c r="E6" s="28" t="s">
        <v>1091</v>
      </c>
      <c r="F6" s="35">
        <v>44201</v>
      </c>
      <c r="G6" s="36" t="s">
        <v>906</v>
      </c>
      <c r="H6" s="28" t="s">
        <v>24</v>
      </c>
      <c r="I6" s="27" t="str">
        <f>VLOOKUP(B6,'[1]Thời gian_ Từ 01_01_2021 Đến 03'!$B$2:$G$64,6,0)</f>
        <v>Q2</v>
      </c>
      <c r="J6" s="28" t="s">
        <v>1092</v>
      </c>
      <c r="K6" s="28" t="s">
        <v>1090</v>
      </c>
      <c r="L6" s="38">
        <v>3.5710000000000002</v>
      </c>
      <c r="M6" s="28" t="s">
        <v>56</v>
      </c>
      <c r="N6" s="8"/>
      <c r="O6" s="8"/>
    </row>
    <row r="7" spans="1:15" ht="47.25" x14ac:dyDescent="0.25">
      <c r="A7" s="26">
        <v>3</v>
      </c>
      <c r="B7" s="31" t="s">
        <v>907</v>
      </c>
      <c r="C7" s="26" t="s">
        <v>267</v>
      </c>
      <c r="D7" s="39" t="s">
        <v>911</v>
      </c>
      <c r="E7" s="28" t="s">
        <v>95</v>
      </c>
      <c r="F7" s="43">
        <v>44202</v>
      </c>
      <c r="G7" s="40" t="s">
        <v>910</v>
      </c>
      <c r="H7" s="28" t="s">
        <v>25</v>
      </c>
      <c r="I7" s="27" t="str">
        <f>VLOOKUP(B7,'[1]Thời gian_ Từ 01_01_2021 Đến 03'!$B$2:$G$64,6,0)</f>
        <v>Q3</v>
      </c>
      <c r="J7" s="28" t="s">
        <v>908</v>
      </c>
      <c r="K7" s="28" t="s">
        <v>909</v>
      </c>
      <c r="L7" s="38">
        <v>0.36</v>
      </c>
      <c r="M7" s="3" t="s">
        <v>50</v>
      </c>
      <c r="N7" s="2"/>
      <c r="O7" s="2"/>
    </row>
    <row r="8" spans="1:15" ht="63" x14ac:dyDescent="0.25">
      <c r="A8" s="26">
        <v>4</v>
      </c>
      <c r="B8" s="34" t="s">
        <v>912</v>
      </c>
      <c r="C8" s="39" t="s">
        <v>913</v>
      </c>
      <c r="D8" s="35" t="s">
        <v>503</v>
      </c>
      <c r="E8" s="28" t="s">
        <v>110</v>
      </c>
      <c r="F8" s="35">
        <v>44204</v>
      </c>
      <c r="G8" s="36" t="s">
        <v>914</v>
      </c>
      <c r="H8" s="28" t="s">
        <v>99</v>
      </c>
      <c r="I8" s="27" t="str">
        <f>VLOOKUP(B8,'[1]Thời gian_ Từ 01_01_2021 Đến 03'!$B$2:$G$64,6,0)</f>
        <v>Q2</v>
      </c>
      <c r="J8" s="28" t="s">
        <v>1095</v>
      </c>
      <c r="K8" s="28" t="s">
        <v>1094</v>
      </c>
      <c r="L8" s="38">
        <v>2.8490000000000002</v>
      </c>
      <c r="M8" s="28" t="s">
        <v>56</v>
      </c>
    </row>
    <row r="9" spans="1:15" ht="110.25" x14ac:dyDescent="0.25">
      <c r="A9" s="26">
        <v>5</v>
      </c>
      <c r="B9" s="34" t="s">
        <v>915</v>
      </c>
      <c r="C9" s="39" t="s">
        <v>108</v>
      </c>
      <c r="D9" s="35" t="s">
        <v>917</v>
      </c>
      <c r="E9" s="28" t="s">
        <v>1098</v>
      </c>
      <c r="F9" s="35">
        <v>44207</v>
      </c>
      <c r="G9" s="36" t="s">
        <v>916</v>
      </c>
      <c r="H9" s="28" t="s">
        <v>24</v>
      </c>
      <c r="I9" s="27" t="str">
        <f>VLOOKUP(B9,'[1]Thời gian_ Từ 01_01_2021 Đến 03'!$B$2:$G$64,6,0)</f>
        <v>Q1</v>
      </c>
      <c r="J9" s="28" t="s">
        <v>1097</v>
      </c>
      <c r="K9" s="28" t="s">
        <v>1096</v>
      </c>
      <c r="L9" s="38">
        <v>2.125</v>
      </c>
      <c r="M9" s="28" t="s">
        <v>47</v>
      </c>
    </row>
    <row r="10" spans="1:15" ht="47.25" x14ac:dyDescent="0.25">
      <c r="A10" s="26">
        <v>6</v>
      </c>
      <c r="B10" s="34" t="s">
        <v>918</v>
      </c>
      <c r="C10" s="39" t="s">
        <v>919</v>
      </c>
      <c r="D10" s="35" t="s">
        <v>921</v>
      </c>
      <c r="E10" s="28" t="s">
        <v>1101</v>
      </c>
      <c r="F10" s="35">
        <v>44212</v>
      </c>
      <c r="G10" s="36" t="s">
        <v>920</v>
      </c>
      <c r="H10" s="28" t="s">
        <v>24</v>
      </c>
      <c r="I10" s="27" t="str">
        <f>VLOOKUP(B10,'[1]Thời gian_ Từ 01_01_2021 Đến 03'!$B$2:$G$64,6,0)</f>
        <v>Q1</v>
      </c>
      <c r="J10" s="28" t="s">
        <v>1100</v>
      </c>
      <c r="K10" s="28" t="s">
        <v>1099</v>
      </c>
      <c r="L10" s="38">
        <v>3.782</v>
      </c>
      <c r="M10" s="28" t="s">
        <v>56</v>
      </c>
    </row>
    <row r="11" spans="1:15" ht="63" x14ac:dyDescent="0.25">
      <c r="A11" s="26">
        <v>7</v>
      </c>
      <c r="B11" s="34" t="s">
        <v>922</v>
      </c>
      <c r="C11" s="39" t="s">
        <v>21</v>
      </c>
      <c r="D11" s="35" t="s">
        <v>924</v>
      </c>
      <c r="E11" s="28" t="s">
        <v>1104</v>
      </c>
      <c r="F11" s="35">
        <v>44212</v>
      </c>
      <c r="G11" s="36" t="s">
        <v>923</v>
      </c>
      <c r="H11" s="28" t="s">
        <v>99</v>
      </c>
      <c r="I11" s="27" t="str">
        <f>VLOOKUP(B11,'[1]Thời gian_ Từ 01_01_2021 Đến 03'!$B$2:$G$64,6,0)</f>
        <v>Q2</v>
      </c>
      <c r="J11" s="28" t="s">
        <v>1103</v>
      </c>
      <c r="K11" s="28" t="s">
        <v>1102</v>
      </c>
      <c r="L11" s="38">
        <v>0.6</v>
      </c>
      <c r="M11" s="28" t="s">
        <v>1192</v>
      </c>
    </row>
    <row r="12" spans="1:15" ht="63" x14ac:dyDescent="0.25">
      <c r="A12" s="26">
        <v>8</v>
      </c>
      <c r="B12" s="31" t="s">
        <v>445</v>
      </c>
      <c r="C12" s="26" t="s">
        <v>19</v>
      </c>
      <c r="D12" s="26" t="s">
        <v>8</v>
      </c>
      <c r="E12" s="26" t="s">
        <v>592</v>
      </c>
      <c r="F12" s="35">
        <v>44214</v>
      </c>
      <c r="G12" s="40" t="s">
        <v>925</v>
      </c>
      <c r="H12" s="28" t="s">
        <v>24</v>
      </c>
      <c r="I12" s="27" t="str">
        <f>VLOOKUP(B12,'[1]Thời gian_ Từ 01_01_2021 Đến 03'!$B$2:$G$64,6,0)</f>
        <v>Q1</v>
      </c>
      <c r="J12" s="26" t="s">
        <v>591</v>
      </c>
      <c r="K12" s="26" t="s">
        <v>590</v>
      </c>
      <c r="L12" s="38">
        <v>6.5</v>
      </c>
      <c r="M12" s="3" t="s">
        <v>49</v>
      </c>
      <c r="N12" s="2"/>
      <c r="O12" s="2"/>
    </row>
    <row r="13" spans="1:15" ht="63" x14ac:dyDescent="0.25">
      <c r="A13" s="26">
        <v>9</v>
      </c>
      <c r="B13" s="34" t="s">
        <v>926</v>
      </c>
      <c r="C13" s="39" t="s">
        <v>15</v>
      </c>
      <c r="D13" s="35" t="s">
        <v>80</v>
      </c>
      <c r="E13" s="28" t="s">
        <v>1106</v>
      </c>
      <c r="F13" s="35">
        <v>44216</v>
      </c>
      <c r="G13" s="36" t="s">
        <v>927</v>
      </c>
      <c r="H13" s="28" t="s">
        <v>24</v>
      </c>
      <c r="I13" s="27" t="str">
        <f>VLOOKUP(B13,'[1]Thời gian_ Từ 01_01_2021 Đến 03'!$B$2:$G$64,6,0)</f>
        <v>Q1</v>
      </c>
      <c r="J13" s="28"/>
      <c r="K13" s="28" t="s">
        <v>1105</v>
      </c>
      <c r="L13" s="38">
        <v>2.4500000000000002</v>
      </c>
      <c r="M13" s="28" t="s">
        <v>49</v>
      </c>
    </row>
    <row r="14" spans="1:15" ht="110.25" x14ac:dyDescent="0.25">
      <c r="A14" s="26">
        <v>10</v>
      </c>
      <c r="B14" s="34" t="s">
        <v>928</v>
      </c>
      <c r="C14" s="39" t="s">
        <v>64</v>
      </c>
      <c r="D14" s="35" t="s">
        <v>28</v>
      </c>
      <c r="E14" s="28" t="s">
        <v>107</v>
      </c>
      <c r="F14" s="35">
        <v>44217</v>
      </c>
      <c r="G14" s="36" t="s">
        <v>929</v>
      </c>
      <c r="H14" s="26" t="s">
        <v>24</v>
      </c>
      <c r="I14" s="27" t="str">
        <f>VLOOKUP(B14,'[1]Thời gian_ Từ 01_01_2021 Đến 03'!$B$2:$G$64,6,0)</f>
        <v>Q1</v>
      </c>
      <c r="J14" s="28" t="s">
        <v>1108</v>
      </c>
      <c r="K14" s="28" t="s">
        <v>1107</v>
      </c>
      <c r="L14" s="38">
        <v>3.9980000000000002</v>
      </c>
      <c r="M14" s="28" t="s">
        <v>47</v>
      </c>
    </row>
    <row r="15" spans="1:15" ht="78.75" x14ac:dyDescent="0.25">
      <c r="A15" s="26">
        <v>11</v>
      </c>
      <c r="B15" s="34" t="s">
        <v>441</v>
      </c>
      <c r="C15" s="39" t="s">
        <v>930</v>
      </c>
      <c r="D15" s="35" t="s">
        <v>932</v>
      </c>
      <c r="E15" s="28" t="s">
        <v>94</v>
      </c>
      <c r="F15" s="35">
        <v>44221</v>
      </c>
      <c r="G15" s="36" t="s">
        <v>931</v>
      </c>
      <c r="H15" s="28" t="s">
        <v>25</v>
      </c>
      <c r="I15" s="27" t="str">
        <f>VLOOKUP(B15,'[1]Thời gian_ Từ 01_01_2021 Đến 03'!$B$2:$G$64,6,0)</f>
        <v>Q3</v>
      </c>
      <c r="J15" s="28" t="s">
        <v>640</v>
      </c>
      <c r="K15" s="28" t="s">
        <v>639</v>
      </c>
      <c r="L15" s="38">
        <v>1.079</v>
      </c>
      <c r="M15" s="28" t="s">
        <v>49</v>
      </c>
    </row>
    <row r="16" spans="1:15" ht="78.75" x14ac:dyDescent="0.25">
      <c r="A16" s="26">
        <v>12</v>
      </c>
      <c r="B16" s="34" t="s">
        <v>933</v>
      </c>
      <c r="C16" s="28" t="s">
        <v>36</v>
      </c>
      <c r="D16" s="26" t="s">
        <v>26</v>
      </c>
      <c r="E16" s="28"/>
      <c r="F16" s="35">
        <v>44224</v>
      </c>
      <c r="G16" s="34" t="s">
        <v>936</v>
      </c>
      <c r="H16" s="28" t="s">
        <v>24</v>
      </c>
      <c r="I16" s="27" t="str">
        <f>VLOOKUP(B16,'[1]Thời gian_ Từ 01_01_2021 Đến 03'!$B$2:$G$64,6,0)</f>
        <v>Q2</v>
      </c>
      <c r="J16" s="28" t="s">
        <v>934</v>
      </c>
      <c r="K16" s="28" t="s">
        <v>935</v>
      </c>
      <c r="L16" s="38">
        <v>3.9380000000000002</v>
      </c>
      <c r="M16" s="28" t="s">
        <v>52</v>
      </c>
    </row>
    <row r="17" spans="1:15" ht="47.25" x14ac:dyDescent="0.25">
      <c r="A17" s="26">
        <v>13</v>
      </c>
      <c r="B17" s="34" t="s">
        <v>937</v>
      </c>
      <c r="C17" s="39" t="s">
        <v>9</v>
      </c>
      <c r="D17" s="35" t="s">
        <v>939</v>
      </c>
      <c r="E17" s="28" t="s">
        <v>1112</v>
      </c>
      <c r="F17" s="35">
        <v>44230</v>
      </c>
      <c r="G17" s="36" t="s">
        <v>938</v>
      </c>
      <c r="H17" s="28" t="s">
        <v>24</v>
      </c>
      <c r="I17" s="27" t="str">
        <f>VLOOKUP(B17,'[1]Thời gian_ Từ 01_01_2021 Đến 03'!$B$2:$G$64,6,0)</f>
        <v>Q3</v>
      </c>
      <c r="J17" s="28" t="s">
        <v>1110</v>
      </c>
      <c r="K17" s="28" t="s">
        <v>1109</v>
      </c>
      <c r="L17" s="38">
        <v>0.46800000000000003</v>
      </c>
      <c r="M17" s="28" t="s">
        <v>47</v>
      </c>
    </row>
    <row r="18" spans="1:15" ht="47.25" x14ac:dyDescent="0.25">
      <c r="A18" s="26">
        <v>14</v>
      </c>
      <c r="B18" s="31" t="s">
        <v>940</v>
      </c>
      <c r="C18" s="28" t="s">
        <v>941</v>
      </c>
      <c r="D18" s="26" t="s">
        <v>945</v>
      </c>
      <c r="E18" s="28" t="s">
        <v>1111</v>
      </c>
      <c r="F18" s="43">
        <v>44231</v>
      </c>
      <c r="G18" s="23" t="s">
        <v>944</v>
      </c>
      <c r="H18" s="26" t="s">
        <v>24</v>
      </c>
      <c r="I18" s="27" t="str">
        <f>VLOOKUP(B18,'[1]Thời gian_ Từ 01_01_2021 Đến 03'!$B$2:$G$64,6,0)</f>
        <v>Q1</v>
      </c>
      <c r="J18" s="26" t="s">
        <v>942</v>
      </c>
      <c r="K18" s="26" t="s">
        <v>943</v>
      </c>
      <c r="L18" s="38">
        <v>2.0030000000000001</v>
      </c>
      <c r="M18" s="3" t="s">
        <v>50</v>
      </c>
      <c r="N18" s="7"/>
      <c r="O18" s="7"/>
    </row>
    <row r="19" spans="1:15" ht="31.5" x14ac:dyDescent="0.25">
      <c r="A19" s="26">
        <v>15</v>
      </c>
      <c r="B19" s="34" t="s">
        <v>946</v>
      </c>
      <c r="C19" s="28" t="s">
        <v>34</v>
      </c>
      <c r="D19" s="26" t="s">
        <v>30</v>
      </c>
      <c r="E19" s="28" t="s">
        <v>827</v>
      </c>
      <c r="F19" s="35">
        <v>44231</v>
      </c>
      <c r="G19" s="34" t="s">
        <v>949</v>
      </c>
      <c r="H19" s="28" t="s">
        <v>24</v>
      </c>
      <c r="I19" s="27" t="str">
        <f>VLOOKUP(B19,'[1]Thời gian_ Từ 01_01_2021 Đến 03'!$B$2:$G$64,6,0)</f>
        <v>Q1</v>
      </c>
      <c r="J19" s="28" t="s">
        <v>947</v>
      </c>
      <c r="K19" s="28" t="s">
        <v>948</v>
      </c>
      <c r="L19" s="38">
        <v>3.7080000000000002</v>
      </c>
      <c r="M19" s="28" t="s">
        <v>52</v>
      </c>
    </row>
    <row r="20" spans="1:15" ht="63" x14ac:dyDescent="0.25">
      <c r="A20" s="26">
        <v>16</v>
      </c>
      <c r="B20" s="34" t="s">
        <v>950</v>
      </c>
      <c r="C20" s="39" t="s">
        <v>951</v>
      </c>
      <c r="D20" s="35" t="s">
        <v>953</v>
      </c>
      <c r="E20" s="28" t="s">
        <v>101</v>
      </c>
      <c r="F20" s="35">
        <v>44231</v>
      </c>
      <c r="G20" s="36" t="s">
        <v>952</v>
      </c>
      <c r="H20" s="26" t="s">
        <v>24</v>
      </c>
      <c r="I20" s="27" t="str">
        <f>VLOOKUP(B20,'[1]Thời gian_ Từ 01_01_2021 Đến 03'!$B$2:$G$64,6,0)</f>
        <v>Q2</v>
      </c>
      <c r="J20" s="28" t="s">
        <v>1114</v>
      </c>
      <c r="K20" s="28" t="s">
        <v>1113</v>
      </c>
      <c r="L20" s="38">
        <v>3.2280000000000002</v>
      </c>
      <c r="M20" s="28" t="s">
        <v>56</v>
      </c>
    </row>
    <row r="21" spans="1:15" ht="63" x14ac:dyDescent="0.25">
      <c r="A21" s="26">
        <v>17</v>
      </c>
      <c r="B21" s="34" t="s">
        <v>954</v>
      </c>
      <c r="C21" s="39" t="s">
        <v>190</v>
      </c>
      <c r="D21" s="35" t="s">
        <v>511</v>
      </c>
      <c r="E21" s="28" t="s">
        <v>1117</v>
      </c>
      <c r="F21" s="35">
        <v>44234</v>
      </c>
      <c r="G21" s="36" t="s">
        <v>955</v>
      </c>
      <c r="H21" s="28" t="s">
        <v>24</v>
      </c>
      <c r="I21" s="27" t="str">
        <f>VLOOKUP(B21,'[1]Thời gian_ Từ 01_01_2021 Đến 03'!$B$2:$G$64,6,0)</f>
        <v>Q2</v>
      </c>
      <c r="J21" s="28" t="s">
        <v>1116</v>
      </c>
      <c r="K21" s="28" t="s">
        <v>1115</v>
      </c>
      <c r="L21" s="38">
        <v>3.5710000000000002</v>
      </c>
      <c r="M21" s="28" t="s">
        <v>56</v>
      </c>
    </row>
    <row r="22" spans="1:15" ht="47.25" x14ac:dyDescent="0.25">
      <c r="A22" s="26">
        <v>18</v>
      </c>
      <c r="B22" s="31" t="s">
        <v>956</v>
      </c>
      <c r="C22" s="28" t="s">
        <v>957</v>
      </c>
      <c r="D22" s="26" t="s">
        <v>959</v>
      </c>
      <c r="E22" s="26" t="s">
        <v>1120</v>
      </c>
      <c r="F22" s="35">
        <v>44236</v>
      </c>
      <c r="G22" s="40" t="s">
        <v>958</v>
      </c>
      <c r="H22" s="28" t="s">
        <v>24</v>
      </c>
      <c r="I22" s="27" t="str">
        <f>VLOOKUP(B22,'[1]Thời gian_ Từ 01_01_2021 Đến 03'!$B$2:$G$64,6,0)</f>
        <v>Q1</v>
      </c>
      <c r="J22" s="26" t="s">
        <v>1119</v>
      </c>
      <c r="K22" s="26" t="s">
        <v>1118</v>
      </c>
      <c r="L22" s="38">
        <v>4.1689999999999996</v>
      </c>
      <c r="M22" s="3" t="s">
        <v>56</v>
      </c>
      <c r="N22" s="7"/>
      <c r="O22" s="7"/>
    </row>
    <row r="23" spans="1:15" ht="141.75" x14ac:dyDescent="0.25">
      <c r="A23" s="26">
        <v>19</v>
      </c>
      <c r="B23" s="41" t="s">
        <v>960</v>
      </c>
      <c r="C23" s="39" t="s">
        <v>301</v>
      </c>
      <c r="D23" s="35" t="s">
        <v>962</v>
      </c>
      <c r="E23" s="28" t="s">
        <v>1123</v>
      </c>
      <c r="F23" s="35">
        <v>44237</v>
      </c>
      <c r="G23" s="36" t="s">
        <v>961</v>
      </c>
      <c r="H23" s="28" t="s">
        <v>24</v>
      </c>
      <c r="I23" s="27" t="str">
        <f>VLOOKUP(B23,'[1]Thời gian_ Từ 01_01_2021 Đến 03'!$B$2:$G$64,6,0)</f>
        <v>Q1</v>
      </c>
      <c r="J23" s="28" t="s">
        <v>1122</v>
      </c>
      <c r="K23" s="28" t="s">
        <v>1121</v>
      </c>
      <c r="L23" s="38">
        <v>3.8679999999999999</v>
      </c>
      <c r="M23" s="28" t="s">
        <v>56</v>
      </c>
    </row>
    <row r="24" spans="1:15" ht="63" x14ac:dyDescent="0.25">
      <c r="A24" s="26">
        <v>20</v>
      </c>
      <c r="B24" s="41" t="s">
        <v>963</v>
      </c>
      <c r="C24" s="39" t="s">
        <v>55</v>
      </c>
      <c r="D24" s="35" t="s">
        <v>10</v>
      </c>
      <c r="E24" s="28"/>
      <c r="F24" s="35">
        <v>44238</v>
      </c>
      <c r="G24" s="36" t="s">
        <v>964</v>
      </c>
      <c r="H24" s="28" t="s">
        <v>24</v>
      </c>
      <c r="I24" s="27" t="str">
        <f>VLOOKUP(B24,'[1]Thời gian_ Từ 01_01_2021 Đến 03'!$B$2:$G$64,6,0)</f>
        <v>Q2</v>
      </c>
      <c r="J24" s="28" t="s">
        <v>1125</v>
      </c>
      <c r="K24" s="28" t="s">
        <v>1124</v>
      </c>
      <c r="L24" s="38">
        <v>0.98299999999999998</v>
      </c>
      <c r="M24" s="28" t="s">
        <v>56</v>
      </c>
    </row>
    <row r="25" spans="1:15" ht="31.5" x14ac:dyDescent="0.25">
      <c r="A25" s="26">
        <v>21</v>
      </c>
      <c r="B25" s="42" t="s">
        <v>965</v>
      </c>
      <c r="C25" s="28" t="s">
        <v>966</v>
      </c>
      <c r="D25" s="26" t="s">
        <v>968</v>
      </c>
      <c r="E25" s="22"/>
      <c r="F25" s="35">
        <v>44239</v>
      </c>
      <c r="G25" s="40" t="s">
        <v>967</v>
      </c>
      <c r="H25" s="26" t="s">
        <v>24</v>
      </c>
      <c r="I25" s="27" t="str">
        <f>VLOOKUP(B25,'[1]Thời gian_ Từ 01_01_2021 Đến 03'!$B$2:$G$64,6,0)</f>
        <v>Q2</v>
      </c>
      <c r="J25" s="26"/>
      <c r="K25" s="26"/>
      <c r="L25" s="38">
        <v>1.34</v>
      </c>
      <c r="M25" s="3" t="s">
        <v>54</v>
      </c>
      <c r="N25" s="7"/>
      <c r="O25" s="7"/>
    </row>
    <row r="26" spans="1:15" ht="78.75" x14ac:dyDescent="0.25">
      <c r="A26" s="26">
        <v>22</v>
      </c>
      <c r="B26" s="42" t="s">
        <v>969</v>
      </c>
      <c r="C26" s="28" t="s">
        <v>970</v>
      </c>
      <c r="D26" s="32" t="s">
        <v>974</v>
      </c>
      <c r="E26" s="28" t="s">
        <v>1126</v>
      </c>
      <c r="F26" s="32">
        <v>44239</v>
      </c>
      <c r="G26" s="31" t="s">
        <v>973</v>
      </c>
      <c r="H26" s="28" t="s">
        <v>24</v>
      </c>
      <c r="I26" s="27" t="str">
        <f>VLOOKUP(B26,'[1]Thời gian_ Từ 01_01_2021 Đến 03'!$B$2:$G$64,6,0)</f>
        <v>Q2</v>
      </c>
      <c r="J26" s="28" t="s">
        <v>971</v>
      </c>
      <c r="K26" s="28" t="s">
        <v>972</v>
      </c>
      <c r="L26" s="33">
        <v>1.2709999999999999</v>
      </c>
      <c r="M26" s="3" t="s">
        <v>50</v>
      </c>
      <c r="N26" s="2"/>
      <c r="O26" s="7"/>
    </row>
    <row r="27" spans="1:15" ht="63" x14ac:dyDescent="0.25">
      <c r="A27" s="26">
        <v>23</v>
      </c>
      <c r="B27" s="41" t="s">
        <v>975</v>
      </c>
      <c r="C27" s="28" t="s">
        <v>34</v>
      </c>
      <c r="D27" s="26" t="s">
        <v>30</v>
      </c>
      <c r="E27" s="28" t="s">
        <v>827</v>
      </c>
      <c r="F27" s="35">
        <v>44239</v>
      </c>
      <c r="G27" s="34" t="s">
        <v>978</v>
      </c>
      <c r="H27" s="28" t="s">
        <v>24</v>
      </c>
      <c r="I27" s="27" t="str">
        <f>VLOOKUP(B27,'[1]Thời gian_ Từ 01_01_2021 Đến 03'!$B$2:$G$64,6,0)</f>
        <v>Q1</v>
      </c>
      <c r="J27" s="28" t="s">
        <v>976</v>
      </c>
      <c r="K27" s="28" t="s">
        <v>977</v>
      </c>
      <c r="L27" s="38">
        <v>3.7080000000000002</v>
      </c>
      <c r="M27" s="28" t="s">
        <v>52</v>
      </c>
    </row>
    <row r="28" spans="1:15" ht="47.25" x14ac:dyDescent="0.25">
      <c r="A28" s="26">
        <v>24</v>
      </c>
      <c r="B28" s="41" t="s">
        <v>979</v>
      </c>
      <c r="C28" s="28" t="s">
        <v>980</v>
      </c>
      <c r="D28" s="26" t="s">
        <v>982</v>
      </c>
      <c r="E28" s="28" t="s">
        <v>620</v>
      </c>
      <c r="F28" s="35">
        <v>44241</v>
      </c>
      <c r="G28" s="36" t="s">
        <v>981</v>
      </c>
      <c r="H28" s="28" t="s">
        <v>24</v>
      </c>
      <c r="I28" s="27" t="str">
        <f>VLOOKUP(B28,'[1]Thời gian_ Từ 01_01_2021 Đến 03'!$B$2:$G$64,6,0)</f>
        <v>Q1</v>
      </c>
      <c r="J28" s="26" t="s">
        <v>1128</v>
      </c>
      <c r="K28" s="28" t="s">
        <v>1127</v>
      </c>
      <c r="L28" s="38">
        <v>6.2569999999999997</v>
      </c>
      <c r="M28" s="3" t="s">
        <v>49</v>
      </c>
      <c r="N28" s="37"/>
      <c r="O28" s="37"/>
    </row>
    <row r="29" spans="1:15" ht="94.5" x14ac:dyDescent="0.25">
      <c r="A29" s="26">
        <v>25</v>
      </c>
      <c r="B29" s="41" t="s">
        <v>983</v>
      </c>
      <c r="C29" s="39" t="s">
        <v>237</v>
      </c>
      <c r="D29" s="35" t="s">
        <v>525</v>
      </c>
      <c r="E29" s="28"/>
      <c r="F29" s="35">
        <v>44242</v>
      </c>
      <c r="G29" s="36" t="s">
        <v>1193</v>
      </c>
      <c r="H29" s="28" t="s">
        <v>24</v>
      </c>
      <c r="I29" s="27" t="str">
        <f>VLOOKUP(B29,'[1]Thời gian_ Từ 01_01_2021 Đến 03'!$B$2:$G$64,6,0)</f>
        <v>Q2</v>
      </c>
      <c r="J29" s="28" t="s">
        <v>1130</v>
      </c>
      <c r="K29" s="28" t="s">
        <v>1129</v>
      </c>
      <c r="L29" s="38">
        <v>2.1579999999999999</v>
      </c>
      <c r="M29" s="28" t="s">
        <v>47</v>
      </c>
      <c r="N29" s="37"/>
      <c r="O29" s="37"/>
    </row>
    <row r="30" spans="1:15" ht="63" x14ac:dyDescent="0.25">
      <c r="A30" s="26">
        <v>26</v>
      </c>
      <c r="B30" s="41" t="s">
        <v>984</v>
      </c>
      <c r="C30" s="28" t="s">
        <v>200</v>
      </c>
      <c r="D30" s="26" t="s">
        <v>498</v>
      </c>
      <c r="E30" s="28" t="s">
        <v>1131</v>
      </c>
      <c r="F30" s="35">
        <v>44243</v>
      </c>
      <c r="G30" s="36" t="s">
        <v>985</v>
      </c>
      <c r="H30" s="28" t="s">
        <v>24</v>
      </c>
      <c r="I30" s="27" t="str">
        <f>VLOOKUP(B30,'[1]Thời gian_ Từ 01_01_2021 Đến 03'!$B$2:$G$64,6,0)</f>
        <v>Q1</v>
      </c>
      <c r="J30" s="26" t="s">
        <v>666</v>
      </c>
      <c r="K30" s="28" t="s">
        <v>664</v>
      </c>
      <c r="L30" s="38">
        <v>4.58</v>
      </c>
      <c r="M30" s="3" t="s">
        <v>56</v>
      </c>
      <c r="N30" s="37"/>
      <c r="O30" s="37"/>
    </row>
    <row r="31" spans="1:15" ht="31.5" x14ac:dyDescent="0.25">
      <c r="A31" s="26">
        <v>27</v>
      </c>
      <c r="B31" s="34" t="s">
        <v>986</v>
      </c>
      <c r="C31" s="28" t="s">
        <v>19</v>
      </c>
      <c r="D31" s="26" t="s">
        <v>8</v>
      </c>
      <c r="E31" s="28" t="s">
        <v>1133</v>
      </c>
      <c r="F31" s="35">
        <v>44249</v>
      </c>
      <c r="G31" s="36" t="s">
        <v>987</v>
      </c>
      <c r="H31" s="28" t="s">
        <v>24</v>
      </c>
      <c r="I31" s="27" t="str">
        <f>VLOOKUP(B31,'[1]Thời gian_ Từ 01_01_2021 Đến 03'!$B$2:$G$64,6,0)</f>
        <v>Q1</v>
      </c>
      <c r="J31" s="26" t="s">
        <v>1134</v>
      </c>
      <c r="K31" s="28" t="s">
        <v>1132</v>
      </c>
      <c r="L31" s="38">
        <v>6.5</v>
      </c>
      <c r="M31" s="3" t="s">
        <v>52</v>
      </c>
      <c r="N31" s="37"/>
      <c r="O31" s="37"/>
    </row>
    <row r="32" spans="1:15" ht="110.25" x14ac:dyDescent="0.25">
      <c r="A32" s="26">
        <v>28</v>
      </c>
      <c r="B32" s="34" t="s">
        <v>988</v>
      </c>
      <c r="C32" s="28" t="s">
        <v>250</v>
      </c>
      <c r="D32" s="26" t="s">
        <v>11</v>
      </c>
      <c r="E32" s="28"/>
      <c r="F32" s="35">
        <v>44252</v>
      </c>
      <c r="G32" s="36" t="s">
        <v>989</v>
      </c>
      <c r="H32" s="28" t="s">
        <v>24</v>
      </c>
      <c r="I32" s="27" t="str">
        <f>VLOOKUP(B32,'[1]Thời gian_ Từ 01_01_2021 Đến 03'!$B$2:$G$64,6,0)</f>
        <v>Q2</v>
      </c>
      <c r="J32" s="26" t="s">
        <v>1136</v>
      </c>
      <c r="K32" s="28" t="s">
        <v>1135</v>
      </c>
      <c r="L32" s="38">
        <v>1.774</v>
      </c>
      <c r="M32" s="3" t="s">
        <v>47</v>
      </c>
      <c r="N32" s="37"/>
      <c r="O32" s="37"/>
    </row>
    <row r="33" spans="1:15" ht="63" x14ac:dyDescent="0.25">
      <c r="A33" s="26">
        <v>29</v>
      </c>
      <c r="B33" s="41" t="s">
        <v>990</v>
      </c>
      <c r="C33" s="28" t="s">
        <v>36</v>
      </c>
      <c r="D33" s="26" t="s">
        <v>26</v>
      </c>
      <c r="E33" s="28"/>
      <c r="F33" s="35">
        <v>44254</v>
      </c>
      <c r="G33" s="34" t="s">
        <v>993</v>
      </c>
      <c r="H33" s="28" t="s">
        <v>24</v>
      </c>
      <c r="I33" s="27" t="str">
        <f>VLOOKUP(B33,'[1]Thời gian_ Từ 01_01_2021 Đến 03'!$B$2:$G$64,6,0)</f>
        <v>Q1</v>
      </c>
      <c r="J33" s="28" t="s">
        <v>991</v>
      </c>
      <c r="K33" s="28" t="s">
        <v>992</v>
      </c>
      <c r="L33" s="38">
        <v>3.9380000000000002</v>
      </c>
      <c r="M33" s="28" t="s">
        <v>52</v>
      </c>
      <c r="N33" s="37"/>
      <c r="O33" s="37"/>
    </row>
    <row r="34" spans="1:15" ht="63" x14ac:dyDescent="0.25">
      <c r="A34" s="26">
        <v>30</v>
      </c>
      <c r="B34" s="34" t="s">
        <v>994</v>
      </c>
      <c r="C34" s="28" t="s">
        <v>995</v>
      </c>
      <c r="D34" s="26" t="s">
        <v>997</v>
      </c>
      <c r="E34" s="28" t="s">
        <v>85</v>
      </c>
      <c r="F34" s="35">
        <v>44255</v>
      </c>
      <c r="G34" s="36" t="s">
        <v>996</v>
      </c>
      <c r="H34" s="28" t="s">
        <v>25</v>
      </c>
      <c r="I34" s="27" t="str">
        <f>VLOOKUP(B34,'[1]Thời gian_ Từ 01_01_2021 Đến 03'!$B$2:$G$64,6,0)</f>
        <v>Q3</v>
      </c>
      <c r="J34" s="26" t="s">
        <v>1138</v>
      </c>
      <c r="K34" s="28" t="s">
        <v>1137</v>
      </c>
      <c r="L34" s="38">
        <v>0.2019</v>
      </c>
      <c r="M34" s="3" t="s">
        <v>49</v>
      </c>
      <c r="N34" s="37"/>
      <c r="O34" s="37"/>
    </row>
    <row r="35" spans="1:15" ht="63" x14ac:dyDescent="0.25">
      <c r="A35" s="26">
        <v>31</v>
      </c>
      <c r="B35" s="41" t="s">
        <v>998</v>
      </c>
      <c r="C35" s="39" t="s">
        <v>999</v>
      </c>
      <c r="D35" s="35" t="s">
        <v>1001</v>
      </c>
      <c r="E35" s="28"/>
      <c r="F35" s="35">
        <v>44258</v>
      </c>
      <c r="G35" s="36" t="s">
        <v>1000</v>
      </c>
      <c r="H35" s="26" t="s">
        <v>25</v>
      </c>
      <c r="I35" s="27" t="str">
        <f>VLOOKUP(B35,'[1]Thời gian_ Từ 01_01_2021 Đến 03'!$B$2:$G$64,6,0)</f>
        <v>Q2</v>
      </c>
      <c r="J35" s="26" t="s">
        <v>1140</v>
      </c>
      <c r="K35" s="26" t="s">
        <v>1139</v>
      </c>
      <c r="L35" s="38">
        <v>1.57</v>
      </c>
      <c r="M35" s="3" t="s">
        <v>52</v>
      </c>
      <c r="N35" s="37"/>
      <c r="O35" s="37"/>
    </row>
    <row r="36" spans="1:15" ht="78.75" x14ac:dyDescent="0.25">
      <c r="A36" s="26">
        <v>32</v>
      </c>
      <c r="B36" s="41" t="s">
        <v>1002</v>
      </c>
      <c r="C36" s="28" t="s">
        <v>289</v>
      </c>
      <c r="D36" s="26" t="s">
        <v>1007</v>
      </c>
      <c r="E36" s="28" t="s">
        <v>1004</v>
      </c>
      <c r="F36" s="35">
        <v>44264</v>
      </c>
      <c r="G36" s="34" t="s">
        <v>1006</v>
      </c>
      <c r="H36" s="28" t="s">
        <v>24</v>
      </c>
      <c r="I36" s="27" t="str">
        <f>VLOOKUP(B36,'[1]Thời gian_ Từ 01_01_2021 Đến 03'!$B$2:$G$64,6,0)</f>
        <v>Q1</v>
      </c>
      <c r="J36" s="28" t="s">
        <v>1003</v>
      </c>
      <c r="K36" s="28" t="s">
        <v>1005</v>
      </c>
      <c r="L36" s="38">
        <v>5.7779999999999996</v>
      </c>
      <c r="M36" s="28" t="s">
        <v>52</v>
      </c>
      <c r="N36" s="37"/>
      <c r="O36" s="37"/>
    </row>
    <row r="37" spans="1:15" ht="47.25" x14ac:dyDescent="0.25">
      <c r="A37" s="26">
        <v>33</v>
      </c>
      <c r="B37" s="41" t="s">
        <v>1008</v>
      </c>
      <c r="C37" s="39" t="s">
        <v>1009</v>
      </c>
      <c r="D37" s="35" t="s">
        <v>1011</v>
      </c>
      <c r="E37" s="28" t="s">
        <v>1133</v>
      </c>
      <c r="F37" s="35">
        <v>44270</v>
      </c>
      <c r="G37" s="36" t="s">
        <v>1010</v>
      </c>
      <c r="H37" s="28" t="s">
        <v>24</v>
      </c>
      <c r="I37" s="27" t="str">
        <f>VLOOKUP(B37,'[1]Thời gian_ Từ 01_01_2021 Đến 03'!$B$2:$G$64,6,0)</f>
        <v>Q1</v>
      </c>
      <c r="J37" s="26" t="s">
        <v>1142</v>
      </c>
      <c r="K37" s="26" t="s">
        <v>1141</v>
      </c>
      <c r="L37" s="38">
        <v>6.7919999999999998</v>
      </c>
      <c r="M37" s="3" t="s">
        <v>56</v>
      </c>
      <c r="N37" s="37"/>
      <c r="O37" s="37"/>
    </row>
    <row r="38" spans="1:15" ht="94.5" x14ac:dyDescent="0.25">
      <c r="A38" s="26">
        <v>34</v>
      </c>
      <c r="B38" s="41" t="s">
        <v>1012</v>
      </c>
      <c r="C38" s="39" t="s">
        <v>4</v>
      </c>
      <c r="D38" s="35" t="s">
        <v>1014</v>
      </c>
      <c r="E38" s="28" t="s">
        <v>1144</v>
      </c>
      <c r="F38" s="35">
        <v>44271</v>
      </c>
      <c r="G38" s="36" t="s">
        <v>1013</v>
      </c>
      <c r="H38" s="28" t="s">
        <v>24</v>
      </c>
      <c r="I38" s="27" t="str">
        <f>VLOOKUP(B38,'[1]Thời gian_ Từ 01_01_2021 Đến 03'!$B$2:$G$64,6,0)</f>
        <v>Q1</v>
      </c>
      <c r="J38" s="26" t="s">
        <v>1145</v>
      </c>
      <c r="K38" s="26" t="s">
        <v>1143</v>
      </c>
      <c r="L38" s="38">
        <v>2.1800000000000002</v>
      </c>
      <c r="M38" s="3" t="s">
        <v>50</v>
      </c>
      <c r="N38" s="37"/>
      <c r="O38" s="37"/>
    </row>
    <row r="39" spans="1:15" ht="78.75" x14ac:dyDescent="0.25">
      <c r="A39" s="26">
        <v>35</v>
      </c>
      <c r="B39" s="34" t="s">
        <v>1015</v>
      </c>
      <c r="C39" s="39" t="s">
        <v>1016</v>
      </c>
      <c r="D39" s="35" t="s">
        <v>1018</v>
      </c>
      <c r="E39" s="28"/>
      <c r="F39" s="35">
        <v>44271</v>
      </c>
      <c r="G39" s="36" t="s">
        <v>1017</v>
      </c>
      <c r="H39" s="28" t="s">
        <v>24</v>
      </c>
      <c r="I39" s="27" t="str">
        <f>VLOOKUP(B39,'[1]Thời gian_ Từ 01_01_2021 Đến 03'!$B$2:$G$64,6,0)</f>
        <v>Q2</v>
      </c>
      <c r="J39" s="26" t="s">
        <v>1147</v>
      </c>
      <c r="K39" s="26" t="s">
        <v>1146</v>
      </c>
      <c r="L39" s="38">
        <v>2.2690000000000001</v>
      </c>
      <c r="M39" s="3" t="s">
        <v>47</v>
      </c>
      <c r="N39" s="37"/>
      <c r="O39" s="37"/>
    </row>
    <row r="40" spans="1:15" ht="47.25" x14ac:dyDescent="0.25">
      <c r="A40" s="26">
        <v>36</v>
      </c>
      <c r="B40" s="41" t="s">
        <v>1019</v>
      </c>
      <c r="C40" s="28" t="s">
        <v>970</v>
      </c>
      <c r="D40" s="26" t="s">
        <v>1021</v>
      </c>
      <c r="E40" s="28" t="s">
        <v>1126</v>
      </c>
      <c r="F40" s="35">
        <v>44281</v>
      </c>
      <c r="G40" s="36" t="s">
        <v>1020</v>
      </c>
      <c r="H40" s="28" t="s">
        <v>24</v>
      </c>
      <c r="I40" s="27" t="str">
        <f>VLOOKUP(B40,'[1]Thời gian_ Từ 01_01_2021 Đến 03'!$B$2:$G$64,6,0)</f>
        <v>Q2</v>
      </c>
      <c r="J40" s="26" t="s">
        <v>1149</v>
      </c>
      <c r="K40" s="26" t="s">
        <v>1148</v>
      </c>
      <c r="L40" s="33">
        <v>1.2709999999999999</v>
      </c>
      <c r="M40" s="3" t="s">
        <v>49</v>
      </c>
      <c r="N40" s="37"/>
      <c r="O40" s="37"/>
    </row>
    <row r="41" spans="1:15" ht="110.25" x14ac:dyDescent="0.25">
      <c r="A41" s="26">
        <v>37</v>
      </c>
      <c r="B41" s="41" t="s">
        <v>1022</v>
      </c>
      <c r="C41" s="39" t="s">
        <v>1023</v>
      </c>
      <c r="D41" s="35" t="s">
        <v>1025</v>
      </c>
      <c r="E41" s="28" t="s">
        <v>1151</v>
      </c>
      <c r="F41" s="35">
        <v>44291</v>
      </c>
      <c r="G41" s="36" t="s">
        <v>1024</v>
      </c>
      <c r="H41" s="28" t="s">
        <v>24</v>
      </c>
      <c r="I41" s="27" t="str">
        <f>VLOOKUP(B41,'[1]Thời gian_ Từ 01_01_2021 Đến 03'!$B$2:$G$64,6,0)</f>
        <v>Q1</v>
      </c>
      <c r="J41" s="26" t="s">
        <v>1152</v>
      </c>
      <c r="K41" s="26" t="s">
        <v>1150</v>
      </c>
      <c r="L41" s="38">
        <v>2.5110000000000001</v>
      </c>
      <c r="M41" s="3" t="s">
        <v>48</v>
      </c>
      <c r="N41" s="37"/>
      <c r="O41" s="37"/>
    </row>
    <row r="42" spans="1:15" ht="31.5" x14ac:dyDescent="0.25">
      <c r="A42" s="26">
        <v>38</v>
      </c>
      <c r="B42" s="41" t="s">
        <v>1026</v>
      </c>
      <c r="C42" s="39" t="s">
        <v>1027</v>
      </c>
      <c r="D42" s="35" t="s">
        <v>38</v>
      </c>
      <c r="E42" s="28" t="s">
        <v>1154</v>
      </c>
      <c r="F42" s="35">
        <v>44295</v>
      </c>
      <c r="G42" s="36" t="s">
        <v>1028</v>
      </c>
      <c r="H42" s="28" t="s">
        <v>24</v>
      </c>
      <c r="I42" s="27" t="str">
        <f>VLOOKUP(B42,'[1]Thời gian_ Từ 01_01_2021 Đến 03'!$B$2:$G$64,6,0)</f>
        <v>Q4</v>
      </c>
      <c r="J42" s="26" t="s">
        <v>1155</v>
      </c>
      <c r="K42" s="26" t="s">
        <v>1153</v>
      </c>
      <c r="L42" s="38">
        <v>1.45</v>
      </c>
      <c r="M42" s="3" t="s">
        <v>49</v>
      </c>
      <c r="N42" s="37"/>
      <c r="O42" s="37"/>
    </row>
    <row r="43" spans="1:15" ht="78.75" x14ac:dyDescent="0.25">
      <c r="A43" s="26">
        <v>39</v>
      </c>
      <c r="B43" s="41" t="s">
        <v>1029</v>
      </c>
      <c r="C43" s="39" t="s">
        <v>62</v>
      </c>
      <c r="D43" s="35" t="s">
        <v>63</v>
      </c>
      <c r="E43" s="28" t="s">
        <v>1158</v>
      </c>
      <c r="F43" s="35">
        <v>44308</v>
      </c>
      <c r="G43" s="36" t="s">
        <v>1030</v>
      </c>
      <c r="H43" s="28" t="s">
        <v>24</v>
      </c>
      <c r="I43" s="27" t="str">
        <f>VLOOKUP(B43,'[1]Thời gian_ Từ 01_01_2021 Đến 03'!$B$2:$G$64,6,0)</f>
        <v>Q2</v>
      </c>
      <c r="J43" s="26" t="s">
        <v>1157</v>
      </c>
      <c r="K43" s="26" t="s">
        <v>1156</v>
      </c>
      <c r="L43" s="38">
        <v>1.4590000000000001</v>
      </c>
      <c r="M43" s="3" t="s">
        <v>47</v>
      </c>
      <c r="N43" s="37"/>
      <c r="O43" s="37"/>
    </row>
    <row r="44" spans="1:15" ht="63" x14ac:dyDescent="0.25">
      <c r="A44" s="26">
        <v>40</v>
      </c>
      <c r="B44" s="41" t="s">
        <v>1031</v>
      </c>
      <c r="C44" s="39" t="s">
        <v>1032</v>
      </c>
      <c r="D44" s="35" t="s">
        <v>1034</v>
      </c>
      <c r="E44" s="28"/>
      <c r="F44" s="35">
        <v>44309</v>
      </c>
      <c r="G44" s="36" t="s">
        <v>1033</v>
      </c>
      <c r="H44" s="28" t="s">
        <v>24</v>
      </c>
      <c r="I44" s="27" t="str">
        <f>VLOOKUP(B44,'[1]Thời gian_ Từ 01_01_2021 Đến 03'!$B$2:$G$64,6,0)</f>
        <v>Q1</v>
      </c>
      <c r="J44" s="26"/>
      <c r="K44" s="26" t="s">
        <v>1159</v>
      </c>
      <c r="L44" s="38">
        <v>2.0150000000000001</v>
      </c>
      <c r="M44" s="3" t="s">
        <v>50</v>
      </c>
      <c r="N44" s="37"/>
      <c r="O44" s="37"/>
    </row>
    <row r="45" spans="1:15" ht="31.5" x14ac:dyDescent="0.25">
      <c r="A45" s="26">
        <v>41</v>
      </c>
      <c r="B45" s="41" t="s">
        <v>1035</v>
      </c>
      <c r="C45" s="39" t="s">
        <v>204</v>
      </c>
      <c r="D45" s="35" t="s">
        <v>1036</v>
      </c>
      <c r="E45" s="28" t="s">
        <v>1160</v>
      </c>
      <c r="F45" s="35">
        <v>44310</v>
      </c>
      <c r="G45" s="36" t="s">
        <v>895</v>
      </c>
      <c r="H45" s="26" t="s">
        <v>99</v>
      </c>
      <c r="I45" s="27" t="str">
        <f>VLOOKUP(B45,'[1]Thời gian_ Từ 01_01_2021 Đến 03'!$B$2:$G$64,6,0)</f>
        <v>Q1</v>
      </c>
      <c r="J45" s="26" t="s">
        <v>1161</v>
      </c>
      <c r="K45" s="26" t="s">
        <v>1159</v>
      </c>
      <c r="L45" s="38">
        <v>3.59</v>
      </c>
      <c r="M45" s="3" t="s">
        <v>1192</v>
      </c>
      <c r="N45" s="37"/>
      <c r="O45" s="37"/>
    </row>
    <row r="46" spans="1:15" ht="63" x14ac:dyDescent="0.25">
      <c r="A46" s="26">
        <v>42</v>
      </c>
      <c r="B46" s="41" t="s">
        <v>1037</v>
      </c>
      <c r="C46" s="39" t="s">
        <v>66</v>
      </c>
      <c r="D46" s="35" t="s">
        <v>67</v>
      </c>
      <c r="E46" s="28" t="s">
        <v>1164</v>
      </c>
      <c r="F46" s="35">
        <v>44311</v>
      </c>
      <c r="G46" s="36" t="s">
        <v>1038</v>
      </c>
      <c r="H46" s="26" t="s">
        <v>24</v>
      </c>
      <c r="I46" s="27" t="str">
        <f>VLOOKUP(B46,'[1]Thời gian_ Từ 01_01_2021 Đến 03'!$B$2:$G$64,6,0)</f>
        <v>Q2</v>
      </c>
      <c r="J46" s="26" t="s">
        <v>1163</v>
      </c>
      <c r="K46" s="26" t="s">
        <v>1162</v>
      </c>
      <c r="L46" s="38">
        <v>0.74</v>
      </c>
      <c r="M46" s="3" t="s">
        <v>50</v>
      </c>
      <c r="N46" s="37"/>
      <c r="O46" s="37"/>
    </row>
    <row r="47" spans="1:15" ht="63" x14ac:dyDescent="0.25">
      <c r="A47" s="26">
        <v>43</v>
      </c>
      <c r="B47" s="34" t="s">
        <v>1039</v>
      </c>
      <c r="C47" s="39" t="s">
        <v>1040</v>
      </c>
      <c r="D47" s="35" t="s">
        <v>1042</v>
      </c>
      <c r="E47" s="28"/>
      <c r="F47" s="35">
        <v>44311</v>
      </c>
      <c r="G47" s="36" t="s">
        <v>1041</v>
      </c>
      <c r="H47" s="26" t="s">
        <v>24</v>
      </c>
      <c r="I47" s="27" t="str">
        <f>VLOOKUP(B47,'[1]Thời gian_ Từ 01_01_2021 Đến 03'!$B$2:$G$64,6,0)</f>
        <v>Q2</v>
      </c>
      <c r="J47" s="26" t="s">
        <v>1166</v>
      </c>
      <c r="K47" s="26" t="s">
        <v>1165</v>
      </c>
      <c r="L47" s="38">
        <v>1.0609999999999999</v>
      </c>
      <c r="M47" s="3" t="s">
        <v>56</v>
      </c>
      <c r="N47" s="37"/>
      <c r="O47" s="37"/>
    </row>
    <row r="48" spans="1:15" ht="63" x14ac:dyDescent="0.25">
      <c r="A48" s="26">
        <v>44</v>
      </c>
      <c r="B48" s="41" t="s">
        <v>1043</v>
      </c>
      <c r="C48" s="28" t="s">
        <v>1044</v>
      </c>
      <c r="D48" s="26" t="s">
        <v>1048</v>
      </c>
      <c r="E48" s="28" t="s">
        <v>860</v>
      </c>
      <c r="F48" s="35">
        <v>44317</v>
      </c>
      <c r="G48" s="34" t="s">
        <v>1047</v>
      </c>
      <c r="H48" s="28" t="s">
        <v>24</v>
      </c>
      <c r="I48" s="27" t="str">
        <f>VLOOKUP(B48,'[1]Thời gian_ Từ 01_01_2021 Đến 03'!$B$2:$G$64,6,0)</f>
        <v>Q1</v>
      </c>
      <c r="J48" s="28" t="s">
        <v>1045</v>
      </c>
      <c r="K48" s="28" t="s">
        <v>1046</v>
      </c>
      <c r="L48" s="38">
        <v>4.202</v>
      </c>
      <c r="M48" s="28" t="s">
        <v>52</v>
      </c>
      <c r="N48" s="37"/>
      <c r="O48" s="37"/>
    </row>
    <row r="49" spans="1:15" ht="63" x14ac:dyDescent="0.25">
      <c r="A49" s="26">
        <v>45</v>
      </c>
      <c r="B49" s="41" t="s">
        <v>1049</v>
      </c>
      <c r="C49" s="39" t="s">
        <v>21</v>
      </c>
      <c r="D49" s="35" t="s">
        <v>924</v>
      </c>
      <c r="E49" s="28"/>
      <c r="F49" s="35">
        <v>44317</v>
      </c>
      <c r="G49" s="36" t="s">
        <v>1050</v>
      </c>
      <c r="H49" s="28" t="s">
        <v>99</v>
      </c>
      <c r="I49" s="27" t="str">
        <f>VLOOKUP(B49,'[1]Thời gian_ Từ 01_01_2021 Đến 03'!$B$2:$G$64,6,0)</f>
        <v>Q2</v>
      </c>
      <c r="J49" s="26" t="s">
        <v>1167</v>
      </c>
      <c r="K49" s="26" t="s">
        <v>1168</v>
      </c>
      <c r="L49" s="38">
        <v>0.6</v>
      </c>
      <c r="M49" s="3" t="s">
        <v>1192</v>
      </c>
      <c r="N49" s="37"/>
      <c r="O49" s="37"/>
    </row>
    <row r="50" spans="1:15" ht="94.5" x14ac:dyDescent="0.25">
      <c r="A50" s="26">
        <v>46</v>
      </c>
      <c r="B50" s="41" t="s">
        <v>1051</v>
      </c>
      <c r="C50" s="39" t="s">
        <v>1052</v>
      </c>
      <c r="D50" s="35" t="s">
        <v>1054</v>
      </c>
      <c r="E50" s="28" t="s">
        <v>1171</v>
      </c>
      <c r="F50" s="35">
        <v>44320</v>
      </c>
      <c r="G50" s="36" t="s">
        <v>1053</v>
      </c>
      <c r="H50" s="28" t="s">
        <v>24</v>
      </c>
      <c r="I50" s="27" t="str">
        <f>VLOOKUP(B50,'[1]Thời gian_ Từ 01_01_2021 Đến 03'!$B$2:$G$64,6,0)</f>
        <v>Q1</v>
      </c>
      <c r="J50" s="26" t="s">
        <v>1170</v>
      </c>
      <c r="K50" s="26" t="s">
        <v>1169</v>
      </c>
      <c r="L50" s="38">
        <v>3.1</v>
      </c>
      <c r="M50" s="3" t="s">
        <v>54</v>
      </c>
      <c r="N50" s="37"/>
      <c r="O50" s="37"/>
    </row>
    <row r="51" spans="1:15" ht="31.5" x14ac:dyDescent="0.25">
      <c r="A51" s="26">
        <v>47</v>
      </c>
      <c r="B51" s="41" t="s">
        <v>1055</v>
      </c>
      <c r="C51" s="39" t="s">
        <v>77</v>
      </c>
      <c r="D51" s="35" t="s">
        <v>1057</v>
      </c>
      <c r="E51" s="28" t="s">
        <v>92</v>
      </c>
      <c r="F51" s="35">
        <v>44322</v>
      </c>
      <c r="G51" s="36" t="s">
        <v>1056</v>
      </c>
      <c r="H51" s="26" t="s">
        <v>24</v>
      </c>
      <c r="I51" s="27" t="str">
        <f>VLOOKUP(B51,'[1]Thời gian_ Từ 01_01_2021 Đến 03'!$B$2:$G$64,6,0)</f>
        <v>Q1</v>
      </c>
      <c r="J51" s="26" t="s">
        <v>1173</v>
      </c>
      <c r="K51" s="26" t="s">
        <v>1172</v>
      </c>
      <c r="L51" s="38">
        <v>3.2749999999999999</v>
      </c>
      <c r="M51" s="3" t="s">
        <v>49</v>
      </c>
      <c r="N51" s="37"/>
      <c r="O51" s="37"/>
    </row>
    <row r="52" spans="1:15" ht="78.75" x14ac:dyDescent="0.25">
      <c r="A52" s="26">
        <v>48</v>
      </c>
      <c r="B52" s="41" t="s">
        <v>1058</v>
      </c>
      <c r="C52" s="39" t="s">
        <v>62</v>
      </c>
      <c r="D52" s="35" t="s">
        <v>63</v>
      </c>
      <c r="E52" s="28" t="s">
        <v>1176</v>
      </c>
      <c r="F52" s="35">
        <v>44326</v>
      </c>
      <c r="G52" s="36" t="s">
        <v>1059</v>
      </c>
      <c r="H52" s="28" t="s">
        <v>24</v>
      </c>
      <c r="I52" s="27" t="str">
        <f>VLOOKUP(B52,'[1]Thời gian_ Từ 01_01_2021 Đến 03'!$B$2:$G$64,6,0)</f>
        <v>Q2</v>
      </c>
      <c r="J52" s="26" t="s">
        <v>1175</v>
      </c>
      <c r="K52" s="26" t="s">
        <v>1174</v>
      </c>
      <c r="L52" s="38">
        <v>1.4590000000000001</v>
      </c>
      <c r="M52" s="3" t="s">
        <v>47</v>
      </c>
      <c r="N52" s="37"/>
      <c r="O52" s="37"/>
    </row>
    <row r="53" spans="1:15" ht="94.5" x14ac:dyDescent="0.25">
      <c r="A53" s="26">
        <v>49</v>
      </c>
      <c r="B53" s="34" t="s">
        <v>182</v>
      </c>
      <c r="C53" s="39" t="s">
        <v>184</v>
      </c>
      <c r="D53" s="35" t="s">
        <v>518</v>
      </c>
      <c r="E53" s="28" t="s">
        <v>84</v>
      </c>
      <c r="F53" s="35">
        <v>44328</v>
      </c>
      <c r="G53" s="36" t="s">
        <v>1060</v>
      </c>
      <c r="H53" s="28" t="s">
        <v>24</v>
      </c>
      <c r="I53" s="27" t="str">
        <f>VLOOKUP(B53,'[1]Thời gian_ Từ 01_01_2021 Đến 03'!$B$2:$G$64,6,0)</f>
        <v>Q1</v>
      </c>
      <c r="J53" s="26" t="s">
        <v>792</v>
      </c>
      <c r="K53" s="26" t="s">
        <v>791</v>
      </c>
      <c r="L53" s="38">
        <v>0.32</v>
      </c>
      <c r="M53" s="3" t="s">
        <v>56</v>
      </c>
      <c r="N53" s="37"/>
      <c r="O53" s="37"/>
    </row>
    <row r="54" spans="1:15" ht="204.75" x14ac:dyDescent="0.25">
      <c r="A54" s="26">
        <v>50</v>
      </c>
      <c r="B54" s="34" t="s">
        <v>1061</v>
      </c>
      <c r="C54" s="39" t="s">
        <v>1062</v>
      </c>
      <c r="D54" s="35" t="s">
        <v>1064</v>
      </c>
      <c r="E54" s="28" t="s">
        <v>104</v>
      </c>
      <c r="F54" s="35">
        <v>44330</v>
      </c>
      <c r="G54" s="36" t="s">
        <v>1063</v>
      </c>
      <c r="H54" s="26" t="s">
        <v>24</v>
      </c>
      <c r="I54" s="27" t="str">
        <f>VLOOKUP(B54,'[1]Thời gian_ Từ 01_01_2021 Đến 03'!$B$2:$G$64,6,0)</f>
        <v>Q4</v>
      </c>
      <c r="J54" s="26"/>
      <c r="K54" s="26" t="s">
        <v>1177</v>
      </c>
      <c r="L54" s="38">
        <v>0.44</v>
      </c>
      <c r="M54" s="3" t="s">
        <v>49</v>
      </c>
      <c r="N54" s="37"/>
      <c r="O54" s="37"/>
    </row>
    <row r="55" spans="1:15" ht="31.5" x14ac:dyDescent="0.25">
      <c r="A55" s="26">
        <v>51</v>
      </c>
      <c r="B55" s="41" t="s">
        <v>1065</v>
      </c>
      <c r="C55" s="39" t="s">
        <v>19</v>
      </c>
      <c r="D55" s="26" t="s">
        <v>8</v>
      </c>
      <c r="E55" s="28" t="s">
        <v>1180</v>
      </c>
      <c r="F55" s="35">
        <v>44330</v>
      </c>
      <c r="G55" s="36" t="s">
        <v>1066</v>
      </c>
      <c r="H55" s="28" t="s">
        <v>24</v>
      </c>
      <c r="I55" s="27" t="str">
        <f>VLOOKUP(B55,'[1]Thời gian_ Từ 01_01_2021 Đến 03'!$B$2:$G$64,6,0)</f>
        <v>Q1</v>
      </c>
      <c r="J55" s="26" t="s">
        <v>1179</v>
      </c>
      <c r="K55" s="26" t="s">
        <v>1178</v>
      </c>
      <c r="L55" s="38">
        <v>6.5</v>
      </c>
      <c r="M55" s="3" t="s">
        <v>49</v>
      </c>
      <c r="N55" s="37"/>
      <c r="O55" s="37"/>
    </row>
    <row r="56" spans="1:15" ht="31.5" x14ac:dyDescent="0.25">
      <c r="A56" s="26">
        <v>52</v>
      </c>
      <c r="B56" s="41" t="s">
        <v>1067</v>
      </c>
      <c r="C56" s="39" t="s">
        <v>1068</v>
      </c>
      <c r="D56" s="35" t="s">
        <v>1070</v>
      </c>
      <c r="E56" s="28" t="s">
        <v>1183</v>
      </c>
      <c r="F56" s="35">
        <v>44335</v>
      </c>
      <c r="G56" s="36" t="s">
        <v>1069</v>
      </c>
      <c r="H56" s="28" t="s">
        <v>24</v>
      </c>
      <c r="I56" s="27" t="str">
        <f>VLOOKUP(B56,'[1]Thời gian_ Từ 01_01_2021 Đến 03'!$B$2:$G$64,6,0)</f>
        <v>Q2</v>
      </c>
      <c r="J56" s="26" t="s">
        <v>1182</v>
      </c>
      <c r="K56" s="26" t="s">
        <v>1181</v>
      </c>
      <c r="L56" s="38">
        <v>2.88</v>
      </c>
      <c r="M56" s="3" t="s">
        <v>47</v>
      </c>
      <c r="N56" s="37"/>
      <c r="O56" s="37"/>
    </row>
    <row r="57" spans="1:15" ht="31.5" x14ac:dyDescent="0.25">
      <c r="A57" s="26">
        <v>53</v>
      </c>
      <c r="B57" s="34" t="s">
        <v>1071</v>
      </c>
      <c r="C57" s="39" t="s">
        <v>1072</v>
      </c>
      <c r="D57" s="35" t="s">
        <v>78</v>
      </c>
      <c r="E57" s="28" t="s">
        <v>1176</v>
      </c>
      <c r="F57" s="35">
        <v>44336</v>
      </c>
      <c r="G57" s="36" t="s">
        <v>1073</v>
      </c>
      <c r="H57" s="28" t="s">
        <v>24</v>
      </c>
      <c r="I57" s="27" t="str">
        <f>VLOOKUP(B57,'[1]Thời gian_ Từ 01_01_2021 Đến 03'!$B$2:$G$64,6,0)</f>
        <v>Q1</v>
      </c>
      <c r="J57" s="26" t="s">
        <v>1185</v>
      </c>
      <c r="K57" s="26" t="s">
        <v>1184</v>
      </c>
      <c r="L57" s="38">
        <v>5.7</v>
      </c>
      <c r="M57" s="3" t="s">
        <v>49</v>
      </c>
      <c r="N57" s="37"/>
      <c r="O57" s="37"/>
    </row>
    <row r="58" spans="1:15" ht="47.25" x14ac:dyDescent="0.25">
      <c r="A58" s="26">
        <v>54</v>
      </c>
      <c r="B58" s="34" t="s">
        <v>1074</v>
      </c>
      <c r="C58" s="28" t="s">
        <v>1075</v>
      </c>
      <c r="D58" s="26" t="s">
        <v>1080</v>
      </c>
      <c r="E58" s="28" t="s">
        <v>1077</v>
      </c>
      <c r="F58" s="35">
        <v>44339</v>
      </c>
      <c r="G58" s="34" t="s">
        <v>1079</v>
      </c>
      <c r="H58" s="28" t="s">
        <v>24</v>
      </c>
      <c r="I58" s="27" t="str">
        <f>VLOOKUP(B58,'[1]Thời gian_ Từ 01_01_2021 Đến 03'!$B$2:$G$64,6,0)</f>
        <v>Q1</v>
      </c>
      <c r="J58" s="28" t="s">
        <v>1076</v>
      </c>
      <c r="K58" s="28" t="s">
        <v>1078</v>
      </c>
      <c r="L58" s="38">
        <v>5.6470000000000002</v>
      </c>
      <c r="M58" s="28" t="s">
        <v>52</v>
      </c>
      <c r="N58" s="37"/>
      <c r="O58" s="37"/>
    </row>
    <row r="59" spans="1:15" ht="31.5" x14ac:dyDescent="0.25">
      <c r="A59" s="26">
        <v>55</v>
      </c>
      <c r="B59" s="41" t="s">
        <v>1081</v>
      </c>
      <c r="C59" s="39" t="s">
        <v>1082</v>
      </c>
      <c r="D59" s="35" t="s">
        <v>27</v>
      </c>
      <c r="E59" s="28"/>
      <c r="F59" s="35">
        <v>44339</v>
      </c>
      <c r="G59" s="36" t="s">
        <v>116</v>
      </c>
      <c r="H59" s="28" t="s">
        <v>24</v>
      </c>
      <c r="I59" s="27" t="str">
        <f>VLOOKUP(B59,'[1]Thời gian_ Từ 01_01_2021 Đến 03'!$B$2:$G$64,6,0)</f>
        <v>Q2</v>
      </c>
      <c r="J59" s="26" t="s">
        <v>1187</v>
      </c>
      <c r="K59" s="26" t="s">
        <v>1186</v>
      </c>
      <c r="L59" s="38">
        <v>3.2589999999999999</v>
      </c>
      <c r="M59" s="3" t="s">
        <v>48</v>
      </c>
      <c r="N59" s="37"/>
      <c r="O59" s="37"/>
    </row>
    <row r="60" spans="1:15" ht="47.25" x14ac:dyDescent="0.25">
      <c r="A60" s="26">
        <v>56</v>
      </c>
      <c r="B60" s="41" t="s">
        <v>1083</v>
      </c>
      <c r="C60" s="39" t="s">
        <v>1084</v>
      </c>
      <c r="D60" s="35" t="s">
        <v>1086</v>
      </c>
      <c r="E60" s="28"/>
      <c r="F60" s="35">
        <v>44341</v>
      </c>
      <c r="G60" s="36" t="s">
        <v>1085</v>
      </c>
      <c r="H60" s="28" t="s">
        <v>24</v>
      </c>
      <c r="I60" s="27" t="str">
        <f>VLOOKUP(B60,'[1]Thời gian_ Từ 01_01_2021 Đến 03'!$B$2:$G$64,6,0)</f>
        <v>Q1</v>
      </c>
      <c r="J60" s="26" t="s">
        <v>1189</v>
      </c>
      <c r="K60" s="26" t="s">
        <v>1188</v>
      </c>
      <c r="L60" s="38">
        <v>2.97</v>
      </c>
      <c r="M60" s="3" t="s">
        <v>48</v>
      </c>
      <c r="N60" s="37"/>
      <c r="O60" s="37"/>
    </row>
    <row r="61" spans="1:15" ht="78.75" x14ac:dyDescent="0.25">
      <c r="A61" s="26">
        <v>57</v>
      </c>
      <c r="B61" s="41" t="s">
        <v>933</v>
      </c>
      <c r="C61" s="39" t="s">
        <v>36</v>
      </c>
      <c r="D61" s="26" t="s">
        <v>26</v>
      </c>
      <c r="E61" s="28"/>
      <c r="F61" s="35">
        <v>44350</v>
      </c>
      <c r="G61" s="36" t="s">
        <v>1087</v>
      </c>
      <c r="H61" s="28" t="s">
        <v>24</v>
      </c>
      <c r="I61" s="27" t="str">
        <f>VLOOKUP(B61,'[1]Thời gian_ Từ 01_01_2021 Đến 03'!$B$2:$G$64,6,0)</f>
        <v>Q2</v>
      </c>
      <c r="J61" s="26" t="s">
        <v>1190</v>
      </c>
      <c r="K61" s="26" t="s">
        <v>935</v>
      </c>
      <c r="L61" s="38">
        <v>3.9380000000000002</v>
      </c>
      <c r="M61" s="3" t="s">
        <v>52</v>
      </c>
      <c r="N61" s="37"/>
      <c r="O61" s="37"/>
    </row>
    <row r="62" spans="1:15" ht="78.75" x14ac:dyDescent="0.25">
      <c r="A62" s="26">
        <v>58</v>
      </c>
      <c r="B62" s="34" t="s">
        <v>359</v>
      </c>
      <c r="C62" s="39" t="s">
        <v>34</v>
      </c>
      <c r="D62" s="35" t="s">
        <v>30</v>
      </c>
      <c r="E62" s="28" t="s">
        <v>1191</v>
      </c>
      <c r="F62" s="35">
        <v>44350</v>
      </c>
      <c r="G62" s="36" t="s">
        <v>1088</v>
      </c>
      <c r="H62" s="28" t="s">
        <v>24</v>
      </c>
      <c r="I62" s="27" t="str">
        <f>VLOOKUP(B62,'[1]Thời gian_ Từ 01_01_2021 Đến 03'!$B$2:$G$64,6,0)</f>
        <v>Q1</v>
      </c>
      <c r="J62" s="26" t="s">
        <v>831</v>
      </c>
      <c r="K62" s="26" t="s">
        <v>832</v>
      </c>
      <c r="L62" s="38">
        <v>3.7080000000000002</v>
      </c>
      <c r="M62" s="3" t="s">
        <v>52</v>
      </c>
      <c r="N62" s="37"/>
      <c r="O62" s="37"/>
    </row>
    <row r="63" spans="1:15" s="15" customFormat="1" ht="20.25" customHeight="1" x14ac:dyDescent="0.25">
      <c r="A63" s="85"/>
      <c r="B63" s="85" t="s">
        <v>1195</v>
      </c>
      <c r="C63" s="89">
        <f>A62</f>
        <v>58</v>
      </c>
      <c r="D63" s="85" t="s">
        <v>1196</v>
      </c>
      <c r="E63" s="86"/>
      <c r="F63" s="87"/>
      <c r="G63" s="85"/>
      <c r="H63" s="85"/>
      <c r="I63" s="86"/>
      <c r="J63" s="86"/>
      <c r="K63" s="86"/>
      <c r="L63" s="85"/>
      <c r="M63" s="88"/>
    </row>
    <row r="64" spans="1:15" s="15" customFormat="1" ht="16.5" x14ac:dyDescent="0.25">
      <c r="B64" s="84" t="s">
        <v>1197</v>
      </c>
      <c r="C64" s="15">
        <f>COUNTIF($H$5:$H$146,H6)</f>
        <v>49</v>
      </c>
      <c r="D64" s="15" t="s">
        <v>1196</v>
      </c>
      <c r="E64" s="20"/>
      <c r="F64" s="79"/>
      <c r="I64" s="20"/>
      <c r="J64" s="20"/>
      <c r="K64" s="20"/>
      <c r="M64" s="21"/>
    </row>
    <row r="65" spans="2:13" s="15" customFormat="1" ht="16.5" x14ac:dyDescent="0.25">
      <c r="B65" s="84" t="s">
        <v>1198</v>
      </c>
      <c r="C65" s="15">
        <f>COUNTIF($H$5:$H$146,H7)</f>
        <v>5</v>
      </c>
      <c r="D65" s="15" t="s">
        <v>1196</v>
      </c>
      <c r="E65" s="20"/>
      <c r="F65" s="79"/>
      <c r="I65" s="20"/>
      <c r="J65" s="20"/>
      <c r="K65" s="20"/>
      <c r="M65" s="21"/>
    </row>
    <row r="66" spans="2:13" s="15" customFormat="1" ht="16.5" x14ac:dyDescent="0.25">
      <c r="B66" s="84" t="s">
        <v>1199</v>
      </c>
      <c r="C66" s="15">
        <f>COUNTIF($H$5:$H$146,H8)</f>
        <v>4</v>
      </c>
      <c r="D66" s="15" t="s">
        <v>1196</v>
      </c>
      <c r="E66" s="20"/>
      <c r="F66" s="79"/>
      <c r="I66" s="20"/>
      <c r="J66" s="20"/>
      <c r="K66" s="20"/>
      <c r="M66" s="21"/>
    </row>
    <row r="67" spans="2:13" ht="16.5" x14ac:dyDescent="0.25">
      <c r="M67" s="29"/>
    </row>
    <row r="68" spans="2:13" ht="16.5" x14ac:dyDescent="0.25">
      <c r="M68" s="29"/>
    </row>
    <row r="69" spans="2:13" ht="16.5" x14ac:dyDescent="0.25">
      <c r="M69" s="29"/>
    </row>
    <row r="70" spans="2:13" ht="16.5" x14ac:dyDescent="0.25">
      <c r="M70" s="29"/>
    </row>
    <row r="71" spans="2:13" ht="16.5" x14ac:dyDescent="0.25">
      <c r="M71" s="29"/>
    </row>
    <row r="72" spans="2:13" ht="16.5" x14ac:dyDescent="0.25">
      <c r="M72" s="29"/>
    </row>
    <row r="73" spans="2:13" ht="16.5" x14ac:dyDescent="0.25">
      <c r="M73" s="29"/>
    </row>
    <row r="74" spans="2:13" ht="16.5" x14ac:dyDescent="0.25">
      <c r="M74" s="29"/>
    </row>
    <row r="75" spans="2:13" ht="16.5" x14ac:dyDescent="0.25">
      <c r="M75" s="29"/>
    </row>
    <row r="76" spans="2:13" ht="16.5" x14ac:dyDescent="0.25">
      <c r="M76" s="29"/>
    </row>
    <row r="77" spans="2:13" ht="16.5" x14ac:dyDescent="0.25">
      <c r="M77" s="29"/>
    </row>
    <row r="78" spans="2:13" ht="16.5" x14ac:dyDescent="0.25">
      <c r="M78" s="29"/>
    </row>
    <row r="79" spans="2:13" ht="16.5" x14ac:dyDescent="0.25">
      <c r="M79" s="29"/>
    </row>
    <row r="80" spans="2:13" ht="16.5" x14ac:dyDescent="0.25">
      <c r="M80" s="29"/>
    </row>
    <row r="81" spans="13:13" ht="16.5" x14ac:dyDescent="0.25">
      <c r="M81" s="29"/>
    </row>
    <row r="82" spans="13:13" ht="16.5" x14ac:dyDescent="0.25">
      <c r="M82" s="29"/>
    </row>
    <row r="83" spans="13:13" ht="16.5" x14ac:dyDescent="0.25">
      <c r="M83" s="29"/>
    </row>
    <row r="84" spans="13:13" ht="16.5" x14ac:dyDescent="0.25">
      <c r="M84" s="29"/>
    </row>
    <row r="85" spans="13:13" ht="16.5" x14ac:dyDescent="0.25">
      <c r="M85" s="29"/>
    </row>
    <row r="86" spans="13:13" ht="16.5" x14ac:dyDescent="0.25">
      <c r="M86" s="29"/>
    </row>
    <row r="87" spans="13:13" ht="16.5" x14ac:dyDescent="0.25">
      <c r="M87" s="29"/>
    </row>
    <row r="88" spans="13:13" ht="16.5" x14ac:dyDescent="0.25">
      <c r="M88" s="29"/>
    </row>
    <row r="89" spans="13:13" ht="16.5" x14ac:dyDescent="0.25">
      <c r="M89" s="29"/>
    </row>
    <row r="90" spans="13:13" ht="16.5" x14ac:dyDescent="0.25">
      <c r="M90" s="29"/>
    </row>
    <row r="91" spans="13:13" ht="16.5" x14ac:dyDescent="0.25">
      <c r="M91" s="29"/>
    </row>
    <row r="92" spans="13:13" ht="16.5" x14ac:dyDescent="0.25">
      <c r="M92" s="29"/>
    </row>
    <row r="93" spans="13:13" ht="16.5" x14ac:dyDescent="0.25">
      <c r="M93" s="29"/>
    </row>
    <row r="94" spans="13:13" ht="16.5" x14ac:dyDescent="0.25">
      <c r="M94" s="29"/>
    </row>
    <row r="95" spans="13:13" ht="16.5" x14ac:dyDescent="0.25">
      <c r="M95" s="29"/>
    </row>
    <row r="96" spans="13:13" ht="16.5" x14ac:dyDescent="0.25">
      <c r="M96" s="29"/>
    </row>
    <row r="97" spans="13:13" ht="16.5" x14ac:dyDescent="0.25">
      <c r="M97" s="29"/>
    </row>
    <row r="98" spans="13:13" ht="16.5" x14ac:dyDescent="0.25">
      <c r="M98" s="29"/>
    </row>
    <row r="99" spans="13:13" ht="16.5" x14ac:dyDescent="0.25">
      <c r="M99" s="29"/>
    </row>
    <row r="100" spans="13:13" ht="16.5" x14ac:dyDescent="0.25">
      <c r="M100" s="29"/>
    </row>
    <row r="101" spans="13:13" ht="16.5" x14ac:dyDescent="0.25">
      <c r="M101" s="29"/>
    </row>
    <row r="102" spans="13:13" ht="16.5" x14ac:dyDescent="0.25">
      <c r="M102" s="29"/>
    </row>
    <row r="103" spans="13:13" ht="16.5" x14ac:dyDescent="0.25">
      <c r="M103" s="29"/>
    </row>
    <row r="104" spans="13:13" ht="16.5" x14ac:dyDescent="0.25">
      <c r="M104" s="29"/>
    </row>
    <row r="105" spans="13:13" ht="16.5" x14ac:dyDescent="0.25">
      <c r="M105" s="29"/>
    </row>
    <row r="106" spans="13:13" ht="16.5" x14ac:dyDescent="0.25">
      <c r="M106" s="29"/>
    </row>
    <row r="107" spans="13:13" ht="16.5" x14ac:dyDescent="0.25">
      <c r="M107" s="29"/>
    </row>
    <row r="108" spans="13:13" ht="16.5" x14ac:dyDescent="0.25">
      <c r="M108" s="29"/>
    </row>
    <row r="109" spans="13:13" ht="16.5" x14ac:dyDescent="0.25">
      <c r="M109" s="29"/>
    </row>
    <row r="110" spans="13:13" ht="16.5" x14ac:dyDescent="0.25">
      <c r="M110" s="29"/>
    </row>
    <row r="111" spans="13:13" ht="16.5" x14ac:dyDescent="0.25">
      <c r="M111" s="29"/>
    </row>
    <row r="112" spans="13:13" ht="16.5" x14ac:dyDescent="0.25">
      <c r="M112" s="29"/>
    </row>
    <row r="113" spans="13:13" ht="16.5" x14ac:dyDescent="0.25">
      <c r="M113" s="29"/>
    </row>
    <row r="114" spans="13:13" ht="16.5" x14ac:dyDescent="0.25">
      <c r="M114" s="29"/>
    </row>
    <row r="115" spans="13:13" ht="16.5" x14ac:dyDescent="0.25">
      <c r="M115" s="29"/>
    </row>
    <row r="116" spans="13:13" ht="16.5" x14ac:dyDescent="0.25">
      <c r="M116" s="29"/>
    </row>
    <row r="117" spans="13:13" ht="16.5" x14ac:dyDescent="0.25">
      <c r="M117" s="29"/>
    </row>
    <row r="118" spans="13:13" ht="16.5" x14ac:dyDescent="0.25">
      <c r="M118" s="29"/>
    </row>
    <row r="119" spans="13:13" ht="16.5" x14ac:dyDescent="0.25">
      <c r="M119" s="29"/>
    </row>
    <row r="120" spans="13:13" ht="16.5" x14ac:dyDescent="0.25">
      <c r="M120" s="29"/>
    </row>
    <row r="121" spans="13:13" ht="16.5" x14ac:dyDescent="0.25">
      <c r="M121" s="29"/>
    </row>
    <row r="122" spans="13:13" ht="16.5" x14ac:dyDescent="0.25">
      <c r="M122" s="29"/>
    </row>
    <row r="123" spans="13:13" ht="16.5" x14ac:dyDescent="0.25">
      <c r="M123" s="29"/>
    </row>
    <row r="124" spans="13:13" ht="16.5" x14ac:dyDescent="0.25">
      <c r="M124" s="29"/>
    </row>
    <row r="125" spans="13:13" ht="16.5" x14ac:dyDescent="0.25">
      <c r="M125" s="29"/>
    </row>
    <row r="126" spans="13:13" ht="16.5" x14ac:dyDescent="0.25">
      <c r="M126" s="29"/>
    </row>
    <row r="127" spans="13:13" ht="16.5" x14ac:dyDescent="0.25">
      <c r="M127" s="29"/>
    </row>
    <row r="128" spans="13:13" ht="16.5" x14ac:dyDescent="0.25">
      <c r="M128" s="29"/>
    </row>
    <row r="129" spans="13:13" ht="16.5" x14ac:dyDescent="0.25">
      <c r="M129" s="29"/>
    </row>
    <row r="130" spans="13:13" ht="16.5" x14ac:dyDescent="0.25">
      <c r="M130" s="29"/>
    </row>
    <row r="131" spans="13:13" ht="16.5" x14ac:dyDescent="0.25">
      <c r="M131" s="29"/>
    </row>
    <row r="132" spans="13:13" ht="16.5" x14ac:dyDescent="0.25">
      <c r="M132" s="29"/>
    </row>
    <row r="133" spans="13:13" ht="16.5" x14ac:dyDescent="0.25">
      <c r="M133" s="29"/>
    </row>
    <row r="134" spans="13:13" ht="16.5" x14ac:dyDescent="0.25">
      <c r="M134" s="29"/>
    </row>
    <row r="135" spans="13:13" ht="16.5" x14ac:dyDescent="0.25">
      <c r="M135" s="29"/>
    </row>
    <row r="136" spans="13:13" ht="16.5" x14ac:dyDescent="0.25">
      <c r="M136" s="29"/>
    </row>
    <row r="137" spans="13:13" ht="16.5" x14ac:dyDescent="0.25">
      <c r="M137" s="29"/>
    </row>
    <row r="138" spans="13:13" ht="16.5" x14ac:dyDescent="0.25">
      <c r="M138" s="29"/>
    </row>
    <row r="139" spans="13:13" ht="16.5" x14ac:dyDescent="0.25">
      <c r="M139" s="29"/>
    </row>
    <row r="140" spans="13:13" ht="16.5" x14ac:dyDescent="0.25">
      <c r="M140" s="29"/>
    </row>
    <row r="141" spans="13:13" ht="16.5" x14ac:dyDescent="0.25">
      <c r="M141" s="29"/>
    </row>
    <row r="142" spans="13:13" ht="16.5" x14ac:dyDescent="0.25">
      <c r="M142" s="29"/>
    </row>
    <row r="143" spans="13:13" ht="16.5" x14ac:dyDescent="0.25">
      <c r="M143" s="29"/>
    </row>
    <row r="144" spans="13:13" ht="16.5" x14ac:dyDescent="0.25">
      <c r="M144" s="29"/>
    </row>
    <row r="145" spans="13:13" ht="16.5" x14ac:dyDescent="0.25">
      <c r="M145" s="29"/>
    </row>
    <row r="146" spans="13:13" ht="16.5" x14ac:dyDescent="0.25">
      <c r="M146" s="29"/>
    </row>
    <row r="147" spans="13:13" ht="16.5" x14ac:dyDescent="0.25">
      <c r="M147" s="29"/>
    </row>
    <row r="148" spans="13:13" ht="16.5" x14ac:dyDescent="0.25">
      <c r="M148" s="29"/>
    </row>
    <row r="149" spans="13:13" ht="16.5" x14ac:dyDescent="0.25">
      <c r="M149" s="29"/>
    </row>
    <row r="150" spans="13:13" ht="16.5" x14ac:dyDescent="0.25">
      <c r="M150" s="29"/>
    </row>
    <row r="151" spans="13:13" ht="16.5" x14ac:dyDescent="0.25">
      <c r="M151" s="29"/>
    </row>
    <row r="152" spans="13:13" ht="16.5" x14ac:dyDescent="0.25">
      <c r="M152" s="29"/>
    </row>
    <row r="153" spans="13:13" ht="16.5" x14ac:dyDescent="0.25">
      <c r="M153" s="29"/>
    </row>
    <row r="154" spans="13:13" ht="16.5" x14ac:dyDescent="0.25">
      <c r="M154" s="29"/>
    </row>
    <row r="155" spans="13:13" ht="16.5" x14ac:dyDescent="0.25">
      <c r="M155" s="29"/>
    </row>
    <row r="156" spans="13:13" ht="16.5" x14ac:dyDescent="0.25">
      <c r="M156" s="29"/>
    </row>
    <row r="157" spans="13:13" ht="16.5" x14ac:dyDescent="0.25">
      <c r="M157" s="29"/>
    </row>
    <row r="158" spans="13:13" ht="16.5" x14ac:dyDescent="0.25">
      <c r="M158" s="29"/>
    </row>
    <row r="159" spans="13:13" ht="16.5" x14ac:dyDescent="0.25">
      <c r="M159" s="29"/>
    </row>
    <row r="160" spans="13:13" ht="16.5" x14ac:dyDescent="0.25">
      <c r="M160" s="29"/>
    </row>
    <row r="161" spans="13:13" ht="16.5" x14ac:dyDescent="0.25">
      <c r="M161" s="29"/>
    </row>
    <row r="162" spans="13:13" ht="16.5" x14ac:dyDescent="0.25">
      <c r="M162" s="29"/>
    </row>
    <row r="163" spans="13:13" ht="16.5" x14ac:dyDescent="0.25">
      <c r="M163" s="29"/>
    </row>
    <row r="164" spans="13:13" ht="16.5" x14ac:dyDescent="0.25">
      <c r="M164" s="29"/>
    </row>
    <row r="165" spans="13:13" ht="16.5" x14ac:dyDescent="0.25">
      <c r="M165" s="29"/>
    </row>
    <row r="166" spans="13:13" ht="16.5" x14ac:dyDescent="0.25">
      <c r="M166" s="29"/>
    </row>
    <row r="167" spans="13:13" ht="16.5" x14ac:dyDescent="0.25">
      <c r="M167" s="29"/>
    </row>
    <row r="168" spans="13:13" ht="16.5" x14ac:dyDescent="0.25">
      <c r="M168" s="29"/>
    </row>
    <row r="169" spans="13:13" ht="16.5" x14ac:dyDescent="0.25">
      <c r="M169" s="29"/>
    </row>
    <row r="170" spans="13:13" ht="16.5" x14ac:dyDescent="0.25">
      <c r="M170" s="29"/>
    </row>
    <row r="171" spans="13:13" ht="16.5" x14ac:dyDescent="0.25">
      <c r="M171" s="29"/>
    </row>
    <row r="172" spans="13:13" ht="16.5" x14ac:dyDescent="0.25">
      <c r="M172" s="29"/>
    </row>
    <row r="173" spans="13:13" ht="16.5" x14ac:dyDescent="0.25">
      <c r="M173" s="29"/>
    </row>
    <row r="174" spans="13:13" ht="16.5" x14ac:dyDescent="0.25">
      <c r="M174" s="29"/>
    </row>
    <row r="175" spans="13:13" ht="16.5" x14ac:dyDescent="0.25">
      <c r="M175" s="29"/>
    </row>
    <row r="176" spans="13:13" ht="16.5" x14ac:dyDescent="0.25">
      <c r="M176" s="29"/>
    </row>
    <row r="177" spans="13:13" ht="16.5" x14ac:dyDescent="0.25">
      <c r="M177" s="29"/>
    </row>
    <row r="178" spans="13:13" ht="16.5" x14ac:dyDescent="0.25">
      <c r="M178" s="29"/>
    </row>
    <row r="179" spans="13:13" ht="16.5" x14ac:dyDescent="0.25">
      <c r="M179" s="29"/>
    </row>
    <row r="180" spans="13:13" ht="16.5" x14ac:dyDescent="0.25">
      <c r="M180" s="29"/>
    </row>
    <row r="181" spans="13:13" ht="16.5" x14ac:dyDescent="0.25">
      <c r="M181" s="29"/>
    </row>
    <row r="182" spans="13:13" ht="16.5" x14ac:dyDescent="0.25">
      <c r="M182" s="29"/>
    </row>
    <row r="183" spans="13:13" ht="16.5" x14ac:dyDescent="0.25">
      <c r="M183" s="29"/>
    </row>
    <row r="184" spans="13:13" ht="16.5" x14ac:dyDescent="0.25">
      <c r="M184" s="29"/>
    </row>
    <row r="185" spans="13:13" ht="16.5" x14ac:dyDescent="0.25">
      <c r="M185" s="29"/>
    </row>
    <row r="186" spans="13:13" ht="16.5" x14ac:dyDescent="0.25">
      <c r="M186" s="29"/>
    </row>
  </sheetData>
  <autoFilter ref="A4:P4">
    <sortState ref="A5:O62">
      <sortCondition ref="A4"/>
    </sortState>
  </autoFilter>
  <mergeCells count="2">
    <mergeCell ref="A2:M2"/>
    <mergeCell ref="A3:M3"/>
  </mergeCells>
  <conditionalFormatting sqref="B7:B9">
    <cfRule type="duplicateValues" dxfId="12" priority="5"/>
    <cfRule type="duplicateValues" dxfId="11" priority="6"/>
    <cfRule type="duplicateValues" dxfId="10" priority="7"/>
    <cfRule type="duplicateValues" dxfId="9" priority="8"/>
  </conditionalFormatting>
  <conditionalFormatting sqref="B6">
    <cfRule type="duplicateValues" dxfId="8" priority="1"/>
    <cfRule type="duplicateValues" dxfId="7" priority="2"/>
    <cfRule type="duplicateValues" dxfId="6" priority="3"/>
    <cfRule type="duplicateValues" dxfId="5" priority="4"/>
  </conditionalFormatting>
  <conditionalFormatting sqref="B5">
    <cfRule type="duplicateValues" dxfId="4" priority="9"/>
    <cfRule type="duplicateValues" dxfId="3" priority="10"/>
    <cfRule type="duplicateValues" dxfId="2" priority="11"/>
    <cfRule type="duplicateValues" dxfId="1" priority="12"/>
  </conditionalFormatting>
  <conditionalFormatting sqref="B23:B62">
    <cfRule type="duplicateValues" dxfId="0" priority="14"/>
  </conditionalFormatting>
  <pageMargins left="0.75" right="0.75" top="1" bottom="1" header="0.5" footer="0.5"/>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R150"/>
  <sheetViews>
    <sheetView topLeftCell="A6" zoomScale="55" zoomScaleNormal="55" workbookViewId="0">
      <pane ySplit="750" topLeftCell="A141" activePane="bottomLeft"/>
      <selection activeCell="F6" sqref="F1:F1048576"/>
      <selection pane="bottomLeft" activeCell="A147" sqref="A147:XFD150"/>
    </sheetView>
  </sheetViews>
  <sheetFormatPr defaultRowHeight="16.5" x14ac:dyDescent="0.25"/>
  <cols>
    <col min="1" max="1" width="9.140625" style="15"/>
    <col min="2" max="2" width="51.5703125" style="15" customWidth="1"/>
    <col min="3" max="4" width="25.7109375" style="15" customWidth="1"/>
    <col min="5" max="5" width="22.140625" style="20" customWidth="1"/>
    <col min="6" max="6" width="15.140625" style="79" customWidth="1"/>
    <col min="7" max="7" width="38.140625" style="15" customWidth="1"/>
    <col min="8" max="8" width="16.28515625" style="15" customWidth="1"/>
    <col min="9" max="9" width="15" style="20" customWidth="1"/>
    <col min="10" max="10" width="17.42578125" style="20" customWidth="1"/>
    <col min="11" max="11" width="22.7109375" style="20" customWidth="1"/>
    <col min="12" max="12" width="15.7109375" style="15" bestFit="1" customWidth="1"/>
    <col min="13" max="13" width="16.140625" style="21" customWidth="1"/>
    <col min="14" max="16384" width="9.140625" style="15"/>
  </cols>
  <sheetData>
    <row r="2" spans="1:13" x14ac:dyDescent="0.25">
      <c r="A2" s="83" t="s">
        <v>117</v>
      </c>
      <c r="B2" s="83"/>
      <c r="C2" s="83"/>
      <c r="D2" s="83"/>
      <c r="E2" s="83"/>
      <c r="F2" s="83"/>
      <c r="G2" s="83"/>
      <c r="H2" s="83"/>
      <c r="I2" s="83"/>
      <c r="J2" s="83"/>
      <c r="K2" s="83"/>
      <c r="L2" s="83"/>
      <c r="M2" s="83"/>
    </row>
    <row r="3" spans="1:13" s="7" customFormat="1" x14ac:dyDescent="0.25">
      <c r="E3" s="79"/>
      <c r="F3" s="79"/>
      <c r="I3" s="79"/>
      <c r="J3" s="79"/>
      <c r="K3" s="79"/>
      <c r="M3" s="80"/>
    </row>
    <row r="4" spans="1:13" ht="47.25" customHeight="1" x14ac:dyDescent="0.25">
      <c r="A4" s="1" t="s">
        <v>0</v>
      </c>
      <c r="B4" s="1" t="s">
        <v>118</v>
      </c>
      <c r="C4" s="1" t="s">
        <v>43</v>
      </c>
      <c r="D4" s="1" t="s">
        <v>466</v>
      </c>
      <c r="E4" s="48" t="s">
        <v>467</v>
      </c>
      <c r="F4" s="48" t="s">
        <v>120</v>
      </c>
      <c r="G4" s="1" t="s">
        <v>44</v>
      </c>
      <c r="H4" s="1" t="s">
        <v>81</v>
      </c>
      <c r="I4" s="48" t="s">
        <v>901</v>
      </c>
      <c r="J4" s="48" t="s">
        <v>82</v>
      </c>
      <c r="K4" s="48" t="s">
        <v>83</v>
      </c>
      <c r="L4" s="1" t="s">
        <v>119</v>
      </c>
      <c r="M4" s="49" t="s">
        <v>46</v>
      </c>
    </row>
    <row r="5" spans="1:13" ht="49.5" x14ac:dyDescent="0.25">
      <c r="A5" s="50">
        <v>1</v>
      </c>
      <c r="B5" s="51" t="s">
        <v>408</v>
      </c>
      <c r="C5" s="52" t="s">
        <v>896</v>
      </c>
      <c r="D5" s="52" t="s">
        <v>468</v>
      </c>
      <c r="E5" s="53" t="s">
        <v>469</v>
      </c>
      <c r="F5" s="53">
        <v>43839</v>
      </c>
      <c r="G5" s="52" t="s">
        <v>409</v>
      </c>
      <c r="H5" s="52" t="s">
        <v>24</v>
      </c>
      <c r="I5" s="53" t="s">
        <v>115</v>
      </c>
      <c r="J5" s="54" t="s">
        <v>542</v>
      </c>
      <c r="K5" s="54" t="s">
        <v>541</v>
      </c>
      <c r="L5" s="55">
        <v>3706</v>
      </c>
      <c r="M5" s="52" t="s">
        <v>54</v>
      </c>
    </row>
    <row r="6" spans="1:13" ht="82.5" x14ac:dyDescent="0.25">
      <c r="A6" s="50">
        <v>2</v>
      </c>
      <c r="B6" s="56" t="s">
        <v>139</v>
      </c>
      <c r="C6" s="9" t="s">
        <v>141</v>
      </c>
      <c r="D6" s="9" t="s">
        <v>545</v>
      </c>
      <c r="E6" s="57" t="s">
        <v>100</v>
      </c>
      <c r="F6" s="57">
        <v>44166</v>
      </c>
      <c r="G6" s="9" t="s">
        <v>140</v>
      </c>
      <c r="H6" s="9" t="s">
        <v>25</v>
      </c>
      <c r="I6" s="53" t="s">
        <v>113</v>
      </c>
      <c r="J6" s="58" t="s">
        <v>544</v>
      </c>
      <c r="K6" s="58" t="s">
        <v>543</v>
      </c>
      <c r="L6" s="59">
        <v>0.71</v>
      </c>
      <c r="M6" s="3" t="s">
        <v>48</v>
      </c>
    </row>
    <row r="7" spans="1:13" ht="99" x14ac:dyDescent="0.25">
      <c r="A7" s="50">
        <v>3</v>
      </c>
      <c r="B7" s="60" t="s">
        <v>142</v>
      </c>
      <c r="C7" s="3" t="s">
        <v>144</v>
      </c>
      <c r="D7" s="3"/>
      <c r="E7" s="61" t="s">
        <v>470</v>
      </c>
      <c r="F7" s="61">
        <v>44160</v>
      </c>
      <c r="G7" s="3" t="s">
        <v>143</v>
      </c>
      <c r="H7" s="9" t="s">
        <v>25</v>
      </c>
      <c r="I7" s="53" t="s">
        <v>114</v>
      </c>
      <c r="J7" s="62" t="s">
        <v>547</v>
      </c>
      <c r="K7" s="62" t="s">
        <v>546</v>
      </c>
      <c r="L7" s="63">
        <v>0.68</v>
      </c>
      <c r="M7" s="3" t="s">
        <v>48</v>
      </c>
    </row>
    <row r="8" spans="1:13" ht="119.25" customHeight="1" x14ac:dyDescent="0.25">
      <c r="A8" s="50">
        <v>4</v>
      </c>
      <c r="B8" s="5" t="s">
        <v>583</v>
      </c>
      <c r="C8" s="6" t="s">
        <v>231</v>
      </c>
      <c r="D8" s="6" t="s">
        <v>586</v>
      </c>
      <c r="E8" s="64" t="s">
        <v>479</v>
      </c>
      <c r="F8" s="64">
        <v>43922</v>
      </c>
      <c r="G8" s="6" t="s">
        <v>230</v>
      </c>
      <c r="H8" s="6" t="s">
        <v>24</v>
      </c>
      <c r="I8" s="53" t="s">
        <v>114</v>
      </c>
      <c r="J8" s="65" t="s">
        <v>585</v>
      </c>
      <c r="K8" s="65" t="s">
        <v>584</v>
      </c>
      <c r="L8" s="6">
        <v>3.83</v>
      </c>
      <c r="M8" s="50" t="s">
        <v>47</v>
      </c>
    </row>
    <row r="9" spans="1:13" ht="82.5" x14ac:dyDescent="0.25">
      <c r="A9" s="50">
        <v>5</v>
      </c>
      <c r="B9" s="5" t="s">
        <v>263</v>
      </c>
      <c r="C9" s="6" t="s">
        <v>36</v>
      </c>
      <c r="D9" s="6" t="s">
        <v>628</v>
      </c>
      <c r="E9" s="64" t="s">
        <v>492</v>
      </c>
      <c r="F9" s="64">
        <v>44023</v>
      </c>
      <c r="G9" s="1" t="s">
        <v>264</v>
      </c>
      <c r="H9" s="6" t="s">
        <v>24</v>
      </c>
      <c r="I9" s="53" t="s">
        <v>113</v>
      </c>
      <c r="J9" s="65" t="s">
        <v>629</v>
      </c>
      <c r="K9" s="65" t="s">
        <v>627</v>
      </c>
      <c r="L9" s="66">
        <v>3938</v>
      </c>
      <c r="M9" s="50" t="s">
        <v>262</v>
      </c>
    </row>
    <row r="10" spans="1:13" ht="82.5" x14ac:dyDescent="0.25">
      <c r="A10" s="50">
        <v>6</v>
      </c>
      <c r="B10" s="51" t="s">
        <v>198</v>
      </c>
      <c r="C10" s="52" t="s">
        <v>200</v>
      </c>
      <c r="D10" s="52" t="s">
        <v>665</v>
      </c>
      <c r="E10" s="64" t="s">
        <v>498</v>
      </c>
      <c r="F10" s="69">
        <v>44166</v>
      </c>
      <c r="G10" s="52" t="s">
        <v>199</v>
      </c>
      <c r="H10" s="6" t="s">
        <v>24</v>
      </c>
      <c r="I10" s="53" t="s">
        <v>113</v>
      </c>
      <c r="J10" s="54" t="s">
        <v>666</v>
      </c>
      <c r="K10" s="54" t="s">
        <v>664</v>
      </c>
      <c r="L10" s="52">
        <v>4.5</v>
      </c>
      <c r="M10" s="70" t="s">
        <v>201</v>
      </c>
    </row>
    <row r="11" spans="1:13" ht="198" x14ac:dyDescent="0.25">
      <c r="A11" s="50">
        <v>7</v>
      </c>
      <c r="B11" s="5" t="s">
        <v>745</v>
      </c>
      <c r="C11" s="6" t="s">
        <v>126</v>
      </c>
      <c r="D11" s="6" t="s">
        <v>697</v>
      </c>
      <c r="E11" s="64" t="s">
        <v>506</v>
      </c>
      <c r="F11" s="64">
        <v>44105</v>
      </c>
      <c r="G11" s="1" t="s">
        <v>393</v>
      </c>
      <c r="H11" s="6" t="s">
        <v>25</v>
      </c>
      <c r="I11" s="53" t="s">
        <v>112</v>
      </c>
      <c r="J11" s="65" t="s">
        <v>747</v>
      </c>
      <c r="K11" s="65" t="s">
        <v>746</v>
      </c>
      <c r="L11" s="6">
        <v>0.58899999999999997</v>
      </c>
      <c r="M11" s="50" t="s">
        <v>54</v>
      </c>
    </row>
    <row r="12" spans="1:13" ht="66" x14ac:dyDescent="0.25">
      <c r="A12" s="50">
        <v>8</v>
      </c>
      <c r="B12" s="73" t="s">
        <v>71</v>
      </c>
      <c r="C12" s="52" t="s">
        <v>106</v>
      </c>
      <c r="D12" s="52" t="s">
        <v>88</v>
      </c>
      <c r="E12" s="69" t="s">
        <v>1</v>
      </c>
      <c r="F12" s="69">
        <v>43831</v>
      </c>
      <c r="G12" s="52" t="s">
        <v>185</v>
      </c>
      <c r="H12" s="52" t="s">
        <v>24</v>
      </c>
      <c r="I12" s="53" t="s">
        <v>112</v>
      </c>
      <c r="J12" s="54" t="s">
        <v>89</v>
      </c>
      <c r="K12" s="54" t="s">
        <v>768</v>
      </c>
      <c r="L12" s="6">
        <v>3.0590000000000002</v>
      </c>
      <c r="M12" s="70" t="s">
        <v>56</v>
      </c>
    </row>
    <row r="13" spans="1:13" ht="115.5" x14ac:dyDescent="0.25">
      <c r="A13" s="50">
        <v>9</v>
      </c>
      <c r="B13" s="4" t="s">
        <v>254</v>
      </c>
      <c r="C13" s="6" t="s">
        <v>256</v>
      </c>
      <c r="D13" s="6" t="s">
        <v>92</v>
      </c>
      <c r="E13" s="69" t="s">
        <v>516</v>
      </c>
      <c r="F13" s="69">
        <v>43840</v>
      </c>
      <c r="G13" s="6" t="s">
        <v>255</v>
      </c>
      <c r="H13" s="6" t="s">
        <v>25</v>
      </c>
      <c r="I13" s="53" t="s">
        <v>115</v>
      </c>
      <c r="J13" s="54" t="s">
        <v>787</v>
      </c>
      <c r="K13" s="54" t="s">
        <v>786</v>
      </c>
      <c r="L13" s="6">
        <v>0.872</v>
      </c>
      <c r="M13" s="50" t="s">
        <v>47</v>
      </c>
    </row>
    <row r="14" spans="1:13" ht="66" x14ac:dyDescent="0.25">
      <c r="A14" s="50">
        <v>10</v>
      </c>
      <c r="B14" s="4" t="s">
        <v>121</v>
      </c>
      <c r="C14" s="74" t="s">
        <v>123</v>
      </c>
      <c r="D14" s="74" t="s">
        <v>808</v>
      </c>
      <c r="E14" s="75" t="s">
        <v>522</v>
      </c>
      <c r="F14" s="75">
        <v>44191</v>
      </c>
      <c r="G14" s="74" t="s">
        <v>122</v>
      </c>
      <c r="H14" s="6" t="s">
        <v>24</v>
      </c>
      <c r="I14" s="53" t="s">
        <v>115</v>
      </c>
      <c r="J14" s="76" t="s">
        <v>807</v>
      </c>
      <c r="K14" s="76" t="s">
        <v>806</v>
      </c>
      <c r="L14" s="6">
        <v>7.8070000000000004</v>
      </c>
      <c r="M14" s="77" t="s">
        <v>53</v>
      </c>
    </row>
    <row r="15" spans="1:13" ht="148.5" x14ac:dyDescent="0.25">
      <c r="A15" s="50">
        <v>11</v>
      </c>
      <c r="B15" s="5" t="s">
        <v>417</v>
      </c>
      <c r="C15" s="6" t="s">
        <v>419</v>
      </c>
      <c r="D15" s="6"/>
      <c r="E15" s="64" t="s">
        <v>529</v>
      </c>
      <c r="F15" s="64">
        <v>43891</v>
      </c>
      <c r="G15" s="6" t="s">
        <v>418</v>
      </c>
      <c r="H15" s="6" t="s">
        <v>24</v>
      </c>
      <c r="I15" s="53" t="s">
        <v>115</v>
      </c>
      <c r="J15" s="65" t="s">
        <v>843</v>
      </c>
      <c r="K15" s="65" t="s">
        <v>842</v>
      </c>
      <c r="L15" s="6">
        <v>0.4</v>
      </c>
      <c r="M15" s="50" t="s">
        <v>49</v>
      </c>
    </row>
    <row r="16" spans="1:13" ht="49.5" x14ac:dyDescent="0.25">
      <c r="A16" s="50">
        <v>12</v>
      </c>
      <c r="B16" s="78" t="s">
        <v>160</v>
      </c>
      <c r="C16" s="52" t="s">
        <v>162</v>
      </c>
      <c r="D16" s="52" t="s">
        <v>891</v>
      </c>
      <c r="E16" s="64" t="s">
        <v>539</v>
      </c>
      <c r="F16" s="64">
        <v>43956</v>
      </c>
      <c r="G16" s="52" t="s">
        <v>161</v>
      </c>
      <c r="H16" s="52" t="s">
        <v>25</v>
      </c>
      <c r="I16" s="53"/>
      <c r="J16" s="65"/>
      <c r="K16" s="65" t="s">
        <v>890</v>
      </c>
      <c r="L16" s="6"/>
      <c r="M16" s="70" t="s">
        <v>56</v>
      </c>
    </row>
    <row r="17" spans="1:13" ht="66" x14ac:dyDescent="0.25">
      <c r="A17" s="50">
        <v>13</v>
      </c>
      <c r="B17" s="78" t="s">
        <v>177</v>
      </c>
      <c r="C17" s="52" t="s">
        <v>162</v>
      </c>
      <c r="D17" s="52" t="s">
        <v>893</v>
      </c>
      <c r="E17" s="64" t="s">
        <v>539</v>
      </c>
      <c r="F17" s="64">
        <v>43842</v>
      </c>
      <c r="G17" s="52" t="s">
        <v>178</v>
      </c>
      <c r="H17" s="52" t="s">
        <v>25</v>
      </c>
      <c r="I17" s="53"/>
      <c r="J17" s="65"/>
      <c r="K17" s="65" t="s">
        <v>892</v>
      </c>
      <c r="L17" s="6"/>
      <c r="M17" s="70" t="s">
        <v>56</v>
      </c>
    </row>
    <row r="18" spans="1:13" ht="115.5" customHeight="1" x14ac:dyDescent="0.25">
      <c r="A18" s="50">
        <v>14</v>
      </c>
      <c r="B18" s="5" t="s">
        <v>420</v>
      </c>
      <c r="C18" s="6" t="s">
        <v>422</v>
      </c>
      <c r="D18" s="6" t="s">
        <v>635</v>
      </c>
      <c r="E18" s="64" t="s">
        <v>493</v>
      </c>
      <c r="F18" s="64">
        <v>43891</v>
      </c>
      <c r="G18" s="6" t="s">
        <v>421</v>
      </c>
      <c r="H18" s="6" t="s">
        <v>25</v>
      </c>
      <c r="I18" s="53" t="s">
        <v>113</v>
      </c>
      <c r="J18" s="65" t="s">
        <v>634</v>
      </c>
      <c r="K18" s="65" t="s">
        <v>633</v>
      </c>
      <c r="L18" s="66">
        <v>1079</v>
      </c>
      <c r="M18" s="50" t="s">
        <v>49</v>
      </c>
    </row>
    <row r="19" spans="1:13" ht="165" x14ac:dyDescent="0.25">
      <c r="A19" s="50">
        <v>15</v>
      </c>
      <c r="B19" s="5" t="s">
        <v>431</v>
      </c>
      <c r="C19" s="6" t="s">
        <v>422</v>
      </c>
      <c r="D19" s="6" t="s">
        <v>638</v>
      </c>
      <c r="E19" s="64" t="s">
        <v>493</v>
      </c>
      <c r="F19" s="64">
        <v>43831</v>
      </c>
      <c r="G19" s="6" t="s">
        <v>432</v>
      </c>
      <c r="H19" s="6" t="s">
        <v>25</v>
      </c>
      <c r="I19" s="53" t="s">
        <v>113</v>
      </c>
      <c r="J19" s="65" t="s">
        <v>637</v>
      </c>
      <c r="K19" s="65" t="s">
        <v>636</v>
      </c>
      <c r="L19" s="66">
        <v>1079</v>
      </c>
      <c r="M19" s="50" t="s">
        <v>49</v>
      </c>
    </row>
    <row r="20" spans="1:13" s="16" customFormat="1" ht="148.5" x14ac:dyDescent="0.25">
      <c r="A20" s="50">
        <v>16</v>
      </c>
      <c r="B20" s="5" t="s">
        <v>441</v>
      </c>
      <c r="C20" s="6" t="s">
        <v>422</v>
      </c>
      <c r="D20" s="6" t="s">
        <v>641</v>
      </c>
      <c r="E20" s="64" t="s">
        <v>493</v>
      </c>
      <c r="F20" s="64">
        <v>44166</v>
      </c>
      <c r="G20" s="6" t="s">
        <v>442</v>
      </c>
      <c r="H20" s="6" t="s">
        <v>25</v>
      </c>
      <c r="I20" s="53" t="s">
        <v>113</v>
      </c>
      <c r="J20" s="65" t="s">
        <v>640</v>
      </c>
      <c r="K20" s="65" t="s">
        <v>639</v>
      </c>
      <c r="L20" s="66">
        <v>1079</v>
      </c>
      <c r="M20" s="50" t="s">
        <v>49</v>
      </c>
    </row>
    <row r="21" spans="1:13" s="16" customFormat="1" ht="148.5" x14ac:dyDescent="0.25">
      <c r="A21" s="50">
        <v>17</v>
      </c>
      <c r="B21" s="4" t="s">
        <v>443</v>
      </c>
      <c r="C21" s="6" t="s">
        <v>422</v>
      </c>
      <c r="D21" s="6" t="s">
        <v>644</v>
      </c>
      <c r="E21" s="64" t="s">
        <v>493</v>
      </c>
      <c r="F21" s="64">
        <v>43891</v>
      </c>
      <c r="G21" s="6" t="s">
        <v>444</v>
      </c>
      <c r="H21" s="6" t="s">
        <v>25</v>
      </c>
      <c r="I21" s="53" t="s">
        <v>113</v>
      </c>
      <c r="J21" s="65" t="s">
        <v>643</v>
      </c>
      <c r="K21" s="65" t="s">
        <v>642</v>
      </c>
      <c r="L21" s="66">
        <v>1079</v>
      </c>
      <c r="M21" s="50" t="s">
        <v>49</v>
      </c>
    </row>
    <row r="22" spans="1:13" s="16" customFormat="1" ht="47.25" customHeight="1" x14ac:dyDescent="0.25">
      <c r="A22" s="50">
        <v>18</v>
      </c>
      <c r="B22" s="5" t="s">
        <v>447</v>
      </c>
      <c r="C22" s="6" t="s">
        <v>422</v>
      </c>
      <c r="D22" s="6" t="s">
        <v>644</v>
      </c>
      <c r="E22" s="64" t="s">
        <v>493</v>
      </c>
      <c r="F22" s="64">
        <v>43983</v>
      </c>
      <c r="G22" s="6" t="s">
        <v>448</v>
      </c>
      <c r="H22" s="6" t="s">
        <v>25</v>
      </c>
      <c r="I22" s="53" t="s">
        <v>113</v>
      </c>
      <c r="J22" s="65" t="s">
        <v>646</v>
      </c>
      <c r="K22" s="65" t="s">
        <v>645</v>
      </c>
      <c r="L22" s="66">
        <v>1079</v>
      </c>
      <c r="M22" s="50" t="s">
        <v>49</v>
      </c>
    </row>
    <row r="23" spans="1:13" s="16" customFormat="1" ht="115.5" x14ac:dyDescent="0.25">
      <c r="A23" s="50">
        <v>19</v>
      </c>
      <c r="B23" s="5" t="s">
        <v>456</v>
      </c>
      <c r="C23" s="6" t="s">
        <v>422</v>
      </c>
      <c r="D23" s="6" t="s">
        <v>641</v>
      </c>
      <c r="E23" s="64" t="s">
        <v>493</v>
      </c>
      <c r="F23" s="64">
        <v>44166</v>
      </c>
      <c r="G23" s="1" t="s">
        <v>457</v>
      </c>
      <c r="H23" s="6" t="s">
        <v>25</v>
      </c>
      <c r="I23" s="53" t="s">
        <v>113</v>
      </c>
      <c r="J23" s="65" t="s">
        <v>648</v>
      </c>
      <c r="K23" s="65" t="s">
        <v>647</v>
      </c>
      <c r="L23" s="66">
        <v>1079</v>
      </c>
      <c r="M23" s="50" t="s">
        <v>49</v>
      </c>
    </row>
    <row r="24" spans="1:13" s="16" customFormat="1" ht="66" x14ac:dyDescent="0.25">
      <c r="A24" s="50">
        <v>20</v>
      </c>
      <c r="B24" s="4" t="s">
        <v>243</v>
      </c>
      <c r="C24" s="6" t="s">
        <v>245</v>
      </c>
      <c r="D24" s="6" t="s">
        <v>790</v>
      </c>
      <c r="E24" s="64" t="s">
        <v>517</v>
      </c>
      <c r="F24" s="64">
        <v>44013</v>
      </c>
      <c r="G24" s="6" t="s">
        <v>244</v>
      </c>
      <c r="H24" s="6" t="s">
        <v>24</v>
      </c>
      <c r="I24" s="53" t="s">
        <v>115</v>
      </c>
      <c r="J24" s="65" t="s">
        <v>789</v>
      </c>
      <c r="K24" s="65" t="s">
        <v>788</v>
      </c>
      <c r="L24" s="6">
        <v>0.68</v>
      </c>
      <c r="M24" s="50" t="s">
        <v>47</v>
      </c>
    </row>
    <row r="25" spans="1:13" s="16" customFormat="1" ht="99" x14ac:dyDescent="0.25">
      <c r="A25" s="50">
        <v>21</v>
      </c>
      <c r="B25" s="5" t="s">
        <v>308</v>
      </c>
      <c r="C25" s="6" t="s">
        <v>37</v>
      </c>
      <c r="D25" s="6" t="s">
        <v>109</v>
      </c>
      <c r="E25" s="64" t="s">
        <v>471</v>
      </c>
      <c r="F25" s="64">
        <v>43860</v>
      </c>
      <c r="G25" s="6" t="s">
        <v>540</v>
      </c>
      <c r="H25" s="6" t="s">
        <v>24</v>
      </c>
      <c r="I25" s="53" t="s">
        <v>113</v>
      </c>
      <c r="J25" s="65" t="s">
        <v>549</v>
      </c>
      <c r="K25" s="65" t="s">
        <v>548</v>
      </c>
      <c r="L25" s="66">
        <v>1395</v>
      </c>
      <c r="M25" s="50" t="s">
        <v>307</v>
      </c>
    </row>
    <row r="26" spans="1:13" s="16" customFormat="1" ht="47.25" customHeight="1" x14ac:dyDescent="0.25">
      <c r="A26" s="50">
        <v>22</v>
      </c>
      <c r="B26" s="4" t="s">
        <v>268</v>
      </c>
      <c r="C26" s="6" t="s">
        <v>270</v>
      </c>
      <c r="D26" s="6" t="s">
        <v>558</v>
      </c>
      <c r="E26" s="64" t="s">
        <v>473</v>
      </c>
      <c r="F26" s="64">
        <v>43983</v>
      </c>
      <c r="G26" s="1" t="s">
        <v>269</v>
      </c>
      <c r="H26" s="6" t="s">
        <v>24</v>
      </c>
      <c r="I26" s="53" t="s">
        <v>113</v>
      </c>
      <c r="J26" s="65" t="s">
        <v>557</v>
      </c>
      <c r="K26" s="65" t="s">
        <v>556</v>
      </c>
      <c r="L26" s="66">
        <v>1176</v>
      </c>
      <c r="M26" s="50" t="s">
        <v>262</v>
      </c>
    </row>
    <row r="27" spans="1:13" s="16" customFormat="1" ht="49.5" x14ac:dyDescent="0.25">
      <c r="A27" s="50">
        <v>23</v>
      </c>
      <c r="B27" s="4" t="s">
        <v>273</v>
      </c>
      <c r="C27" s="6" t="s">
        <v>270</v>
      </c>
      <c r="D27" s="6" t="s">
        <v>558</v>
      </c>
      <c r="E27" s="64" t="s">
        <v>473</v>
      </c>
      <c r="F27" s="64">
        <v>44075</v>
      </c>
      <c r="G27" s="1" t="s">
        <v>274</v>
      </c>
      <c r="H27" s="6" t="s">
        <v>24</v>
      </c>
      <c r="I27" s="53" t="s">
        <v>113</v>
      </c>
      <c r="J27" s="65" t="s">
        <v>559</v>
      </c>
      <c r="K27" s="65" t="s">
        <v>560</v>
      </c>
      <c r="L27" s="66">
        <v>1176</v>
      </c>
      <c r="M27" s="50" t="s">
        <v>262</v>
      </c>
    </row>
    <row r="28" spans="1:13" ht="82.5" x14ac:dyDescent="0.25">
      <c r="A28" s="50">
        <v>24</v>
      </c>
      <c r="B28" s="4" t="s">
        <v>413</v>
      </c>
      <c r="C28" s="6" t="s">
        <v>270</v>
      </c>
      <c r="D28" s="6" t="s">
        <v>558</v>
      </c>
      <c r="E28" s="64" t="s">
        <v>473</v>
      </c>
      <c r="F28" s="64">
        <v>44167</v>
      </c>
      <c r="G28" s="6" t="s">
        <v>414</v>
      </c>
      <c r="H28" s="6" t="s">
        <v>24</v>
      </c>
      <c r="I28" s="53" t="s">
        <v>113</v>
      </c>
      <c r="J28" s="65" t="s">
        <v>562</v>
      </c>
      <c r="K28" s="65" t="s">
        <v>561</v>
      </c>
      <c r="L28" s="66">
        <v>1176</v>
      </c>
      <c r="M28" s="50" t="s">
        <v>49</v>
      </c>
    </row>
    <row r="29" spans="1:13" ht="66" x14ac:dyDescent="0.25">
      <c r="A29" s="50">
        <v>25</v>
      </c>
      <c r="B29" s="5" t="s">
        <v>246</v>
      </c>
      <c r="C29" s="6" t="s">
        <v>20</v>
      </c>
      <c r="D29" s="6" t="s">
        <v>568</v>
      </c>
      <c r="E29" s="64" t="s">
        <v>475</v>
      </c>
      <c r="F29" s="64">
        <v>43922</v>
      </c>
      <c r="G29" s="1" t="s">
        <v>247</v>
      </c>
      <c r="H29" s="1" t="s">
        <v>25</v>
      </c>
      <c r="I29" s="53" t="s">
        <v>113</v>
      </c>
      <c r="J29" s="65" t="s">
        <v>567</v>
      </c>
      <c r="K29" s="65" t="s">
        <v>566</v>
      </c>
      <c r="L29" s="6">
        <v>1.07</v>
      </c>
      <c r="M29" s="50" t="s">
        <v>47</v>
      </c>
    </row>
    <row r="30" spans="1:13" ht="66" x14ac:dyDescent="0.25">
      <c r="A30" s="50">
        <v>26</v>
      </c>
      <c r="B30" s="5" t="s">
        <v>213</v>
      </c>
      <c r="C30" s="6" t="s">
        <v>215</v>
      </c>
      <c r="D30" s="6" t="s">
        <v>579</v>
      </c>
      <c r="E30" s="64" t="s">
        <v>478</v>
      </c>
      <c r="F30" s="64">
        <v>44075</v>
      </c>
      <c r="G30" s="6" t="s">
        <v>214</v>
      </c>
      <c r="H30" s="6" t="s">
        <v>24</v>
      </c>
      <c r="I30" s="53" t="s">
        <v>114</v>
      </c>
      <c r="J30" s="65" t="s">
        <v>578</v>
      </c>
      <c r="K30" s="65" t="s">
        <v>577</v>
      </c>
      <c r="L30" s="6">
        <v>0.42899999999999999</v>
      </c>
      <c r="M30" s="50" t="s">
        <v>47</v>
      </c>
    </row>
    <row r="31" spans="1:13" ht="148.5" x14ac:dyDescent="0.25">
      <c r="A31" s="50">
        <v>27</v>
      </c>
      <c r="B31" s="5" t="s">
        <v>225</v>
      </c>
      <c r="C31" s="6" t="s">
        <v>227</v>
      </c>
      <c r="D31" s="6" t="s">
        <v>604</v>
      </c>
      <c r="E31" s="64" t="s">
        <v>485</v>
      </c>
      <c r="F31" s="64">
        <v>43891</v>
      </c>
      <c r="G31" s="1" t="s">
        <v>226</v>
      </c>
      <c r="H31" s="6" t="s">
        <v>24</v>
      </c>
      <c r="I31" s="53" t="s">
        <v>113</v>
      </c>
      <c r="J31" s="65" t="s">
        <v>603</v>
      </c>
      <c r="K31" s="65" t="s">
        <v>602</v>
      </c>
      <c r="L31" s="66">
        <v>1223</v>
      </c>
      <c r="M31" s="50" t="s">
        <v>47</v>
      </c>
    </row>
    <row r="32" spans="1:13" ht="66" x14ac:dyDescent="0.25">
      <c r="A32" s="50">
        <v>28</v>
      </c>
      <c r="B32" s="4" t="s">
        <v>191</v>
      </c>
      <c r="C32" s="6" t="s">
        <v>33</v>
      </c>
      <c r="D32" s="6" t="s">
        <v>684</v>
      </c>
      <c r="E32" s="64" t="s">
        <v>40</v>
      </c>
      <c r="F32" s="64">
        <v>43862</v>
      </c>
      <c r="G32" s="1" t="s">
        <v>192</v>
      </c>
      <c r="H32" s="6" t="s">
        <v>25</v>
      </c>
      <c r="I32" s="53" t="s">
        <v>113</v>
      </c>
      <c r="J32" s="65"/>
      <c r="K32" s="65" t="s">
        <v>685</v>
      </c>
      <c r="L32" s="6">
        <v>0.74</v>
      </c>
      <c r="M32" s="50" t="s">
        <v>56</v>
      </c>
    </row>
    <row r="33" spans="1:13" s="17" customFormat="1" ht="99" x14ac:dyDescent="0.25">
      <c r="A33" s="50">
        <v>29</v>
      </c>
      <c r="B33" s="4" t="s">
        <v>345</v>
      </c>
      <c r="C33" s="6" t="s">
        <v>347</v>
      </c>
      <c r="D33" s="6" t="s">
        <v>697</v>
      </c>
      <c r="E33" s="64" t="s">
        <v>506</v>
      </c>
      <c r="F33" s="64">
        <v>44013</v>
      </c>
      <c r="G33" s="1" t="s">
        <v>346</v>
      </c>
      <c r="H33" s="6" t="s">
        <v>25</v>
      </c>
      <c r="I33" s="53" t="s">
        <v>113</v>
      </c>
      <c r="J33" s="65" t="s">
        <v>696</v>
      </c>
      <c r="K33" s="65" t="s">
        <v>695</v>
      </c>
      <c r="L33" s="6">
        <v>0.58899999999999997</v>
      </c>
      <c r="M33" s="50" t="s">
        <v>307</v>
      </c>
    </row>
    <row r="34" spans="1:13" s="17" customFormat="1" ht="47.25" customHeight="1" x14ac:dyDescent="0.25">
      <c r="A34" s="50">
        <v>30</v>
      </c>
      <c r="B34" s="4" t="s">
        <v>124</v>
      </c>
      <c r="C34" s="6" t="s">
        <v>126</v>
      </c>
      <c r="D34" s="6" t="s">
        <v>697</v>
      </c>
      <c r="E34" s="64" t="s">
        <v>506</v>
      </c>
      <c r="F34" s="64">
        <v>44096</v>
      </c>
      <c r="G34" s="1" t="s">
        <v>125</v>
      </c>
      <c r="H34" s="6" t="s">
        <v>25</v>
      </c>
      <c r="I34" s="53" t="s">
        <v>113</v>
      </c>
      <c r="J34" s="65" t="s">
        <v>699</v>
      </c>
      <c r="K34" s="65" t="s">
        <v>698</v>
      </c>
      <c r="L34" s="6">
        <v>0.58899999999999997</v>
      </c>
      <c r="M34" s="50" t="s">
        <v>53</v>
      </c>
    </row>
    <row r="35" spans="1:13" ht="99" x14ac:dyDescent="0.25">
      <c r="A35" s="50">
        <v>31</v>
      </c>
      <c r="B35" s="5" t="s">
        <v>132</v>
      </c>
      <c r="C35" s="6" t="s">
        <v>126</v>
      </c>
      <c r="D35" s="6" t="s">
        <v>697</v>
      </c>
      <c r="E35" s="64" t="s">
        <v>506</v>
      </c>
      <c r="F35" s="64">
        <v>44075</v>
      </c>
      <c r="G35" s="1" t="s">
        <v>133</v>
      </c>
      <c r="H35" s="6" t="s">
        <v>25</v>
      </c>
      <c r="I35" s="53" t="s">
        <v>113</v>
      </c>
      <c r="J35" s="65" t="s">
        <v>701</v>
      </c>
      <c r="K35" s="65" t="s">
        <v>700</v>
      </c>
      <c r="L35" s="6">
        <v>0.58899999999999997</v>
      </c>
      <c r="M35" s="50" t="s">
        <v>53</v>
      </c>
    </row>
    <row r="36" spans="1:13" ht="99" x14ac:dyDescent="0.25">
      <c r="A36" s="50">
        <v>32</v>
      </c>
      <c r="B36" s="4" t="s">
        <v>137</v>
      </c>
      <c r="C36" s="6" t="s">
        <v>126</v>
      </c>
      <c r="D36" s="6" t="s">
        <v>697</v>
      </c>
      <c r="E36" s="64" t="s">
        <v>506</v>
      </c>
      <c r="F36" s="64">
        <v>44013</v>
      </c>
      <c r="G36" s="67" t="s">
        <v>138</v>
      </c>
      <c r="H36" s="6" t="s">
        <v>25</v>
      </c>
      <c r="I36" s="53" t="s">
        <v>113</v>
      </c>
      <c r="J36" s="65" t="s">
        <v>703</v>
      </c>
      <c r="K36" s="65" t="s">
        <v>702</v>
      </c>
      <c r="L36" s="6">
        <v>0.58899999999999997</v>
      </c>
      <c r="M36" s="50" t="s">
        <v>53</v>
      </c>
    </row>
    <row r="37" spans="1:13" ht="99" x14ac:dyDescent="0.25">
      <c r="A37" s="50">
        <v>33</v>
      </c>
      <c r="B37" s="4" t="s">
        <v>158</v>
      </c>
      <c r="C37" s="6" t="s">
        <v>126</v>
      </c>
      <c r="D37" s="6" t="s">
        <v>697</v>
      </c>
      <c r="E37" s="64" t="s">
        <v>506</v>
      </c>
      <c r="F37" s="64">
        <v>44105</v>
      </c>
      <c r="G37" s="1" t="s">
        <v>159</v>
      </c>
      <c r="H37" s="6" t="s">
        <v>25</v>
      </c>
      <c r="I37" s="53" t="s">
        <v>113</v>
      </c>
      <c r="J37" s="65" t="s">
        <v>705</v>
      </c>
      <c r="K37" s="65" t="s">
        <v>704</v>
      </c>
      <c r="L37" s="6">
        <v>0.58899999999999997</v>
      </c>
      <c r="M37" s="50" t="s">
        <v>56</v>
      </c>
    </row>
    <row r="38" spans="1:13" ht="99" x14ac:dyDescent="0.25">
      <c r="A38" s="50">
        <v>34</v>
      </c>
      <c r="B38" s="5" t="s">
        <v>193</v>
      </c>
      <c r="C38" s="6" t="s">
        <v>126</v>
      </c>
      <c r="D38" s="6" t="s">
        <v>697</v>
      </c>
      <c r="E38" s="64" t="s">
        <v>506</v>
      </c>
      <c r="F38" s="64">
        <v>44105</v>
      </c>
      <c r="G38" s="1" t="s">
        <v>194</v>
      </c>
      <c r="H38" s="6" t="s">
        <v>25</v>
      </c>
      <c r="I38" s="53" t="s">
        <v>113</v>
      </c>
      <c r="J38" s="65" t="s">
        <v>707</v>
      </c>
      <c r="K38" s="65" t="s">
        <v>706</v>
      </c>
      <c r="L38" s="6">
        <v>0.58899999999999997</v>
      </c>
      <c r="M38" s="50" t="s">
        <v>56</v>
      </c>
    </row>
    <row r="39" spans="1:13" ht="66" x14ac:dyDescent="0.25">
      <c r="A39" s="50">
        <v>35</v>
      </c>
      <c r="B39" s="5" t="s">
        <v>211</v>
      </c>
      <c r="C39" s="6" t="s">
        <v>126</v>
      </c>
      <c r="D39" s="6" t="s">
        <v>697</v>
      </c>
      <c r="E39" s="64" t="s">
        <v>506</v>
      </c>
      <c r="F39" s="64">
        <v>44136</v>
      </c>
      <c r="G39" s="6" t="s">
        <v>212</v>
      </c>
      <c r="H39" s="6" t="s">
        <v>25</v>
      </c>
      <c r="I39" s="53" t="s">
        <v>113</v>
      </c>
      <c r="J39" s="65" t="s">
        <v>709</v>
      </c>
      <c r="K39" s="65" t="s">
        <v>708</v>
      </c>
      <c r="L39" s="6">
        <v>0.58899999999999997</v>
      </c>
      <c r="M39" s="50" t="s">
        <v>205</v>
      </c>
    </row>
    <row r="40" spans="1:13" ht="99" x14ac:dyDescent="0.25">
      <c r="A40" s="50">
        <v>36</v>
      </c>
      <c r="B40" s="4" t="s">
        <v>710</v>
      </c>
      <c r="C40" s="6" t="s">
        <v>126</v>
      </c>
      <c r="D40" s="6" t="s">
        <v>697</v>
      </c>
      <c r="E40" s="64" t="s">
        <v>506</v>
      </c>
      <c r="F40" s="64">
        <v>44105</v>
      </c>
      <c r="G40" s="1" t="s">
        <v>282</v>
      </c>
      <c r="H40" s="6" t="s">
        <v>25</v>
      </c>
      <c r="I40" s="53" t="s">
        <v>113</v>
      </c>
      <c r="J40" s="65" t="s">
        <v>711</v>
      </c>
      <c r="K40" s="65" t="s">
        <v>712</v>
      </c>
      <c r="L40" s="6">
        <v>0.58899999999999997</v>
      </c>
      <c r="M40" s="50" t="s">
        <v>262</v>
      </c>
    </row>
    <row r="41" spans="1:13" ht="99" x14ac:dyDescent="0.25">
      <c r="A41" s="50">
        <v>37</v>
      </c>
      <c r="B41" s="5" t="s">
        <v>295</v>
      </c>
      <c r="C41" s="6" t="s">
        <v>126</v>
      </c>
      <c r="D41" s="6" t="s">
        <v>697</v>
      </c>
      <c r="E41" s="64" t="s">
        <v>506</v>
      </c>
      <c r="F41" s="64">
        <v>44075</v>
      </c>
      <c r="G41" s="1" t="s">
        <v>296</v>
      </c>
      <c r="H41" s="6" t="s">
        <v>25</v>
      </c>
      <c r="I41" s="53" t="s">
        <v>113</v>
      </c>
      <c r="J41" s="65" t="s">
        <v>714</v>
      </c>
      <c r="K41" s="65" t="s">
        <v>713</v>
      </c>
      <c r="L41" s="6">
        <v>0.58899999999999997</v>
      </c>
      <c r="M41" s="50" t="s">
        <v>262</v>
      </c>
    </row>
    <row r="42" spans="1:13" ht="198" x14ac:dyDescent="0.25">
      <c r="A42" s="50">
        <v>38</v>
      </c>
      <c r="B42" s="4" t="s">
        <v>313</v>
      </c>
      <c r="C42" s="6" t="s">
        <v>126</v>
      </c>
      <c r="D42" s="6" t="s">
        <v>697</v>
      </c>
      <c r="E42" s="64" t="s">
        <v>506</v>
      </c>
      <c r="F42" s="64">
        <v>44105</v>
      </c>
      <c r="G42" s="1" t="s">
        <v>314</v>
      </c>
      <c r="H42" s="6" t="s">
        <v>25</v>
      </c>
      <c r="I42" s="53" t="s">
        <v>113</v>
      </c>
      <c r="J42" s="65" t="s">
        <v>716</v>
      </c>
      <c r="K42" s="65" t="s">
        <v>715</v>
      </c>
      <c r="L42" s="6">
        <v>0.58899999999999997</v>
      </c>
      <c r="M42" s="50" t="s">
        <v>307</v>
      </c>
    </row>
    <row r="43" spans="1:13" ht="99" x14ac:dyDescent="0.25">
      <c r="A43" s="50">
        <v>39</v>
      </c>
      <c r="B43" s="4" t="s">
        <v>323</v>
      </c>
      <c r="C43" s="6" t="s">
        <v>126</v>
      </c>
      <c r="D43" s="6" t="s">
        <v>697</v>
      </c>
      <c r="E43" s="64" t="s">
        <v>506</v>
      </c>
      <c r="F43" s="64">
        <v>44013</v>
      </c>
      <c r="G43" s="1" t="s">
        <v>324</v>
      </c>
      <c r="H43" s="6" t="s">
        <v>25</v>
      </c>
      <c r="I43" s="53" t="s">
        <v>113</v>
      </c>
      <c r="J43" s="65" t="s">
        <v>718</v>
      </c>
      <c r="K43" s="65" t="s">
        <v>717</v>
      </c>
      <c r="L43" s="6">
        <v>0.58899999999999997</v>
      </c>
      <c r="M43" s="50" t="s">
        <v>307</v>
      </c>
    </row>
    <row r="44" spans="1:13" ht="99" x14ac:dyDescent="0.25">
      <c r="A44" s="50">
        <v>40</v>
      </c>
      <c r="B44" s="4" t="s">
        <v>327</v>
      </c>
      <c r="C44" s="6" t="s">
        <v>126</v>
      </c>
      <c r="D44" s="6" t="s">
        <v>697</v>
      </c>
      <c r="E44" s="64" t="s">
        <v>506</v>
      </c>
      <c r="F44" s="64">
        <v>44105</v>
      </c>
      <c r="G44" s="1" t="s">
        <v>328</v>
      </c>
      <c r="H44" s="6" t="s">
        <v>25</v>
      </c>
      <c r="I44" s="53" t="s">
        <v>112</v>
      </c>
      <c r="J44" s="65" t="s">
        <v>720</v>
      </c>
      <c r="K44" s="65" t="s">
        <v>719</v>
      </c>
      <c r="L44" s="6">
        <v>0.58899999999999997</v>
      </c>
      <c r="M44" s="50" t="s">
        <v>307</v>
      </c>
    </row>
    <row r="45" spans="1:13" ht="115.5" x14ac:dyDescent="0.25">
      <c r="A45" s="50">
        <v>41</v>
      </c>
      <c r="B45" s="4" t="s">
        <v>337</v>
      </c>
      <c r="C45" s="6" t="s">
        <v>126</v>
      </c>
      <c r="D45" s="6" t="s">
        <v>697</v>
      </c>
      <c r="E45" s="64" t="s">
        <v>506</v>
      </c>
      <c r="F45" s="64">
        <v>44013</v>
      </c>
      <c r="G45" s="1" t="s">
        <v>338</v>
      </c>
      <c r="H45" s="6" t="s">
        <v>25</v>
      </c>
      <c r="I45" s="53" t="s">
        <v>112</v>
      </c>
      <c r="J45" s="65" t="s">
        <v>722</v>
      </c>
      <c r="K45" s="65" t="s">
        <v>721</v>
      </c>
      <c r="L45" s="6">
        <v>0.58899999999999997</v>
      </c>
      <c r="M45" s="50" t="s">
        <v>307</v>
      </c>
    </row>
    <row r="46" spans="1:13" ht="99" x14ac:dyDescent="0.25">
      <c r="A46" s="50">
        <v>42</v>
      </c>
      <c r="B46" s="4" t="s">
        <v>341</v>
      </c>
      <c r="C46" s="6" t="s">
        <v>126</v>
      </c>
      <c r="D46" s="6" t="s">
        <v>697</v>
      </c>
      <c r="E46" s="64" t="s">
        <v>506</v>
      </c>
      <c r="F46" s="64">
        <v>44013</v>
      </c>
      <c r="G46" s="1" t="s">
        <v>342</v>
      </c>
      <c r="H46" s="6" t="s">
        <v>25</v>
      </c>
      <c r="I46" s="53" t="s">
        <v>112</v>
      </c>
      <c r="J46" s="65" t="s">
        <v>724</v>
      </c>
      <c r="K46" s="65" t="s">
        <v>723</v>
      </c>
      <c r="L46" s="6">
        <v>0.58899999999999997</v>
      </c>
      <c r="M46" s="50" t="s">
        <v>307</v>
      </c>
    </row>
    <row r="47" spans="1:13" ht="99" x14ac:dyDescent="0.25">
      <c r="A47" s="50">
        <v>43</v>
      </c>
      <c r="B47" s="4" t="s">
        <v>343</v>
      </c>
      <c r="C47" s="6" t="s">
        <v>126</v>
      </c>
      <c r="D47" s="6" t="s">
        <v>697</v>
      </c>
      <c r="E47" s="64" t="s">
        <v>506</v>
      </c>
      <c r="F47" s="64">
        <v>44013</v>
      </c>
      <c r="G47" s="1" t="s">
        <v>344</v>
      </c>
      <c r="H47" s="6" t="s">
        <v>25</v>
      </c>
      <c r="I47" s="53" t="s">
        <v>112</v>
      </c>
      <c r="J47" s="65" t="s">
        <v>726</v>
      </c>
      <c r="K47" s="65" t="s">
        <v>725</v>
      </c>
      <c r="L47" s="6">
        <v>0.58899999999999997</v>
      </c>
      <c r="M47" s="50" t="s">
        <v>307</v>
      </c>
    </row>
    <row r="48" spans="1:13" ht="99" x14ac:dyDescent="0.25">
      <c r="A48" s="50">
        <v>44</v>
      </c>
      <c r="B48" s="4" t="s">
        <v>361</v>
      </c>
      <c r="C48" s="6" t="s">
        <v>126</v>
      </c>
      <c r="D48" s="6" t="s">
        <v>697</v>
      </c>
      <c r="E48" s="64" t="s">
        <v>506</v>
      </c>
      <c r="F48" s="64">
        <v>44166</v>
      </c>
      <c r="G48" s="1" t="s">
        <v>362</v>
      </c>
      <c r="H48" s="6" t="s">
        <v>25</v>
      </c>
      <c r="I48" s="53" t="s">
        <v>112</v>
      </c>
      <c r="J48" s="65" t="s">
        <v>728</v>
      </c>
      <c r="K48" s="65" t="s">
        <v>727</v>
      </c>
      <c r="L48" s="6">
        <v>0.58899999999999997</v>
      </c>
      <c r="M48" s="50" t="s">
        <v>307</v>
      </c>
    </row>
    <row r="49" spans="1:13" ht="99" x14ac:dyDescent="0.25">
      <c r="A49" s="50">
        <v>45</v>
      </c>
      <c r="B49" s="4" t="s">
        <v>363</v>
      </c>
      <c r="C49" s="6" t="s">
        <v>126</v>
      </c>
      <c r="D49" s="6" t="s">
        <v>697</v>
      </c>
      <c r="E49" s="64" t="s">
        <v>506</v>
      </c>
      <c r="F49" s="64">
        <v>44013</v>
      </c>
      <c r="G49" s="1" t="s">
        <v>364</v>
      </c>
      <c r="H49" s="6" t="s">
        <v>25</v>
      </c>
      <c r="I49" s="53" t="s">
        <v>112</v>
      </c>
      <c r="J49" s="65" t="s">
        <v>730</v>
      </c>
      <c r="K49" s="65" t="s">
        <v>729</v>
      </c>
      <c r="L49" s="6">
        <v>0.58899999999999997</v>
      </c>
      <c r="M49" s="50" t="s">
        <v>307</v>
      </c>
    </row>
    <row r="50" spans="1:13" ht="99" x14ac:dyDescent="0.25">
      <c r="A50" s="50">
        <v>46</v>
      </c>
      <c r="B50" s="4" t="s">
        <v>365</v>
      </c>
      <c r="C50" s="6" t="s">
        <v>126</v>
      </c>
      <c r="D50" s="6" t="s">
        <v>697</v>
      </c>
      <c r="E50" s="64" t="s">
        <v>506</v>
      </c>
      <c r="F50" s="64">
        <v>44166</v>
      </c>
      <c r="G50" s="6" t="s">
        <v>366</v>
      </c>
      <c r="H50" s="6" t="s">
        <v>25</v>
      </c>
      <c r="I50" s="53" t="s">
        <v>112</v>
      </c>
      <c r="J50" s="65" t="s">
        <v>732</v>
      </c>
      <c r="K50" s="65" t="s">
        <v>731</v>
      </c>
      <c r="L50" s="6">
        <v>0.58899999999999997</v>
      </c>
      <c r="M50" s="50" t="s">
        <v>307</v>
      </c>
    </row>
    <row r="51" spans="1:13" ht="99" x14ac:dyDescent="0.25">
      <c r="A51" s="50">
        <v>47</v>
      </c>
      <c r="B51" s="4" t="s">
        <v>367</v>
      </c>
      <c r="C51" s="6" t="s">
        <v>126</v>
      </c>
      <c r="D51" s="6" t="s">
        <v>697</v>
      </c>
      <c r="E51" s="64" t="s">
        <v>506</v>
      </c>
      <c r="F51" s="64">
        <v>44013</v>
      </c>
      <c r="G51" s="1" t="s">
        <v>368</v>
      </c>
      <c r="H51" s="6" t="s">
        <v>25</v>
      </c>
      <c r="I51" s="53" t="s">
        <v>112</v>
      </c>
      <c r="J51" s="65" t="s">
        <v>734</v>
      </c>
      <c r="K51" s="65" t="s">
        <v>733</v>
      </c>
      <c r="L51" s="6">
        <v>0.58899999999999997</v>
      </c>
      <c r="M51" s="50" t="s">
        <v>307</v>
      </c>
    </row>
    <row r="52" spans="1:13" ht="99" x14ac:dyDescent="0.25">
      <c r="A52" s="50">
        <v>48</v>
      </c>
      <c r="B52" s="5" t="s">
        <v>374</v>
      </c>
      <c r="C52" s="6" t="s">
        <v>126</v>
      </c>
      <c r="D52" s="6" t="s">
        <v>697</v>
      </c>
      <c r="E52" s="64" t="s">
        <v>506</v>
      </c>
      <c r="F52" s="64">
        <v>44075</v>
      </c>
      <c r="G52" s="1" t="s">
        <v>375</v>
      </c>
      <c r="H52" s="6" t="s">
        <v>25</v>
      </c>
      <c r="I52" s="53" t="s">
        <v>112</v>
      </c>
      <c r="J52" s="65" t="s">
        <v>736</v>
      </c>
      <c r="K52" s="65" t="s">
        <v>735</v>
      </c>
      <c r="L52" s="6">
        <v>0.58899999999999997</v>
      </c>
      <c r="M52" s="50" t="s">
        <v>307</v>
      </c>
    </row>
    <row r="53" spans="1:13" ht="99" x14ac:dyDescent="0.25">
      <c r="A53" s="50">
        <v>49</v>
      </c>
      <c r="B53" s="4" t="s">
        <v>376</v>
      </c>
      <c r="C53" s="6" t="s">
        <v>126</v>
      </c>
      <c r="D53" s="6" t="s">
        <v>697</v>
      </c>
      <c r="E53" s="64" t="s">
        <v>506</v>
      </c>
      <c r="F53" s="64">
        <v>44013</v>
      </c>
      <c r="G53" s="1" t="s">
        <v>377</v>
      </c>
      <c r="H53" s="6" t="s">
        <v>25</v>
      </c>
      <c r="I53" s="53" t="s">
        <v>112</v>
      </c>
      <c r="J53" s="65" t="s">
        <v>738</v>
      </c>
      <c r="K53" s="65" t="s">
        <v>737</v>
      </c>
      <c r="L53" s="6">
        <v>0.58899999999999997</v>
      </c>
      <c r="M53" s="50" t="s">
        <v>307</v>
      </c>
    </row>
    <row r="54" spans="1:13" ht="99" x14ac:dyDescent="0.25">
      <c r="A54" s="50">
        <v>50</v>
      </c>
      <c r="B54" s="5" t="s">
        <v>378</v>
      </c>
      <c r="C54" s="6" t="s">
        <v>126</v>
      </c>
      <c r="D54" s="6" t="s">
        <v>697</v>
      </c>
      <c r="E54" s="64" t="s">
        <v>506</v>
      </c>
      <c r="F54" s="64">
        <v>44105</v>
      </c>
      <c r="G54" s="1" t="s">
        <v>379</v>
      </c>
      <c r="H54" s="6" t="s">
        <v>25</v>
      </c>
      <c r="I54" s="53" t="s">
        <v>112</v>
      </c>
      <c r="J54" s="65" t="s">
        <v>740</v>
      </c>
      <c r="K54" s="65" t="s">
        <v>739</v>
      </c>
      <c r="L54" s="6">
        <v>0.58899999999999997</v>
      </c>
      <c r="M54" s="50" t="s">
        <v>54</v>
      </c>
    </row>
    <row r="55" spans="1:13" ht="99" x14ac:dyDescent="0.25">
      <c r="A55" s="50">
        <v>51</v>
      </c>
      <c r="B55" s="5" t="s">
        <v>387</v>
      </c>
      <c r="C55" s="6" t="s">
        <v>126</v>
      </c>
      <c r="D55" s="6" t="s">
        <v>697</v>
      </c>
      <c r="E55" s="64" t="s">
        <v>506</v>
      </c>
      <c r="F55" s="64">
        <v>44105</v>
      </c>
      <c r="G55" s="25" t="s">
        <v>388</v>
      </c>
      <c r="H55" s="6" t="s">
        <v>25</v>
      </c>
      <c r="I55" s="53" t="s">
        <v>112</v>
      </c>
      <c r="J55" s="65" t="s">
        <v>742</v>
      </c>
      <c r="K55" s="65" t="s">
        <v>741</v>
      </c>
      <c r="L55" s="6">
        <v>0.58899999999999997</v>
      </c>
      <c r="M55" s="50" t="s">
        <v>54</v>
      </c>
    </row>
    <row r="56" spans="1:13" ht="99" x14ac:dyDescent="0.25">
      <c r="A56" s="50">
        <v>52</v>
      </c>
      <c r="B56" s="5" t="s">
        <v>391</v>
      </c>
      <c r="C56" s="6" t="s">
        <v>126</v>
      </c>
      <c r="D56" s="6" t="s">
        <v>697</v>
      </c>
      <c r="E56" s="64" t="s">
        <v>506</v>
      </c>
      <c r="F56" s="64">
        <v>44105</v>
      </c>
      <c r="G56" s="6" t="s">
        <v>392</v>
      </c>
      <c r="H56" s="6" t="s">
        <v>25</v>
      </c>
      <c r="I56" s="53" t="s">
        <v>112</v>
      </c>
      <c r="J56" s="65" t="s">
        <v>744</v>
      </c>
      <c r="K56" s="65" t="s">
        <v>743</v>
      </c>
      <c r="L56" s="6">
        <v>0.58899999999999997</v>
      </c>
      <c r="M56" s="50" t="s">
        <v>54</v>
      </c>
    </row>
    <row r="57" spans="1:13" ht="99" x14ac:dyDescent="0.25">
      <c r="A57" s="50">
        <v>53</v>
      </c>
      <c r="B57" s="4" t="s">
        <v>394</v>
      </c>
      <c r="C57" s="6" t="s">
        <v>126</v>
      </c>
      <c r="D57" s="6" t="s">
        <v>697</v>
      </c>
      <c r="E57" s="64" t="s">
        <v>506</v>
      </c>
      <c r="F57" s="64">
        <v>44105</v>
      </c>
      <c r="G57" s="1" t="s">
        <v>395</v>
      </c>
      <c r="H57" s="6" t="s">
        <v>25</v>
      </c>
      <c r="I57" s="53" t="s">
        <v>112</v>
      </c>
      <c r="J57" s="65" t="s">
        <v>749</v>
      </c>
      <c r="K57" s="65" t="s">
        <v>748</v>
      </c>
      <c r="L57" s="6">
        <v>0.58899999999999997</v>
      </c>
      <c r="M57" s="50" t="s">
        <v>54</v>
      </c>
    </row>
    <row r="58" spans="1:13" ht="99" x14ac:dyDescent="0.25">
      <c r="A58" s="50">
        <v>54</v>
      </c>
      <c r="B58" s="4" t="s">
        <v>396</v>
      </c>
      <c r="C58" s="6" t="s">
        <v>126</v>
      </c>
      <c r="D58" s="6" t="s">
        <v>697</v>
      </c>
      <c r="E58" s="64" t="s">
        <v>506</v>
      </c>
      <c r="F58" s="64">
        <v>44166</v>
      </c>
      <c r="G58" s="1" t="s">
        <v>397</v>
      </c>
      <c r="H58" s="6" t="s">
        <v>25</v>
      </c>
      <c r="I58" s="53" t="s">
        <v>112</v>
      </c>
      <c r="J58" s="65" t="s">
        <v>751</v>
      </c>
      <c r="K58" s="65" t="s">
        <v>750</v>
      </c>
      <c r="L58" s="6">
        <v>0.58899999999999997</v>
      </c>
      <c r="M58" s="50" t="s">
        <v>54</v>
      </c>
    </row>
    <row r="59" spans="1:13" ht="99" x14ac:dyDescent="0.25">
      <c r="A59" s="50">
        <v>55</v>
      </c>
      <c r="B59" s="4" t="s">
        <v>401</v>
      </c>
      <c r="C59" s="6" t="s">
        <v>126</v>
      </c>
      <c r="D59" s="6" t="s">
        <v>697</v>
      </c>
      <c r="E59" s="64" t="s">
        <v>506</v>
      </c>
      <c r="F59" s="64">
        <v>44166</v>
      </c>
      <c r="G59" s="1" t="s">
        <v>402</v>
      </c>
      <c r="H59" s="6" t="s">
        <v>25</v>
      </c>
      <c r="I59" s="53" t="s">
        <v>112</v>
      </c>
      <c r="J59" s="65" t="s">
        <v>753</v>
      </c>
      <c r="K59" s="65" t="s">
        <v>752</v>
      </c>
      <c r="L59" s="6">
        <v>0.58899999999999997</v>
      </c>
      <c r="M59" s="50" t="s">
        <v>54</v>
      </c>
    </row>
    <row r="60" spans="1:13" ht="99" x14ac:dyDescent="0.25">
      <c r="A60" s="50">
        <v>56</v>
      </c>
      <c r="B60" s="4" t="s">
        <v>406</v>
      </c>
      <c r="C60" s="6" t="s">
        <v>126</v>
      </c>
      <c r="D60" s="6" t="s">
        <v>697</v>
      </c>
      <c r="E60" s="64" t="s">
        <v>506</v>
      </c>
      <c r="F60" s="64">
        <v>44105</v>
      </c>
      <c r="G60" s="6" t="s">
        <v>407</v>
      </c>
      <c r="H60" s="6" t="s">
        <v>25</v>
      </c>
      <c r="I60" s="53" t="s">
        <v>112</v>
      </c>
      <c r="J60" s="65" t="s">
        <v>755</v>
      </c>
      <c r="K60" s="65" t="s">
        <v>754</v>
      </c>
      <c r="L60" s="6">
        <v>0.58899999999999997</v>
      </c>
      <c r="M60" s="50" t="s">
        <v>54</v>
      </c>
    </row>
    <row r="61" spans="1:13" ht="99" x14ac:dyDescent="0.25">
      <c r="A61" s="50">
        <v>57</v>
      </c>
      <c r="B61" s="5" t="s">
        <v>452</v>
      </c>
      <c r="C61" s="6" t="s">
        <v>126</v>
      </c>
      <c r="D61" s="6" t="s">
        <v>697</v>
      </c>
      <c r="E61" s="64" t="s">
        <v>506</v>
      </c>
      <c r="F61" s="64">
        <v>44105</v>
      </c>
      <c r="G61" s="1" t="s">
        <v>453</v>
      </c>
      <c r="H61" s="6" t="s">
        <v>25</v>
      </c>
      <c r="I61" s="53" t="s">
        <v>112</v>
      </c>
      <c r="J61" s="65" t="s">
        <v>757</v>
      </c>
      <c r="K61" s="65" t="s">
        <v>756</v>
      </c>
      <c r="L61" s="6">
        <v>0.58899999999999997</v>
      </c>
      <c r="M61" s="50" t="s">
        <v>49</v>
      </c>
    </row>
    <row r="62" spans="1:13" ht="99" x14ac:dyDescent="0.25">
      <c r="A62" s="50">
        <v>58</v>
      </c>
      <c r="B62" s="4" t="s">
        <v>398</v>
      </c>
      <c r="C62" s="6" t="s">
        <v>400</v>
      </c>
      <c r="D62" s="6" t="s">
        <v>697</v>
      </c>
      <c r="E62" s="64" t="s">
        <v>506</v>
      </c>
      <c r="F62" s="64">
        <v>43922</v>
      </c>
      <c r="G62" s="1" t="s">
        <v>399</v>
      </c>
      <c r="H62" s="6" t="s">
        <v>25</v>
      </c>
      <c r="I62" s="53" t="s">
        <v>112</v>
      </c>
      <c r="J62" s="65" t="s">
        <v>759</v>
      </c>
      <c r="K62" s="65" t="s">
        <v>758</v>
      </c>
      <c r="L62" s="6">
        <v>0.58899999999999997</v>
      </c>
      <c r="M62" s="50" t="s">
        <v>54</v>
      </c>
    </row>
    <row r="63" spans="1:13" ht="66" x14ac:dyDescent="0.25">
      <c r="A63" s="50">
        <v>59</v>
      </c>
      <c r="B63" s="4" t="s">
        <v>265</v>
      </c>
      <c r="C63" s="6" t="s">
        <v>267</v>
      </c>
      <c r="D63" s="6" t="s">
        <v>767</v>
      </c>
      <c r="E63" s="64" t="s">
        <v>509</v>
      </c>
      <c r="F63" s="64">
        <v>44013</v>
      </c>
      <c r="G63" s="6" t="s">
        <v>266</v>
      </c>
      <c r="H63" s="6" t="s">
        <v>25</v>
      </c>
      <c r="I63" s="53" t="s">
        <v>112</v>
      </c>
      <c r="J63" s="65" t="s">
        <v>766</v>
      </c>
      <c r="K63" s="65" t="s">
        <v>765</v>
      </c>
      <c r="L63" s="6">
        <v>0.28000000000000003</v>
      </c>
      <c r="M63" s="50" t="s">
        <v>262</v>
      </c>
    </row>
    <row r="64" spans="1:13" ht="66" x14ac:dyDescent="0.25">
      <c r="A64" s="50">
        <v>60</v>
      </c>
      <c r="B64" s="4" t="s">
        <v>317</v>
      </c>
      <c r="C64" s="6" t="s">
        <v>319</v>
      </c>
      <c r="D64" s="6" t="s">
        <v>771</v>
      </c>
      <c r="E64" s="64" t="s">
        <v>510</v>
      </c>
      <c r="F64" s="64">
        <v>44168</v>
      </c>
      <c r="G64" s="6" t="s">
        <v>318</v>
      </c>
      <c r="H64" s="6" t="s">
        <v>24</v>
      </c>
      <c r="I64" s="53" t="s">
        <v>112</v>
      </c>
      <c r="J64" s="65" t="s">
        <v>770</v>
      </c>
      <c r="K64" s="65" t="s">
        <v>769</v>
      </c>
      <c r="L64" s="6">
        <v>1.7</v>
      </c>
      <c r="M64" s="50" t="s">
        <v>307</v>
      </c>
    </row>
    <row r="65" spans="1:13" ht="49.5" x14ac:dyDescent="0.25">
      <c r="A65" s="50">
        <v>61</v>
      </c>
      <c r="B65" s="4" t="s">
        <v>297</v>
      </c>
      <c r="C65" s="6" t="s">
        <v>70</v>
      </c>
      <c r="D65" s="6" t="s">
        <v>678</v>
      </c>
      <c r="E65" s="64" t="s">
        <v>512</v>
      </c>
      <c r="F65" s="64">
        <v>44013</v>
      </c>
      <c r="G65" s="1" t="s">
        <v>298</v>
      </c>
      <c r="H65" s="6" t="s">
        <v>25</v>
      </c>
      <c r="I65" s="53" t="s">
        <v>112</v>
      </c>
      <c r="J65" s="65" t="s">
        <v>779</v>
      </c>
      <c r="K65" s="65" t="s">
        <v>778</v>
      </c>
      <c r="L65" s="6">
        <v>1.39</v>
      </c>
      <c r="M65" s="50" t="s">
        <v>262</v>
      </c>
    </row>
    <row r="66" spans="1:13" ht="82.5" x14ac:dyDescent="0.25">
      <c r="A66" s="50">
        <v>62</v>
      </c>
      <c r="B66" s="5" t="s">
        <v>410</v>
      </c>
      <c r="C66" s="6" t="s">
        <v>412</v>
      </c>
      <c r="D66" s="6" t="s">
        <v>805</v>
      </c>
      <c r="E66" s="64" t="s">
        <v>521</v>
      </c>
      <c r="F66" s="64">
        <v>44105</v>
      </c>
      <c r="G66" s="1" t="s">
        <v>411</v>
      </c>
      <c r="H66" s="6" t="s">
        <v>25</v>
      </c>
      <c r="I66" s="53" t="s">
        <v>115</v>
      </c>
      <c r="J66" s="65" t="s">
        <v>804</v>
      </c>
      <c r="K66" s="65" t="s">
        <v>803</v>
      </c>
      <c r="L66" s="6">
        <v>0.23</v>
      </c>
      <c r="M66" s="50" t="s">
        <v>49</v>
      </c>
    </row>
    <row r="67" spans="1:13" ht="49.5" x14ac:dyDescent="0.25">
      <c r="A67" s="50">
        <v>63</v>
      </c>
      <c r="B67" s="4" t="s">
        <v>151</v>
      </c>
      <c r="C67" s="6" t="s">
        <v>153</v>
      </c>
      <c r="D67" s="6" t="s">
        <v>857</v>
      </c>
      <c r="E67" s="64" t="s">
        <v>532</v>
      </c>
      <c r="F67" s="64">
        <v>44170</v>
      </c>
      <c r="G67" s="1" t="s">
        <v>152</v>
      </c>
      <c r="H67" s="6" t="s">
        <v>24</v>
      </c>
      <c r="I67" s="53" t="s">
        <v>115</v>
      </c>
      <c r="J67" s="65" t="s">
        <v>856</v>
      </c>
      <c r="K67" s="65" t="s">
        <v>855</v>
      </c>
      <c r="L67" s="6" t="s">
        <v>900</v>
      </c>
      <c r="M67" s="50" t="s">
        <v>56</v>
      </c>
    </row>
    <row r="68" spans="1:13" ht="231" x14ac:dyDescent="0.25">
      <c r="A68" s="50">
        <v>64</v>
      </c>
      <c r="B68" s="4" t="s">
        <v>320</v>
      </c>
      <c r="C68" s="6" t="s">
        <v>322</v>
      </c>
      <c r="D68" s="6" t="s">
        <v>103</v>
      </c>
      <c r="E68" s="64" t="s">
        <v>534</v>
      </c>
      <c r="F68" s="64">
        <v>43862</v>
      </c>
      <c r="G68" s="1" t="s">
        <v>321</v>
      </c>
      <c r="H68" s="6" t="s">
        <v>25</v>
      </c>
      <c r="I68" s="53" t="s">
        <v>115</v>
      </c>
      <c r="J68" s="65" t="s">
        <v>867</v>
      </c>
      <c r="K68" s="65" t="s">
        <v>866</v>
      </c>
      <c r="L68" s="6">
        <v>0.28999999999999998</v>
      </c>
      <c r="M68" s="50" t="s">
        <v>307</v>
      </c>
    </row>
    <row r="69" spans="1:13" ht="181.5" x14ac:dyDescent="0.25">
      <c r="A69" s="50">
        <v>65</v>
      </c>
      <c r="B69" s="5" t="s">
        <v>389</v>
      </c>
      <c r="C69" s="6" t="s">
        <v>322</v>
      </c>
      <c r="D69" s="6" t="s">
        <v>103</v>
      </c>
      <c r="E69" s="64" t="s">
        <v>534</v>
      </c>
      <c r="F69" s="64">
        <v>44044</v>
      </c>
      <c r="G69" s="6" t="s">
        <v>390</v>
      </c>
      <c r="H69" s="6" t="s">
        <v>25</v>
      </c>
      <c r="I69" s="53" t="s">
        <v>115</v>
      </c>
      <c r="J69" s="65" t="s">
        <v>869</v>
      </c>
      <c r="K69" s="65" t="s">
        <v>868</v>
      </c>
      <c r="L69" s="6">
        <v>0.28999999999999998</v>
      </c>
      <c r="M69" s="50" t="s">
        <v>54</v>
      </c>
    </row>
    <row r="70" spans="1:13" ht="66" x14ac:dyDescent="0.25">
      <c r="A70" s="50">
        <v>66</v>
      </c>
      <c r="B70" s="5" t="s">
        <v>206</v>
      </c>
      <c r="C70" s="6" t="s">
        <v>208</v>
      </c>
      <c r="D70" s="6" t="s">
        <v>98</v>
      </c>
      <c r="E70" s="64" t="s">
        <v>538</v>
      </c>
      <c r="F70" s="64">
        <v>43922</v>
      </c>
      <c r="G70" s="6" t="s">
        <v>207</v>
      </c>
      <c r="H70" s="6" t="s">
        <v>25</v>
      </c>
      <c r="I70" s="53" t="s">
        <v>115</v>
      </c>
      <c r="J70" s="65" t="s">
        <v>887</v>
      </c>
      <c r="K70" s="65" t="s">
        <v>886</v>
      </c>
      <c r="L70" s="6">
        <v>0.19</v>
      </c>
      <c r="M70" s="50" t="s">
        <v>205</v>
      </c>
    </row>
    <row r="71" spans="1:13" ht="49.5" x14ac:dyDescent="0.25">
      <c r="A71" s="50">
        <v>67</v>
      </c>
      <c r="B71" s="4" t="s">
        <v>325</v>
      </c>
      <c r="C71" s="6" t="s">
        <v>162</v>
      </c>
      <c r="D71" s="6" t="s">
        <v>891</v>
      </c>
      <c r="E71" s="64" t="s">
        <v>539</v>
      </c>
      <c r="F71" s="64">
        <v>43922</v>
      </c>
      <c r="G71" s="6" t="s">
        <v>326</v>
      </c>
      <c r="H71" s="52" t="s">
        <v>25</v>
      </c>
      <c r="I71" s="53"/>
      <c r="J71" s="65"/>
      <c r="K71" s="65" t="s">
        <v>894</v>
      </c>
      <c r="L71" s="6"/>
      <c r="M71" s="50" t="s">
        <v>307</v>
      </c>
    </row>
    <row r="72" spans="1:13" ht="69" x14ac:dyDescent="0.25">
      <c r="A72" s="50">
        <v>68</v>
      </c>
      <c r="B72" s="5" t="s">
        <v>251</v>
      </c>
      <c r="C72" s="6" t="s">
        <v>253</v>
      </c>
      <c r="D72" s="6" t="s">
        <v>552</v>
      </c>
      <c r="E72" s="64" t="s">
        <v>472</v>
      </c>
      <c r="F72" s="64">
        <v>44105</v>
      </c>
      <c r="G72" s="6" t="s">
        <v>252</v>
      </c>
      <c r="H72" s="6" t="s">
        <v>24</v>
      </c>
      <c r="I72" s="53" t="s">
        <v>115</v>
      </c>
      <c r="J72" s="65" t="s">
        <v>551</v>
      </c>
      <c r="K72" s="65" t="s">
        <v>550</v>
      </c>
      <c r="L72" s="66">
        <v>2425</v>
      </c>
      <c r="M72" s="50" t="s">
        <v>47</v>
      </c>
    </row>
    <row r="73" spans="1:13" ht="66" x14ac:dyDescent="0.25">
      <c r="A73" s="50">
        <v>69</v>
      </c>
      <c r="B73" s="4" t="s">
        <v>154</v>
      </c>
      <c r="C73" s="6" t="s">
        <v>22</v>
      </c>
      <c r="D73" s="6" t="s">
        <v>595</v>
      </c>
      <c r="E73" s="64" t="s">
        <v>482</v>
      </c>
      <c r="F73" s="64">
        <v>43831</v>
      </c>
      <c r="G73" s="1" t="s">
        <v>155</v>
      </c>
      <c r="H73" s="6" t="s">
        <v>24</v>
      </c>
      <c r="I73" s="53" t="s">
        <v>114</v>
      </c>
      <c r="J73" s="65" t="s">
        <v>594</v>
      </c>
      <c r="K73" s="65" t="s">
        <v>593</v>
      </c>
      <c r="L73" s="6">
        <v>1.58</v>
      </c>
      <c r="M73" s="50" t="s">
        <v>56</v>
      </c>
    </row>
    <row r="74" spans="1:13" ht="66" x14ac:dyDescent="0.25">
      <c r="A74" s="50">
        <v>70</v>
      </c>
      <c r="B74" s="5" t="s">
        <v>179</v>
      </c>
      <c r="C74" s="6" t="s">
        <v>181</v>
      </c>
      <c r="D74" s="6" t="s">
        <v>598</v>
      </c>
      <c r="E74" s="64" t="s">
        <v>483</v>
      </c>
      <c r="F74" s="64">
        <v>44136</v>
      </c>
      <c r="G74" s="1" t="s">
        <v>180</v>
      </c>
      <c r="H74" s="6" t="s">
        <v>24</v>
      </c>
      <c r="I74" s="53" t="s">
        <v>113</v>
      </c>
      <c r="J74" s="65" t="s">
        <v>597</v>
      </c>
      <c r="K74" s="65" t="s">
        <v>596</v>
      </c>
      <c r="L74" s="6">
        <v>1.68</v>
      </c>
      <c r="M74" s="50" t="s">
        <v>56</v>
      </c>
    </row>
    <row r="75" spans="1:13" ht="82.5" x14ac:dyDescent="0.25">
      <c r="A75" s="50">
        <v>71</v>
      </c>
      <c r="B75" s="5" t="s">
        <v>216</v>
      </c>
      <c r="C75" s="6" t="s">
        <v>218</v>
      </c>
      <c r="D75" s="6" t="s">
        <v>607</v>
      </c>
      <c r="E75" s="64" t="s">
        <v>486</v>
      </c>
      <c r="F75" s="64">
        <v>44166</v>
      </c>
      <c r="G75" s="6" t="s">
        <v>217</v>
      </c>
      <c r="H75" s="6" t="s">
        <v>24</v>
      </c>
      <c r="I75" s="53" t="s">
        <v>113</v>
      </c>
      <c r="J75" s="65" t="s">
        <v>606</v>
      </c>
      <c r="K75" s="65" t="s">
        <v>605</v>
      </c>
      <c r="L75" s="6">
        <v>2.65</v>
      </c>
      <c r="M75" s="50" t="s">
        <v>47</v>
      </c>
    </row>
    <row r="76" spans="1:13" ht="115.5" x14ac:dyDescent="0.25">
      <c r="A76" s="50">
        <v>72</v>
      </c>
      <c r="B76" s="4" t="s">
        <v>130</v>
      </c>
      <c r="C76" s="6" t="s">
        <v>60</v>
      </c>
      <c r="D76" s="6" t="s">
        <v>612</v>
      </c>
      <c r="E76" s="64" t="s">
        <v>61</v>
      </c>
      <c r="F76" s="64">
        <v>43891</v>
      </c>
      <c r="G76" s="67" t="s">
        <v>131</v>
      </c>
      <c r="H76" s="6" t="s">
        <v>24</v>
      </c>
      <c r="I76" s="53" t="s">
        <v>113</v>
      </c>
      <c r="J76" s="65" t="s">
        <v>611</v>
      </c>
      <c r="K76" s="65" t="s">
        <v>610</v>
      </c>
      <c r="L76" s="66">
        <v>3288</v>
      </c>
      <c r="M76" s="50" t="s">
        <v>53</v>
      </c>
    </row>
    <row r="77" spans="1:13" ht="66" x14ac:dyDescent="0.25">
      <c r="A77" s="50">
        <v>73</v>
      </c>
      <c r="B77" s="4" t="s">
        <v>186</v>
      </c>
      <c r="C77" s="6" t="s">
        <v>60</v>
      </c>
      <c r="D77" s="6" t="s">
        <v>614</v>
      </c>
      <c r="E77" s="64" t="s">
        <v>61</v>
      </c>
      <c r="F77" s="64">
        <v>43862</v>
      </c>
      <c r="G77" s="1" t="s">
        <v>187</v>
      </c>
      <c r="H77" s="6" t="s">
        <v>24</v>
      </c>
      <c r="I77" s="53" t="s">
        <v>113</v>
      </c>
      <c r="J77" s="65" t="s">
        <v>615</v>
      </c>
      <c r="K77" s="65" t="s">
        <v>613</v>
      </c>
      <c r="L77" s="66">
        <v>2702</v>
      </c>
      <c r="M77" s="50" t="s">
        <v>56</v>
      </c>
    </row>
    <row r="78" spans="1:13" ht="66" x14ac:dyDescent="0.25">
      <c r="A78" s="50">
        <v>74</v>
      </c>
      <c r="B78" s="4" t="s">
        <v>283</v>
      </c>
      <c r="C78" s="6" t="s">
        <v>4</v>
      </c>
      <c r="D78" s="6" t="s">
        <v>86</v>
      </c>
      <c r="E78" s="64" t="s">
        <v>488</v>
      </c>
      <c r="F78" s="64">
        <v>43862</v>
      </c>
      <c r="G78" s="68" t="s">
        <v>284</v>
      </c>
      <c r="H78" s="6" t="s">
        <v>24</v>
      </c>
      <c r="I78" s="53" t="s">
        <v>113</v>
      </c>
      <c r="J78" s="65" t="s">
        <v>617</v>
      </c>
      <c r="K78" s="65" t="s">
        <v>616</v>
      </c>
      <c r="L78" s="66">
        <v>2180</v>
      </c>
      <c r="M78" s="50" t="s">
        <v>262</v>
      </c>
    </row>
    <row r="79" spans="1:13" ht="66" x14ac:dyDescent="0.25">
      <c r="A79" s="50">
        <v>75</v>
      </c>
      <c r="B79" s="4" t="s">
        <v>127</v>
      </c>
      <c r="C79" s="6" t="s">
        <v>129</v>
      </c>
      <c r="D79" s="6"/>
      <c r="E79" s="64" t="s">
        <v>69</v>
      </c>
      <c r="F79" s="64">
        <v>43891</v>
      </c>
      <c r="G79" s="3" t="s">
        <v>128</v>
      </c>
      <c r="H79" s="6" t="s">
        <v>24</v>
      </c>
      <c r="I79" s="53" t="s">
        <v>113</v>
      </c>
      <c r="J79" s="65" t="s">
        <v>670</v>
      </c>
      <c r="K79" s="65" t="s">
        <v>669</v>
      </c>
      <c r="L79" s="71">
        <v>1059</v>
      </c>
      <c r="M79" s="50" t="s">
        <v>53</v>
      </c>
    </row>
    <row r="80" spans="1:13" ht="49.5" x14ac:dyDescent="0.25">
      <c r="A80" s="50">
        <v>76</v>
      </c>
      <c r="B80" s="4" t="s">
        <v>163</v>
      </c>
      <c r="C80" s="6" t="s">
        <v>165</v>
      </c>
      <c r="D80" s="6" t="s">
        <v>678</v>
      </c>
      <c r="E80" s="64" t="s">
        <v>501</v>
      </c>
      <c r="F80" s="64">
        <v>44105</v>
      </c>
      <c r="G80" s="1" t="s">
        <v>164</v>
      </c>
      <c r="H80" s="6" t="s">
        <v>24</v>
      </c>
      <c r="I80" s="53" t="s">
        <v>113</v>
      </c>
      <c r="J80" s="65" t="s">
        <v>677</v>
      </c>
      <c r="K80" s="65" t="s">
        <v>676</v>
      </c>
      <c r="L80" s="6">
        <v>2.44</v>
      </c>
      <c r="M80" s="50" t="s">
        <v>56</v>
      </c>
    </row>
    <row r="81" spans="1:174" ht="99" x14ac:dyDescent="0.25">
      <c r="A81" s="50">
        <v>77</v>
      </c>
      <c r="B81" s="4" t="s">
        <v>148</v>
      </c>
      <c r="C81" s="6" t="s">
        <v>150</v>
      </c>
      <c r="D81" s="6" t="s">
        <v>683</v>
      </c>
      <c r="E81" s="64" t="s">
        <v>503</v>
      </c>
      <c r="F81" s="64">
        <v>44013</v>
      </c>
      <c r="G81" s="6" t="s">
        <v>149</v>
      </c>
      <c r="H81" s="6" t="s">
        <v>24</v>
      </c>
      <c r="I81" s="53" t="s">
        <v>113</v>
      </c>
      <c r="J81" s="65" t="s">
        <v>682</v>
      </c>
      <c r="K81" s="65" t="s">
        <v>681</v>
      </c>
      <c r="L81" s="66">
        <v>2849</v>
      </c>
      <c r="M81" s="50" t="s">
        <v>48</v>
      </c>
    </row>
    <row r="82" spans="1:174" ht="66" x14ac:dyDescent="0.25">
      <c r="A82" s="50">
        <v>78</v>
      </c>
      <c r="B82" s="4" t="s">
        <v>290</v>
      </c>
      <c r="C82" s="6" t="s">
        <v>292</v>
      </c>
      <c r="D82" s="6" t="s">
        <v>762</v>
      </c>
      <c r="E82" s="64" t="s">
        <v>507</v>
      </c>
      <c r="F82" s="64">
        <v>44013</v>
      </c>
      <c r="G82" s="1" t="s">
        <v>291</v>
      </c>
      <c r="H82" s="6" t="s">
        <v>24</v>
      </c>
      <c r="I82" s="53" t="s">
        <v>112</v>
      </c>
      <c r="J82" s="65" t="s">
        <v>761</v>
      </c>
      <c r="K82" s="65" t="s">
        <v>760</v>
      </c>
      <c r="L82" s="6" t="s">
        <v>898</v>
      </c>
      <c r="M82" s="50" t="s">
        <v>262</v>
      </c>
    </row>
    <row r="83" spans="1:174" ht="181.5" x14ac:dyDescent="0.25">
      <c r="A83" s="50">
        <v>79</v>
      </c>
      <c r="B83" s="72" t="s">
        <v>145</v>
      </c>
      <c r="C83" s="6" t="s">
        <v>147</v>
      </c>
      <c r="D83" s="6"/>
      <c r="E83" s="64" t="s">
        <v>508</v>
      </c>
      <c r="F83" s="64">
        <v>44166</v>
      </c>
      <c r="G83" s="6" t="s">
        <v>146</v>
      </c>
      <c r="H83" s="6" t="s">
        <v>24</v>
      </c>
      <c r="I83" s="53" t="s">
        <v>112</v>
      </c>
      <c r="J83" s="65" t="s">
        <v>764</v>
      </c>
      <c r="K83" s="65" t="s">
        <v>763</v>
      </c>
      <c r="L83" s="6">
        <v>4.3099999999999996</v>
      </c>
      <c r="M83" s="50" t="s">
        <v>48</v>
      </c>
    </row>
    <row r="84" spans="1:174" ht="115.5" x14ac:dyDescent="0.25">
      <c r="A84" s="50">
        <v>80</v>
      </c>
      <c r="B84" s="5" t="s">
        <v>248</v>
      </c>
      <c r="C84" s="6" t="s">
        <v>250</v>
      </c>
      <c r="D84" s="6" t="s">
        <v>773</v>
      </c>
      <c r="E84" s="64" t="s">
        <v>11</v>
      </c>
      <c r="F84" s="64">
        <v>43952</v>
      </c>
      <c r="G84" s="1" t="s">
        <v>249</v>
      </c>
      <c r="H84" s="6" t="s">
        <v>24</v>
      </c>
      <c r="I84" s="53" t="s">
        <v>112</v>
      </c>
      <c r="J84" s="65" t="s">
        <v>774</v>
      </c>
      <c r="K84" s="65" t="s">
        <v>772</v>
      </c>
      <c r="L84" s="66">
        <v>1676</v>
      </c>
      <c r="M84" s="50" t="s">
        <v>47</v>
      </c>
    </row>
    <row r="85" spans="1:174" s="19" customFormat="1" ht="165" x14ac:dyDescent="0.25">
      <c r="A85" s="50">
        <v>81</v>
      </c>
      <c r="B85" s="5" t="s">
        <v>209</v>
      </c>
      <c r="C85" s="6" t="s">
        <v>59</v>
      </c>
      <c r="D85" s="6"/>
      <c r="E85" s="64" t="s">
        <v>514</v>
      </c>
      <c r="F85" s="64">
        <v>43922</v>
      </c>
      <c r="G85" s="6" t="s">
        <v>210</v>
      </c>
      <c r="H85" s="6" t="s">
        <v>25</v>
      </c>
      <c r="I85" s="53" t="s">
        <v>115</v>
      </c>
      <c r="J85" s="65" t="s">
        <v>783</v>
      </c>
      <c r="K85" s="65" t="s">
        <v>782</v>
      </c>
      <c r="L85" s="6">
        <v>0.49</v>
      </c>
      <c r="M85" s="50" t="s">
        <v>205</v>
      </c>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row>
    <row r="86" spans="1:174" ht="66" x14ac:dyDescent="0.25">
      <c r="A86" s="50">
        <v>82</v>
      </c>
      <c r="B86" s="5" t="s">
        <v>174</v>
      </c>
      <c r="C86" s="6" t="s">
        <v>176</v>
      </c>
      <c r="D86" s="6" t="s">
        <v>678</v>
      </c>
      <c r="E86" s="64" t="s">
        <v>515</v>
      </c>
      <c r="F86" s="64">
        <v>43922</v>
      </c>
      <c r="G86" s="6" t="s">
        <v>175</v>
      </c>
      <c r="H86" s="6" t="s">
        <v>24</v>
      </c>
      <c r="I86" s="53" t="s">
        <v>115</v>
      </c>
      <c r="J86" s="65" t="s">
        <v>785</v>
      </c>
      <c r="K86" s="65" t="s">
        <v>784</v>
      </c>
      <c r="L86" s="6">
        <v>1.98</v>
      </c>
      <c r="M86" s="50" t="s">
        <v>56</v>
      </c>
    </row>
    <row r="87" spans="1:174" ht="82.5" x14ac:dyDescent="0.25">
      <c r="A87" s="50">
        <v>83</v>
      </c>
      <c r="B87" s="4" t="s">
        <v>182</v>
      </c>
      <c r="C87" s="6" t="s">
        <v>184</v>
      </c>
      <c r="D87" s="6" t="s">
        <v>84</v>
      </c>
      <c r="E87" s="64" t="s">
        <v>518</v>
      </c>
      <c r="F87" s="64">
        <v>44044</v>
      </c>
      <c r="G87" s="6" t="s">
        <v>183</v>
      </c>
      <c r="H87" s="6" t="s">
        <v>24</v>
      </c>
      <c r="I87" s="53" t="s">
        <v>115</v>
      </c>
      <c r="J87" s="65" t="s">
        <v>792</v>
      </c>
      <c r="K87" s="65" t="s">
        <v>791</v>
      </c>
      <c r="L87" s="6">
        <v>1.91</v>
      </c>
      <c r="M87" s="50" t="s">
        <v>56</v>
      </c>
    </row>
    <row r="88" spans="1:174" ht="132" x14ac:dyDescent="0.25">
      <c r="A88" s="50">
        <v>84</v>
      </c>
      <c r="B88" s="5" t="s">
        <v>169</v>
      </c>
      <c r="C88" s="6" t="s">
        <v>55</v>
      </c>
      <c r="D88" s="6"/>
      <c r="E88" s="64" t="s">
        <v>10</v>
      </c>
      <c r="F88" s="64">
        <v>44169</v>
      </c>
      <c r="G88" s="1" t="s">
        <v>170</v>
      </c>
      <c r="H88" s="6" t="s">
        <v>24</v>
      </c>
      <c r="I88" s="53" t="s">
        <v>115</v>
      </c>
      <c r="J88" s="65" t="s">
        <v>794</v>
      </c>
      <c r="K88" s="65" t="s">
        <v>793</v>
      </c>
      <c r="L88" s="6" t="s">
        <v>899</v>
      </c>
      <c r="M88" s="50" t="s">
        <v>56</v>
      </c>
    </row>
    <row r="89" spans="1:174" ht="66" x14ac:dyDescent="0.25">
      <c r="A89" s="50">
        <v>85</v>
      </c>
      <c r="B89" s="4" t="s">
        <v>369</v>
      </c>
      <c r="C89" s="6" t="s">
        <v>371</v>
      </c>
      <c r="D89" s="6" t="s">
        <v>111</v>
      </c>
      <c r="E89" s="64" t="s">
        <v>519</v>
      </c>
      <c r="F89" s="64">
        <v>44105</v>
      </c>
      <c r="G89" s="6" t="s">
        <v>370</v>
      </c>
      <c r="H89" s="6" t="s">
        <v>24</v>
      </c>
      <c r="I89" s="53" t="s">
        <v>115</v>
      </c>
      <c r="J89" s="65" t="s">
        <v>799</v>
      </c>
      <c r="K89" s="65" t="s">
        <v>798</v>
      </c>
      <c r="L89" s="66">
        <v>1755</v>
      </c>
      <c r="M89" s="50" t="s">
        <v>307</v>
      </c>
    </row>
    <row r="90" spans="1:174" ht="66" x14ac:dyDescent="0.25">
      <c r="A90" s="50">
        <v>86</v>
      </c>
      <c r="B90" s="4" t="s">
        <v>195</v>
      </c>
      <c r="C90" s="6" t="s">
        <v>197</v>
      </c>
      <c r="D90" s="6" t="s">
        <v>811</v>
      </c>
      <c r="E90" s="64" t="s">
        <v>523</v>
      </c>
      <c r="F90" s="64">
        <v>44136</v>
      </c>
      <c r="G90" s="1" t="s">
        <v>196</v>
      </c>
      <c r="H90" s="6" t="s">
        <v>24</v>
      </c>
      <c r="I90" s="53" t="s">
        <v>115</v>
      </c>
      <c r="J90" s="65" t="s">
        <v>810</v>
      </c>
      <c r="K90" s="65" t="s">
        <v>809</v>
      </c>
      <c r="L90" s="6">
        <v>2.69</v>
      </c>
      <c r="M90" s="50" t="s">
        <v>56</v>
      </c>
    </row>
    <row r="91" spans="1:174" ht="66" x14ac:dyDescent="0.25">
      <c r="A91" s="50">
        <v>87</v>
      </c>
      <c r="B91" s="5" t="s">
        <v>257</v>
      </c>
      <c r="C91" s="6" t="s">
        <v>259</v>
      </c>
      <c r="D91" s="6" t="s">
        <v>823</v>
      </c>
      <c r="E91" s="64" t="s">
        <v>524</v>
      </c>
      <c r="F91" s="64">
        <v>43983</v>
      </c>
      <c r="G91" s="6" t="s">
        <v>258</v>
      </c>
      <c r="H91" s="3" t="s">
        <v>24</v>
      </c>
      <c r="I91" s="53" t="s">
        <v>115</v>
      </c>
      <c r="J91" s="65" t="s">
        <v>822</v>
      </c>
      <c r="K91" s="65" t="s">
        <v>821</v>
      </c>
      <c r="L91" s="6">
        <v>3.55</v>
      </c>
      <c r="M91" s="50" t="s">
        <v>47</v>
      </c>
    </row>
    <row r="92" spans="1:174" ht="82.5" x14ac:dyDescent="0.25">
      <c r="A92" s="50">
        <v>88</v>
      </c>
      <c r="B92" s="5" t="s">
        <v>235</v>
      </c>
      <c r="C92" s="6" t="s">
        <v>237</v>
      </c>
      <c r="D92" s="6"/>
      <c r="E92" s="64" t="s">
        <v>525</v>
      </c>
      <c r="F92" s="64">
        <v>43862</v>
      </c>
      <c r="G92" s="1" t="s">
        <v>236</v>
      </c>
      <c r="H92" s="3" t="s">
        <v>24</v>
      </c>
      <c r="I92" s="53" t="s">
        <v>115</v>
      </c>
      <c r="J92" s="65" t="s">
        <v>824</v>
      </c>
      <c r="K92" s="65" t="s">
        <v>825</v>
      </c>
      <c r="L92" s="6">
        <v>2.06</v>
      </c>
      <c r="M92" s="50" t="s">
        <v>47</v>
      </c>
    </row>
    <row r="93" spans="1:174" ht="66" x14ac:dyDescent="0.25">
      <c r="A93" s="50">
        <v>89</v>
      </c>
      <c r="B93" s="4" t="s">
        <v>311</v>
      </c>
      <c r="C93" s="6" t="s">
        <v>34</v>
      </c>
      <c r="D93" s="6" t="s">
        <v>827</v>
      </c>
      <c r="E93" s="64" t="s">
        <v>526</v>
      </c>
      <c r="F93" s="64">
        <v>43997</v>
      </c>
      <c r="G93" s="1" t="s">
        <v>312</v>
      </c>
      <c r="H93" s="3" t="s">
        <v>24</v>
      </c>
      <c r="I93" s="53" t="s">
        <v>115</v>
      </c>
      <c r="J93" s="65" t="s">
        <v>828</v>
      </c>
      <c r="K93" s="65" t="s">
        <v>826</v>
      </c>
      <c r="L93" s="66">
        <v>3708</v>
      </c>
      <c r="M93" s="50" t="s">
        <v>307</v>
      </c>
    </row>
    <row r="94" spans="1:174" ht="66" x14ac:dyDescent="0.25">
      <c r="A94" s="50">
        <v>90</v>
      </c>
      <c r="B94" s="4" t="s">
        <v>335</v>
      </c>
      <c r="C94" s="6" t="s">
        <v>34</v>
      </c>
      <c r="D94" s="6" t="s">
        <v>827</v>
      </c>
      <c r="E94" s="64" t="s">
        <v>526</v>
      </c>
      <c r="F94" s="64">
        <v>44105</v>
      </c>
      <c r="G94" s="6" t="s">
        <v>336</v>
      </c>
      <c r="H94" s="3" t="s">
        <v>24</v>
      </c>
      <c r="I94" s="53" t="s">
        <v>115</v>
      </c>
      <c r="J94" s="65" t="s">
        <v>830</v>
      </c>
      <c r="K94" s="65" t="s">
        <v>829</v>
      </c>
      <c r="L94" s="66">
        <v>3708</v>
      </c>
      <c r="M94" s="50" t="s">
        <v>307</v>
      </c>
    </row>
    <row r="95" spans="1:174" ht="148.5" x14ac:dyDescent="0.25">
      <c r="A95" s="50">
        <v>91</v>
      </c>
      <c r="B95" s="4" t="s">
        <v>359</v>
      </c>
      <c r="C95" s="6" t="s">
        <v>34</v>
      </c>
      <c r="D95" s="6" t="s">
        <v>827</v>
      </c>
      <c r="E95" s="64" t="s">
        <v>526</v>
      </c>
      <c r="F95" s="64">
        <v>44044</v>
      </c>
      <c r="G95" s="1" t="s">
        <v>360</v>
      </c>
      <c r="H95" s="3" t="s">
        <v>24</v>
      </c>
      <c r="I95" s="53" t="s">
        <v>115</v>
      </c>
      <c r="J95" s="65" t="s">
        <v>831</v>
      </c>
      <c r="K95" s="65" t="s">
        <v>832</v>
      </c>
      <c r="L95" s="66">
        <v>3708</v>
      </c>
      <c r="M95" s="50" t="s">
        <v>307</v>
      </c>
    </row>
    <row r="96" spans="1:174" ht="165" x14ac:dyDescent="0.25">
      <c r="A96" s="50">
        <v>92</v>
      </c>
      <c r="B96" s="4" t="s">
        <v>302</v>
      </c>
      <c r="C96" s="3" t="s">
        <v>304</v>
      </c>
      <c r="D96" s="3"/>
      <c r="E96" s="64" t="s">
        <v>527</v>
      </c>
      <c r="F96" s="64">
        <v>44105</v>
      </c>
      <c r="G96" s="3" t="s">
        <v>303</v>
      </c>
      <c r="H96" s="3" t="s">
        <v>24</v>
      </c>
      <c r="I96" s="53" t="s">
        <v>115</v>
      </c>
      <c r="J96" s="65" t="s">
        <v>836</v>
      </c>
      <c r="K96" s="65" t="s">
        <v>835</v>
      </c>
      <c r="L96" s="6">
        <v>0.98099999999999998</v>
      </c>
      <c r="M96" s="50" t="s">
        <v>262</v>
      </c>
    </row>
    <row r="97" spans="1:13" ht="66" x14ac:dyDescent="0.25">
      <c r="A97" s="50">
        <v>93</v>
      </c>
      <c r="B97" s="4" t="s">
        <v>460</v>
      </c>
      <c r="C97" s="3" t="s">
        <v>462</v>
      </c>
      <c r="D97" s="3"/>
      <c r="E97" s="64" t="s">
        <v>31</v>
      </c>
      <c r="F97" s="64">
        <v>44136</v>
      </c>
      <c r="G97" s="1" t="s">
        <v>461</v>
      </c>
      <c r="H97" s="6" t="s">
        <v>24</v>
      </c>
      <c r="I97" s="53" t="s">
        <v>115</v>
      </c>
      <c r="J97" s="65" t="s">
        <v>848</v>
      </c>
      <c r="K97" s="65" t="s">
        <v>847</v>
      </c>
      <c r="L97" s="6">
        <v>1.083</v>
      </c>
      <c r="M97" s="50" t="s">
        <v>49</v>
      </c>
    </row>
    <row r="98" spans="1:13" ht="99" x14ac:dyDescent="0.25">
      <c r="A98" s="50">
        <v>94</v>
      </c>
      <c r="B98" s="5" t="s">
        <v>222</v>
      </c>
      <c r="C98" s="6" t="s">
        <v>224</v>
      </c>
      <c r="D98" s="6" t="s">
        <v>851</v>
      </c>
      <c r="E98" s="64" t="s">
        <v>531</v>
      </c>
      <c r="F98" s="64">
        <v>44075</v>
      </c>
      <c r="G98" s="6" t="s">
        <v>223</v>
      </c>
      <c r="H98" s="6" t="s">
        <v>24</v>
      </c>
      <c r="I98" s="53" t="s">
        <v>115</v>
      </c>
      <c r="J98" s="65" t="s">
        <v>850</v>
      </c>
      <c r="K98" s="65" t="s">
        <v>849</v>
      </c>
      <c r="L98" s="66">
        <v>2753</v>
      </c>
      <c r="M98" s="50" t="s">
        <v>47</v>
      </c>
    </row>
    <row r="99" spans="1:13" ht="82.5" x14ac:dyDescent="0.25">
      <c r="A99" s="50">
        <v>95</v>
      </c>
      <c r="B99" s="5" t="s">
        <v>241</v>
      </c>
      <c r="C99" s="6" t="s">
        <v>62</v>
      </c>
      <c r="D99" s="6" t="s">
        <v>853</v>
      </c>
      <c r="E99" s="64" t="s">
        <v>63</v>
      </c>
      <c r="F99" s="64">
        <v>43831</v>
      </c>
      <c r="G99" s="1" t="s">
        <v>242</v>
      </c>
      <c r="H99" s="6" t="s">
        <v>24</v>
      </c>
      <c r="I99" s="53" t="s">
        <v>115</v>
      </c>
      <c r="J99" s="65" t="s">
        <v>854</v>
      </c>
      <c r="K99" s="65" t="s">
        <v>852</v>
      </c>
      <c r="L99" s="6">
        <v>1.47</v>
      </c>
      <c r="M99" s="50" t="s">
        <v>47</v>
      </c>
    </row>
    <row r="100" spans="1:13" ht="82.5" x14ac:dyDescent="0.25">
      <c r="A100" s="50">
        <v>96</v>
      </c>
      <c r="B100" s="4" t="s">
        <v>156</v>
      </c>
      <c r="C100" s="6" t="s">
        <v>23</v>
      </c>
      <c r="D100" s="6" t="s">
        <v>554</v>
      </c>
      <c r="E100" s="64" t="s">
        <v>41</v>
      </c>
      <c r="F100" s="64">
        <v>44013</v>
      </c>
      <c r="G100" s="1" t="s">
        <v>157</v>
      </c>
      <c r="H100" s="6" t="s">
        <v>24</v>
      </c>
      <c r="I100" s="53" t="s">
        <v>115</v>
      </c>
      <c r="J100" s="65" t="s">
        <v>555</v>
      </c>
      <c r="K100" s="65" t="s">
        <v>553</v>
      </c>
      <c r="L100" s="6">
        <v>3.55</v>
      </c>
      <c r="M100" s="50" t="s">
        <v>56</v>
      </c>
    </row>
    <row r="101" spans="1:13" ht="66" x14ac:dyDescent="0.25">
      <c r="A101" s="50">
        <v>97</v>
      </c>
      <c r="B101" s="4" t="s">
        <v>403</v>
      </c>
      <c r="C101" s="6" t="s">
        <v>405</v>
      </c>
      <c r="D101" s="6" t="s">
        <v>565</v>
      </c>
      <c r="E101" s="64" t="s">
        <v>474</v>
      </c>
      <c r="F101" s="64">
        <v>44044</v>
      </c>
      <c r="G101" s="1" t="s">
        <v>404</v>
      </c>
      <c r="H101" s="6" t="s">
        <v>24</v>
      </c>
      <c r="I101" s="53" t="s">
        <v>112</v>
      </c>
      <c r="J101" s="65" t="s">
        <v>564</v>
      </c>
      <c r="K101" s="65" t="s">
        <v>563</v>
      </c>
      <c r="L101" s="66">
        <v>2177</v>
      </c>
      <c r="M101" s="50" t="s">
        <v>54</v>
      </c>
    </row>
    <row r="102" spans="1:13" ht="82.5" x14ac:dyDescent="0.25">
      <c r="A102" s="50">
        <v>98</v>
      </c>
      <c r="B102" s="5" t="s">
        <v>305</v>
      </c>
      <c r="C102" s="6" t="s">
        <v>74</v>
      </c>
      <c r="D102" s="6" t="s">
        <v>570</v>
      </c>
      <c r="E102" s="64" t="s">
        <v>476</v>
      </c>
      <c r="F102" s="64">
        <v>43846</v>
      </c>
      <c r="G102" s="6" t="s">
        <v>306</v>
      </c>
      <c r="H102" s="6" t="s">
        <v>24</v>
      </c>
      <c r="I102" s="53" t="s">
        <v>112</v>
      </c>
      <c r="J102" s="65" t="s">
        <v>571</v>
      </c>
      <c r="K102" s="65" t="s">
        <v>569</v>
      </c>
      <c r="L102" s="66">
        <v>2474</v>
      </c>
      <c r="M102" s="50" t="s">
        <v>307</v>
      </c>
    </row>
    <row r="103" spans="1:13" ht="66" x14ac:dyDescent="0.25">
      <c r="A103" s="50">
        <v>99</v>
      </c>
      <c r="B103" s="4" t="s">
        <v>372</v>
      </c>
      <c r="C103" s="6" t="s">
        <v>35</v>
      </c>
      <c r="D103" s="6" t="s">
        <v>574</v>
      </c>
      <c r="E103" s="64" t="s">
        <v>477</v>
      </c>
      <c r="F103" s="64">
        <v>43922</v>
      </c>
      <c r="G103" s="1" t="s">
        <v>373</v>
      </c>
      <c r="H103" s="6" t="s">
        <v>24</v>
      </c>
      <c r="I103" s="53" t="s">
        <v>115</v>
      </c>
      <c r="J103" s="65" t="s">
        <v>573</v>
      </c>
      <c r="K103" s="65" t="s">
        <v>572</v>
      </c>
      <c r="L103" s="66">
        <v>5472</v>
      </c>
      <c r="M103" s="50" t="s">
        <v>307</v>
      </c>
    </row>
    <row r="104" spans="1:13" ht="115.5" x14ac:dyDescent="0.25">
      <c r="A104" s="50">
        <v>100</v>
      </c>
      <c r="B104" s="4" t="s">
        <v>228</v>
      </c>
      <c r="C104" s="6" t="s">
        <v>72</v>
      </c>
      <c r="D104" s="6" t="s">
        <v>576</v>
      </c>
      <c r="E104" s="64" t="s">
        <v>73</v>
      </c>
      <c r="F104" s="64">
        <v>43891</v>
      </c>
      <c r="G104" s="6" t="s">
        <v>229</v>
      </c>
      <c r="H104" s="6" t="s">
        <v>24</v>
      </c>
      <c r="I104" s="53" t="s">
        <v>114</v>
      </c>
      <c r="J104" s="65" t="s">
        <v>91</v>
      </c>
      <c r="K104" s="65" t="s">
        <v>575</v>
      </c>
      <c r="L104" s="66">
        <v>6182</v>
      </c>
      <c r="M104" s="50" t="s">
        <v>47</v>
      </c>
    </row>
    <row r="105" spans="1:13" ht="66" x14ac:dyDescent="0.25">
      <c r="A105" s="50">
        <v>101</v>
      </c>
      <c r="B105" s="4" t="s">
        <v>277</v>
      </c>
      <c r="C105" s="6" t="s">
        <v>57</v>
      </c>
      <c r="D105" s="6" t="s">
        <v>582</v>
      </c>
      <c r="E105" s="64" t="s">
        <v>58</v>
      </c>
      <c r="F105" s="64">
        <v>43831</v>
      </c>
      <c r="G105" s="6" t="s">
        <v>278</v>
      </c>
      <c r="H105" s="6" t="s">
        <v>24</v>
      </c>
      <c r="I105" s="53" t="s">
        <v>114</v>
      </c>
      <c r="J105" s="65" t="s">
        <v>581</v>
      </c>
      <c r="K105" s="65" t="s">
        <v>580</v>
      </c>
      <c r="L105" s="66">
        <v>3851</v>
      </c>
      <c r="M105" s="50" t="s">
        <v>262</v>
      </c>
    </row>
    <row r="106" spans="1:13" ht="66" x14ac:dyDescent="0.25">
      <c r="A106" s="50">
        <v>102</v>
      </c>
      <c r="B106" s="4" t="s">
        <v>438</v>
      </c>
      <c r="C106" s="6" t="s">
        <v>440</v>
      </c>
      <c r="D106" s="6" t="s">
        <v>97</v>
      </c>
      <c r="E106" s="64" t="s">
        <v>487</v>
      </c>
      <c r="F106" s="64">
        <v>43831</v>
      </c>
      <c r="G106" s="6" t="s">
        <v>439</v>
      </c>
      <c r="H106" s="6" t="s">
        <v>24</v>
      </c>
      <c r="I106" s="53" t="s">
        <v>113</v>
      </c>
      <c r="J106" s="65" t="s">
        <v>609</v>
      </c>
      <c r="K106" s="65" t="s">
        <v>608</v>
      </c>
      <c r="L106" s="66">
        <v>1642</v>
      </c>
      <c r="M106" s="50" t="s">
        <v>49</v>
      </c>
    </row>
    <row r="107" spans="1:13" ht="66" x14ac:dyDescent="0.25">
      <c r="A107" s="50">
        <v>103</v>
      </c>
      <c r="B107" s="5" t="s">
        <v>449</v>
      </c>
      <c r="C107" s="6" t="s">
        <v>451</v>
      </c>
      <c r="D107" s="6" t="s">
        <v>620</v>
      </c>
      <c r="E107" s="64" t="s">
        <v>489</v>
      </c>
      <c r="F107" s="64">
        <v>44075</v>
      </c>
      <c r="G107" s="6" t="s">
        <v>450</v>
      </c>
      <c r="H107" s="6" t="s">
        <v>24</v>
      </c>
      <c r="I107" s="53" t="s">
        <v>113</v>
      </c>
      <c r="J107" s="65" t="s">
        <v>619</v>
      </c>
      <c r="K107" s="65" t="s">
        <v>618</v>
      </c>
      <c r="L107" s="66">
        <v>2243</v>
      </c>
      <c r="M107" s="50" t="s">
        <v>49</v>
      </c>
    </row>
    <row r="108" spans="1:13" ht="66" x14ac:dyDescent="0.25">
      <c r="A108" s="50">
        <v>104</v>
      </c>
      <c r="B108" s="4" t="s">
        <v>354</v>
      </c>
      <c r="C108" s="6" t="s">
        <v>356</v>
      </c>
      <c r="D108" s="6" t="s">
        <v>623</v>
      </c>
      <c r="E108" s="64" t="s">
        <v>490</v>
      </c>
      <c r="F108" s="64">
        <v>44136</v>
      </c>
      <c r="G108" s="6" t="s">
        <v>355</v>
      </c>
      <c r="H108" s="6" t="s">
        <v>24</v>
      </c>
      <c r="I108" s="53" t="s">
        <v>113</v>
      </c>
      <c r="J108" s="65" t="s">
        <v>622</v>
      </c>
      <c r="K108" s="65" t="s">
        <v>621</v>
      </c>
      <c r="L108" s="66">
        <v>4201</v>
      </c>
      <c r="M108" s="50" t="s">
        <v>307</v>
      </c>
    </row>
    <row r="109" spans="1:13" ht="66" x14ac:dyDescent="0.25">
      <c r="A109" s="50">
        <v>105</v>
      </c>
      <c r="B109" s="5" t="s">
        <v>433</v>
      </c>
      <c r="C109" s="6" t="s">
        <v>435</v>
      </c>
      <c r="D109" s="6" t="s">
        <v>626</v>
      </c>
      <c r="E109" s="64" t="s">
        <v>491</v>
      </c>
      <c r="F109" s="64">
        <v>43952</v>
      </c>
      <c r="G109" s="6" t="s">
        <v>434</v>
      </c>
      <c r="H109" s="6" t="s">
        <v>24</v>
      </c>
      <c r="I109" s="53" t="s">
        <v>113</v>
      </c>
      <c r="J109" s="65" t="s">
        <v>625</v>
      </c>
      <c r="K109" s="65" t="s">
        <v>624</v>
      </c>
      <c r="L109" s="66">
        <v>2897</v>
      </c>
      <c r="M109" s="50" t="s">
        <v>49</v>
      </c>
    </row>
    <row r="110" spans="1:13" ht="66" x14ac:dyDescent="0.25">
      <c r="A110" s="50">
        <v>106</v>
      </c>
      <c r="B110" s="4" t="s">
        <v>309</v>
      </c>
      <c r="C110" s="6" t="s">
        <v>36</v>
      </c>
      <c r="D110" s="6" t="s">
        <v>631</v>
      </c>
      <c r="E110" s="64" t="s">
        <v>492</v>
      </c>
      <c r="F110" s="64">
        <v>43903</v>
      </c>
      <c r="G110" s="6" t="s">
        <v>310</v>
      </c>
      <c r="H110" s="6" t="s">
        <v>24</v>
      </c>
      <c r="I110" s="53" t="s">
        <v>113</v>
      </c>
      <c r="J110" s="65" t="s">
        <v>632</v>
      </c>
      <c r="K110" s="65" t="s">
        <v>630</v>
      </c>
      <c r="L110" s="66">
        <v>3938</v>
      </c>
      <c r="M110" s="50" t="s">
        <v>307</v>
      </c>
    </row>
    <row r="111" spans="1:13" ht="66" x14ac:dyDescent="0.25">
      <c r="A111" s="50">
        <v>107</v>
      </c>
      <c r="B111" s="4" t="s">
        <v>384</v>
      </c>
      <c r="C111" s="6" t="s">
        <v>386</v>
      </c>
      <c r="D111" s="6" t="s">
        <v>651</v>
      </c>
      <c r="E111" s="64" t="s">
        <v>494</v>
      </c>
      <c r="F111" s="64">
        <v>43952</v>
      </c>
      <c r="G111" s="3" t="s">
        <v>385</v>
      </c>
      <c r="H111" s="6" t="s">
        <v>24</v>
      </c>
      <c r="I111" s="53" t="s">
        <v>113</v>
      </c>
      <c r="J111" s="65" t="s">
        <v>650</v>
      </c>
      <c r="K111" s="65" t="s">
        <v>649</v>
      </c>
      <c r="L111" s="66">
        <v>2333</v>
      </c>
      <c r="M111" s="50" t="s">
        <v>54</v>
      </c>
    </row>
    <row r="112" spans="1:13" ht="82.5" x14ac:dyDescent="0.25">
      <c r="A112" s="50">
        <v>108</v>
      </c>
      <c r="B112" s="4" t="s">
        <v>348</v>
      </c>
      <c r="C112" s="6" t="s">
        <v>350</v>
      </c>
      <c r="D112" s="6" t="s">
        <v>654</v>
      </c>
      <c r="E112" s="64" t="s">
        <v>495</v>
      </c>
      <c r="F112" s="64">
        <v>44044</v>
      </c>
      <c r="G112" s="1" t="s">
        <v>349</v>
      </c>
      <c r="H112" s="6" t="s">
        <v>24</v>
      </c>
      <c r="I112" s="53" t="s">
        <v>113</v>
      </c>
      <c r="J112" s="65" t="s">
        <v>653</v>
      </c>
      <c r="K112" s="65" t="s">
        <v>652</v>
      </c>
      <c r="L112" s="66">
        <v>2295</v>
      </c>
      <c r="M112" s="50" t="s">
        <v>307</v>
      </c>
    </row>
    <row r="113" spans="1:13" ht="82.5" x14ac:dyDescent="0.25">
      <c r="A113" s="50">
        <v>109</v>
      </c>
      <c r="B113" s="5" t="s">
        <v>415</v>
      </c>
      <c r="C113" s="6" t="s">
        <v>350</v>
      </c>
      <c r="D113" s="6" t="s">
        <v>657</v>
      </c>
      <c r="E113" s="64" t="s">
        <v>495</v>
      </c>
      <c r="F113" s="64">
        <v>43983</v>
      </c>
      <c r="G113" s="1" t="s">
        <v>416</v>
      </c>
      <c r="H113" s="6" t="s">
        <v>24</v>
      </c>
      <c r="I113" s="53" t="s">
        <v>113</v>
      </c>
      <c r="J113" s="65" t="s">
        <v>656</v>
      </c>
      <c r="K113" s="65" t="s">
        <v>655</v>
      </c>
      <c r="L113" s="66">
        <v>1659</v>
      </c>
      <c r="M113" s="50" t="s">
        <v>49</v>
      </c>
    </row>
    <row r="114" spans="1:13" ht="82.5" x14ac:dyDescent="0.25">
      <c r="A114" s="50">
        <v>110</v>
      </c>
      <c r="B114" s="4" t="s">
        <v>279</v>
      </c>
      <c r="C114" s="6" t="s">
        <v>281</v>
      </c>
      <c r="D114" s="6" t="s">
        <v>662</v>
      </c>
      <c r="E114" s="64" t="s">
        <v>497</v>
      </c>
      <c r="F114" s="64">
        <v>43952</v>
      </c>
      <c r="G114" s="6" t="s">
        <v>280</v>
      </c>
      <c r="H114" s="6" t="s">
        <v>24</v>
      </c>
      <c r="I114" s="53" t="s">
        <v>113</v>
      </c>
      <c r="J114" s="65" t="s">
        <v>663</v>
      </c>
      <c r="K114" s="65" t="s">
        <v>661</v>
      </c>
      <c r="L114" s="6" t="s">
        <v>897</v>
      </c>
      <c r="M114" s="50" t="s">
        <v>262</v>
      </c>
    </row>
    <row r="115" spans="1:13" ht="66" x14ac:dyDescent="0.25">
      <c r="A115" s="50">
        <v>111</v>
      </c>
      <c r="B115" s="4" t="s">
        <v>134</v>
      </c>
      <c r="C115" s="6" t="s">
        <v>136</v>
      </c>
      <c r="D115" s="6" t="s">
        <v>96</v>
      </c>
      <c r="E115" s="64" t="s">
        <v>499</v>
      </c>
      <c r="F115" s="64">
        <v>43862</v>
      </c>
      <c r="G115" s="6" t="s">
        <v>135</v>
      </c>
      <c r="H115" s="6" t="s">
        <v>24</v>
      </c>
      <c r="I115" s="53" t="s">
        <v>113</v>
      </c>
      <c r="J115" s="65" t="s">
        <v>668</v>
      </c>
      <c r="K115" s="65" t="s">
        <v>667</v>
      </c>
      <c r="L115" s="66">
        <v>4983</v>
      </c>
      <c r="M115" s="50" t="s">
        <v>53</v>
      </c>
    </row>
    <row r="116" spans="1:13" ht="66" x14ac:dyDescent="0.25">
      <c r="A116" s="50">
        <v>112</v>
      </c>
      <c r="B116" s="4" t="s">
        <v>271</v>
      </c>
      <c r="C116" s="6" t="s">
        <v>18</v>
      </c>
      <c r="D116" s="6"/>
      <c r="E116" s="64" t="s">
        <v>500</v>
      </c>
      <c r="F116" s="64">
        <v>44136</v>
      </c>
      <c r="G116" s="6" t="s">
        <v>272</v>
      </c>
      <c r="H116" s="6" t="s">
        <v>24</v>
      </c>
      <c r="I116" s="53" t="s">
        <v>113</v>
      </c>
      <c r="J116" s="65" t="s">
        <v>671</v>
      </c>
      <c r="K116" s="65" t="s">
        <v>672</v>
      </c>
      <c r="L116" s="6">
        <v>3.3</v>
      </c>
      <c r="M116" s="50" t="s">
        <v>262</v>
      </c>
    </row>
    <row r="117" spans="1:13" ht="66" x14ac:dyDescent="0.25">
      <c r="A117" s="50">
        <v>113</v>
      </c>
      <c r="B117" s="5" t="s">
        <v>436</v>
      </c>
      <c r="C117" s="6" t="s">
        <v>2</v>
      </c>
      <c r="D117" s="6" t="s">
        <v>675</v>
      </c>
      <c r="E117" s="64" t="s">
        <v>3</v>
      </c>
      <c r="F117" s="64">
        <v>44075</v>
      </c>
      <c r="G117" s="1" t="s">
        <v>437</v>
      </c>
      <c r="H117" s="6" t="s">
        <v>24</v>
      </c>
      <c r="I117" s="53" t="s">
        <v>113</v>
      </c>
      <c r="J117" s="65" t="s">
        <v>674</v>
      </c>
      <c r="K117" s="65" t="s">
        <v>673</v>
      </c>
      <c r="L117" s="66">
        <v>2481</v>
      </c>
      <c r="M117" s="50" t="s">
        <v>49</v>
      </c>
    </row>
    <row r="118" spans="1:13" ht="82.5" x14ac:dyDescent="0.25">
      <c r="A118" s="50">
        <v>114</v>
      </c>
      <c r="B118" s="5" t="s">
        <v>260</v>
      </c>
      <c r="C118" s="6" t="s">
        <v>12</v>
      </c>
      <c r="D118" s="6" t="s">
        <v>87</v>
      </c>
      <c r="E118" s="64" t="s">
        <v>502</v>
      </c>
      <c r="F118" s="64">
        <v>43846</v>
      </c>
      <c r="G118" s="6" t="s">
        <v>261</v>
      </c>
      <c r="H118" s="6" t="s">
        <v>24</v>
      </c>
      <c r="I118" s="53" t="s">
        <v>113</v>
      </c>
      <c r="J118" s="65" t="s">
        <v>680</v>
      </c>
      <c r="K118" s="65" t="s">
        <v>679</v>
      </c>
      <c r="L118" s="66">
        <v>3097</v>
      </c>
      <c r="M118" s="50" t="s">
        <v>262</v>
      </c>
    </row>
    <row r="119" spans="1:13" ht="66" x14ac:dyDescent="0.25">
      <c r="A119" s="50">
        <v>115</v>
      </c>
      <c r="B119" s="4" t="s">
        <v>315</v>
      </c>
      <c r="C119" s="6" t="s">
        <v>17</v>
      </c>
      <c r="D119" s="6" t="s">
        <v>691</v>
      </c>
      <c r="E119" s="64" t="s">
        <v>504</v>
      </c>
      <c r="F119" s="64">
        <v>44136</v>
      </c>
      <c r="G119" s="6" t="s">
        <v>316</v>
      </c>
      <c r="H119" s="6" t="s">
        <v>24</v>
      </c>
      <c r="I119" s="53" t="s">
        <v>113</v>
      </c>
      <c r="J119" s="65" t="s">
        <v>690</v>
      </c>
      <c r="K119" s="65" t="s">
        <v>689</v>
      </c>
      <c r="L119" s="66">
        <v>3903</v>
      </c>
      <c r="M119" s="50" t="s">
        <v>307</v>
      </c>
    </row>
    <row r="120" spans="1:13" ht="66" x14ac:dyDescent="0.25">
      <c r="A120" s="50">
        <v>116</v>
      </c>
      <c r="B120" s="4" t="s">
        <v>188</v>
      </c>
      <c r="C120" s="6" t="s">
        <v>190</v>
      </c>
      <c r="D120" s="6" t="s">
        <v>777</v>
      </c>
      <c r="E120" s="64" t="s">
        <v>511</v>
      </c>
      <c r="F120" s="64">
        <v>44075</v>
      </c>
      <c r="G120" s="6" t="s">
        <v>189</v>
      </c>
      <c r="H120" s="6" t="s">
        <v>24</v>
      </c>
      <c r="I120" s="53" t="s">
        <v>112</v>
      </c>
      <c r="J120" s="65" t="s">
        <v>776</v>
      </c>
      <c r="K120" s="65" t="s">
        <v>775</v>
      </c>
      <c r="L120" s="66">
        <v>2161</v>
      </c>
      <c r="M120" s="50" t="s">
        <v>56</v>
      </c>
    </row>
    <row r="121" spans="1:13" ht="82.5" x14ac:dyDescent="0.25">
      <c r="A121" s="50">
        <v>117</v>
      </c>
      <c r="B121" s="4" t="s">
        <v>171</v>
      </c>
      <c r="C121" s="6" t="s">
        <v>173</v>
      </c>
      <c r="D121" s="6" t="s">
        <v>105</v>
      </c>
      <c r="E121" s="64" t="s">
        <v>513</v>
      </c>
      <c r="F121" s="64">
        <v>44013</v>
      </c>
      <c r="G121" s="1" t="s">
        <v>172</v>
      </c>
      <c r="H121" s="6" t="s">
        <v>24</v>
      </c>
      <c r="I121" s="53" t="s">
        <v>115</v>
      </c>
      <c r="J121" s="65" t="s">
        <v>781</v>
      </c>
      <c r="K121" s="65" t="s">
        <v>780</v>
      </c>
      <c r="L121" s="66">
        <v>5278</v>
      </c>
      <c r="M121" s="50" t="s">
        <v>56</v>
      </c>
    </row>
    <row r="122" spans="1:13" ht="66" x14ac:dyDescent="0.25">
      <c r="A122" s="50">
        <v>118</v>
      </c>
      <c r="B122" s="5" t="s">
        <v>425</v>
      </c>
      <c r="C122" s="6" t="s">
        <v>427</v>
      </c>
      <c r="D122" s="6" t="s">
        <v>796</v>
      </c>
      <c r="E122" s="64" t="s">
        <v>32</v>
      </c>
      <c r="F122" s="64">
        <v>44075</v>
      </c>
      <c r="G122" s="6" t="s">
        <v>426</v>
      </c>
      <c r="H122" s="6" t="s">
        <v>24</v>
      </c>
      <c r="I122" s="53" t="s">
        <v>115</v>
      </c>
      <c r="J122" s="65" t="s">
        <v>797</v>
      </c>
      <c r="K122" s="65" t="s">
        <v>795</v>
      </c>
      <c r="L122" s="66">
        <v>2829</v>
      </c>
      <c r="M122" s="50" t="s">
        <v>49</v>
      </c>
    </row>
    <row r="123" spans="1:13" ht="66" x14ac:dyDescent="0.25">
      <c r="A123" s="50">
        <v>119</v>
      </c>
      <c r="B123" s="4" t="s">
        <v>166</v>
      </c>
      <c r="C123" s="6" t="s">
        <v>168</v>
      </c>
      <c r="D123" s="6" t="s">
        <v>801</v>
      </c>
      <c r="E123" s="64" t="s">
        <v>520</v>
      </c>
      <c r="F123" s="64">
        <v>44075</v>
      </c>
      <c r="G123" s="1" t="s">
        <v>167</v>
      </c>
      <c r="H123" s="6" t="s">
        <v>24</v>
      </c>
      <c r="I123" s="53" t="s">
        <v>115</v>
      </c>
      <c r="J123" s="65" t="s">
        <v>802</v>
      </c>
      <c r="K123" s="65" t="s">
        <v>800</v>
      </c>
      <c r="L123" s="66">
        <v>4794</v>
      </c>
      <c r="M123" s="50" t="s">
        <v>56</v>
      </c>
    </row>
    <row r="124" spans="1:13" ht="66" x14ac:dyDescent="0.25">
      <c r="A124" s="50">
        <v>120</v>
      </c>
      <c r="B124" s="4" t="s">
        <v>293</v>
      </c>
      <c r="C124" s="3" t="s">
        <v>13</v>
      </c>
      <c r="D124" s="3" t="s">
        <v>819</v>
      </c>
      <c r="E124" s="64" t="s">
        <v>7</v>
      </c>
      <c r="F124" s="64">
        <v>44105</v>
      </c>
      <c r="G124" s="3" t="s">
        <v>294</v>
      </c>
      <c r="H124" s="3" t="s">
        <v>24</v>
      </c>
      <c r="I124" s="53" t="s">
        <v>115</v>
      </c>
      <c r="J124" s="65" t="s">
        <v>820</v>
      </c>
      <c r="K124" s="65" t="s">
        <v>818</v>
      </c>
      <c r="L124" s="6">
        <v>4.2699999999999996</v>
      </c>
      <c r="M124" s="50" t="s">
        <v>262</v>
      </c>
    </row>
    <row r="125" spans="1:13" ht="66" x14ac:dyDescent="0.25">
      <c r="A125" s="50">
        <v>121</v>
      </c>
      <c r="B125" s="4" t="s">
        <v>351</v>
      </c>
      <c r="C125" s="6" t="s">
        <v>353</v>
      </c>
      <c r="D125" s="6" t="s">
        <v>85</v>
      </c>
      <c r="E125" s="64" t="s">
        <v>29</v>
      </c>
      <c r="F125" s="64">
        <v>44013</v>
      </c>
      <c r="G125" s="6" t="s">
        <v>352</v>
      </c>
      <c r="H125" s="6" t="s">
        <v>24</v>
      </c>
      <c r="I125" s="53" t="s">
        <v>115</v>
      </c>
      <c r="J125" s="65" t="s">
        <v>838</v>
      </c>
      <c r="K125" s="65" t="s">
        <v>837</v>
      </c>
      <c r="L125" s="66">
        <v>4774</v>
      </c>
      <c r="M125" s="50" t="s">
        <v>307</v>
      </c>
    </row>
    <row r="126" spans="1:13" ht="66" x14ac:dyDescent="0.25">
      <c r="A126" s="50">
        <v>122</v>
      </c>
      <c r="B126" s="4" t="s">
        <v>299</v>
      </c>
      <c r="C126" s="6" t="s">
        <v>301</v>
      </c>
      <c r="D126" s="6" t="s">
        <v>840</v>
      </c>
      <c r="E126" s="64" t="s">
        <v>528</v>
      </c>
      <c r="F126" s="64">
        <v>44013</v>
      </c>
      <c r="G126" s="1" t="s">
        <v>300</v>
      </c>
      <c r="H126" s="6" t="s">
        <v>24</v>
      </c>
      <c r="I126" s="53" t="s">
        <v>115</v>
      </c>
      <c r="J126" s="65" t="s">
        <v>841</v>
      </c>
      <c r="K126" s="65" t="s">
        <v>839</v>
      </c>
      <c r="L126" s="66">
        <v>3868</v>
      </c>
      <c r="M126" s="50" t="s">
        <v>262</v>
      </c>
    </row>
    <row r="127" spans="1:13" ht="82.5" x14ac:dyDescent="0.25">
      <c r="A127" s="50">
        <v>123</v>
      </c>
      <c r="B127" s="4" t="s">
        <v>232</v>
      </c>
      <c r="C127" s="6" t="s">
        <v>234</v>
      </c>
      <c r="D127" s="6" t="s">
        <v>846</v>
      </c>
      <c r="E127" s="64" t="s">
        <v>530</v>
      </c>
      <c r="F127" s="64">
        <v>44044</v>
      </c>
      <c r="G127" s="6" t="s">
        <v>233</v>
      </c>
      <c r="H127" s="6" t="s">
        <v>24</v>
      </c>
      <c r="I127" s="53" t="s">
        <v>115</v>
      </c>
      <c r="J127" s="65" t="s">
        <v>845</v>
      </c>
      <c r="K127" s="65" t="s">
        <v>844</v>
      </c>
      <c r="L127" s="66">
        <v>3426</v>
      </c>
      <c r="M127" s="50" t="s">
        <v>47</v>
      </c>
    </row>
    <row r="128" spans="1:13" ht="82.5" x14ac:dyDescent="0.25">
      <c r="A128" s="50">
        <v>124</v>
      </c>
      <c r="B128" s="4" t="s">
        <v>329</v>
      </c>
      <c r="C128" s="6" t="s">
        <v>68</v>
      </c>
      <c r="D128" s="6" t="s">
        <v>864</v>
      </c>
      <c r="E128" s="64" t="s">
        <v>533</v>
      </c>
      <c r="F128" s="64">
        <v>43862</v>
      </c>
      <c r="G128" s="6" t="s">
        <v>330</v>
      </c>
      <c r="H128" s="6" t="s">
        <v>99</v>
      </c>
      <c r="I128" s="53" t="s">
        <v>115</v>
      </c>
      <c r="J128" s="65" t="s">
        <v>865</v>
      </c>
      <c r="K128" s="65" t="s">
        <v>863</v>
      </c>
      <c r="L128" s="66">
        <v>3986</v>
      </c>
      <c r="M128" s="50" t="s">
        <v>307</v>
      </c>
    </row>
    <row r="129" spans="1:13" ht="66" x14ac:dyDescent="0.25">
      <c r="A129" s="50">
        <v>125</v>
      </c>
      <c r="B129" s="5" t="s">
        <v>428</v>
      </c>
      <c r="C129" s="6" t="s">
        <v>430</v>
      </c>
      <c r="D129" s="6" t="s">
        <v>877</v>
      </c>
      <c r="E129" s="64" t="s">
        <v>535</v>
      </c>
      <c r="F129" s="64">
        <v>43922</v>
      </c>
      <c r="G129" s="6" t="s">
        <v>429</v>
      </c>
      <c r="H129" s="6" t="s">
        <v>24</v>
      </c>
      <c r="I129" s="53" t="s">
        <v>115</v>
      </c>
      <c r="J129" s="65" t="s">
        <v>876</v>
      </c>
      <c r="K129" s="65" t="s">
        <v>875</v>
      </c>
      <c r="L129" s="66">
        <v>2904</v>
      </c>
      <c r="M129" s="50" t="s">
        <v>49</v>
      </c>
    </row>
    <row r="130" spans="1:13" ht="66" x14ac:dyDescent="0.25">
      <c r="A130" s="50">
        <v>126</v>
      </c>
      <c r="B130" s="5" t="s">
        <v>463</v>
      </c>
      <c r="C130" s="6" t="s">
        <v>465</v>
      </c>
      <c r="D130" s="6" t="s">
        <v>879</v>
      </c>
      <c r="E130" s="64" t="s">
        <v>536</v>
      </c>
      <c r="F130" s="64">
        <v>43831</v>
      </c>
      <c r="G130" s="6" t="s">
        <v>464</v>
      </c>
      <c r="H130" s="6" t="s">
        <v>24</v>
      </c>
      <c r="I130" s="53" t="s">
        <v>115</v>
      </c>
      <c r="J130" s="65" t="s">
        <v>880</v>
      </c>
      <c r="K130" s="65" t="s">
        <v>878</v>
      </c>
      <c r="L130" s="66">
        <v>1756</v>
      </c>
      <c r="M130" s="50" t="s">
        <v>49</v>
      </c>
    </row>
    <row r="131" spans="1:13" ht="66" x14ac:dyDescent="0.25">
      <c r="A131" s="50">
        <v>127</v>
      </c>
      <c r="B131" s="5" t="s">
        <v>202</v>
      </c>
      <c r="C131" s="6" t="s">
        <v>204</v>
      </c>
      <c r="D131" s="6" t="s">
        <v>884</v>
      </c>
      <c r="E131" s="64" t="s">
        <v>537</v>
      </c>
      <c r="F131" s="64">
        <v>44136</v>
      </c>
      <c r="G131" s="1" t="s">
        <v>203</v>
      </c>
      <c r="H131" s="6" t="s">
        <v>99</v>
      </c>
      <c r="I131" s="53" t="s">
        <v>115</v>
      </c>
      <c r="J131" s="65" t="s">
        <v>885</v>
      </c>
      <c r="K131" s="65" t="s">
        <v>883</v>
      </c>
      <c r="L131" s="66">
        <v>2528</v>
      </c>
      <c r="M131" s="50" t="s">
        <v>205</v>
      </c>
    </row>
    <row r="132" spans="1:13" s="17" customFormat="1" ht="66" x14ac:dyDescent="0.25">
      <c r="A132" s="50">
        <v>128</v>
      </c>
      <c r="B132" s="5" t="s">
        <v>454</v>
      </c>
      <c r="C132" s="6" t="s">
        <v>75</v>
      </c>
      <c r="D132" s="6" t="s">
        <v>93</v>
      </c>
      <c r="E132" s="64" t="s">
        <v>76</v>
      </c>
      <c r="F132" s="64">
        <v>43891</v>
      </c>
      <c r="G132" s="1" t="s">
        <v>455</v>
      </c>
      <c r="H132" s="6" t="s">
        <v>24</v>
      </c>
      <c r="I132" s="53" t="s">
        <v>115</v>
      </c>
      <c r="J132" s="65" t="s">
        <v>889</v>
      </c>
      <c r="K132" s="65" t="s">
        <v>888</v>
      </c>
      <c r="L132" s="66">
        <v>2436</v>
      </c>
      <c r="M132" s="50" t="s">
        <v>49</v>
      </c>
    </row>
    <row r="133" spans="1:13" ht="66" x14ac:dyDescent="0.25">
      <c r="A133" s="50">
        <v>129</v>
      </c>
      <c r="B133" s="5" t="s">
        <v>423</v>
      </c>
      <c r="C133" s="6" t="s">
        <v>19</v>
      </c>
      <c r="D133" s="6" t="s">
        <v>589</v>
      </c>
      <c r="E133" s="64" t="s">
        <v>480</v>
      </c>
      <c r="F133" s="64">
        <v>43922</v>
      </c>
      <c r="G133" s="1" t="s">
        <v>424</v>
      </c>
      <c r="H133" s="6" t="s">
        <v>24</v>
      </c>
      <c r="I133" s="53" t="s">
        <v>114</v>
      </c>
      <c r="J133" s="65" t="s">
        <v>588</v>
      </c>
      <c r="K133" s="65" t="s">
        <v>587</v>
      </c>
      <c r="L133" s="66">
        <v>4419</v>
      </c>
      <c r="M133" s="50" t="s">
        <v>49</v>
      </c>
    </row>
    <row r="134" spans="1:13" ht="66" x14ac:dyDescent="0.25">
      <c r="A134" s="50">
        <v>130</v>
      </c>
      <c r="B134" s="5" t="s">
        <v>445</v>
      </c>
      <c r="C134" s="6" t="s">
        <v>19</v>
      </c>
      <c r="D134" s="6" t="s">
        <v>592</v>
      </c>
      <c r="E134" s="64" t="s">
        <v>481</v>
      </c>
      <c r="F134" s="64">
        <v>44105</v>
      </c>
      <c r="G134" s="6" t="s">
        <v>446</v>
      </c>
      <c r="H134" s="6" t="s">
        <v>24</v>
      </c>
      <c r="I134" s="53" t="s">
        <v>114</v>
      </c>
      <c r="J134" s="65" t="s">
        <v>591</v>
      </c>
      <c r="K134" s="65" t="s">
        <v>590</v>
      </c>
      <c r="L134" s="66">
        <v>4046</v>
      </c>
      <c r="M134" s="50" t="s">
        <v>49</v>
      </c>
    </row>
    <row r="135" spans="1:13" ht="66" x14ac:dyDescent="0.25">
      <c r="A135" s="50">
        <v>131</v>
      </c>
      <c r="B135" s="5" t="s">
        <v>287</v>
      </c>
      <c r="C135" s="6" t="s">
        <v>289</v>
      </c>
      <c r="D135" s="6" t="s">
        <v>601</v>
      </c>
      <c r="E135" s="64" t="s">
        <v>484</v>
      </c>
      <c r="F135" s="64">
        <v>44105</v>
      </c>
      <c r="G135" s="1" t="s">
        <v>288</v>
      </c>
      <c r="H135" s="6" t="s">
        <v>24</v>
      </c>
      <c r="I135" s="53" t="s">
        <v>113</v>
      </c>
      <c r="J135" s="65" t="s">
        <v>600</v>
      </c>
      <c r="K135" s="65" t="s">
        <v>599</v>
      </c>
      <c r="L135" s="66">
        <v>5778</v>
      </c>
      <c r="M135" s="50" t="s">
        <v>262</v>
      </c>
    </row>
    <row r="136" spans="1:13" ht="66" x14ac:dyDescent="0.25">
      <c r="A136" s="50">
        <v>132</v>
      </c>
      <c r="B136" s="5" t="s">
        <v>238</v>
      </c>
      <c r="C136" s="6" t="s">
        <v>240</v>
      </c>
      <c r="D136" s="6" t="s">
        <v>660</v>
      </c>
      <c r="E136" s="64" t="s">
        <v>496</v>
      </c>
      <c r="F136" s="64">
        <v>43922</v>
      </c>
      <c r="G136" s="1" t="s">
        <v>239</v>
      </c>
      <c r="H136" s="6" t="s">
        <v>24</v>
      </c>
      <c r="I136" s="53" t="s">
        <v>113</v>
      </c>
      <c r="J136" s="65" t="s">
        <v>659</v>
      </c>
      <c r="K136" s="65" t="s">
        <v>658</v>
      </c>
      <c r="L136" s="66">
        <v>3514</v>
      </c>
      <c r="M136" s="50" t="s">
        <v>47</v>
      </c>
    </row>
    <row r="137" spans="1:13" ht="66" x14ac:dyDescent="0.25">
      <c r="A137" s="50">
        <v>133</v>
      </c>
      <c r="B137" s="4" t="s">
        <v>79</v>
      </c>
      <c r="C137" s="6" t="s">
        <v>15</v>
      </c>
      <c r="D137" s="6" t="s">
        <v>688</v>
      </c>
      <c r="E137" s="64" t="s">
        <v>16</v>
      </c>
      <c r="F137" s="64">
        <v>43891</v>
      </c>
      <c r="G137" s="1" t="s">
        <v>334</v>
      </c>
      <c r="H137" s="6" t="s">
        <v>24</v>
      </c>
      <c r="I137" s="53" t="s">
        <v>113</v>
      </c>
      <c r="J137" s="65" t="s">
        <v>687</v>
      </c>
      <c r="K137" s="65" t="s">
        <v>686</v>
      </c>
      <c r="L137" s="66">
        <v>2589</v>
      </c>
      <c r="M137" s="50" t="s">
        <v>307</v>
      </c>
    </row>
    <row r="138" spans="1:13" ht="66" x14ac:dyDescent="0.25">
      <c r="A138" s="50">
        <v>134</v>
      </c>
      <c r="B138" s="5" t="s">
        <v>458</v>
      </c>
      <c r="C138" s="6" t="s">
        <v>51</v>
      </c>
      <c r="D138" s="6" t="s">
        <v>694</v>
      </c>
      <c r="E138" s="64" t="s">
        <v>505</v>
      </c>
      <c r="F138" s="64">
        <v>43891</v>
      </c>
      <c r="G138" s="6" t="s">
        <v>459</v>
      </c>
      <c r="H138" s="6" t="s">
        <v>24</v>
      </c>
      <c r="I138" s="53" t="s">
        <v>113</v>
      </c>
      <c r="J138" s="65" t="s">
        <v>693</v>
      </c>
      <c r="K138" s="65" t="s">
        <v>692</v>
      </c>
      <c r="L138" s="6">
        <v>3.78</v>
      </c>
      <c r="M138" s="50" t="s">
        <v>49</v>
      </c>
    </row>
    <row r="139" spans="1:13" ht="66" x14ac:dyDescent="0.25">
      <c r="A139" s="50">
        <v>135</v>
      </c>
      <c r="B139" s="4" t="s">
        <v>275</v>
      </c>
      <c r="C139" s="6" t="s">
        <v>13</v>
      </c>
      <c r="D139" s="6" t="s">
        <v>813</v>
      </c>
      <c r="E139" s="64" t="s">
        <v>7</v>
      </c>
      <c r="F139" s="64">
        <v>44044</v>
      </c>
      <c r="G139" s="67" t="s">
        <v>276</v>
      </c>
      <c r="H139" s="3" t="s">
        <v>24</v>
      </c>
      <c r="I139" s="53" t="s">
        <v>115</v>
      </c>
      <c r="J139" s="65" t="s">
        <v>814</v>
      </c>
      <c r="K139" s="65" t="s">
        <v>812</v>
      </c>
      <c r="L139" s="6">
        <v>3.39</v>
      </c>
      <c r="M139" s="50" t="s">
        <v>262</v>
      </c>
    </row>
    <row r="140" spans="1:13" ht="66" x14ac:dyDescent="0.25">
      <c r="A140" s="50">
        <v>136</v>
      </c>
      <c r="B140" s="4" t="s">
        <v>285</v>
      </c>
      <c r="C140" s="6" t="s">
        <v>13</v>
      </c>
      <c r="D140" s="6" t="s">
        <v>817</v>
      </c>
      <c r="E140" s="64" t="s">
        <v>7</v>
      </c>
      <c r="F140" s="64">
        <v>43952</v>
      </c>
      <c r="G140" s="6" t="s">
        <v>286</v>
      </c>
      <c r="H140" s="3" t="s">
        <v>24</v>
      </c>
      <c r="I140" s="53" t="s">
        <v>115</v>
      </c>
      <c r="J140" s="65" t="s">
        <v>816</v>
      </c>
      <c r="K140" s="65" t="s">
        <v>815</v>
      </c>
      <c r="L140" s="6">
        <v>3.39</v>
      </c>
      <c r="M140" s="50" t="s">
        <v>262</v>
      </c>
    </row>
    <row r="141" spans="1:13" ht="99" x14ac:dyDescent="0.25">
      <c r="A141" s="50">
        <v>137</v>
      </c>
      <c r="B141" s="5" t="s">
        <v>219</v>
      </c>
      <c r="C141" s="6" t="s">
        <v>221</v>
      </c>
      <c r="D141" s="6" t="s">
        <v>90</v>
      </c>
      <c r="E141" s="64" t="s">
        <v>28</v>
      </c>
      <c r="F141" s="64">
        <v>43862</v>
      </c>
      <c r="G141" s="6" t="s">
        <v>220</v>
      </c>
      <c r="H141" s="3" t="s">
        <v>24</v>
      </c>
      <c r="I141" s="53" t="s">
        <v>115</v>
      </c>
      <c r="J141" s="65" t="s">
        <v>834</v>
      </c>
      <c r="K141" s="65" t="s">
        <v>833</v>
      </c>
      <c r="L141" s="66">
        <v>4011</v>
      </c>
      <c r="M141" s="50" t="s">
        <v>47</v>
      </c>
    </row>
    <row r="142" spans="1:13" ht="99" x14ac:dyDescent="0.25">
      <c r="A142" s="50">
        <v>138</v>
      </c>
      <c r="B142" s="4" t="s">
        <v>380</v>
      </c>
      <c r="C142" s="6" t="s">
        <v>14</v>
      </c>
      <c r="D142" s="6" t="s">
        <v>860</v>
      </c>
      <c r="E142" s="64" t="s">
        <v>65</v>
      </c>
      <c r="F142" s="64">
        <v>43952</v>
      </c>
      <c r="G142" s="1" t="s">
        <v>381</v>
      </c>
      <c r="H142" s="6" t="s">
        <v>24</v>
      </c>
      <c r="I142" s="53" t="s">
        <v>115</v>
      </c>
      <c r="J142" s="65" t="s">
        <v>859</v>
      </c>
      <c r="K142" s="65" t="s">
        <v>858</v>
      </c>
      <c r="L142" s="66">
        <v>4508</v>
      </c>
      <c r="M142" s="50" t="s">
        <v>54</v>
      </c>
    </row>
    <row r="143" spans="1:13" ht="66" x14ac:dyDescent="0.25">
      <c r="A143" s="50">
        <v>139</v>
      </c>
      <c r="B143" s="5" t="s">
        <v>382</v>
      </c>
      <c r="C143" s="6" t="s">
        <v>14</v>
      </c>
      <c r="D143" s="6" t="s">
        <v>860</v>
      </c>
      <c r="E143" s="64" t="s">
        <v>65</v>
      </c>
      <c r="F143" s="64">
        <v>43893</v>
      </c>
      <c r="G143" s="1" t="s">
        <v>383</v>
      </c>
      <c r="H143" s="6" t="s">
        <v>24</v>
      </c>
      <c r="I143" s="53" t="s">
        <v>115</v>
      </c>
      <c r="J143" s="65" t="s">
        <v>862</v>
      </c>
      <c r="K143" s="65" t="s">
        <v>861</v>
      </c>
      <c r="L143" s="66">
        <v>4509</v>
      </c>
      <c r="M143" s="50" t="s">
        <v>54</v>
      </c>
    </row>
    <row r="144" spans="1:13" ht="82.5" x14ac:dyDescent="0.25">
      <c r="A144" s="50">
        <v>140</v>
      </c>
      <c r="B144" s="4" t="s">
        <v>331</v>
      </c>
      <c r="C144" s="6" t="s">
        <v>333</v>
      </c>
      <c r="D144" s="6" t="s">
        <v>871</v>
      </c>
      <c r="E144" s="64" t="s">
        <v>39</v>
      </c>
      <c r="F144" s="64">
        <v>43862</v>
      </c>
      <c r="G144" s="6" t="s">
        <v>332</v>
      </c>
      <c r="H144" s="6" t="s">
        <v>24</v>
      </c>
      <c r="I144" s="53" t="s">
        <v>115</v>
      </c>
      <c r="J144" s="65" t="s">
        <v>872</v>
      </c>
      <c r="K144" s="65" t="s">
        <v>870</v>
      </c>
      <c r="L144" s="66">
        <v>5589</v>
      </c>
      <c r="M144" s="50" t="s">
        <v>307</v>
      </c>
    </row>
    <row r="145" spans="1:13" ht="49.5" x14ac:dyDescent="0.25">
      <c r="A145" s="50">
        <v>141</v>
      </c>
      <c r="B145" s="4" t="s">
        <v>357</v>
      </c>
      <c r="C145" s="6" t="s">
        <v>64</v>
      </c>
      <c r="D145" s="6" t="s">
        <v>90</v>
      </c>
      <c r="E145" s="64" t="s">
        <v>28</v>
      </c>
      <c r="F145" s="64">
        <v>43983</v>
      </c>
      <c r="G145" s="1" t="s">
        <v>358</v>
      </c>
      <c r="H145" s="6" t="s">
        <v>24</v>
      </c>
      <c r="I145" s="53" t="s">
        <v>115</v>
      </c>
      <c r="J145" s="65" t="s">
        <v>874</v>
      </c>
      <c r="K145" s="65" t="s">
        <v>873</v>
      </c>
      <c r="L145" s="66">
        <v>4011</v>
      </c>
      <c r="M145" s="50" t="s">
        <v>307</v>
      </c>
    </row>
    <row r="146" spans="1:13" ht="66" x14ac:dyDescent="0.25">
      <c r="A146" s="50">
        <v>142</v>
      </c>
      <c r="B146" s="4" t="s">
        <v>339</v>
      </c>
      <c r="C146" s="6" t="s">
        <v>5</v>
      </c>
      <c r="D146" s="6" t="s">
        <v>102</v>
      </c>
      <c r="E146" s="64" t="s">
        <v>6</v>
      </c>
      <c r="F146" s="64">
        <v>44013</v>
      </c>
      <c r="G146" s="6" t="s">
        <v>340</v>
      </c>
      <c r="H146" s="6" t="s">
        <v>24</v>
      </c>
      <c r="I146" s="53" t="s">
        <v>115</v>
      </c>
      <c r="J146" s="65" t="s">
        <v>882</v>
      </c>
      <c r="K146" s="65" t="s">
        <v>881</v>
      </c>
      <c r="L146" s="66">
        <v>4450</v>
      </c>
      <c r="M146" s="50" t="s">
        <v>307</v>
      </c>
    </row>
    <row r="147" spans="1:13" ht="20.25" customHeight="1" x14ac:dyDescent="0.25">
      <c r="A147" s="85"/>
      <c r="B147" s="85" t="s">
        <v>1195</v>
      </c>
      <c r="C147" s="89">
        <f>A146</f>
        <v>142</v>
      </c>
      <c r="D147" s="85" t="s">
        <v>1196</v>
      </c>
      <c r="E147" s="86"/>
      <c r="F147" s="87"/>
      <c r="G147" s="85"/>
      <c r="H147" s="85"/>
      <c r="I147" s="86"/>
      <c r="J147" s="86"/>
      <c r="K147" s="86"/>
      <c r="L147" s="85"/>
      <c r="M147" s="88"/>
    </row>
    <row r="148" spans="1:13" x14ac:dyDescent="0.25">
      <c r="B148" s="84" t="s">
        <v>1197</v>
      </c>
      <c r="C148" s="15">
        <f>COUNTIF($H$5:$H$146,H5)</f>
        <v>88</v>
      </c>
      <c r="D148" s="15" t="s">
        <v>1196</v>
      </c>
    </row>
    <row r="149" spans="1:13" x14ac:dyDescent="0.25">
      <c r="B149" s="84" t="s">
        <v>1198</v>
      </c>
      <c r="C149" s="15">
        <f>COUNTIF($H$5:$H$146,H6)</f>
        <v>52</v>
      </c>
      <c r="D149" s="15" t="s">
        <v>1196</v>
      </c>
    </row>
    <row r="150" spans="1:13" x14ac:dyDescent="0.25">
      <c r="B150" s="84" t="s">
        <v>1199</v>
      </c>
      <c r="C150" s="15">
        <f>COUNTIF($H$5:$H$146,H128)</f>
        <v>2</v>
      </c>
      <c r="D150" s="15" t="s">
        <v>1196</v>
      </c>
    </row>
  </sheetData>
  <autoFilter ref="A4:FS4">
    <sortState ref="A5:FR146">
      <sortCondition ref="A4"/>
    </sortState>
  </autoFilter>
  <mergeCells count="1">
    <mergeCell ref="A2:M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Nam 2021</vt:lpstr>
      <vt:lpstr>Nam 2020</vt:lpstr>
      <vt:lpstr>'Nam 2020'!baut0015</vt:lpstr>
    </vt:vector>
  </TitlesOfParts>
  <Company>HUMG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Nghiep</dc:creator>
  <cp:lastModifiedBy>AnhNghiep</cp:lastModifiedBy>
  <cp:lastPrinted>2019-05-22T07:01:01Z</cp:lastPrinted>
  <dcterms:created xsi:type="dcterms:W3CDTF">2014-10-07T08:53:17Z</dcterms:created>
  <dcterms:modified xsi:type="dcterms:W3CDTF">2021-06-08T09:31:28Z</dcterms:modified>
</cp:coreProperties>
</file>